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A718A0D1-0CBF-41E0-A123-741EC3E63C8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様式３【月単位】（Ａ３版）" sheetId="11" r:id="rId1"/>
    <sheet name="（参考）当該月の閉所率の計算方法について" sheetId="12" r:id="rId2"/>
    <sheet name="【入力不要】選択" sheetId="10" r:id="rId3"/>
  </sheets>
  <definedNames>
    <definedName name="_xlnm.Print_Area" localSheetId="0">'様式３【月単位】（Ａ３版）'!$A$1:$O$44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1" l="1"/>
  <c r="C24" i="11" s="1"/>
  <c r="N40" i="11"/>
  <c r="M40" i="11"/>
  <c r="L40" i="11"/>
  <c r="K40" i="11"/>
  <c r="J40" i="11"/>
  <c r="I40" i="11"/>
  <c r="H40" i="11"/>
  <c r="G40" i="11"/>
  <c r="F40" i="11"/>
  <c r="E40" i="11"/>
  <c r="D40" i="11"/>
  <c r="C40" i="11"/>
  <c r="N38" i="11"/>
  <c r="N39" i="11" s="1"/>
  <c r="M38" i="11"/>
  <c r="M39" i="11" s="1"/>
  <c r="L38" i="11"/>
  <c r="L39" i="11" s="1"/>
  <c r="K38" i="11"/>
  <c r="K39" i="11" s="1"/>
  <c r="J38" i="11"/>
  <c r="J39" i="11" s="1"/>
  <c r="I38" i="11"/>
  <c r="I39" i="11" s="1"/>
  <c r="H38" i="11"/>
  <c r="H39" i="11" s="1"/>
  <c r="G38" i="11"/>
  <c r="G39" i="11" s="1"/>
  <c r="G41" i="11" s="1"/>
  <c r="F38" i="11"/>
  <c r="F39" i="11" s="1"/>
  <c r="E38" i="11"/>
  <c r="E39" i="11" s="1"/>
  <c r="D38" i="11"/>
  <c r="D39" i="11" s="1"/>
  <c r="C38" i="11"/>
  <c r="C39" i="11" s="1"/>
  <c r="D25" i="11"/>
  <c r="E25" i="11"/>
  <c r="F25" i="11"/>
  <c r="G25" i="11"/>
  <c r="H25" i="11"/>
  <c r="I25" i="11"/>
  <c r="J25" i="11"/>
  <c r="K25" i="11"/>
  <c r="L25" i="11"/>
  <c r="M25" i="11"/>
  <c r="N25" i="11"/>
  <c r="C25" i="11"/>
  <c r="D23" i="11"/>
  <c r="D24" i="11" s="1"/>
  <c r="E23" i="11"/>
  <c r="E24" i="11" s="1"/>
  <c r="F23" i="11"/>
  <c r="F24" i="11" s="1"/>
  <c r="G23" i="11"/>
  <c r="G24" i="11" s="1"/>
  <c r="H23" i="11"/>
  <c r="H24" i="11" s="1"/>
  <c r="I23" i="11"/>
  <c r="I24" i="11" s="1"/>
  <c r="J23" i="11"/>
  <c r="J24" i="11" s="1"/>
  <c r="J26" i="11" s="1"/>
  <c r="K23" i="11"/>
  <c r="K24" i="11" s="1"/>
  <c r="L23" i="11"/>
  <c r="L24" i="11" s="1"/>
  <c r="M23" i="11"/>
  <c r="M24" i="11" s="1"/>
  <c r="N23" i="11"/>
  <c r="N24" i="11" s="1"/>
  <c r="M41" i="11" l="1"/>
  <c r="C41" i="11"/>
  <c r="I26" i="11"/>
  <c r="F41" i="11"/>
  <c r="D41" i="11"/>
  <c r="E41" i="11"/>
  <c r="H41" i="11"/>
  <c r="C42" i="11" s="1"/>
  <c r="I41" i="11"/>
  <c r="J41" i="11"/>
  <c r="K41" i="11"/>
  <c r="L41" i="11"/>
  <c r="N41" i="11"/>
  <c r="H26" i="11"/>
  <c r="N26" i="11"/>
  <c r="M26" i="11"/>
  <c r="L26" i="11"/>
  <c r="K26" i="11"/>
  <c r="G26" i="11"/>
  <c r="F26" i="11"/>
  <c r="E26" i="11"/>
  <c r="D26" i="11"/>
  <c r="C26" i="11"/>
  <c r="C27" i="11" l="1"/>
</calcChain>
</file>

<file path=xl/sharedStrings.xml><?xml version="1.0" encoding="utf-8"?>
<sst xmlns="http://schemas.openxmlformats.org/spreadsheetml/2006/main" count="63" uniqueCount="40">
  <si>
    <t>（受注者）</t>
    <rPh sb="1" eb="4">
      <t>ジュチュウシャ</t>
    </rPh>
    <phoneticPr fontId="2"/>
  </si>
  <si>
    <t>現場代理人</t>
    <rPh sb="0" eb="2">
      <t>ゲンバ</t>
    </rPh>
    <rPh sb="2" eb="5">
      <t>ダイリニン</t>
    </rPh>
    <phoneticPr fontId="2"/>
  </si>
  <si>
    <t>達成</t>
    <rPh sb="0" eb="2">
      <t>タッセイ</t>
    </rPh>
    <phoneticPr fontId="2"/>
  </si>
  <si>
    <t>未達成</t>
    <rPh sb="0" eb="3">
      <t>ミタッセイ</t>
    </rPh>
    <phoneticPr fontId="2"/>
  </si>
  <si>
    <t>対象外期間の日数</t>
  </si>
  <si>
    <t>現場閉所日数</t>
  </si>
  <si>
    <t>→当該月に必要な閉所率</t>
    <rPh sb="1" eb="3">
      <t>トウガイ</t>
    </rPh>
    <rPh sb="3" eb="4">
      <t>ツキ</t>
    </rPh>
    <rPh sb="5" eb="7">
      <t>ヒツヨウ</t>
    </rPh>
    <rPh sb="8" eb="10">
      <t>ヘイショ</t>
    </rPh>
    <rPh sb="10" eb="11">
      <t>リツ</t>
    </rPh>
    <phoneticPr fontId="2"/>
  </si>
  <si>
    <t>①基準閉所率（％）</t>
    <rPh sb="1" eb="3">
      <t>キジュン</t>
    </rPh>
    <rPh sb="3" eb="5">
      <t>ヘイショ</t>
    </rPh>
    <rPh sb="5" eb="6">
      <t>リツ</t>
    </rPh>
    <phoneticPr fontId="2"/>
  </si>
  <si>
    <t>③実績閉所率（％）</t>
    <rPh sb="1" eb="3">
      <t>ジッセキ</t>
    </rPh>
    <rPh sb="3" eb="5">
      <t>ヘイショ</t>
    </rPh>
    <rPh sb="5" eb="6">
      <t>リツ</t>
    </rPh>
    <phoneticPr fontId="2"/>
  </si>
  <si>
    <t>当該月の達成の有無</t>
    <rPh sb="0" eb="2">
      <t>トウガイ</t>
    </rPh>
    <rPh sb="2" eb="3">
      <t>ツキ</t>
    </rPh>
    <rPh sb="4" eb="6">
      <t>タッセイ</t>
    </rPh>
    <rPh sb="7" eb="9">
      <t>ウム</t>
    </rPh>
    <phoneticPr fontId="2"/>
  </si>
  <si>
    <t>全体の達成の有無</t>
    <rPh sb="0" eb="2">
      <t>ゼンタイ</t>
    </rPh>
    <rPh sb="3" eb="5">
      <t>タッセイ</t>
    </rPh>
    <rPh sb="6" eb="8">
      <t>ウム</t>
    </rPh>
    <phoneticPr fontId="2"/>
  </si>
  <si>
    <t>Ｘ月</t>
    <rPh sb="1" eb="2">
      <t>ガツ</t>
    </rPh>
    <phoneticPr fontId="2"/>
  </si>
  <si>
    <t>令和Y年度</t>
    <rPh sb="0" eb="2">
      <t>レイワ</t>
    </rPh>
    <rPh sb="3" eb="5">
      <t>ネンド</t>
    </rPh>
    <phoneticPr fontId="2"/>
  </si>
  <si>
    <t>【達成確認】</t>
    <rPh sb="1" eb="3">
      <t>タッセイ</t>
    </rPh>
    <rPh sb="3" eb="5">
      <t>カクニン</t>
    </rPh>
    <phoneticPr fontId="2"/>
  </si>
  <si>
    <t>令和Ｚ年度</t>
    <rPh sb="0" eb="2">
      <t>レイワ</t>
    </rPh>
    <rPh sb="3" eb="5">
      <t>ネンド</t>
    </rPh>
    <phoneticPr fontId="2"/>
  </si>
  <si>
    <t>②「土曜日及び日曜日」（※）に応じた閉所率（％）</t>
    <rPh sb="2" eb="5">
      <t>ドヨウビ</t>
    </rPh>
    <rPh sb="5" eb="6">
      <t>オヨ</t>
    </rPh>
    <rPh sb="7" eb="10">
      <t>ニチヨウビ</t>
    </rPh>
    <rPh sb="15" eb="16">
      <t>オウ</t>
    </rPh>
    <rPh sb="18" eb="20">
      <t>ヘイショ</t>
    </rPh>
    <rPh sb="20" eb="21">
      <t>リツ</t>
    </rPh>
    <phoneticPr fontId="2"/>
  </si>
  <si>
    <t>「土曜日及び日曜日」（※）の日数</t>
    <phoneticPr fontId="2"/>
  </si>
  <si>
    <t>（Ｘ+1）月</t>
    <rPh sb="5" eb="6">
      <t>ガツ</t>
    </rPh>
    <phoneticPr fontId="2"/>
  </si>
  <si>
    <t>（Ｘ+2）月</t>
    <rPh sb="5" eb="6">
      <t>ガツ</t>
    </rPh>
    <phoneticPr fontId="2"/>
  </si>
  <si>
    <t>（Ｘ+3）月</t>
    <rPh sb="5" eb="6">
      <t>ガツ</t>
    </rPh>
    <phoneticPr fontId="2"/>
  </si>
  <si>
    <t>（Ｘ+4）月</t>
    <rPh sb="5" eb="6">
      <t>ガツ</t>
    </rPh>
    <phoneticPr fontId="2"/>
  </si>
  <si>
    <t>（Ｘ+5）月</t>
    <rPh sb="5" eb="6">
      <t>ガツ</t>
    </rPh>
    <phoneticPr fontId="2"/>
  </si>
  <si>
    <t>（Ｘ+6）月</t>
    <rPh sb="5" eb="6">
      <t>ガツ</t>
    </rPh>
    <phoneticPr fontId="2"/>
  </si>
  <si>
    <t>（Ｘ+7）月</t>
    <rPh sb="5" eb="6">
      <t>ガツ</t>
    </rPh>
    <phoneticPr fontId="2"/>
  </si>
  <si>
    <t>（Ｘ+8）月</t>
    <rPh sb="5" eb="6">
      <t>ガツ</t>
    </rPh>
    <phoneticPr fontId="2"/>
  </si>
  <si>
    <t>（Ｘ+9）月</t>
    <rPh sb="5" eb="6">
      <t>ガツ</t>
    </rPh>
    <phoneticPr fontId="2"/>
  </si>
  <si>
    <t>（Ｘ+10）月</t>
    <rPh sb="6" eb="7">
      <t>ガツ</t>
    </rPh>
    <phoneticPr fontId="2"/>
  </si>
  <si>
    <t>（Ｘ+11）月</t>
    <rPh sb="6" eb="7">
      <t>ガツ</t>
    </rPh>
    <phoneticPr fontId="2"/>
  </si>
  <si>
    <t>週休二日工事　実績報告書</t>
    <phoneticPr fontId="2"/>
  </si>
  <si>
    <t>（あて先）</t>
    <phoneticPr fontId="2"/>
  </si>
  <si>
    <t>　</t>
    <phoneticPr fontId="2"/>
  </si>
  <si>
    <t>　　京　都　市　長　</t>
    <rPh sb="2" eb="3">
      <t>キョウ</t>
    </rPh>
    <rPh sb="4" eb="5">
      <t>ミヤコ</t>
    </rPh>
    <rPh sb="6" eb="7">
      <t>シ</t>
    </rPh>
    <rPh sb="8" eb="9">
      <t>チョウ</t>
    </rPh>
    <phoneticPr fontId="2"/>
  </si>
  <si>
    <t>記</t>
    <rPh sb="0" eb="1">
      <t>キ</t>
    </rPh>
    <phoneticPr fontId="2"/>
  </si>
  <si>
    <t>工事名：</t>
    <rPh sb="0" eb="2">
      <t>コウジ</t>
    </rPh>
    <rPh sb="2" eb="3">
      <t>メイ</t>
    </rPh>
    <phoneticPr fontId="2"/>
  </si>
  <si>
    <t>達成の有無：</t>
    <rPh sb="0" eb="2">
      <t>タッセイ</t>
    </rPh>
    <rPh sb="3" eb="5">
      <t>ウム</t>
    </rPh>
    <phoneticPr fontId="2"/>
  </si>
  <si>
    <t>（参考様式３－１）【月単位】</t>
    <rPh sb="1" eb="3">
      <t>サンコウ</t>
    </rPh>
    <phoneticPr fontId="2"/>
  </si>
  <si>
    <t>工期日数</t>
    <phoneticPr fontId="2"/>
  </si>
  <si>
    <t>※現場閉所日を別に設定した場合はその曜日</t>
    <rPh sb="1" eb="3">
      <t>ゲンバ</t>
    </rPh>
    <rPh sb="3" eb="5">
      <t>ヘイショ</t>
    </rPh>
    <rPh sb="5" eb="6">
      <t>ヒ</t>
    </rPh>
    <phoneticPr fontId="2"/>
  </si>
  <si>
    <t>※現場閉所日を別に設定した場合はその曜日</t>
    <phoneticPr fontId="2"/>
  </si>
  <si>
    <t>　　下記工事について当該月の工事が完了したので，京都市都市計画局週休二日工事実施要領第８(1)ウに基づき報告します。</t>
    <rPh sb="10" eb="12">
      <t>トウガイ</t>
    </rPh>
    <rPh sb="12" eb="13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</si>
</sst>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2" applyFont="1" applyAlignment="1">
      <alignment horizontal="right"/>
    </xf>
    <xf numFmtId="0" fontId="4" fillId="0" borderId="0" xfId="2" applyFont="1"/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2" applyFont="1" applyFill="1" applyBorder="1" applyAlignment="1"/>
    <xf numFmtId="0" fontId="4" fillId="0" borderId="0" xfId="2" applyFont="1" applyAlignment="1">
      <alignment wrapText="1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4" borderId="6" xfId="2" applyFont="1" applyFill="1" applyBorder="1" applyAlignment="1">
      <alignment horizontal="center"/>
    </xf>
    <xf numFmtId="0" fontId="4" fillId="0" borderId="0" xfId="2" applyFont="1" applyAlignment="1">
      <alignment horizontal="left" wrapText="1"/>
    </xf>
  </cellXfs>
  <cellStyles count="4">
    <cellStyle name="パーセント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606717</xdr:colOff>
      <xdr:row>0</xdr:row>
      <xdr:rowOff>103180</xdr:rowOff>
    </xdr:from>
    <xdr:to>
      <xdr:col>29</xdr:col>
      <xdr:colOff>153717</xdr:colOff>
      <xdr:row>23</xdr:row>
      <xdr:rowOff>40821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A98C2D1-F440-FE9F-4C7D-0FADDB141DB2}"/>
            </a:ext>
          </a:extLst>
        </xdr:cNvPr>
        <xdr:cNvSpPr/>
      </xdr:nvSpPr>
      <xdr:spPr>
        <a:xfrm>
          <a:off x="15125538" y="103180"/>
          <a:ext cx="9072000" cy="332582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/>
            <a:t>【</a:t>
          </a:r>
          <a:r>
            <a:rPr kumimoji="1" lang="ja-JP" altLang="en-US" sz="3200"/>
            <a:t>使い方</a:t>
          </a:r>
          <a:r>
            <a:rPr kumimoji="1" lang="en-US" altLang="ja-JP" sz="3200"/>
            <a:t>】</a:t>
          </a:r>
        </a:p>
        <a:p>
          <a:pPr algn="l"/>
          <a:r>
            <a:rPr kumimoji="1" lang="ja-JP" altLang="en-US" sz="3200"/>
            <a:t>・黄色のセルには必要事項を記入してください。</a:t>
          </a:r>
          <a:endParaRPr kumimoji="1" lang="en-US" altLang="ja-JP" sz="3200"/>
        </a:p>
        <a:p>
          <a:pPr algn="l"/>
          <a:endParaRPr kumimoji="1" lang="en-US" altLang="ja-JP" sz="3200"/>
        </a:p>
        <a:p>
          <a:pPr algn="l"/>
          <a:r>
            <a:rPr kumimoji="1" lang="ja-JP" altLang="en-US" sz="3200"/>
            <a:t>＊表について</a:t>
          </a:r>
          <a:endParaRPr kumimoji="1" lang="en-US" altLang="ja-JP" sz="3200"/>
        </a:p>
        <a:p>
          <a:pPr algn="l"/>
          <a:r>
            <a:rPr kumimoji="1" lang="ja-JP" altLang="en-US" sz="3200"/>
            <a:t>・年度（令和●年度）と月を記入してください。</a:t>
          </a:r>
          <a:endParaRPr kumimoji="1" lang="en-US" altLang="ja-JP" sz="3200"/>
        </a:p>
        <a:p>
          <a:pPr algn="l"/>
          <a:r>
            <a:rPr kumimoji="1" lang="ja-JP" altLang="en-US" sz="3200"/>
            <a:t>・水色のセルに必要事項を入力すると、</a:t>
          </a:r>
          <a:endParaRPr kumimoji="1" lang="en-US" altLang="ja-JP" sz="3200"/>
        </a:p>
        <a:p>
          <a:pPr algn="l"/>
          <a:r>
            <a:rPr kumimoji="1" lang="ja-JP" altLang="en-US" sz="3200"/>
            <a:t>　達成の有無を自動で計算します。</a:t>
          </a:r>
          <a:endParaRPr kumimoji="1" lang="en-US" altLang="ja-JP" sz="3200"/>
        </a:p>
        <a:p>
          <a:pPr algn="l"/>
          <a:r>
            <a:rPr kumimoji="1" lang="ja-JP" altLang="en-US" sz="3200"/>
            <a:t>・様式は、各工期に合わせて、</a:t>
          </a:r>
          <a:endParaRPr kumimoji="1" lang="en-US" altLang="ja-JP" sz="3200"/>
        </a:p>
        <a:p>
          <a:pPr algn="l"/>
          <a:r>
            <a:rPr kumimoji="1" lang="ja-JP" altLang="en-US" sz="3200" baseline="0"/>
            <a:t>  </a:t>
          </a:r>
          <a:r>
            <a:rPr kumimoji="1" lang="ja-JP" altLang="en-US" sz="3200"/>
            <a:t>行や列を追加・削除してください。</a:t>
          </a:r>
          <a:endParaRPr kumimoji="1" lang="en-US" altLang="ja-JP" sz="3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593912</xdr:colOff>
      <xdr:row>1</xdr:row>
      <xdr:rowOff>67235</xdr:rowOff>
    </xdr:from>
    <xdr:to>
      <xdr:col>13</xdr:col>
      <xdr:colOff>429898</xdr:colOff>
      <xdr:row>39</xdr:row>
      <xdr:rowOff>166553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C686ADB-3CBA-A52E-64BF-F8710707E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912" y="235323"/>
          <a:ext cx="8722251" cy="6486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7F51-FB70-474C-8693-6D1488CAB6E5}">
  <dimension ref="A1:T43"/>
  <sheetViews>
    <sheetView tabSelected="1" view="pageBreakPreview" zoomScale="85" zoomScaleNormal="55" zoomScaleSheetLayoutView="85" workbookViewId="0">
      <selection activeCell="B10" sqref="B10:N10"/>
    </sheetView>
  </sheetViews>
  <sheetFormatPr defaultRowHeight="14.25"/>
  <cols>
    <col min="1" max="1" width="1.5" style="3" customWidth="1"/>
    <col min="2" max="2" width="47.625" style="3" customWidth="1"/>
    <col min="3" max="14" width="12.25" style="3" customWidth="1"/>
    <col min="15" max="15" width="2.125" style="3" customWidth="1"/>
    <col min="16" max="16384" width="9" style="3"/>
  </cols>
  <sheetData>
    <row r="1" spans="1:20" ht="18.75" customHeight="1">
      <c r="K1" s="14"/>
      <c r="L1" s="14"/>
      <c r="M1" s="14"/>
      <c r="N1" s="13" t="s">
        <v>35</v>
      </c>
      <c r="O1" s="14"/>
    </row>
    <row r="2" spans="1:20" ht="18.75" customHeight="1">
      <c r="B2" s="3" t="s">
        <v>29</v>
      </c>
    </row>
    <row r="3" spans="1:20" ht="18.75" customHeight="1">
      <c r="A3" s="3" t="s">
        <v>30</v>
      </c>
      <c r="B3" s="3" t="s">
        <v>31</v>
      </c>
    </row>
    <row r="4" spans="1:20" ht="18.75" customHeight="1">
      <c r="I4" s="20" t="s">
        <v>0</v>
      </c>
      <c r="J4" s="21" t="s">
        <v>1</v>
      </c>
      <c r="K4" s="21"/>
      <c r="L4" s="22"/>
      <c r="M4" s="22"/>
      <c r="N4" s="22"/>
    </row>
    <row r="5" spans="1:20" ht="18.75" customHeight="1">
      <c r="L5" s="2"/>
      <c r="M5" s="2"/>
      <c r="N5" s="2"/>
    </row>
    <row r="6" spans="1:20" ht="32.25" customHeight="1">
      <c r="A6" s="24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20" ht="18.7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20" ht="18.75" customHeight="1">
      <c r="A8" s="12"/>
      <c r="B8" s="31" t="s">
        <v>39</v>
      </c>
      <c r="C8" s="31"/>
      <c r="D8" s="31"/>
      <c r="E8" s="31"/>
      <c r="F8" s="31"/>
      <c r="G8" s="31"/>
      <c r="H8" s="31"/>
      <c r="I8" s="31"/>
      <c r="J8" s="31"/>
      <c r="K8" s="31"/>
      <c r="L8" s="19"/>
      <c r="M8" s="19"/>
      <c r="N8" s="19"/>
      <c r="O8" s="19"/>
      <c r="P8" s="19"/>
      <c r="Q8" s="19"/>
      <c r="R8" s="19"/>
      <c r="S8" s="19"/>
      <c r="T8" s="19"/>
    </row>
    <row r="9" spans="1:20" ht="18.75" customHeight="1">
      <c r="A9" s="1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18.75" customHeight="1">
      <c r="A10" s="17"/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16"/>
      <c r="P10" s="16"/>
      <c r="Q10" s="16"/>
      <c r="R10" s="16"/>
      <c r="S10" s="16"/>
      <c r="T10" s="16"/>
    </row>
    <row r="11" spans="1:20" ht="18.75" customHeight="1">
      <c r="A11" s="1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6"/>
      <c r="Q11" s="16"/>
      <c r="R11" s="16"/>
      <c r="S11" s="16"/>
      <c r="T11" s="16"/>
    </row>
    <row r="12" spans="1:20" ht="18.75" customHeight="1">
      <c r="A12" s="17"/>
      <c r="B12" s="1" t="s">
        <v>33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15"/>
      <c r="O12" s="16"/>
      <c r="P12" s="16"/>
      <c r="Q12" s="16"/>
      <c r="R12" s="16"/>
      <c r="S12" s="16"/>
      <c r="T12" s="16"/>
    </row>
    <row r="13" spans="1:20" ht="18.75" customHeight="1">
      <c r="A13" s="17"/>
      <c r="B13" s="1" t="s">
        <v>34</v>
      </c>
      <c r="C13" s="30"/>
      <c r="D13" s="30"/>
      <c r="E13" s="30"/>
      <c r="F13" s="30"/>
      <c r="G13" s="18"/>
      <c r="H13" s="18"/>
      <c r="I13" s="18"/>
      <c r="J13" s="18"/>
      <c r="K13" s="18"/>
      <c r="L13" s="18"/>
      <c r="M13" s="18"/>
      <c r="N13" s="15"/>
      <c r="O13" s="16"/>
      <c r="P13" s="16"/>
      <c r="Q13" s="16"/>
      <c r="R13" s="16"/>
      <c r="S13" s="16"/>
      <c r="T13" s="16"/>
    </row>
    <row r="14" spans="1:20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ht="19.5" customHeight="1">
      <c r="B15" s="25"/>
      <c r="C15" s="27" t="s">
        <v>12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20" ht="19.5" customHeight="1">
      <c r="B16" s="26"/>
      <c r="C16" s="4" t="s">
        <v>11</v>
      </c>
      <c r="D16" s="4" t="s">
        <v>17</v>
      </c>
      <c r="E16" s="4" t="s">
        <v>18</v>
      </c>
      <c r="F16" s="4" t="s">
        <v>19</v>
      </c>
      <c r="G16" s="4" t="s">
        <v>20</v>
      </c>
      <c r="H16" s="4" t="s">
        <v>21</v>
      </c>
      <c r="I16" s="4" t="s">
        <v>22</v>
      </c>
      <c r="J16" s="4" t="s">
        <v>23</v>
      </c>
      <c r="K16" s="4" t="s">
        <v>24</v>
      </c>
      <c r="L16" s="4" t="s">
        <v>25</v>
      </c>
      <c r="M16" s="4" t="s">
        <v>26</v>
      </c>
      <c r="N16" s="4" t="s">
        <v>27</v>
      </c>
    </row>
    <row r="17" spans="2:15" ht="19.5" customHeight="1">
      <c r="B17" s="5" t="s">
        <v>36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5" ht="19.5" customHeight="1">
      <c r="B18" s="5" t="s">
        <v>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2:15" ht="19.5" customHeight="1">
      <c r="B19" s="5" t="s">
        <v>16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5" ht="19.5" customHeight="1">
      <c r="B20" s="5" t="s">
        <v>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2:15" ht="19.5" customHeight="1">
      <c r="B21" s="7" t="s">
        <v>13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2:15" ht="19.5" customHeight="1">
      <c r="B22" s="5" t="s">
        <v>7</v>
      </c>
      <c r="C22" s="9">
        <v>28.5</v>
      </c>
      <c r="D22" s="9">
        <v>28.5</v>
      </c>
      <c r="E22" s="9">
        <v>28.5</v>
      </c>
      <c r="F22" s="9">
        <v>28.5</v>
      </c>
      <c r="G22" s="9">
        <v>28.5</v>
      </c>
      <c r="H22" s="9">
        <v>28.5</v>
      </c>
      <c r="I22" s="9">
        <v>28.5</v>
      </c>
      <c r="J22" s="9">
        <v>28.5</v>
      </c>
      <c r="K22" s="9">
        <v>28.5</v>
      </c>
      <c r="L22" s="9">
        <v>28.5</v>
      </c>
      <c r="M22" s="9">
        <v>28.5</v>
      </c>
      <c r="N22" s="9">
        <v>28.5</v>
      </c>
    </row>
    <row r="23" spans="2:15" ht="19.5" customHeight="1">
      <c r="B23" s="5" t="s">
        <v>15</v>
      </c>
      <c r="C23" s="10" t="e">
        <f>TRUNC((C19/(C17-C18))*100,1)</f>
        <v>#DIV/0!</v>
      </c>
      <c r="D23" s="10" t="e">
        <f t="shared" ref="D23:N23" si="0">TRUNC((D19/(D17-D18))*100,1)</f>
        <v>#DIV/0!</v>
      </c>
      <c r="E23" s="10" t="e">
        <f t="shared" si="0"/>
        <v>#DIV/0!</v>
      </c>
      <c r="F23" s="10" t="e">
        <f t="shared" si="0"/>
        <v>#DIV/0!</v>
      </c>
      <c r="G23" s="10" t="e">
        <f t="shared" si="0"/>
        <v>#DIV/0!</v>
      </c>
      <c r="H23" s="10" t="e">
        <f t="shared" si="0"/>
        <v>#DIV/0!</v>
      </c>
      <c r="I23" s="10" t="e">
        <f t="shared" si="0"/>
        <v>#DIV/0!</v>
      </c>
      <c r="J23" s="10" t="e">
        <f t="shared" si="0"/>
        <v>#DIV/0!</v>
      </c>
      <c r="K23" s="10" t="e">
        <f t="shared" si="0"/>
        <v>#DIV/0!</v>
      </c>
      <c r="L23" s="10" t="e">
        <f t="shared" si="0"/>
        <v>#DIV/0!</v>
      </c>
      <c r="M23" s="10" t="e">
        <f t="shared" si="0"/>
        <v>#DIV/0!</v>
      </c>
      <c r="N23" s="10" t="e">
        <f t="shared" si="0"/>
        <v>#DIV/0!</v>
      </c>
    </row>
    <row r="24" spans="2:15" ht="19.5" customHeight="1">
      <c r="B24" s="5" t="s">
        <v>6</v>
      </c>
      <c r="C24" s="10" t="e">
        <f>MIN(C22,C23)</f>
        <v>#DIV/0!</v>
      </c>
      <c r="D24" s="10" t="e">
        <f t="shared" ref="D24:N24" si="1">MIN(D22,D23)</f>
        <v>#DIV/0!</v>
      </c>
      <c r="E24" s="10" t="e">
        <f t="shared" si="1"/>
        <v>#DIV/0!</v>
      </c>
      <c r="F24" s="10" t="e">
        <f t="shared" si="1"/>
        <v>#DIV/0!</v>
      </c>
      <c r="G24" s="10" t="e">
        <f t="shared" si="1"/>
        <v>#DIV/0!</v>
      </c>
      <c r="H24" s="10" t="e">
        <f t="shared" si="1"/>
        <v>#DIV/0!</v>
      </c>
      <c r="I24" s="10" t="e">
        <f t="shared" si="1"/>
        <v>#DIV/0!</v>
      </c>
      <c r="J24" s="10" t="e">
        <f t="shared" si="1"/>
        <v>#DIV/0!</v>
      </c>
      <c r="K24" s="10" t="e">
        <f t="shared" si="1"/>
        <v>#DIV/0!</v>
      </c>
      <c r="L24" s="10" t="e">
        <f t="shared" si="1"/>
        <v>#DIV/0!</v>
      </c>
      <c r="M24" s="10" t="e">
        <f t="shared" si="1"/>
        <v>#DIV/0!</v>
      </c>
      <c r="N24" s="10" t="e">
        <f t="shared" si="1"/>
        <v>#DIV/0!</v>
      </c>
    </row>
    <row r="25" spans="2:15" ht="19.5" customHeight="1">
      <c r="B25" s="5" t="s">
        <v>8</v>
      </c>
      <c r="C25" s="10" t="e">
        <f t="shared" ref="C25:N25" si="2">TRUNC((C20/(C17-C18))*100,1)</f>
        <v>#DIV/0!</v>
      </c>
      <c r="D25" s="10" t="e">
        <f t="shared" si="2"/>
        <v>#DIV/0!</v>
      </c>
      <c r="E25" s="10" t="e">
        <f t="shared" si="2"/>
        <v>#DIV/0!</v>
      </c>
      <c r="F25" s="10" t="e">
        <f t="shared" si="2"/>
        <v>#DIV/0!</v>
      </c>
      <c r="G25" s="10" t="e">
        <f t="shared" si="2"/>
        <v>#DIV/0!</v>
      </c>
      <c r="H25" s="10" t="e">
        <f t="shared" si="2"/>
        <v>#DIV/0!</v>
      </c>
      <c r="I25" s="10" t="e">
        <f t="shared" si="2"/>
        <v>#DIV/0!</v>
      </c>
      <c r="J25" s="10" t="e">
        <f t="shared" si="2"/>
        <v>#DIV/0!</v>
      </c>
      <c r="K25" s="10" t="e">
        <f t="shared" si="2"/>
        <v>#DIV/0!</v>
      </c>
      <c r="L25" s="10" t="e">
        <f t="shared" si="2"/>
        <v>#DIV/0!</v>
      </c>
      <c r="M25" s="10" t="e">
        <f t="shared" si="2"/>
        <v>#DIV/0!</v>
      </c>
      <c r="N25" s="10" t="e">
        <f t="shared" si="2"/>
        <v>#DIV/0!</v>
      </c>
      <c r="O25" s="11"/>
    </row>
    <row r="26" spans="2:15" ht="19.5" customHeight="1">
      <c r="B26" s="5" t="s">
        <v>9</v>
      </c>
      <c r="C26" s="4" t="e">
        <f>IF(C25&gt;=C24,"達成","未達成")</f>
        <v>#DIV/0!</v>
      </c>
      <c r="D26" s="4" t="e">
        <f t="shared" ref="D26:N26" si="3">IF(D25&gt;=D24,"達成","未達成")</f>
        <v>#DIV/0!</v>
      </c>
      <c r="E26" s="4" t="e">
        <f t="shared" si="3"/>
        <v>#DIV/0!</v>
      </c>
      <c r="F26" s="4" t="e">
        <f t="shared" si="3"/>
        <v>#DIV/0!</v>
      </c>
      <c r="G26" s="4" t="e">
        <f t="shared" si="3"/>
        <v>#DIV/0!</v>
      </c>
      <c r="H26" s="4" t="e">
        <f t="shared" si="3"/>
        <v>#DIV/0!</v>
      </c>
      <c r="I26" s="4" t="e">
        <f t="shared" si="3"/>
        <v>#DIV/0!</v>
      </c>
      <c r="J26" s="4" t="e">
        <f t="shared" si="3"/>
        <v>#DIV/0!</v>
      </c>
      <c r="K26" s="4" t="e">
        <f t="shared" si="3"/>
        <v>#DIV/0!</v>
      </c>
      <c r="L26" s="4" t="e">
        <f t="shared" si="3"/>
        <v>#DIV/0!</v>
      </c>
      <c r="M26" s="4" t="e">
        <f t="shared" si="3"/>
        <v>#DIV/0!</v>
      </c>
      <c r="N26" s="4" t="e">
        <f t="shared" si="3"/>
        <v>#DIV/0!</v>
      </c>
    </row>
    <row r="27" spans="2:15" ht="19.5" customHeight="1">
      <c r="B27" s="5" t="s">
        <v>10</v>
      </c>
      <c r="C27" s="23" t="str">
        <f>IF(COUNTIF(C26:N26,"未達成")=0,"達成","未達成")</f>
        <v>達成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2:15" ht="19.5" customHeight="1">
      <c r="B28" s="3" t="s">
        <v>37</v>
      </c>
    </row>
    <row r="29" spans="2:15" ht="19.5" customHeight="1"/>
    <row r="30" spans="2:15" ht="19.5" customHeight="1">
      <c r="B30" s="25"/>
      <c r="C30" s="27" t="s">
        <v>14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2:15" ht="19.5" customHeight="1">
      <c r="B31" s="26"/>
      <c r="C31" s="4" t="s">
        <v>11</v>
      </c>
      <c r="D31" s="4" t="s">
        <v>17</v>
      </c>
      <c r="E31" s="4" t="s">
        <v>18</v>
      </c>
      <c r="F31" s="4" t="s">
        <v>19</v>
      </c>
      <c r="G31" s="4" t="s">
        <v>20</v>
      </c>
      <c r="H31" s="4" t="s">
        <v>21</v>
      </c>
      <c r="I31" s="4" t="s">
        <v>22</v>
      </c>
      <c r="J31" s="4" t="s">
        <v>23</v>
      </c>
      <c r="K31" s="4" t="s">
        <v>24</v>
      </c>
      <c r="L31" s="4" t="s">
        <v>25</v>
      </c>
      <c r="M31" s="4" t="s">
        <v>26</v>
      </c>
      <c r="N31" s="4" t="s">
        <v>27</v>
      </c>
    </row>
    <row r="32" spans="2:15" ht="19.5" customHeight="1">
      <c r="B32" s="5" t="s">
        <v>36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5" ht="19.5" customHeight="1">
      <c r="B33" s="5" t="s">
        <v>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5" ht="19.5" customHeight="1">
      <c r="B34" s="5" t="s">
        <v>16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5" ht="19.5" customHeight="1">
      <c r="B35" s="5" t="s">
        <v>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5" ht="19.5" customHeight="1">
      <c r="B36" s="7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5" ht="19.5" customHeight="1">
      <c r="B37" s="5" t="s">
        <v>7</v>
      </c>
      <c r="C37" s="9">
        <v>28.5</v>
      </c>
      <c r="D37" s="9">
        <v>28.5</v>
      </c>
      <c r="E37" s="9">
        <v>28.5</v>
      </c>
      <c r="F37" s="9">
        <v>28.5</v>
      </c>
      <c r="G37" s="9">
        <v>28.5</v>
      </c>
      <c r="H37" s="9">
        <v>28.5</v>
      </c>
      <c r="I37" s="9">
        <v>28.5</v>
      </c>
      <c r="J37" s="9">
        <v>28.5</v>
      </c>
      <c r="K37" s="9">
        <v>28.5</v>
      </c>
      <c r="L37" s="9">
        <v>28.5</v>
      </c>
      <c r="M37" s="9">
        <v>28.5</v>
      </c>
      <c r="N37" s="9">
        <v>28.5</v>
      </c>
    </row>
    <row r="38" spans="2:15" ht="19.5" customHeight="1">
      <c r="B38" s="5" t="s">
        <v>15</v>
      </c>
      <c r="C38" s="10" t="e">
        <f t="shared" ref="C38:N38" si="4">TRUNC((C34/(C32-C33))*100,1)</f>
        <v>#DIV/0!</v>
      </c>
      <c r="D38" s="10" t="e">
        <f t="shared" si="4"/>
        <v>#DIV/0!</v>
      </c>
      <c r="E38" s="10" t="e">
        <f t="shared" si="4"/>
        <v>#DIV/0!</v>
      </c>
      <c r="F38" s="10" t="e">
        <f t="shared" si="4"/>
        <v>#DIV/0!</v>
      </c>
      <c r="G38" s="10" t="e">
        <f t="shared" si="4"/>
        <v>#DIV/0!</v>
      </c>
      <c r="H38" s="10" t="e">
        <f t="shared" si="4"/>
        <v>#DIV/0!</v>
      </c>
      <c r="I38" s="10" t="e">
        <f t="shared" si="4"/>
        <v>#DIV/0!</v>
      </c>
      <c r="J38" s="10" t="e">
        <f t="shared" si="4"/>
        <v>#DIV/0!</v>
      </c>
      <c r="K38" s="10" t="e">
        <f t="shared" si="4"/>
        <v>#DIV/0!</v>
      </c>
      <c r="L38" s="10" t="e">
        <f t="shared" si="4"/>
        <v>#DIV/0!</v>
      </c>
      <c r="M38" s="10" t="e">
        <f t="shared" si="4"/>
        <v>#DIV/0!</v>
      </c>
      <c r="N38" s="10" t="e">
        <f t="shared" si="4"/>
        <v>#DIV/0!</v>
      </c>
    </row>
    <row r="39" spans="2:15" ht="19.5" customHeight="1">
      <c r="B39" s="5" t="s">
        <v>6</v>
      </c>
      <c r="C39" s="10" t="e">
        <f>MIN(C37,C38)</f>
        <v>#DIV/0!</v>
      </c>
      <c r="D39" s="10" t="e">
        <f t="shared" ref="D39" si="5">MIN(D37,D38)</f>
        <v>#DIV/0!</v>
      </c>
      <c r="E39" s="10" t="e">
        <f t="shared" ref="E39" si="6">MIN(E37,E38)</f>
        <v>#DIV/0!</v>
      </c>
      <c r="F39" s="10" t="e">
        <f t="shared" ref="F39" si="7">MIN(F37,F38)</f>
        <v>#DIV/0!</v>
      </c>
      <c r="G39" s="10" t="e">
        <f t="shared" ref="G39" si="8">MIN(G37,G38)</f>
        <v>#DIV/0!</v>
      </c>
      <c r="H39" s="10" t="e">
        <f t="shared" ref="H39" si="9">MIN(H37,H38)</f>
        <v>#DIV/0!</v>
      </c>
      <c r="I39" s="10" t="e">
        <f t="shared" ref="I39" si="10">MIN(I37,I38)</f>
        <v>#DIV/0!</v>
      </c>
      <c r="J39" s="10" t="e">
        <f t="shared" ref="J39" si="11">MIN(J37,J38)</f>
        <v>#DIV/0!</v>
      </c>
      <c r="K39" s="10" t="e">
        <f t="shared" ref="K39" si="12">MIN(K37,K38)</f>
        <v>#DIV/0!</v>
      </c>
      <c r="L39" s="10" t="e">
        <f t="shared" ref="L39" si="13">MIN(L37,L38)</f>
        <v>#DIV/0!</v>
      </c>
      <c r="M39" s="10" t="e">
        <f t="shared" ref="M39" si="14">MIN(M37,M38)</f>
        <v>#DIV/0!</v>
      </c>
      <c r="N39" s="10" t="e">
        <f t="shared" ref="N39" si="15">MIN(N37,N38)</f>
        <v>#DIV/0!</v>
      </c>
    </row>
    <row r="40" spans="2:15" ht="19.5" customHeight="1">
      <c r="B40" s="5" t="s">
        <v>8</v>
      </c>
      <c r="C40" s="10" t="e">
        <f t="shared" ref="C40:N40" si="16">TRUNC((C35/(C32-C33))*100,1)</f>
        <v>#DIV/0!</v>
      </c>
      <c r="D40" s="10" t="e">
        <f t="shared" si="16"/>
        <v>#DIV/0!</v>
      </c>
      <c r="E40" s="10" t="e">
        <f t="shared" si="16"/>
        <v>#DIV/0!</v>
      </c>
      <c r="F40" s="10" t="e">
        <f t="shared" si="16"/>
        <v>#DIV/0!</v>
      </c>
      <c r="G40" s="10" t="e">
        <f t="shared" si="16"/>
        <v>#DIV/0!</v>
      </c>
      <c r="H40" s="10" t="e">
        <f t="shared" si="16"/>
        <v>#DIV/0!</v>
      </c>
      <c r="I40" s="10" t="e">
        <f t="shared" si="16"/>
        <v>#DIV/0!</v>
      </c>
      <c r="J40" s="10" t="e">
        <f t="shared" si="16"/>
        <v>#DIV/0!</v>
      </c>
      <c r="K40" s="10" t="e">
        <f t="shared" si="16"/>
        <v>#DIV/0!</v>
      </c>
      <c r="L40" s="10" t="e">
        <f t="shared" si="16"/>
        <v>#DIV/0!</v>
      </c>
      <c r="M40" s="10" t="e">
        <f t="shared" si="16"/>
        <v>#DIV/0!</v>
      </c>
      <c r="N40" s="10" t="e">
        <f t="shared" si="16"/>
        <v>#DIV/0!</v>
      </c>
      <c r="O40" s="11"/>
    </row>
    <row r="41" spans="2:15" ht="19.5" customHeight="1">
      <c r="B41" s="5" t="s">
        <v>9</v>
      </c>
      <c r="C41" s="9" t="e">
        <f>IF(C40&gt;=C39,"達成","未達成")</f>
        <v>#DIV/0!</v>
      </c>
      <c r="D41" s="9" t="e">
        <f t="shared" ref="D41" si="17">IF(D40&gt;=D39,"達成","未達成")</f>
        <v>#DIV/0!</v>
      </c>
      <c r="E41" s="9" t="e">
        <f t="shared" ref="E41" si="18">IF(E40&gt;=E39,"達成","未達成")</f>
        <v>#DIV/0!</v>
      </c>
      <c r="F41" s="9" t="e">
        <f t="shared" ref="F41" si="19">IF(F40&gt;=F39,"達成","未達成")</f>
        <v>#DIV/0!</v>
      </c>
      <c r="G41" s="9" t="e">
        <f t="shared" ref="G41" si="20">IF(G40&gt;=G39,"達成","未達成")</f>
        <v>#DIV/0!</v>
      </c>
      <c r="H41" s="9" t="e">
        <f t="shared" ref="H41" si="21">IF(H40&gt;=H39,"達成","未達成")</f>
        <v>#DIV/0!</v>
      </c>
      <c r="I41" s="9" t="e">
        <f t="shared" ref="I41" si="22">IF(I40&gt;=I39,"達成","未達成")</f>
        <v>#DIV/0!</v>
      </c>
      <c r="J41" s="9" t="e">
        <f t="shared" ref="J41" si="23">IF(J40&gt;=J39,"達成","未達成")</f>
        <v>#DIV/0!</v>
      </c>
      <c r="K41" s="9" t="e">
        <f t="shared" ref="K41" si="24">IF(K40&gt;=K39,"達成","未達成")</f>
        <v>#DIV/0!</v>
      </c>
      <c r="L41" s="9" t="e">
        <f t="shared" ref="L41" si="25">IF(L40&gt;=L39,"達成","未達成")</f>
        <v>#DIV/0!</v>
      </c>
      <c r="M41" s="9" t="e">
        <f t="shared" ref="M41" si="26">IF(M40&gt;=M39,"達成","未達成")</f>
        <v>#DIV/0!</v>
      </c>
      <c r="N41" s="9" t="e">
        <f t="shared" ref="N41" si="27">IF(N40&gt;=N39,"達成","未達成")</f>
        <v>#DIV/0!</v>
      </c>
    </row>
    <row r="42" spans="2:15" ht="19.5" customHeight="1">
      <c r="B42" s="5" t="s">
        <v>10</v>
      </c>
      <c r="C42" s="23" t="str">
        <f>IF(COUNTIF(C41:N41,"未達成")=0,"達成","未達成")</f>
        <v>達成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2:15" ht="19.5" customHeight="1">
      <c r="B43" s="3" t="s">
        <v>38</v>
      </c>
    </row>
  </sheetData>
  <mergeCells count="13">
    <mergeCell ref="J4:K4"/>
    <mergeCell ref="L4:N4"/>
    <mergeCell ref="C42:N42"/>
    <mergeCell ref="A6:O6"/>
    <mergeCell ref="C27:N27"/>
    <mergeCell ref="B15:B16"/>
    <mergeCell ref="C15:N15"/>
    <mergeCell ref="B30:B31"/>
    <mergeCell ref="C30:N30"/>
    <mergeCell ref="B10:N10"/>
    <mergeCell ref="C12:M12"/>
    <mergeCell ref="C13:F13"/>
    <mergeCell ref="B8:K8"/>
  </mergeCells>
  <phoneticPr fontId="2"/>
  <pageMargins left="0.7" right="0.7" top="0.75" bottom="0.75" header="0.3" footer="0.3"/>
  <pageSetup paperSize="8" scale="9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882C9A-E672-4578-9715-F66A62FA2077}">
          <x14:formula1>
            <xm:f>【入力不要】選択!$B$7:$B$8</xm:f>
          </x14:formula1>
          <xm:sqref>C13:F13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155B-8456-414F-B21A-458CAD45CA6A}">
  <dimension ref="A1"/>
  <sheetViews>
    <sheetView zoomScale="85" zoomScaleNormal="85" workbookViewId="0">
      <selection activeCell="O20" sqref="O20"/>
    </sheetView>
  </sheetViews>
  <sheetFormatPr defaultRowHeight="13.5"/>
  <sheetData/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D8776-F5CC-4D76-BACE-9F29787D1094}">
  <dimension ref="B7:B8"/>
  <sheetViews>
    <sheetView workbookViewId="0">
      <selection activeCell="B9" sqref="B9"/>
    </sheetView>
  </sheetViews>
  <sheetFormatPr defaultRowHeight="13.5"/>
  <sheetData>
    <row r="7" spans="2:2">
      <c r="B7" t="s">
        <v>2</v>
      </c>
    </row>
    <row r="8" spans="2:2">
      <c r="B8" t="s">
        <v>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様式３【月単位】（Ａ３版）</vt:lpstr>
      <vt:lpstr>（参考）当該月の閉所率の計算方法について</vt:lpstr>
      <vt:lpstr>【入力不要】選択</vt:lpstr>
      <vt:lpstr>'様式３【月単位】（Ａ３版）'!Print_Area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2025-06-30T08:05:26Z</dcterms:modified>
</cp:coreProperties>
</file>