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530020000)\18_地球温暖化対策条例\070_HP\R7更新\緑化計画書、緑化の手引更新\"/>
    </mc:Choice>
  </mc:AlternateContent>
  <xr:revisionPtr revIDLastSave="0" documentId="13_ncr:1_{18294A08-3768-4B95-8D42-FA0B0AE9CA5A}" xr6:coauthVersionLast="47" xr6:coauthVersionMax="47" xr10:uidLastSave="{00000000-0000-0000-0000-000000000000}"/>
  <bookViews>
    <workbookView xWindow="-120" yWindow="-120" windowWidth="20730" windowHeight="11040" xr2:uid="{EDB89B0A-8D61-419D-A31B-7028D618F2B2}"/>
  </bookViews>
  <sheets>
    <sheet name="地上部" sheetId="1" r:id="rId1"/>
    <sheet name="屋上部" sheetId="2" r:id="rId2"/>
    <sheet name="ベランダ等" sheetId="3" r:id="rId3"/>
  </sheets>
  <definedNames>
    <definedName name="_xlnm.Print_Area" localSheetId="2">ベランダ等!$A$1:$N$67</definedName>
    <definedName name="_xlnm.Print_Area" localSheetId="1">屋上部!$A$1:$N$67</definedName>
    <definedName name="_xlnm.Print_Area" localSheetId="0">地上部!$A$1:$N$67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0" i="3" l="1"/>
  <c r="N50" i="3" a="1"/>
  <c r="N35" i="3" a="1"/>
  <c r="N35" i="3" s="1"/>
  <c r="N20" i="3" a="1"/>
  <c r="N20" i="3" s="1"/>
  <c r="J16" i="3" a="1"/>
  <c r="J16" i="3" s="1"/>
  <c r="J15" i="3" a="1"/>
  <c r="J15" i="3" s="1"/>
  <c r="J14" i="3" a="1"/>
  <c r="J14" i="3" s="1"/>
  <c r="J13" i="3" a="1"/>
  <c r="J13" i="3" s="1"/>
  <c r="J12" i="3" a="1"/>
  <c r="J12" i="3" s="1"/>
  <c r="J11" i="3" a="1"/>
  <c r="J11" i="3" s="1"/>
  <c r="J10" i="3" a="1"/>
  <c r="J10" i="3" s="1"/>
  <c r="J9" i="3" a="1"/>
  <c r="J9" i="3" s="1"/>
  <c r="J8" i="3" a="1"/>
  <c r="J8" i="3" s="1"/>
  <c r="J7" i="3" a="1"/>
  <c r="J7" i="3" s="1"/>
  <c r="J6" i="3" a="1"/>
  <c r="J6" i="3" s="1"/>
  <c r="J5" i="3" a="1"/>
  <c r="J5" i="3" s="1"/>
  <c r="J61" i="3" a="1"/>
  <c r="J61" i="3" s="1"/>
  <c r="J60" i="3" a="1"/>
  <c r="J60" i="3" s="1"/>
  <c r="J59" i="3" a="1"/>
  <c r="J59" i="3" s="1"/>
  <c r="J58" i="3" a="1"/>
  <c r="J58" i="3" s="1"/>
  <c r="J57" i="3" a="1"/>
  <c r="J57" i="3" s="1"/>
  <c r="J56" i="3" a="1"/>
  <c r="J56" i="3" s="1"/>
  <c r="J55" i="3" a="1"/>
  <c r="J55" i="3" s="1"/>
  <c r="J54" i="3" a="1"/>
  <c r="J54" i="3" s="1"/>
  <c r="J53" i="3" a="1"/>
  <c r="J53" i="3" s="1"/>
  <c r="J52" i="3" a="1"/>
  <c r="J52" i="3" s="1"/>
  <c r="J51" i="3" a="1"/>
  <c r="J51" i="3" s="1"/>
  <c r="J50" i="3" a="1"/>
  <c r="J50" i="3" s="1"/>
  <c r="J46" i="3" a="1"/>
  <c r="J46" i="3" s="1"/>
  <c r="J45" i="3" a="1"/>
  <c r="J45" i="3" s="1"/>
  <c r="J44" i="3" a="1"/>
  <c r="J44" i="3" s="1"/>
  <c r="J43" i="3" a="1"/>
  <c r="J43" i="3" s="1"/>
  <c r="J42" i="3" a="1"/>
  <c r="J42" i="3" s="1"/>
  <c r="J41" i="3" a="1"/>
  <c r="J41" i="3" s="1"/>
  <c r="J40" i="3" a="1"/>
  <c r="J40" i="3" s="1"/>
  <c r="J39" i="3" a="1"/>
  <c r="J39" i="3" s="1"/>
  <c r="J38" i="3" a="1"/>
  <c r="J38" i="3" s="1"/>
  <c r="J37" i="3" a="1"/>
  <c r="J37" i="3" s="1"/>
  <c r="J36" i="3" a="1"/>
  <c r="J36" i="3" s="1"/>
  <c r="J35" i="3" a="1"/>
  <c r="J35" i="3" s="1"/>
  <c r="J31" i="3" a="1"/>
  <c r="J31" i="3" s="1"/>
  <c r="J30" i="3" a="1"/>
  <c r="J30" i="3" s="1"/>
  <c r="J29" i="3" a="1"/>
  <c r="J29" i="3" s="1"/>
  <c r="J28" i="3" a="1"/>
  <c r="J28" i="3" s="1"/>
  <c r="J27" i="3" a="1"/>
  <c r="J27" i="3" s="1"/>
  <c r="J26" i="3" a="1"/>
  <c r="J26" i="3" s="1"/>
  <c r="J25" i="3" a="1"/>
  <c r="J25" i="3" s="1"/>
  <c r="J24" i="3" a="1"/>
  <c r="J24" i="3" s="1"/>
  <c r="J23" i="3" a="1"/>
  <c r="J23" i="3" s="1"/>
  <c r="J22" i="3" a="1"/>
  <c r="J22" i="3" s="1"/>
  <c r="J21" i="3" a="1"/>
  <c r="J21" i="3" s="1"/>
  <c r="J20" i="3" a="1"/>
  <c r="J20" i="3" s="1"/>
  <c r="N50" i="2" a="1"/>
  <c r="N50" i="2" s="1"/>
  <c r="N35" i="2" a="1"/>
  <c r="N35" i="2" s="1"/>
  <c r="N20" i="2" a="1"/>
  <c r="N20" i="2" s="1"/>
  <c r="J61" i="2" a="1"/>
  <c r="J61" i="2" s="1"/>
  <c r="J60" i="2" a="1"/>
  <c r="J60" i="2" s="1"/>
  <c r="J59" i="2" a="1"/>
  <c r="J59" i="2" s="1"/>
  <c r="J58" i="2" a="1"/>
  <c r="J58" i="2" s="1"/>
  <c r="J57" i="2" a="1"/>
  <c r="J57" i="2" s="1"/>
  <c r="J56" i="2" a="1"/>
  <c r="J56" i="2" s="1"/>
  <c r="J55" i="2" a="1"/>
  <c r="J55" i="2" s="1"/>
  <c r="J54" i="2" a="1"/>
  <c r="J54" i="2" s="1"/>
  <c r="J53" i="2" a="1"/>
  <c r="J53" i="2" s="1"/>
  <c r="J52" i="2" a="1"/>
  <c r="J52" i="2" s="1"/>
  <c r="J51" i="2" a="1"/>
  <c r="J51" i="2" s="1"/>
  <c r="J50" i="2" a="1"/>
  <c r="J50" i="2" s="1"/>
  <c r="J46" i="2" a="1"/>
  <c r="J46" i="2" s="1"/>
  <c r="J45" i="2" a="1"/>
  <c r="J45" i="2" s="1"/>
  <c r="J44" i="2" a="1"/>
  <c r="J44" i="2" s="1"/>
  <c r="J43" i="2" a="1"/>
  <c r="J43" i="2" s="1"/>
  <c r="J42" i="2" a="1"/>
  <c r="J42" i="2" s="1"/>
  <c r="J41" i="2" a="1"/>
  <c r="J41" i="2" s="1"/>
  <c r="J40" i="2" a="1"/>
  <c r="J40" i="2" s="1"/>
  <c r="J39" i="2" a="1"/>
  <c r="J39" i="2" s="1"/>
  <c r="J38" i="2" a="1"/>
  <c r="J38" i="2" s="1"/>
  <c r="J37" i="2" a="1"/>
  <c r="J37" i="2" s="1"/>
  <c r="J36" i="2" a="1"/>
  <c r="J36" i="2" s="1"/>
  <c r="J35" i="2" a="1"/>
  <c r="J35" i="2" s="1"/>
  <c r="J31" i="2" a="1"/>
  <c r="J31" i="2" s="1"/>
  <c r="J30" i="2" a="1"/>
  <c r="J30" i="2" s="1"/>
  <c r="J29" i="2" a="1"/>
  <c r="J29" i="2" s="1"/>
  <c r="J28" i="2" a="1"/>
  <c r="J28" i="2" s="1"/>
  <c r="J27" i="2" a="1"/>
  <c r="J27" i="2" s="1"/>
  <c r="J26" i="2" a="1"/>
  <c r="J26" i="2" s="1"/>
  <c r="J25" i="2" a="1"/>
  <c r="J25" i="2" s="1"/>
  <c r="J24" i="2" a="1"/>
  <c r="J24" i="2" s="1"/>
  <c r="J23" i="2" a="1"/>
  <c r="J23" i="2" s="1"/>
  <c r="J22" i="2" a="1"/>
  <c r="J22" i="2" s="1"/>
  <c r="J21" i="2" a="1"/>
  <c r="J21" i="2" s="1"/>
  <c r="J20" i="2" a="1"/>
  <c r="J20" i="2" s="1"/>
  <c r="J16" i="2" a="1"/>
  <c r="J16" i="2" s="1"/>
  <c r="J15" i="2" a="1"/>
  <c r="J15" i="2" s="1"/>
  <c r="J14" i="2" a="1"/>
  <c r="J14" i="2" s="1"/>
  <c r="J13" i="2" a="1"/>
  <c r="J13" i="2" s="1"/>
  <c r="J12" i="2" a="1"/>
  <c r="J12" i="2" s="1"/>
  <c r="J11" i="2" a="1"/>
  <c r="J11" i="2" s="1"/>
  <c r="J10" i="2" a="1"/>
  <c r="J10" i="2" s="1"/>
  <c r="J9" i="2" a="1"/>
  <c r="J9" i="2" s="1"/>
  <c r="J8" i="2" a="1"/>
  <c r="J8" i="2" s="1"/>
  <c r="J7" i="2" a="1"/>
  <c r="J7" i="2" s="1"/>
  <c r="J6" i="2" a="1"/>
  <c r="J6" i="2" s="1"/>
  <c r="J5" i="2" a="1"/>
  <c r="J5" i="2" s="1"/>
  <c r="J5" i="1" a="1"/>
  <c r="J5" i="1" s="1"/>
  <c r="J12" i="1" a="1"/>
  <c r="J12" i="1" s="1"/>
  <c r="J9" i="1" a="1"/>
  <c r="J9" i="1" s="1"/>
  <c r="J23" i="1" a="1"/>
  <c r="J23" i="1" s="1"/>
  <c r="J20" i="1" a="1"/>
  <c r="J20" i="1" s="1"/>
  <c r="J61" i="1" a="1"/>
  <c r="J61" i="1" s="1"/>
  <c r="J60" i="1" a="1"/>
  <c r="J60" i="1" s="1"/>
  <c r="J59" i="1" a="1"/>
  <c r="J59" i="1" s="1"/>
  <c r="J58" i="1" a="1"/>
  <c r="J58" i="1" s="1"/>
  <c r="J57" i="1" a="1"/>
  <c r="J57" i="1" s="1"/>
  <c r="J56" i="1" a="1"/>
  <c r="J56" i="1" s="1"/>
  <c r="J55" i="1" a="1"/>
  <c r="J55" i="1" s="1"/>
  <c r="J54" i="1" a="1"/>
  <c r="J54" i="1" s="1"/>
  <c r="J53" i="1" a="1"/>
  <c r="J53" i="1" s="1"/>
  <c r="J52" i="1" a="1"/>
  <c r="J52" i="1" s="1"/>
  <c r="J51" i="1" a="1"/>
  <c r="J51" i="1" s="1"/>
  <c r="J50" i="1" a="1"/>
  <c r="J50" i="1" s="1"/>
  <c r="J46" i="1" a="1"/>
  <c r="J46" i="1" s="1"/>
  <c r="J45" i="1" a="1"/>
  <c r="J45" i="1" s="1"/>
  <c r="J44" i="1" a="1"/>
  <c r="J44" i="1" s="1"/>
  <c r="J43" i="1" a="1"/>
  <c r="J43" i="1" s="1"/>
  <c r="J42" i="1" a="1"/>
  <c r="J42" i="1" s="1"/>
  <c r="J41" i="1" a="1"/>
  <c r="J41" i="1" s="1"/>
  <c r="J40" i="1" a="1"/>
  <c r="J40" i="1" s="1"/>
  <c r="J39" i="1" a="1"/>
  <c r="J39" i="1" s="1"/>
  <c r="J38" i="1" a="1"/>
  <c r="J38" i="1" s="1"/>
  <c r="J37" i="1" a="1"/>
  <c r="J37" i="1" s="1"/>
  <c r="J36" i="1" a="1"/>
  <c r="J36" i="1" s="1"/>
  <c r="J35" i="1" a="1"/>
  <c r="J35" i="1" s="1"/>
  <c r="J31" i="1" a="1"/>
  <c r="J31" i="1" s="1"/>
  <c r="J30" i="1" a="1"/>
  <c r="J30" i="1" s="1"/>
  <c r="J29" i="1" a="1"/>
  <c r="J29" i="1" s="1"/>
  <c r="J28" i="1" a="1"/>
  <c r="J28" i="1" s="1"/>
  <c r="J27" i="1" a="1"/>
  <c r="J27" i="1" s="1"/>
  <c r="J26" i="1" a="1"/>
  <c r="J26" i="1" s="1"/>
  <c r="J25" i="1" a="1"/>
  <c r="J25" i="1" s="1"/>
  <c r="J24" i="1" a="1"/>
  <c r="J24" i="1" s="1"/>
  <c r="J22" i="1" a="1"/>
  <c r="J22" i="1" s="1"/>
  <c r="J21" i="1" a="1"/>
  <c r="J21" i="1" s="1"/>
  <c r="J16" i="1" a="1"/>
  <c r="J16" i="1" s="1"/>
  <c r="J15" i="1" a="1"/>
  <c r="J15" i="1" s="1"/>
  <c r="J14" i="1" a="1"/>
  <c r="J14" i="1" s="1"/>
  <c r="J13" i="1" a="1"/>
  <c r="J13" i="1" s="1"/>
  <c r="J11" i="1" a="1"/>
  <c r="J11" i="1" s="1"/>
  <c r="J10" i="1" a="1"/>
  <c r="J10" i="1" s="1"/>
  <c r="J8" i="1" a="1"/>
  <c r="J8" i="1" s="1"/>
  <c r="J7" i="1" a="1"/>
  <c r="J7" i="1" s="1"/>
  <c r="J6" i="1" a="1"/>
  <c r="J6" i="1" s="1"/>
  <c r="J32" i="3" l="1" a="1"/>
  <c r="J32" i="3" s="1"/>
  <c r="J47" i="3" a="1"/>
  <c r="J47" i="3" s="1"/>
  <c r="J62" i="3" a="1"/>
  <c r="J62" i="3" s="1"/>
  <c r="J17" i="3" a="1"/>
  <c r="J17" i="3" s="1"/>
  <c r="N5" i="3" s="1" a="1"/>
  <c r="N5" i="3" s="1"/>
  <c r="J17" i="2" a="1"/>
  <c r="J17" i="2" s="1"/>
  <c r="N5" i="2" s="1" a="1"/>
  <c r="N5" i="2" s="1"/>
  <c r="J47" i="2" a="1"/>
  <c r="J47" i="2" s="1"/>
  <c r="J32" i="2" a="1"/>
  <c r="J32" i="2" s="1"/>
  <c r="J62" i="2" a="1"/>
  <c r="J62" i="2" s="1"/>
  <c r="J47" i="1" a="1"/>
  <c r="J47" i="1" s="1"/>
  <c r="N35" i="1" s="1" a="1"/>
  <c r="N35" i="1" s="1"/>
  <c r="J62" i="1" a="1"/>
  <c r="J62" i="1" s="1"/>
  <c r="N50" i="1" s="1" a="1"/>
  <c r="N50" i="1" s="1"/>
  <c r="J17" i="1" a="1"/>
  <c r="J17" i="1" s="1"/>
  <c r="N5" i="1" s="1" a="1"/>
  <c r="N5" i="1" s="1"/>
  <c r="J32" i="1" a="1"/>
  <c r="J32" i="1" s="1"/>
  <c r="N20" i="1" s="1" a="1"/>
  <c r="N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<sst xmlns="http://schemas.openxmlformats.org/spreadsheetml/2006/main" count="252" uniqueCount="45">
  <si>
    <t>樹高</t>
    <rPh sb="0" eb="2">
      <t>ジュコウ</t>
    </rPh>
    <phoneticPr fontId="1"/>
  </si>
  <si>
    <t>樹種名</t>
    <rPh sb="0" eb="3">
      <t>ジュシュメイ</t>
    </rPh>
    <phoneticPr fontId="1"/>
  </si>
  <si>
    <t>係数</t>
    <rPh sb="0" eb="2">
      <t>ケイスウ</t>
    </rPh>
    <phoneticPr fontId="1"/>
  </si>
  <si>
    <t>本数</t>
    <rPh sb="0" eb="2">
      <t>ホンスウ</t>
    </rPh>
    <phoneticPr fontId="1"/>
  </si>
  <si>
    <t>植栽基盤
面積等</t>
    <rPh sb="0" eb="4">
      <t>ショクサイキバン</t>
    </rPh>
    <rPh sb="5" eb="7">
      <t>メンセキ</t>
    </rPh>
    <rPh sb="7" eb="8">
      <t>トウ</t>
    </rPh>
    <phoneticPr fontId="1"/>
  </si>
  <si>
    <t>計</t>
    <rPh sb="0" eb="1">
      <t>ケイ</t>
    </rPh>
    <phoneticPr fontId="1"/>
  </si>
  <si>
    <t>（３）植栽基盤部分の水平投影面積で算出する樹木</t>
    <rPh sb="3" eb="9">
      <t>ショクサイキバンブブン</t>
    </rPh>
    <rPh sb="10" eb="16">
      <t>スイヘイトウエイメンセキ</t>
    </rPh>
    <rPh sb="17" eb="19">
      <t>サンシュツ</t>
    </rPh>
    <rPh sb="21" eb="23">
      <t>ジュモク</t>
    </rPh>
    <phoneticPr fontId="1"/>
  </si>
  <si>
    <t>（３）の算出方法による植栽基盤部分の水平投影面積の合計（Ｇ）</t>
    <rPh sb="4" eb="6">
      <t>サンシュツ</t>
    </rPh>
    <rPh sb="6" eb="8">
      <t>ホウホウ</t>
    </rPh>
    <rPh sb="11" eb="13">
      <t>ショクサイ</t>
    </rPh>
    <rPh sb="13" eb="15">
      <t>キバン</t>
    </rPh>
    <rPh sb="15" eb="17">
      <t>ブブン</t>
    </rPh>
    <rPh sb="18" eb="20">
      <t>スイヘイ</t>
    </rPh>
    <rPh sb="20" eb="22">
      <t>トウエイ</t>
    </rPh>
    <rPh sb="22" eb="24">
      <t>メンセキ</t>
    </rPh>
    <rPh sb="25" eb="27">
      <t>ゴウケイ</t>
    </rPh>
    <phoneticPr fontId="1"/>
  </si>
  <si>
    <t>㎡</t>
    <phoneticPr fontId="1"/>
  </si>
  <si>
    <t>①</t>
    <phoneticPr fontId="1"/>
  </si>
  <si>
    <t>算出面積</t>
    <phoneticPr fontId="1"/>
  </si>
  <si>
    <t>地上部</t>
    <phoneticPr fontId="1"/>
  </si>
  <si>
    <t xml:space="preserve">
</t>
    <phoneticPr fontId="1"/>
  </si>
  <si>
    <t>G</t>
    <phoneticPr fontId="1"/>
  </si>
  <si>
    <t>②</t>
    <phoneticPr fontId="1"/>
  </si>
  <si>
    <t>樹　高</t>
    <rPh sb="0" eb="1">
      <t>キ</t>
    </rPh>
    <rPh sb="2" eb="3">
      <t>タカ</t>
    </rPh>
    <phoneticPr fontId="1"/>
  </si>
  <si>
    <t>樹　種　名</t>
    <rPh sb="0" eb="1">
      <t>キ</t>
    </rPh>
    <rPh sb="2" eb="3">
      <t>シュ</t>
    </rPh>
    <rPh sb="4" eb="5">
      <t>ナ</t>
    </rPh>
    <phoneticPr fontId="1"/>
  </si>
  <si>
    <t>係　数</t>
    <rPh sb="0" eb="1">
      <t>カカリ</t>
    </rPh>
    <rPh sb="2" eb="3">
      <t>スウ</t>
    </rPh>
    <phoneticPr fontId="1"/>
  </si>
  <si>
    <t>本　数</t>
    <rPh sb="0" eb="1">
      <t>モト</t>
    </rPh>
    <rPh sb="2" eb="3">
      <t>スウ</t>
    </rPh>
    <phoneticPr fontId="1"/>
  </si>
  <si>
    <t>算出面積（㎡）</t>
    <phoneticPr fontId="1"/>
  </si>
  <si>
    <t>緑化面積（㎡）</t>
    <rPh sb="0" eb="2">
      <t>リョクカ</t>
    </rPh>
    <rPh sb="2" eb="4">
      <t>メンセキ</t>
    </rPh>
    <phoneticPr fontId="1"/>
  </si>
  <si>
    <t>【</t>
    <phoneticPr fontId="1"/>
  </si>
  <si>
    <t>注　（３）の算出手法は、①≧②の条件を満たしている場合において、緑化面積に植栽基盤面積の値を記入してください。</t>
    <phoneticPr fontId="1"/>
  </si>
  <si>
    <t>　　　</t>
    <phoneticPr fontId="1"/>
  </si>
  <si>
    <t>】</t>
    <phoneticPr fontId="1"/>
  </si>
  <si>
    <t>緑化面積（㎡）</t>
    <rPh sb="0" eb="2">
      <t>リョッカ</t>
    </rPh>
    <rPh sb="2" eb="4">
      <t>メンセキ</t>
    </rPh>
    <phoneticPr fontId="1"/>
  </si>
  <si>
    <t>1ｍ未満</t>
    <rPh sb="2" eb="4">
      <t>ミマン</t>
    </rPh>
    <phoneticPr fontId="1"/>
  </si>
  <si>
    <t>1ｍ以上2.5ｍ未満</t>
    <rPh sb="2" eb="4">
      <t>イジョウ</t>
    </rPh>
    <rPh sb="8" eb="10">
      <t>ミマン</t>
    </rPh>
    <phoneticPr fontId="1"/>
  </si>
  <si>
    <t>2.5ｍ以上4ｍ未満</t>
    <rPh sb="4" eb="6">
      <t>イジョウ</t>
    </rPh>
    <rPh sb="8" eb="10">
      <t>ミマン</t>
    </rPh>
    <phoneticPr fontId="1"/>
  </si>
  <si>
    <t>4ｍ以上</t>
    <phoneticPr fontId="1"/>
  </si>
  <si>
    <t>屋上部</t>
    <rPh sb="0" eb="2">
      <t>オクジョウ</t>
    </rPh>
    <rPh sb="2" eb="3">
      <t>ブ</t>
    </rPh>
    <phoneticPr fontId="1"/>
  </si>
  <si>
    <t>③</t>
    <phoneticPr fontId="1"/>
  </si>
  <si>
    <t>④</t>
    <phoneticPr fontId="1"/>
  </si>
  <si>
    <t>注　（３）の算出手法は、③≧④の条件を満たしている場合において、緑化面積に植栽基盤面積の値を記入してください。</t>
    <phoneticPr fontId="1"/>
  </si>
  <si>
    <t>H</t>
    <phoneticPr fontId="1"/>
  </si>
  <si>
    <t>（３）の算出方法による植栽基盤部分の水平投影面積の合計（H）</t>
    <rPh sb="4" eb="6">
      <t>サンシュツ</t>
    </rPh>
    <rPh sb="6" eb="8">
      <t>ホウホウ</t>
    </rPh>
    <rPh sb="11" eb="13">
      <t>ショクサイ</t>
    </rPh>
    <rPh sb="13" eb="15">
      <t>キバン</t>
    </rPh>
    <rPh sb="15" eb="17">
      <t>ブブン</t>
    </rPh>
    <rPh sb="18" eb="20">
      <t>スイヘイ</t>
    </rPh>
    <rPh sb="20" eb="22">
      <t>トウエイ</t>
    </rPh>
    <rPh sb="22" eb="24">
      <t>メンセキ</t>
    </rPh>
    <rPh sb="25" eb="27">
      <t>ゴウケイ</t>
    </rPh>
    <phoneticPr fontId="1"/>
  </si>
  <si>
    <t>ベランダ等</t>
    <rPh sb="4" eb="5">
      <t>トウ</t>
    </rPh>
    <phoneticPr fontId="1"/>
  </si>
  <si>
    <t>⑤</t>
    <phoneticPr fontId="1"/>
  </si>
  <si>
    <t>⑥</t>
    <phoneticPr fontId="1"/>
  </si>
  <si>
    <t>I</t>
    <phoneticPr fontId="1"/>
  </si>
  <si>
    <t>注　（３）の算出手法は、⑤≧⑥の条件を満たしている場合において、緑化面積に植栽基盤面積の値を記入してください。</t>
    <phoneticPr fontId="1"/>
  </si>
  <si>
    <t>（３）の算出方法による植栽基盤部分の水平投影面積の合計（I）</t>
    <rPh sb="4" eb="6">
      <t>サンシュツ</t>
    </rPh>
    <rPh sb="6" eb="8">
      <t>ホウホウ</t>
    </rPh>
    <rPh sb="11" eb="13">
      <t>ショクサイ</t>
    </rPh>
    <rPh sb="13" eb="15">
      <t>キバン</t>
    </rPh>
    <rPh sb="15" eb="17">
      <t>ブブン</t>
    </rPh>
    <rPh sb="18" eb="20">
      <t>スイヘイ</t>
    </rPh>
    <rPh sb="20" eb="22">
      <t>トウエイ</t>
    </rPh>
    <rPh sb="22" eb="24">
      <t>メンセキ</t>
    </rPh>
    <rPh sb="25" eb="27">
      <t>ゴウケイ</t>
    </rPh>
    <phoneticPr fontId="1"/>
  </si>
  <si>
    <t>※植栽基盤部分の水平投影面積合計後の数値は、小数第１位にとどめ、小数第２位以下を四捨五入してください。</t>
    <phoneticPr fontId="1"/>
  </si>
  <si>
    <t>（別紙）植栽基盤計算用（例）</t>
  </si>
  <si>
    <t>（別紙）植栽基盤計算用（例）</t>
    <rPh sb="1" eb="3">
      <t>ベッシ</t>
    </rPh>
    <rPh sb="4" eb="6">
      <t>ショクサイ</t>
    </rPh>
    <rPh sb="6" eb="8">
      <t>キバン</t>
    </rPh>
    <rPh sb="8" eb="10">
      <t>ケイサン</t>
    </rPh>
    <rPh sb="10" eb="11">
      <t>ヨウ</t>
    </rPh>
    <rPh sb="12" eb="13">
      <t>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</si>
</sst>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0" fontId="0" fillId="0" borderId="5" xfId="0" applyBorder="1">
      <alignment vertical="center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22" xfId="0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4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標準" xfId="0" builtinId="0"/>
  </cellStyles>
  <dxfs count="45">
    <dxf>
      <fill>
        <patternFill patternType="solid">
          <bgColor theme="5" tint="0.59996337778862885"/>
        </patternFill>
      </fill>
    </dxf>
    <dxf>
      <fill>
        <patternFill patternType="solid">
          <bgColor theme="5" tint="0.59996337778862885"/>
        </patternFill>
      </fill>
    </dxf>
    <dxf>
      <fill>
        <patternFill patternType="solid"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theme="5" tint="0.59996337778862885"/>
        </patternFill>
      </fill>
    </dxf>
    <dxf>
      <fill>
        <patternFill patternType="solid">
          <bgColor theme="5" tint="0.59996337778862885"/>
        </patternFill>
      </fill>
    </dxf>
    <dxf>
      <fill>
        <patternFill patternType="solid"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bgColor theme="5" tint="0.59996337778862885"/>
        </patternFill>
      </fill>
    </dxf>
    <dxf>
      <fill>
        <patternFill patternType="solid">
          <bgColor theme="5" tint="0.59996337778862885"/>
        </patternFill>
      </fill>
    </dxf>
    <dxf>
      <fill>
        <patternFill patternType="solid">
          <bgColor theme="5" tint="0.59996337778862885"/>
        </patternFill>
      </fill>
    </dxf>
    <dxf>
      <fill>
        <patternFill patternType="solid">
          <bgColor theme="5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C411A-75CA-4500-959F-9C94A32C5AA2}">
  <dimension ref="A1:R67"/>
  <sheetViews>
    <sheetView showGridLines="0" tabSelected="1" view="pageBreakPreview" zoomScale="85" zoomScaleNormal="100" zoomScaleSheetLayoutView="85" workbookViewId="0"/>
  </sheetViews>
  <sheetFormatPr defaultRowHeight="13.5" x14ac:dyDescent="0.15"/>
  <cols>
    <col min="1" max="1" width="2.375" customWidth="1"/>
    <col min="2" max="2" width="2.625" customWidth="1"/>
    <col min="4" max="4" width="2.625" customWidth="1"/>
    <col min="5" max="5" width="18.375" customWidth="1"/>
    <col min="6" max="6" width="19.875" customWidth="1"/>
    <col min="9" max="9" width="2.625" customWidth="1"/>
    <col min="10" max="10" width="10.625" customWidth="1"/>
    <col min="11" max="11" width="2.625" customWidth="1"/>
    <col min="12" max="12" width="12.625" customWidth="1"/>
    <col min="13" max="13" width="2.625" customWidth="1"/>
    <col min="14" max="14" width="12.625" customWidth="1"/>
  </cols>
  <sheetData>
    <row r="1" spans="1:18" ht="15.95" customHeight="1" x14ac:dyDescent="0.15">
      <c r="A1" t="s">
        <v>44</v>
      </c>
      <c r="O1">
        <v>1</v>
      </c>
      <c r="P1">
        <v>4</v>
      </c>
      <c r="Q1">
        <v>10</v>
      </c>
      <c r="R1">
        <v>18</v>
      </c>
    </row>
    <row r="2" spans="1:18" ht="15.95" customHeight="1" x14ac:dyDescent="0.15"/>
    <row r="3" spans="1:18" ht="15.95" customHeight="1" x14ac:dyDescent="0.15">
      <c r="B3" t="s">
        <v>6</v>
      </c>
    </row>
    <row r="4" spans="1:18" ht="15.75" customHeight="1" x14ac:dyDescent="0.15">
      <c r="B4" s="20"/>
      <c r="C4" s="28"/>
      <c r="D4" s="14"/>
      <c r="E4" s="4" t="s">
        <v>15</v>
      </c>
      <c r="F4" s="4" t="s">
        <v>16</v>
      </c>
      <c r="G4" s="4" t="s">
        <v>17</v>
      </c>
      <c r="H4" s="4" t="s">
        <v>18</v>
      </c>
      <c r="I4" s="52" t="s">
        <v>19</v>
      </c>
      <c r="J4" s="54"/>
      <c r="K4" s="52" t="s">
        <v>4</v>
      </c>
      <c r="L4" s="54"/>
      <c r="M4" s="62" t="s">
        <v>20</v>
      </c>
      <c r="N4" s="63"/>
    </row>
    <row r="5" spans="1:18" ht="15.95" customHeight="1" x14ac:dyDescent="0.15">
      <c r="B5" s="26" t="s">
        <v>12</v>
      </c>
      <c r="C5" s="30"/>
      <c r="D5" s="24"/>
      <c r="E5" s="40" t="s">
        <v>26</v>
      </c>
      <c r="F5" s="6"/>
      <c r="G5" s="37">
        <v>1</v>
      </c>
      <c r="H5" s="6"/>
      <c r="I5" s="15"/>
      <c r="J5" s="11" t="str" cm="1">
        <f t="array" ref="J5">_xlfn.IFS($O$1*H5&gt;0,$O$1*H5,TRUE,"")</f>
        <v/>
      </c>
      <c r="K5" s="55" t="s">
        <v>14</v>
      </c>
      <c r="L5" s="43"/>
      <c r="M5" s="55" t="s">
        <v>13</v>
      </c>
      <c r="N5" s="46" t="str" cm="1">
        <f t="array" ref="N5">_xlfn.IFS(J17="","",L5&lt;=J17,L5,TRUE,"①≧②の条件を満たす必要があります")</f>
        <v/>
      </c>
    </row>
    <row r="6" spans="1:18" ht="15.95" customHeight="1" x14ac:dyDescent="0.15">
      <c r="B6" s="26"/>
      <c r="C6" s="29"/>
      <c r="D6" s="24"/>
      <c r="E6" s="41"/>
      <c r="F6" s="5"/>
      <c r="G6" s="38"/>
      <c r="H6" s="5"/>
      <c r="I6" s="16"/>
      <c r="J6" s="12" t="str" cm="1">
        <f t="array" ref="J6">_xlfn.IFS($O$1*H6&gt;0,$O$1*H6,TRUE,"")</f>
        <v/>
      </c>
      <c r="K6" s="56"/>
      <c r="L6" s="44"/>
      <c r="M6" s="56"/>
      <c r="N6" s="47"/>
    </row>
    <row r="7" spans="1:18" ht="15.95" customHeight="1" x14ac:dyDescent="0.15">
      <c r="B7" s="27"/>
      <c r="C7" s="9"/>
      <c r="D7" s="21"/>
      <c r="E7" s="42"/>
      <c r="F7" s="7"/>
      <c r="G7" s="39"/>
      <c r="H7" s="7"/>
      <c r="I7" s="17"/>
      <c r="J7" s="13" t="str" cm="1">
        <f t="array" ref="J7">_xlfn.IFS($O$1*H7&gt;0,$O$1*H7,TRUE,"")</f>
        <v/>
      </c>
      <c r="K7" s="56"/>
      <c r="L7" s="44"/>
      <c r="M7" s="56"/>
      <c r="N7" s="47"/>
    </row>
    <row r="8" spans="1:18" ht="15.95" customHeight="1" x14ac:dyDescent="0.15">
      <c r="B8" s="27"/>
      <c r="C8" s="9"/>
      <c r="D8" s="21"/>
      <c r="E8" s="49" t="s">
        <v>27</v>
      </c>
      <c r="F8" s="6"/>
      <c r="G8" s="37">
        <v>4</v>
      </c>
      <c r="H8" s="6"/>
      <c r="I8" s="15"/>
      <c r="J8" s="11" t="str" cm="1">
        <f t="array" ref="J8">_xlfn.IFS($P$1*H8&gt;0,$P$1*H8,TRUE,"")</f>
        <v/>
      </c>
      <c r="K8" s="56"/>
      <c r="L8" s="44"/>
      <c r="M8" s="56"/>
      <c r="N8" s="47"/>
    </row>
    <row r="9" spans="1:18" ht="15.95" customHeight="1" x14ac:dyDescent="0.15">
      <c r="B9" s="27"/>
      <c r="C9" s="9"/>
      <c r="D9" s="21"/>
      <c r="E9" s="50"/>
      <c r="F9" s="1"/>
      <c r="G9" s="38"/>
      <c r="H9" s="1"/>
      <c r="I9" s="18"/>
      <c r="J9" s="12" t="str" cm="1">
        <f t="array" ref="J9">_xlfn.IFS($P$1*H9&gt;0,$P$1*H9,TRUE,"")</f>
        <v/>
      </c>
      <c r="K9" s="56"/>
      <c r="L9" s="44"/>
      <c r="M9" s="56"/>
      <c r="N9" s="47"/>
    </row>
    <row r="10" spans="1:18" ht="15.95" customHeight="1" x14ac:dyDescent="0.15">
      <c r="B10" s="27"/>
      <c r="C10" s="9" t="s">
        <v>11</v>
      </c>
      <c r="D10" s="21"/>
      <c r="E10" s="51"/>
      <c r="F10" s="7"/>
      <c r="G10" s="39"/>
      <c r="H10" s="7"/>
      <c r="I10" s="17"/>
      <c r="J10" s="13" t="str" cm="1">
        <f t="array" ref="J10">_xlfn.IFS($P$1*H10&gt;0,$P$1*H10,TRUE,"")</f>
        <v/>
      </c>
      <c r="K10" s="56"/>
      <c r="L10" s="44"/>
      <c r="M10" s="56"/>
      <c r="N10" s="47"/>
    </row>
    <row r="11" spans="1:18" ht="15.95" customHeight="1" x14ac:dyDescent="0.15">
      <c r="B11" s="27" t="s">
        <v>21</v>
      </c>
      <c r="C11" s="9"/>
      <c r="D11" s="21" t="s">
        <v>24</v>
      </c>
      <c r="E11" s="49" t="s">
        <v>28</v>
      </c>
      <c r="F11" s="6"/>
      <c r="G11" s="37">
        <v>10</v>
      </c>
      <c r="H11" s="6"/>
      <c r="I11" s="15"/>
      <c r="J11" s="11" t="str" cm="1">
        <f t="array" ref="J11">_xlfn.IFS($Q$1*H11&gt;0,$Q$1*H11,TRUE,"")</f>
        <v/>
      </c>
      <c r="K11" s="56"/>
      <c r="L11" s="44"/>
      <c r="M11" s="56"/>
      <c r="N11" s="47"/>
    </row>
    <row r="12" spans="1:18" ht="15.95" customHeight="1" x14ac:dyDescent="0.15">
      <c r="B12" s="27"/>
      <c r="C12" s="9"/>
      <c r="D12" s="21"/>
      <c r="E12" s="50"/>
      <c r="F12" s="5"/>
      <c r="G12" s="38"/>
      <c r="H12" s="5"/>
      <c r="I12" s="16"/>
      <c r="J12" s="12" t="str" cm="1">
        <f t="array" ref="J12">_xlfn.IFS($Q$1*H12&gt;0,$Q$1*H12,TRUE,"")</f>
        <v/>
      </c>
      <c r="K12" s="56"/>
      <c r="L12" s="44"/>
      <c r="M12" s="56"/>
      <c r="N12" s="47"/>
    </row>
    <row r="13" spans="1:18" ht="15.95" customHeight="1" x14ac:dyDescent="0.15">
      <c r="B13" s="27"/>
      <c r="C13" s="9"/>
      <c r="D13" s="21"/>
      <c r="E13" s="51"/>
      <c r="F13" s="2"/>
      <c r="G13" s="39"/>
      <c r="H13" s="2"/>
      <c r="I13" s="19"/>
      <c r="J13" s="13" t="str" cm="1">
        <f t="array" ref="J13">_xlfn.IFS($Q$1*H13&gt;0,$Q$1*H13,TRUE,"")</f>
        <v/>
      </c>
      <c r="K13" s="56"/>
      <c r="L13" s="44"/>
      <c r="M13" s="56"/>
      <c r="N13" s="47"/>
    </row>
    <row r="14" spans="1:18" ht="15.95" customHeight="1" x14ac:dyDescent="0.15">
      <c r="B14" s="27"/>
      <c r="C14" s="9"/>
      <c r="D14" s="21"/>
      <c r="E14" s="49" t="s">
        <v>29</v>
      </c>
      <c r="F14" s="6"/>
      <c r="G14" s="37">
        <v>18</v>
      </c>
      <c r="H14" s="6"/>
      <c r="I14" s="15"/>
      <c r="J14" s="11" t="str" cm="1">
        <f t="array" ref="J14">_xlfn.IFS($R$1*H14&gt;0,$R$1*H14,TRUE,"")</f>
        <v/>
      </c>
      <c r="K14" s="56"/>
      <c r="L14" s="44"/>
      <c r="M14" s="56"/>
      <c r="N14" s="47"/>
    </row>
    <row r="15" spans="1:18" ht="15.95" customHeight="1" x14ac:dyDescent="0.15">
      <c r="B15" s="27"/>
      <c r="C15" s="9"/>
      <c r="D15" s="21"/>
      <c r="E15" s="50"/>
      <c r="F15" s="5"/>
      <c r="G15" s="38"/>
      <c r="H15" s="5"/>
      <c r="I15" s="16"/>
      <c r="J15" s="12" t="str" cm="1">
        <f t="array" ref="J15">_xlfn.IFS($R$1*H15&gt;0,$R$1*H15,TRUE,"")</f>
        <v/>
      </c>
      <c r="K15" s="56"/>
      <c r="L15" s="44"/>
      <c r="M15" s="56"/>
      <c r="N15" s="47"/>
    </row>
    <row r="16" spans="1:18" ht="15.95" customHeight="1" x14ac:dyDescent="0.15">
      <c r="B16" s="27"/>
      <c r="C16" s="9"/>
      <c r="D16" s="21"/>
      <c r="E16" s="51"/>
      <c r="F16" s="7"/>
      <c r="G16" s="39"/>
      <c r="H16" s="7"/>
      <c r="I16" s="17"/>
      <c r="J16" s="13" t="str" cm="1">
        <f t="array" ref="J16">_xlfn.IFS($R$1*H16&gt;0,$R$1*H16,TRUE,"")</f>
        <v/>
      </c>
      <c r="K16" s="56"/>
      <c r="L16" s="44"/>
      <c r="M16" s="56"/>
      <c r="N16" s="47"/>
    </row>
    <row r="17" spans="2:14" ht="15.95" customHeight="1" x14ac:dyDescent="0.15">
      <c r="B17" s="23"/>
      <c r="C17" s="25"/>
      <c r="D17" s="25"/>
      <c r="E17" s="52" t="s">
        <v>5</v>
      </c>
      <c r="F17" s="53"/>
      <c r="G17" s="54"/>
      <c r="H17" s="3"/>
      <c r="I17" s="8" t="s">
        <v>9</v>
      </c>
      <c r="J17" s="14" t="str" cm="1">
        <f t="array" ref="J17">_xlfn.IFS(SUM(J5:J16)&gt;0,SUM(J5:J16),TRUE,"")</f>
        <v/>
      </c>
      <c r="K17" s="57"/>
      <c r="L17" s="45"/>
      <c r="M17" s="57"/>
      <c r="N17" s="48"/>
    </row>
    <row r="18" spans="2:14" ht="15.95" customHeight="1" x14ac:dyDescent="0.15"/>
    <row r="19" spans="2:14" ht="15.95" customHeight="1" x14ac:dyDescent="0.15">
      <c r="B19" s="20"/>
      <c r="C19" s="28"/>
      <c r="D19" s="14"/>
      <c r="E19" s="4" t="s">
        <v>0</v>
      </c>
      <c r="F19" s="4" t="s">
        <v>1</v>
      </c>
      <c r="G19" s="4" t="s">
        <v>2</v>
      </c>
      <c r="H19" s="4"/>
      <c r="I19" s="52" t="s">
        <v>10</v>
      </c>
      <c r="J19" s="54"/>
      <c r="K19" s="52" t="s">
        <v>4</v>
      </c>
      <c r="L19" s="54"/>
      <c r="M19" s="62" t="s">
        <v>25</v>
      </c>
      <c r="N19" s="63"/>
    </row>
    <row r="20" spans="2:14" ht="15.95" customHeight="1" x14ac:dyDescent="0.15">
      <c r="B20" s="26" t="s">
        <v>12</v>
      </c>
      <c r="C20" s="30"/>
      <c r="D20" s="24"/>
      <c r="E20" s="40" t="s">
        <v>26</v>
      </c>
      <c r="F20" s="6"/>
      <c r="G20" s="37">
        <v>1</v>
      </c>
      <c r="H20" s="6"/>
      <c r="I20" s="15"/>
      <c r="J20" s="11" t="str" cm="1">
        <f t="array" ref="J20">_xlfn.IFS($O$1*H20&gt;0,$O$1*H20,TRUE,"")</f>
        <v/>
      </c>
      <c r="K20" s="55" t="s">
        <v>14</v>
      </c>
      <c r="L20" s="43"/>
      <c r="M20" s="55" t="s">
        <v>13</v>
      </c>
      <c r="N20" s="46" t="str" cm="1">
        <f t="array" ref="N20">_xlfn.IFS(J32="","",L20&lt;=J32,L20,TRUE,"①≧②の条件を満たす必要があります")</f>
        <v/>
      </c>
    </row>
    <row r="21" spans="2:14" ht="15.95" customHeight="1" x14ac:dyDescent="0.15">
      <c r="B21" s="26"/>
      <c r="C21" s="29"/>
      <c r="D21" s="24"/>
      <c r="E21" s="41"/>
      <c r="F21" s="5"/>
      <c r="G21" s="38"/>
      <c r="H21" s="5"/>
      <c r="I21" s="16"/>
      <c r="J21" s="12" t="str" cm="1">
        <f t="array" ref="J21">_xlfn.IFS($O$1*H21&gt;0,$O$1*H21,TRUE,"")</f>
        <v/>
      </c>
      <c r="K21" s="56"/>
      <c r="L21" s="44"/>
      <c r="M21" s="56"/>
      <c r="N21" s="47"/>
    </row>
    <row r="22" spans="2:14" ht="15.95" customHeight="1" x14ac:dyDescent="0.15">
      <c r="B22" s="27"/>
      <c r="C22" s="9"/>
      <c r="D22" s="21"/>
      <c r="E22" s="42"/>
      <c r="F22" s="7"/>
      <c r="G22" s="39"/>
      <c r="H22" s="7"/>
      <c r="I22" s="17"/>
      <c r="J22" s="13" t="str" cm="1">
        <f t="array" ref="J22">_xlfn.IFS($O$1*H22&gt;0,$O$1*H22,TRUE,"")</f>
        <v/>
      </c>
      <c r="K22" s="56"/>
      <c r="L22" s="44"/>
      <c r="M22" s="56"/>
      <c r="N22" s="47"/>
    </row>
    <row r="23" spans="2:14" ht="15.95" customHeight="1" x14ac:dyDescent="0.15">
      <c r="B23" s="27"/>
      <c r="C23" s="9"/>
      <c r="D23" s="21"/>
      <c r="E23" s="49" t="s">
        <v>27</v>
      </c>
      <c r="F23" s="6"/>
      <c r="G23" s="37">
        <v>4</v>
      </c>
      <c r="H23" s="6"/>
      <c r="I23" s="15"/>
      <c r="J23" s="11" t="str" cm="1">
        <f t="array" ref="J23">_xlfn.IFS($P$1*H23&gt;0,$P$1*H23,TRUE,"")</f>
        <v/>
      </c>
      <c r="K23" s="56"/>
      <c r="L23" s="44"/>
      <c r="M23" s="56"/>
      <c r="N23" s="47"/>
    </row>
    <row r="24" spans="2:14" ht="15.95" customHeight="1" x14ac:dyDescent="0.15">
      <c r="B24" s="27"/>
      <c r="C24" s="9"/>
      <c r="D24" s="21"/>
      <c r="E24" s="50"/>
      <c r="F24" s="1"/>
      <c r="G24" s="38"/>
      <c r="H24" s="1"/>
      <c r="I24" s="18"/>
      <c r="J24" s="12" t="str" cm="1">
        <f t="array" ref="J24">_xlfn.IFS($P$1*H24&gt;0,$P$1*H24,TRUE,"")</f>
        <v/>
      </c>
      <c r="K24" s="56"/>
      <c r="L24" s="44"/>
      <c r="M24" s="56"/>
      <c r="N24" s="47"/>
    </row>
    <row r="25" spans="2:14" ht="15.95" customHeight="1" x14ac:dyDescent="0.15">
      <c r="B25" s="27"/>
      <c r="C25" s="9" t="s">
        <v>11</v>
      </c>
      <c r="D25" s="21"/>
      <c r="E25" s="51"/>
      <c r="F25" s="7"/>
      <c r="G25" s="39"/>
      <c r="H25" s="7"/>
      <c r="I25" s="17"/>
      <c r="J25" s="13" t="str" cm="1">
        <f t="array" ref="J25">_xlfn.IFS($P$1*H25&gt;0,$P$1*H25,TRUE,"")</f>
        <v/>
      </c>
      <c r="K25" s="56"/>
      <c r="L25" s="44"/>
      <c r="M25" s="56"/>
      <c r="N25" s="47"/>
    </row>
    <row r="26" spans="2:14" ht="15.95" customHeight="1" x14ac:dyDescent="0.15">
      <c r="B26" s="27" t="s">
        <v>21</v>
      </c>
      <c r="C26" s="9" t="s">
        <v>23</v>
      </c>
      <c r="D26" s="21" t="s">
        <v>24</v>
      </c>
      <c r="E26" s="49" t="s">
        <v>28</v>
      </c>
      <c r="F26" s="6"/>
      <c r="G26" s="37">
        <v>10</v>
      </c>
      <c r="H26" s="6"/>
      <c r="I26" s="15"/>
      <c r="J26" s="11" t="str" cm="1">
        <f t="array" ref="J26">_xlfn.IFS($Q$1*H26&gt;0,$Q$1*H26,TRUE,"")</f>
        <v/>
      </c>
      <c r="K26" s="56"/>
      <c r="L26" s="44"/>
      <c r="M26" s="56"/>
      <c r="N26" s="47"/>
    </row>
    <row r="27" spans="2:14" ht="15.95" customHeight="1" x14ac:dyDescent="0.15">
      <c r="B27" s="27"/>
      <c r="C27" s="9"/>
      <c r="D27" s="21"/>
      <c r="E27" s="50"/>
      <c r="F27" s="5"/>
      <c r="G27" s="38"/>
      <c r="H27" s="5"/>
      <c r="I27" s="16"/>
      <c r="J27" s="12" t="str" cm="1">
        <f t="array" ref="J27">_xlfn.IFS($Q$1*H27&gt;0,$Q$1*H27,TRUE,"")</f>
        <v/>
      </c>
      <c r="K27" s="56"/>
      <c r="L27" s="44"/>
      <c r="M27" s="56"/>
      <c r="N27" s="47"/>
    </row>
    <row r="28" spans="2:14" ht="15.95" customHeight="1" x14ac:dyDescent="0.15">
      <c r="B28" s="27"/>
      <c r="C28" s="9"/>
      <c r="D28" s="21"/>
      <c r="E28" s="51"/>
      <c r="F28" s="2"/>
      <c r="G28" s="39"/>
      <c r="H28" s="2"/>
      <c r="I28" s="19"/>
      <c r="J28" s="13" t="str" cm="1">
        <f t="array" ref="J28">_xlfn.IFS($Q$1*H28&gt;0,$Q$1*H28,TRUE,"")</f>
        <v/>
      </c>
      <c r="K28" s="56"/>
      <c r="L28" s="44"/>
      <c r="M28" s="56"/>
      <c r="N28" s="47"/>
    </row>
    <row r="29" spans="2:14" ht="15.95" customHeight="1" x14ac:dyDescent="0.15">
      <c r="B29" s="27"/>
      <c r="C29" s="9"/>
      <c r="D29" s="21"/>
      <c r="E29" s="49" t="s">
        <v>29</v>
      </c>
      <c r="F29" s="6"/>
      <c r="G29" s="37">
        <v>18</v>
      </c>
      <c r="H29" s="6"/>
      <c r="I29" s="15"/>
      <c r="J29" s="11" t="str" cm="1">
        <f t="array" ref="J29">_xlfn.IFS($R$1*H29&gt;0,$R$1*H29,TRUE,"")</f>
        <v/>
      </c>
      <c r="K29" s="56"/>
      <c r="L29" s="44"/>
      <c r="M29" s="56"/>
      <c r="N29" s="47"/>
    </row>
    <row r="30" spans="2:14" ht="15.95" customHeight="1" x14ac:dyDescent="0.15">
      <c r="B30" s="27"/>
      <c r="C30" s="9"/>
      <c r="D30" s="21"/>
      <c r="E30" s="50"/>
      <c r="F30" s="5"/>
      <c r="G30" s="38"/>
      <c r="H30" s="5"/>
      <c r="I30" s="16"/>
      <c r="J30" s="12" t="str" cm="1">
        <f t="array" ref="J30">_xlfn.IFS($R$1*H30&gt;0,$R$1*H30,TRUE,"")</f>
        <v/>
      </c>
      <c r="K30" s="56"/>
      <c r="L30" s="44"/>
      <c r="M30" s="56"/>
      <c r="N30" s="47"/>
    </row>
    <row r="31" spans="2:14" ht="15.95" customHeight="1" x14ac:dyDescent="0.15">
      <c r="B31" s="27"/>
      <c r="C31" s="9"/>
      <c r="D31" s="21"/>
      <c r="E31" s="51"/>
      <c r="F31" s="7"/>
      <c r="G31" s="39"/>
      <c r="H31" s="7"/>
      <c r="I31" s="17"/>
      <c r="J31" s="13" t="str" cm="1">
        <f t="array" ref="J31">_xlfn.IFS($R$1*H31&gt;0,$R$1*H31,TRUE,"")</f>
        <v/>
      </c>
      <c r="K31" s="56"/>
      <c r="L31" s="44"/>
      <c r="M31" s="56"/>
      <c r="N31" s="47"/>
    </row>
    <row r="32" spans="2:14" ht="15.95" customHeight="1" x14ac:dyDescent="0.15">
      <c r="B32" s="23"/>
      <c r="C32" s="25"/>
      <c r="D32" s="25"/>
      <c r="E32" s="52" t="s">
        <v>5</v>
      </c>
      <c r="F32" s="53"/>
      <c r="G32" s="54"/>
      <c r="H32" s="3"/>
      <c r="I32" s="8" t="s">
        <v>9</v>
      </c>
      <c r="J32" s="14" t="str" cm="1">
        <f t="array" ref="J32">_xlfn.IFS(SUM(J20:J31)&gt;0,SUM(J20:J31),TRUE,"")</f>
        <v/>
      </c>
      <c r="K32" s="57"/>
      <c r="L32" s="45"/>
      <c r="M32" s="57"/>
      <c r="N32" s="48"/>
    </row>
    <row r="33" spans="2:14" ht="15.95" customHeight="1" x14ac:dyDescent="0.15"/>
    <row r="34" spans="2:14" ht="15.95" customHeight="1" x14ac:dyDescent="0.15">
      <c r="B34" s="20"/>
      <c r="C34" s="28"/>
      <c r="D34" s="14"/>
      <c r="E34" s="4" t="s">
        <v>0</v>
      </c>
      <c r="F34" s="4" t="s">
        <v>1</v>
      </c>
      <c r="G34" s="4" t="s">
        <v>2</v>
      </c>
      <c r="H34" s="4" t="s">
        <v>3</v>
      </c>
      <c r="I34" s="52" t="s">
        <v>10</v>
      </c>
      <c r="J34" s="54"/>
      <c r="K34" s="52" t="s">
        <v>4</v>
      </c>
      <c r="L34" s="54"/>
      <c r="M34" s="62" t="s">
        <v>25</v>
      </c>
      <c r="N34" s="63"/>
    </row>
    <row r="35" spans="2:14" ht="15.95" customHeight="1" x14ac:dyDescent="0.15">
      <c r="B35" s="26" t="s">
        <v>12</v>
      </c>
      <c r="C35" s="30"/>
      <c r="D35" s="24"/>
      <c r="E35" s="40" t="s">
        <v>26</v>
      </c>
      <c r="F35" s="6"/>
      <c r="G35" s="37">
        <v>1</v>
      </c>
      <c r="H35" s="6"/>
      <c r="I35" s="15"/>
      <c r="J35" s="11" t="str" cm="1">
        <f t="array" ref="J35">_xlfn.IFS($O$1*H35&gt;0,$O$1*H35,TRUE,"")</f>
        <v/>
      </c>
      <c r="K35" s="55" t="s">
        <v>14</v>
      </c>
      <c r="L35" s="43"/>
      <c r="M35" s="55" t="s">
        <v>13</v>
      </c>
      <c r="N35" s="46" t="str" cm="1">
        <f t="array" ref="N35">_xlfn.IFS(J47="","",L35&lt;=J47,L35,TRUE,"①≧②の条件を満たす必要があります")</f>
        <v/>
      </c>
    </row>
    <row r="36" spans="2:14" ht="15.95" customHeight="1" x14ac:dyDescent="0.15">
      <c r="B36" s="26"/>
      <c r="C36" s="29"/>
      <c r="D36" s="24"/>
      <c r="E36" s="41"/>
      <c r="F36" s="5"/>
      <c r="G36" s="38"/>
      <c r="H36" s="5"/>
      <c r="I36" s="16"/>
      <c r="J36" s="12" t="str" cm="1">
        <f t="array" ref="J36">_xlfn.IFS($O$1*H36&gt;0,$O$1*H36,TRUE,"")</f>
        <v/>
      </c>
      <c r="K36" s="56"/>
      <c r="L36" s="44"/>
      <c r="M36" s="56"/>
      <c r="N36" s="47"/>
    </row>
    <row r="37" spans="2:14" ht="15.95" customHeight="1" x14ac:dyDescent="0.15">
      <c r="B37" s="27"/>
      <c r="C37" s="9"/>
      <c r="D37" s="21"/>
      <c r="E37" s="42"/>
      <c r="F37" s="7"/>
      <c r="G37" s="39"/>
      <c r="H37" s="7"/>
      <c r="I37" s="17"/>
      <c r="J37" s="13" t="str" cm="1">
        <f t="array" ref="J37">_xlfn.IFS($O$1*H37&gt;0,$O$1*H37,TRUE,"")</f>
        <v/>
      </c>
      <c r="K37" s="56"/>
      <c r="L37" s="44"/>
      <c r="M37" s="56"/>
      <c r="N37" s="47"/>
    </row>
    <row r="38" spans="2:14" ht="15.95" customHeight="1" x14ac:dyDescent="0.15">
      <c r="B38" s="27"/>
      <c r="C38" s="9"/>
      <c r="D38" s="21"/>
      <c r="E38" s="49" t="s">
        <v>27</v>
      </c>
      <c r="F38" s="6"/>
      <c r="G38" s="37">
        <v>4</v>
      </c>
      <c r="H38" s="6"/>
      <c r="I38" s="15"/>
      <c r="J38" s="11" t="str" cm="1">
        <f t="array" ref="J38">_xlfn.IFS($P$1*H38&gt;0,$P$1*H38,TRUE,"")</f>
        <v/>
      </c>
      <c r="K38" s="56"/>
      <c r="L38" s="44"/>
      <c r="M38" s="56"/>
      <c r="N38" s="47"/>
    </row>
    <row r="39" spans="2:14" ht="15.95" customHeight="1" x14ac:dyDescent="0.15">
      <c r="B39" s="27"/>
      <c r="C39" s="9"/>
      <c r="D39" s="21"/>
      <c r="E39" s="50"/>
      <c r="F39" s="1"/>
      <c r="G39" s="38"/>
      <c r="H39" s="1"/>
      <c r="I39" s="18"/>
      <c r="J39" s="12" t="str" cm="1">
        <f t="array" ref="J39">_xlfn.IFS($P$1*H39&gt;0,$P$1*H39,TRUE,"")</f>
        <v/>
      </c>
      <c r="K39" s="56"/>
      <c r="L39" s="44"/>
      <c r="M39" s="56"/>
      <c r="N39" s="47"/>
    </row>
    <row r="40" spans="2:14" ht="15.95" customHeight="1" x14ac:dyDescent="0.15">
      <c r="B40" s="27"/>
      <c r="C40" s="9" t="s">
        <v>11</v>
      </c>
      <c r="D40" s="21"/>
      <c r="E40" s="51"/>
      <c r="F40" s="7"/>
      <c r="G40" s="39"/>
      <c r="H40" s="7"/>
      <c r="I40" s="17"/>
      <c r="J40" s="13" t="str" cm="1">
        <f t="array" ref="J40">_xlfn.IFS($P$1*H40&gt;0,$P$1*H40,TRUE,"")</f>
        <v/>
      </c>
      <c r="K40" s="56"/>
      <c r="L40" s="44"/>
      <c r="M40" s="56"/>
      <c r="N40" s="47"/>
    </row>
    <row r="41" spans="2:14" ht="15.95" customHeight="1" x14ac:dyDescent="0.15">
      <c r="B41" s="27" t="s">
        <v>21</v>
      </c>
      <c r="C41" s="9" t="s">
        <v>23</v>
      </c>
      <c r="D41" s="21" t="s">
        <v>24</v>
      </c>
      <c r="E41" s="49" t="s">
        <v>28</v>
      </c>
      <c r="F41" s="6"/>
      <c r="G41" s="37">
        <v>10</v>
      </c>
      <c r="H41" s="6"/>
      <c r="I41" s="15"/>
      <c r="J41" s="11" t="str" cm="1">
        <f t="array" ref="J41">_xlfn.IFS($Q$1*H41&gt;0,$Q$1*H41,TRUE,"")</f>
        <v/>
      </c>
      <c r="K41" s="56"/>
      <c r="L41" s="44"/>
      <c r="M41" s="56"/>
      <c r="N41" s="47"/>
    </row>
    <row r="42" spans="2:14" ht="15.95" customHeight="1" x14ac:dyDescent="0.15">
      <c r="B42" s="27"/>
      <c r="C42" s="9"/>
      <c r="D42" s="21"/>
      <c r="E42" s="50"/>
      <c r="F42" s="5"/>
      <c r="G42" s="38"/>
      <c r="H42" s="5"/>
      <c r="I42" s="16"/>
      <c r="J42" s="12" t="str" cm="1">
        <f t="array" ref="J42">_xlfn.IFS($Q$1*H42&gt;0,$Q$1*H42,TRUE,"")</f>
        <v/>
      </c>
      <c r="K42" s="56"/>
      <c r="L42" s="44"/>
      <c r="M42" s="56"/>
      <c r="N42" s="47"/>
    </row>
    <row r="43" spans="2:14" ht="15.95" customHeight="1" x14ac:dyDescent="0.15">
      <c r="B43" s="27"/>
      <c r="C43" s="9"/>
      <c r="D43" s="21"/>
      <c r="E43" s="51"/>
      <c r="F43" s="2"/>
      <c r="G43" s="39"/>
      <c r="H43" s="2"/>
      <c r="I43" s="19"/>
      <c r="J43" s="13" t="str" cm="1">
        <f t="array" ref="J43">_xlfn.IFS($Q$1*H43&gt;0,$Q$1*H43,TRUE,"")</f>
        <v/>
      </c>
      <c r="K43" s="56"/>
      <c r="L43" s="44"/>
      <c r="M43" s="56"/>
      <c r="N43" s="47"/>
    </row>
    <row r="44" spans="2:14" ht="15.95" customHeight="1" x14ac:dyDescent="0.15">
      <c r="B44" s="27"/>
      <c r="C44" s="9"/>
      <c r="D44" s="21"/>
      <c r="E44" s="49" t="s">
        <v>29</v>
      </c>
      <c r="F44" s="6"/>
      <c r="G44" s="37">
        <v>18</v>
      </c>
      <c r="H44" s="6"/>
      <c r="I44" s="15"/>
      <c r="J44" s="11" t="str" cm="1">
        <f t="array" ref="J44">_xlfn.IFS($R$1*H44&gt;0,$R$1*H44,TRUE,"")</f>
        <v/>
      </c>
      <c r="K44" s="56"/>
      <c r="L44" s="44"/>
      <c r="M44" s="56"/>
      <c r="N44" s="47"/>
    </row>
    <row r="45" spans="2:14" ht="15.95" customHeight="1" x14ac:dyDescent="0.15">
      <c r="B45" s="27"/>
      <c r="C45" s="9"/>
      <c r="D45" s="21"/>
      <c r="E45" s="50"/>
      <c r="F45" s="5"/>
      <c r="G45" s="38"/>
      <c r="H45" s="5"/>
      <c r="I45" s="16"/>
      <c r="J45" s="12" t="str" cm="1">
        <f t="array" ref="J45">_xlfn.IFS($R$1*H45&gt;0,$R$1*H45,TRUE,"")</f>
        <v/>
      </c>
      <c r="K45" s="56"/>
      <c r="L45" s="44"/>
      <c r="M45" s="56"/>
      <c r="N45" s="47"/>
    </row>
    <row r="46" spans="2:14" ht="15.95" customHeight="1" x14ac:dyDescent="0.15">
      <c r="B46" s="27"/>
      <c r="C46" s="9"/>
      <c r="D46" s="21"/>
      <c r="E46" s="51"/>
      <c r="F46" s="7"/>
      <c r="G46" s="39"/>
      <c r="H46" s="7"/>
      <c r="I46" s="17"/>
      <c r="J46" s="13" t="str" cm="1">
        <f t="array" ref="J46">_xlfn.IFS($R$1*H46&gt;0,$R$1*H46,TRUE,"")</f>
        <v/>
      </c>
      <c r="K46" s="56"/>
      <c r="L46" s="44"/>
      <c r="M46" s="56"/>
      <c r="N46" s="47"/>
    </row>
    <row r="47" spans="2:14" ht="15.95" customHeight="1" x14ac:dyDescent="0.15">
      <c r="B47" s="23"/>
      <c r="C47" s="25"/>
      <c r="D47" s="25"/>
      <c r="E47" s="52" t="s">
        <v>5</v>
      </c>
      <c r="F47" s="53"/>
      <c r="G47" s="54"/>
      <c r="H47" s="3"/>
      <c r="I47" s="8" t="s">
        <v>9</v>
      </c>
      <c r="J47" s="14" t="str" cm="1">
        <f t="array" ref="J47">_xlfn.IFS(SUM(J35:J46)&gt;0,SUM(J35:J46),TRUE,"")</f>
        <v/>
      </c>
      <c r="K47" s="57"/>
      <c r="L47" s="45"/>
      <c r="M47" s="57"/>
      <c r="N47" s="48"/>
    </row>
    <row r="48" spans="2:14" ht="15.95" customHeight="1" x14ac:dyDescent="0.15">
      <c r="B48" s="9"/>
      <c r="C48" s="9"/>
      <c r="D48" s="9"/>
      <c r="E48" s="9"/>
      <c r="F48" s="9"/>
      <c r="G48" s="9"/>
      <c r="H48" s="10"/>
      <c r="I48" s="10"/>
      <c r="J48" s="10"/>
      <c r="K48" s="10"/>
      <c r="L48" s="9"/>
      <c r="M48" s="9"/>
      <c r="N48" s="9"/>
    </row>
    <row r="49" spans="2:14" ht="15.95" customHeight="1" x14ac:dyDescent="0.15">
      <c r="B49" s="20"/>
      <c r="C49" s="28"/>
      <c r="D49" s="14"/>
      <c r="E49" s="4" t="s">
        <v>0</v>
      </c>
      <c r="F49" s="4" t="s">
        <v>1</v>
      </c>
      <c r="G49" s="4" t="s">
        <v>2</v>
      </c>
      <c r="H49" s="4" t="s">
        <v>3</v>
      </c>
      <c r="I49" s="52" t="s">
        <v>10</v>
      </c>
      <c r="J49" s="54"/>
      <c r="K49" s="52" t="s">
        <v>4</v>
      </c>
      <c r="L49" s="54"/>
      <c r="M49" s="62" t="s">
        <v>25</v>
      </c>
      <c r="N49" s="63"/>
    </row>
    <row r="50" spans="2:14" ht="15.95" customHeight="1" x14ac:dyDescent="0.15">
      <c r="B50" s="26" t="s">
        <v>12</v>
      </c>
      <c r="C50" s="30"/>
      <c r="D50" s="24"/>
      <c r="E50" s="40" t="s">
        <v>26</v>
      </c>
      <c r="F50" s="6"/>
      <c r="G50" s="37">
        <v>1</v>
      </c>
      <c r="H50" s="6"/>
      <c r="I50" s="15"/>
      <c r="J50" s="11" t="str" cm="1">
        <f t="array" ref="J50">_xlfn.IFS($O$1*H50&gt;0,$O$1*H50,TRUE,"")</f>
        <v/>
      </c>
      <c r="K50" s="55" t="s">
        <v>14</v>
      </c>
      <c r="L50" s="43"/>
      <c r="M50" s="55" t="s">
        <v>13</v>
      </c>
      <c r="N50" s="46" t="str" cm="1">
        <f t="array" ref="N50">_xlfn.IFS(J62="","",L50&lt;=J62,L50,TRUE,"①≧②の条件を満たす必要があります")</f>
        <v/>
      </c>
    </row>
    <row r="51" spans="2:14" ht="15.95" customHeight="1" x14ac:dyDescent="0.15">
      <c r="B51" s="26"/>
      <c r="C51" s="29"/>
      <c r="D51" s="24"/>
      <c r="E51" s="41"/>
      <c r="F51" s="5"/>
      <c r="G51" s="38"/>
      <c r="H51" s="5"/>
      <c r="I51" s="16"/>
      <c r="J51" s="12" t="str" cm="1">
        <f t="array" ref="J51">_xlfn.IFS($O$1*H51&gt;0,$O$1*H51,TRUE,"")</f>
        <v/>
      </c>
      <c r="K51" s="56"/>
      <c r="L51" s="44"/>
      <c r="M51" s="56"/>
      <c r="N51" s="47"/>
    </row>
    <row r="52" spans="2:14" ht="15.95" customHeight="1" x14ac:dyDescent="0.15">
      <c r="B52" s="27"/>
      <c r="C52" s="9"/>
      <c r="D52" s="21"/>
      <c r="E52" s="42"/>
      <c r="F52" s="7"/>
      <c r="G52" s="39"/>
      <c r="H52" s="7"/>
      <c r="I52" s="17"/>
      <c r="J52" s="13" t="str" cm="1">
        <f t="array" ref="J52">_xlfn.IFS($O$1*H52&gt;0,$O$1*H52,TRUE,"")</f>
        <v/>
      </c>
      <c r="K52" s="56"/>
      <c r="L52" s="44"/>
      <c r="M52" s="56"/>
      <c r="N52" s="47"/>
    </row>
    <row r="53" spans="2:14" ht="15.95" customHeight="1" x14ac:dyDescent="0.15">
      <c r="B53" s="27"/>
      <c r="C53" s="9"/>
      <c r="D53" s="21"/>
      <c r="E53" s="49" t="s">
        <v>27</v>
      </c>
      <c r="F53" s="6"/>
      <c r="G53" s="37">
        <v>4</v>
      </c>
      <c r="H53" s="6"/>
      <c r="I53" s="15"/>
      <c r="J53" s="11" t="str" cm="1">
        <f t="array" ref="J53">_xlfn.IFS($P$1*H53&gt;0,$P$1*H53,TRUE,"")</f>
        <v/>
      </c>
      <c r="K53" s="56"/>
      <c r="L53" s="44"/>
      <c r="M53" s="56"/>
      <c r="N53" s="47"/>
    </row>
    <row r="54" spans="2:14" ht="15.95" customHeight="1" x14ac:dyDescent="0.15">
      <c r="B54" s="27"/>
      <c r="C54" s="9"/>
      <c r="D54" s="21"/>
      <c r="E54" s="50"/>
      <c r="F54" s="1"/>
      <c r="G54" s="38"/>
      <c r="H54" s="1"/>
      <c r="I54" s="18"/>
      <c r="J54" s="12" t="str" cm="1">
        <f t="array" ref="J54">_xlfn.IFS($P$1*H54&gt;0,$P$1*H54,TRUE,"")</f>
        <v/>
      </c>
      <c r="K54" s="56"/>
      <c r="L54" s="44"/>
      <c r="M54" s="56"/>
      <c r="N54" s="47"/>
    </row>
    <row r="55" spans="2:14" ht="15.95" customHeight="1" x14ac:dyDescent="0.15">
      <c r="B55" s="27"/>
      <c r="C55" s="9" t="s">
        <v>11</v>
      </c>
      <c r="D55" s="21"/>
      <c r="E55" s="51"/>
      <c r="F55" s="7"/>
      <c r="G55" s="39"/>
      <c r="H55" s="7"/>
      <c r="I55" s="17"/>
      <c r="J55" s="13" t="str" cm="1">
        <f t="array" ref="J55">_xlfn.IFS($P$1*H55&gt;0,$P$1*H55,TRUE,"")</f>
        <v/>
      </c>
      <c r="K55" s="56"/>
      <c r="L55" s="44"/>
      <c r="M55" s="56"/>
      <c r="N55" s="47"/>
    </row>
    <row r="56" spans="2:14" ht="15.95" customHeight="1" x14ac:dyDescent="0.15">
      <c r="B56" s="27" t="s">
        <v>21</v>
      </c>
      <c r="C56" s="9" t="s">
        <v>23</v>
      </c>
      <c r="D56" s="21" t="s">
        <v>24</v>
      </c>
      <c r="E56" s="49" t="s">
        <v>28</v>
      </c>
      <c r="F56" s="6"/>
      <c r="G56" s="37">
        <v>10</v>
      </c>
      <c r="H56" s="6"/>
      <c r="I56" s="15"/>
      <c r="J56" s="11" t="str" cm="1">
        <f t="array" ref="J56">_xlfn.IFS($Q$1*H56&gt;0,$Q$1*H56,TRUE,"")</f>
        <v/>
      </c>
      <c r="K56" s="56"/>
      <c r="L56" s="44"/>
      <c r="M56" s="56"/>
      <c r="N56" s="47"/>
    </row>
    <row r="57" spans="2:14" ht="15.95" customHeight="1" x14ac:dyDescent="0.15">
      <c r="B57" s="27"/>
      <c r="C57" s="9"/>
      <c r="D57" s="21"/>
      <c r="E57" s="50"/>
      <c r="F57" s="5"/>
      <c r="G57" s="38"/>
      <c r="H57" s="5"/>
      <c r="I57" s="16"/>
      <c r="J57" s="12" t="str" cm="1">
        <f t="array" ref="J57">_xlfn.IFS($Q$1*H57&gt;0,$Q$1*H57,TRUE,"")</f>
        <v/>
      </c>
      <c r="K57" s="56"/>
      <c r="L57" s="44"/>
      <c r="M57" s="56"/>
      <c r="N57" s="47"/>
    </row>
    <row r="58" spans="2:14" ht="15.95" customHeight="1" x14ac:dyDescent="0.15">
      <c r="B58" s="27"/>
      <c r="C58" s="9"/>
      <c r="D58" s="21"/>
      <c r="E58" s="51"/>
      <c r="F58" s="2"/>
      <c r="G58" s="39"/>
      <c r="H58" s="2"/>
      <c r="I58" s="19"/>
      <c r="J58" s="13" t="str" cm="1">
        <f t="array" ref="J58">_xlfn.IFS($Q$1*H58&gt;0,$Q$1*H58,TRUE,"")</f>
        <v/>
      </c>
      <c r="K58" s="56"/>
      <c r="L58" s="44"/>
      <c r="M58" s="56"/>
      <c r="N58" s="47"/>
    </row>
    <row r="59" spans="2:14" ht="15.95" customHeight="1" x14ac:dyDescent="0.15">
      <c r="B59" s="27"/>
      <c r="C59" s="9"/>
      <c r="D59" s="21"/>
      <c r="E59" s="49" t="s">
        <v>29</v>
      </c>
      <c r="F59" s="6"/>
      <c r="G59" s="37">
        <v>18</v>
      </c>
      <c r="H59" s="6"/>
      <c r="I59" s="15"/>
      <c r="J59" s="11" t="str" cm="1">
        <f t="array" ref="J59">_xlfn.IFS($R$1*H59&gt;0,$R$1*H59,TRUE,"")</f>
        <v/>
      </c>
      <c r="K59" s="56"/>
      <c r="L59" s="44"/>
      <c r="M59" s="56"/>
      <c r="N59" s="47"/>
    </row>
    <row r="60" spans="2:14" ht="15.95" customHeight="1" x14ac:dyDescent="0.15">
      <c r="B60" s="27"/>
      <c r="C60" s="9"/>
      <c r="D60" s="21"/>
      <c r="E60" s="50"/>
      <c r="F60" s="5"/>
      <c r="G60" s="38"/>
      <c r="H60" s="5"/>
      <c r="I60" s="16"/>
      <c r="J60" s="12" t="str" cm="1">
        <f t="array" ref="J60">_xlfn.IFS($R$1*H60&gt;0,$R$1*H60,TRUE,"")</f>
        <v/>
      </c>
      <c r="K60" s="56"/>
      <c r="L60" s="44"/>
      <c r="M60" s="56"/>
      <c r="N60" s="47"/>
    </row>
    <row r="61" spans="2:14" ht="15.95" customHeight="1" x14ac:dyDescent="0.15">
      <c r="B61" s="27"/>
      <c r="C61" s="9"/>
      <c r="D61" s="21"/>
      <c r="E61" s="51"/>
      <c r="F61" s="7"/>
      <c r="G61" s="39"/>
      <c r="H61" s="7"/>
      <c r="I61" s="17"/>
      <c r="J61" s="13" t="str" cm="1">
        <f t="array" ref="J61">_xlfn.IFS($R$1*H61&gt;0,$R$1*H61,TRUE,"")</f>
        <v/>
      </c>
      <c r="K61" s="56"/>
      <c r="L61" s="44"/>
      <c r="M61" s="56"/>
      <c r="N61" s="47"/>
    </row>
    <row r="62" spans="2:14" ht="15.95" customHeight="1" x14ac:dyDescent="0.15">
      <c r="B62" s="23"/>
      <c r="C62" s="25"/>
      <c r="D62" s="25"/>
      <c r="E62" s="52" t="s">
        <v>5</v>
      </c>
      <c r="F62" s="53"/>
      <c r="G62" s="54"/>
      <c r="H62" s="3"/>
      <c r="I62" s="8" t="s">
        <v>9</v>
      </c>
      <c r="J62" s="14" t="str" cm="1">
        <f t="array" ref="J62">_xlfn.IFS(SUM(J50:J61)&gt;0,SUM(J50:J61),TRUE,"")</f>
        <v/>
      </c>
      <c r="K62" s="57"/>
      <c r="L62" s="45"/>
      <c r="M62" s="57"/>
      <c r="N62" s="48"/>
    </row>
    <row r="63" spans="2:14" ht="5.25" customHeight="1" x14ac:dyDescent="0.15">
      <c r="B63" s="9"/>
      <c r="C63" s="9"/>
      <c r="D63" s="9"/>
      <c r="E63" s="9"/>
      <c r="F63" s="9"/>
      <c r="G63" s="9"/>
      <c r="H63" s="10"/>
      <c r="I63" s="9"/>
      <c r="J63" s="10"/>
      <c r="K63" s="9"/>
      <c r="L63" s="9"/>
      <c r="M63" s="9"/>
      <c r="N63" s="9"/>
    </row>
    <row r="64" spans="2:14" ht="15" customHeight="1" x14ac:dyDescent="0.15">
      <c r="B64" s="64" t="s">
        <v>22</v>
      </c>
      <c r="C64" s="64"/>
      <c r="D64" s="64"/>
      <c r="E64" s="65"/>
      <c r="F64" s="65"/>
      <c r="G64" s="65"/>
      <c r="H64" s="65"/>
      <c r="I64" s="65"/>
      <c r="J64" s="65"/>
      <c r="K64" s="65"/>
      <c r="L64" s="65"/>
      <c r="M64" s="65"/>
      <c r="N64" s="65"/>
    </row>
    <row r="65" spans="2:14" ht="14.25" thickBot="1" x14ac:dyDescent="0.2">
      <c r="B65" s="9"/>
      <c r="C65" s="9"/>
      <c r="D65" s="9"/>
      <c r="E65" s="9"/>
      <c r="F65" s="9"/>
      <c r="G65" s="9"/>
      <c r="H65" s="10"/>
      <c r="I65" s="10"/>
      <c r="J65" s="10"/>
      <c r="K65" s="10"/>
      <c r="L65" s="9"/>
      <c r="M65" s="9"/>
      <c r="N65" s="9"/>
    </row>
    <row r="66" spans="2:14" ht="18" customHeight="1" thickBot="1" x14ac:dyDescent="0.2">
      <c r="B66" s="58" t="s">
        <v>7</v>
      </c>
      <c r="C66" s="59"/>
      <c r="D66" s="59"/>
      <c r="E66" s="59"/>
      <c r="F66" s="59"/>
      <c r="G66" s="59"/>
      <c r="H66" s="60"/>
      <c r="I66" s="61"/>
      <c r="J66" s="61"/>
      <c r="K66" s="61"/>
      <c r="L66" s="61"/>
      <c r="M66" s="61"/>
      <c r="N66" s="22" t="s">
        <v>8</v>
      </c>
    </row>
    <row r="67" spans="2:14" ht="15.95" customHeight="1" x14ac:dyDescent="0.15">
      <c r="B67" s="36" t="s">
        <v>42</v>
      </c>
    </row>
  </sheetData>
  <mergeCells count="67">
    <mergeCell ref="M4:N4"/>
    <mergeCell ref="M19:N19"/>
    <mergeCell ref="M34:N34"/>
    <mergeCell ref="M49:N49"/>
    <mergeCell ref="B64:N64"/>
    <mergeCell ref="I4:J4"/>
    <mergeCell ref="K5:K17"/>
    <mergeCell ref="M5:M17"/>
    <mergeCell ref="I19:J19"/>
    <mergeCell ref="K4:L4"/>
    <mergeCell ref="K19:L19"/>
    <mergeCell ref="E47:G47"/>
    <mergeCell ref="N35:N47"/>
    <mergeCell ref="E41:E43"/>
    <mergeCell ref="L5:L17"/>
    <mergeCell ref="N5:N17"/>
    <mergeCell ref="M35:M47"/>
    <mergeCell ref="M50:M62"/>
    <mergeCell ref="K35:K47"/>
    <mergeCell ref="K50:K62"/>
    <mergeCell ref="I34:J34"/>
    <mergeCell ref="I49:J49"/>
    <mergeCell ref="K34:L34"/>
    <mergeCell ref="L35:L47"/>
    <mergeCell ref="B66:G66"/>
    <mergeCell ref="K49:L49"/>
    <mergeCell ref="N50:N62"/>
    <mergeCell ref="E56:E58"/>
    <mergeCell ref="E59:E61"/>
    <mergeCell ref="E62:G62"/>
    <mergeCell ref="L50:L62"/>
    <mergeCell ref="G53:G55"/>
    <mergeCell ref="G56:G58"/>
    <mergeCell ref="G59:G61"/>
    <mergeCell ref="H66:M66"/>
    <mergeCell ref="E17:G17"/>
    <mergeCell ref="E5:E7"/>
    <mergeCell ref="E8:E10"/>
    <mergeCell ref="E11:E13"/>
    <mergeCell ref="E14:E16"/>
    <mergeCell ref="G5:G7"/>
    <mergeCell ref="G8:G10"/>
    <mergeCell ref="G11:G13"/>
    <mergeCell ref="G14:G16"/>
    <mergeCell ref="E35:E37"/>
    <mergeCell ref="E38:E40"/>
    <mergeCell ref="E44:E46"/>
    <mergeCell ref="E53:E55"/>
    <mergeCell ref="E50:E52"/>
    <mergeCell ref="E20:E22"/>
    <mergeCell ref="L20:L32"/>
    <mergeCell ref="N20:N32"/>
    <mergeCell ref="E23:E25"/>
    <mergeCell ref="E26:E28"/>
    <mergeCell ref="E32:G32"/>
    <mergeCell ref="G20:G22"/>
    <mergeCell ref="G23:G25"/>
    <mergeCell ref="G26:G28"/>
    <mergeCell ref="G29:G31"/>
    <mergeCell ref="E29:E31"/>
    <mergeCell ref="K20:K32"/>
    <mergeCell ref="M20:M32"/>
    <mergeCell ref="G35:G37"/>
    <mergeCell ref="G38:G40"/>
    <mergeCell ref="G41:G43"/>
    <mergeCell ref="G44:G46"/>
    <mergeCell ref="G50:G52"/>
  </mergeCells>
  <phoneticPr fontId="1"/>
  <conditionalFormatting sqref="H66:M66">
    <cfRule type="containsBlanks" dxfId="44" priority="33">
      <formula>LEN(TRIM(H66))=0</formula>
    </cfRule>
  </conditionalFormatting>
  <conditionalFormatting sqref="L50:L62 L35:L47 L20:L32 L5:L17">
    <cfRule type="containsBlanks" dxfId="43" priority="32">
      <formula>LEN(TRIM(L5))=0</formula>
    </cfRule>
  </conditionalFormatting>
  <conditionalFormatting sqref="C11 C26 C41 C56">
    <cfRule type="containsBlanks" dxfId="42" priority="31">
      <formula>LEN(TRIM(C11))=0</formula>
    </cfRule>
  </conditionalFormatting>
  <conditionalFormatting sqref="F5:F16">
    <cfRule type="containsBlanks" dxfId="41" priority="30">
      <formula>LEN(TRIM(F5))=0</formula>
    </cfRule>
  </conditionalFormatting>
  <conditionalFormatting sqref="H5:H16">
    <cfRule type="containsBlanks" dxfId="40" priority="29">
      <formula>LEN(TRIM(H5))=0</formula>
    </cfRule>
  </conditionalFormatting>
  <conditionalFormatting sqref="F20:F31">
    <cfRule type="containsBlanks" dxfId="39" priority="28">
      <formula>LEN(TRIM(F20))=0</formula>
    </cfRule>
  </conditionalFormatting>
  <conditionalFormatting sqref="F35:F46">
    <cfRule type="containsBlanks" dxfId="38" priority="27">
      <formula>LEN(TRIM(F35))=0</formula>
    </cfRule>
  </conditionalFormatting>
  <conditionalFormatting sqref="F50:F61">
    <cfRule type="containsBlanks" dxfId="37" priority="26">
      <formula>LEN(TRIM(F50))=0</formula>
    </cfRule>
  </conditionalFormatting>
  <conditionalFormatting sqref="N5:N17">
    <cfRule type="containsText" dxfId="36" priority="22" operator="containsText" text="①≧②の条件を満たす必要があります">
      <formula>NOT(ISERROR(SEARCH("①≧②の条件を満たす必要があります",N5)))</formula>
    </cfRule>
  </conditionalFormatting>
  <conditionalFormatting sqref="N20:N32">
    <cfRule type="containsText" dxfId="35" priority="6" operator="containsText" text="①≧②の条件を満たす必要があります">
      <formula>NOT(ISERROR(SEARCH("①≧②の条件を満たす必要があります",N20)))</formula>
    </cfRule>
  </conditionalFormatting>
  <conditionalFormatting sqref="N35:N47">
    <cfRule type="containsText" dxfId="34" priority="5" operator="containsText" text="①≧②の条件を満たす必要があります">
      <formula>NOT(ISERROR(SEARCH("①≧②の条件を満たす必要があります",N35)))</formula>
    </cfRule>
  </conditionalFormatting>
  <conditionalFormatting sqref="N50:N62">
    <cfRule type="containsText" dxfId="33" priority="4" operator="containsText" text="①≧②の条件を満たす必要があります">
      <formula>NOT(ISERROR(SEARCH("①≧②の条件を満たす必要があります",N50)))</formula>
    </cfRule>
  </conditionalFormatting>
  <conditionalFormatting sqref="H20:H31">
    <cfRule type="containsBlanks" dxfId="32" priority="3">
      <formula>LEN(TRIM(H20))=0</formula>
    </cfRule>
  </conditionalFormatting>
  <conditionalFormatting sqref="H35:H46">
    <cfRule type="containsBlanks" dxfId="31" priority="2">
      <formula>LEN(TRIM(H35))=0</formula>
    </cfRule>
  </conditionalFormatting>
  <conditionalFormatting sqref="H50:H61">
    <cfRule type="containsBlanks" dxfId="30" priority="1">
      <formula>LEN(TRIM(H50))=0</formula>
    </cfRule>
  </conditionalFormatting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51FAE-D312-43C0-8CAD-65428041F1B2}">
  <dimension ref="A1:R67"/>
  <sheetViews>
    <sheetView showGridLines="0" view="pageBreakPreview" zoomScale="85" zoomScaleNormal="100" zoomScaleSheetLayoutView="85" workbookViewId="0"/>
  </sheetViews>
  <sheetFormatPr defaultRowHeight="13.5" x14ac:dyDescent="0.15"/>
  <cols>
    <col min="1" max="1" width="2.375" customWidth="1"/>
    <col min="2" max="2" width="2.625" customWidth="1"/>
    <col min="4" max="4" width="2.625" customWidth="1"/>
    <col min="5" max="5" width="18.375" customWidth="1"/>
    <col min="6" max="6" width="19.875" customWidth="1"/>
    <col min="9" max="9" width="2.625" customWidth="1"/>
    <col min="10" max="10" width="10.625" customWidth="1"/>
    <col min="11" max="11" width="2.625" customWidth="1"/>
    <col min="12" max="12" width="12.625" customWidth="1"/>
    <col min="13" max="13" width="2.625" customWidth="1"/>
    <col min="14" max="14" width="12.625" customWidth="1"/>
  </cols>
  <sheetData>
    <row r="1" spans="1:18" ht="15.95" customHeight="1" x14ac:dyDescent="0.15">
      <c r="A1" t="s">
        <v>43</v>
      </c>
      <c r="O1">
        <v>1</v>
      </c>
      <c r="P1">
        <v>4</v>
      </c>
      <c r="Q1">
        <v>10</v>
      </c>
      <c r="R1">
        <v>18</v>
      </c>
    </row>
    <row r="2" spans="1:18" ht="15.95" customHeight="1" x14ac:dyDescent="0.15"/>
    <row r="3" spans="1:18" ht="15.95" customHeight="1" x14ac:dyDescent="0.15">
      <c r="B3" t="s">
        <v>6</v>
      </c>
    </row>
    <row r="4" spans="1:18" ht="15.75" customHeight="1" x14ac:dyDescent="0.15">
      <c r="B4" s="20"/>
      <c r="C4" s="28"/>
      <c r="D4" s="14"/>
      <c r="E4" s="4" t="s">
        <v>15</v>
      </c>
      <c r="F4" s="4" t="s">
        <v>16</v>
      </c>
      <c r="G4" s="4" t="s">
        <v>17</v>
      </c>
      <c r="H4" s="4" t="s">
        <v>18</v>
      </c>
      <c r="I4" s="52" t="s">
        <v>19</v>
      </c>
      <c r="J4" s="54"/>
      <c r="K4" s="52" t="s">
        <v>4</v>
      </c>
      <c r="L4" s="54"/>
      <c r="M4" s="62" t="s">
        <v>20</v>
      </c>
      <c r="N4" s="63"/>
    </row>
    <row r="5" spans="1:18" ht="15.95" customHeight="1" x14ac:dyDescent="0.15">
      <c r="B5" s="26" t="s">
        <v>12</v>
      </c>
      <c r="C5" s="30"/>
      <c r="D5" s="32"/>
      <c r="E5" s="40" t="s">
        <v>26</v>
      </c>
      <c r="F5" s="6"/>
      <c r="G5" s="37">
        <v>1</v>
      </c>
      <c r="H5" s="6"/>
      <c r="I5" s="15"/>
      <c r="J5" s="11" t="str" cm="1">
        <f t="array" ref="J5">_xlfn.IFS($O$1*H5&gt;0,$O$1*H5,TRUE,"")</f>
        <v/>
      </c>
      <c r="K5" s="55" t="s">
        <v>32</v>
      </c>
      <c r="L5" s="43"/>
      <c r="M5" s="55" t="s">
        <v>34</v>
      </c>
      <c r="N5" s="46" t="str" cm="1">
        <f t="array" ref="N5">_xlfn.IFS(J17="","",L5&lt;=J17,L5,TRUE,"③≧④の条件を満たす必要があります")</f>
        <v/>
      </c>
    </row>
    <row r="6" spans="1:18" ht="15.95" customHeight="1" x14ac:dyDescent="0.15">
      <c r="B6" s="26"/>
      <c r="C6" s="29"/>
      <c r="D6" s="32"/>
      <c r="E6" s="41"/>
      <c r="F6" s="5"/>
      <c r="G6" s="38"/>
      <c r="H6" s="5"/>
      <c r="I6" s="16"/>
      <c r="J6" s="12" t="str" cm="1">
        <f t="array" ref="J6">_xlfn.IFS($O$1*H6&gt;0,$O$1*H6,TRUE,"")</f>
        <v/>
      </c>
      <c r="K6" s="56"/>
      <c r="L6" s="44"/>
      <c r="M6" s="56"/>
      <c r="N6" s="47"/>
    </row>
    <row r="7" spans="1:18" ht="15.95" customHeight="1" x14ac:dyDescent="0.15">
      <c r="B7" s="34"/>
      <c r="C7" s="9"/>
      <c r="D7" s="31"/>
      <c r="E7" s="42"/>
      <c r="F7" s="7"/>
      <c r="G7" s="39"/>
      <c r="H7" s="7"/>
      <c r="I7" s="17"/>
      <c r="J7" s="13" t="str" cm="1">
        <f t="array" ref="J7">_xlfn.IFS($O$1*H7&gt;0,$O$1*H7,TRUE,"")</f>
        <v/>
      </c>
      <c r="K7" s="56"/>
      <c r="L7" s="44"/>
      <c r="M7" s="56"/>
      <c r="N7" s="47"/>
    </row>
    <row r="8" spans="1:18" ht="15.95" customHeight="1" x14ac:dyDescent="0.15">
      <c r="B8" s="34"/>
      <c r="C8" s="9"/>
      <c r="D8" s="31"/>
      <c r="E8" s="49" t="s">
        <v>27</v>
      </c>
      <c r="F8" s="6"/>
      <c r="G8" s="37">
        <v>4</v>
      </c>
      <c r="H8" s="6"/>
      <c r="I8" s="15"/>
      <c r="J8" s="11" t="str" cm="1">
        <f t="array" ref="J8">_xlfn.IFS($P$1*H8&gt;0,$P$1*H8,TRUE,"")</f>
        <v/>
      </c>
      <c r="K8" s="56"/>
      <c r="L8" s="44"/>
      <c r="M8" s="56"/>
      <c r="N8" s="47"/>
    </row>
    <row r="9" spans="1:18" ht="15.95" customHeight="1" x14ac:dyDescent="0.15">
      <c r="B9" s="34"/>
      <c r="C9" s="9"/>
      <c r="D9" s="31"/>
      <c r="E9" s="50"/>
      <c r="F9" s="1"/>
      <c r="G9" s="38"/>
      <c r="H9" s="1"/>
      <c r="I9" s="18"/>
      <c r="J9" s="12" t="str" cm="1">
        <f t="array" ref="J9">_xlfn.IFS($P$1*H9&gt;0,$P$1*H9,TRUE,"")</f>
        <v/>
      </c>
      <c r="K9" s="56"/>
      <c r="L9" s="44"/>
      <c r="M9" s="56"/>
      <c r="N9" s="47"/>
    </row>
    <row r="10" spans="1:18" ht="15.95" customHeight="1" x14ac:dyDescent="0.15">
      <c r="B10" s="34"/>
      <c r="C10" s="9" t="s">
        <v>30</v>
      </c>
      <c r="D10" s="31"/>
      <c r="E10" s="51"/>
      <c r="F10" s="7"/>
      <c r="G10" s="39"/>
      <c r="H10" s="7"/>
      <c r="I10" s="17"/>
      <c r="J10" s="13" t="str" cm="1">
        <f t="array" ref="J10">_xlfn.IFS($P$1*H10&gt;0,$P$1*H10,TRUE,"")</f>
        <v/>
      </c>
      <c r="K10" s="56"/>
      <c r="L10" s="44"/>
      <c r="M10" s="56"/>
      <c r="N10" s="47"/>
    </row>
    <row r="11" spans="1:18" ht="15.95" customHeight="1" x14ac:dyDescent="0.15">
      <c r="B11" s="34" t="s">
        <v>21</v>
      </c>
      <c r="C11" s="9"/>
      <c r="D11" s="31" t="s">
        <v>24</v>
      </c>
      <c r="E11" s="49" t="s">
        <v>28</v>
      </c>
      <c r="F11" s="6"/>
      <c r="G11" s="37">
        <v>10</v>
      </c>
      <c r="H11" s="6"/>
      <c r="I11" s="15"/>
      <c r="J11" s="11" t="str" cm="1">
        <f t="array" ref="J11">_xlfn.IFS($Q$1*H11&gt;0,$Q$1*H11,TRUE,"")</f>
        <v/>
      </c>
      <c r="K11" s="56"/>
      <c r="L11" s="44"/>
      <c r="M11" s="56"/>
      <c r="N11" s="47"/>
    </row>
    <row r="12" spans="1:18" ht="15.95" customHeight="1" x14ac:dyDescent="0.15">
      <c r="B12" s="34"/>
      <c r="C12" s="9"/>
      <c r="D12" s="31"/>
      <c r="E12" s="50"/>
      <c r="F12" s="5"/>
      <c r="G12" s="38"/>
      <c r="H12" s="5"/>
      <c r="I12" s="16"/>
      <c r="J12" s="12" t="str" cm="1">
        <f t="array" ref="J12">_xlfn.IFS($Q$1*H12&gt;0,$Q$1*H12,TRUE,"")</f>
        <v/>
      </c>
      <c r="K12" s="56"/>
      <c r="L12" s="44"/>
      <c r="M12" s="56"/>
      <c r="N12" s="47"/>
    </row>
    <row r="13" spans="1:18" ht="15.95" customHeight="1" x14ac:dyDescent="0.15">
      <c r="B13" s="34"/>
      <c r="C13" s="9"/>
      <c r="D13" s="31"/>
      <c r="E13" s="51"/>
      <c r="F13" s="2"/>
      <c r="G13" s="39"/>
      <c r="H13" s="2"/>
      <c r="I13" s="19"/>
      <c r="J13" s="13" t="str" cm="1">
        <f t="array" ref="J13">_xlfn.IFS($Q$1*H13&gt;0,$Q$1*H13,TRUE,"")</f>
        <v/>
      </c>
      <c r="K13" s="56"/>
      <c r="L13" s="44"/>
      <c r="M13" s="56"/>
      <c r="N13" s="47"/>
    </row>
    <row r="14" spans="1:18" ht="15.95" customHeight="1" x14ac:dyDescent="0.15">
      <c r="B14" s="34"/>
      <c r="C14" s="9"/>
      <c r="D14" s="31"/>
      <c r="E14" s="49" t="s">
        <v>29</v>
      </c>
      <c r="F14" s="6"/>
      <c r="G14" s="37">
        <v>18</v>
      </c>
      <c r="H14" s="6"/>
      <c r="I14" s="15"/>
      <c r="J14" s="11" t="str" cm="1">
        <f t="array" ref="J14">_xlfn.IFS($R$1*H14&gt;0,$R$1*H14,TRUE,"")</f>
        <v/>
      </c>
      <c r="K14" s="56"/>
      <c r="L14" s="44"/>
      <c r="M14" s="56"/>
      <c r="N14" s="47"/>
    </row>
    <row r="15" spans="1:18" ht="15.95" customHeight="1" x14ac:dyDescent="0.15">
      <c r="B15" s="34"/>
      <c r="C15" s="9"/>
      <c r="D15" s="31"/>
      <c r="E15" s="50"/>
      <c r="F15" s="5"/>
      <c r="G15" s="38"/>
      <c r="H15" s="5"/>
      <c r="I15" s="16"/>
      <c r="J15" s="12" t="str" cm="1">
        <f t="array" ref="J15">_xlfn.IFS($R$1*H15&gt;0,$R$1*H15,TRUE,"")</f>
        <v/>
      </c>
      <c r="K15" s="56"/>
      <c r="L15" s="44"/>
      <c r="M15" s="56"/>
      <c r="N15" s="47"/>
    </row>
    <row r="16" spans="1:18" ht="15.95" customHeight="1" x14ac:dyDescent="0.15">
      <c r="B16" s="34"/>
      <c r="C16" s="9"/>
      <c r="D16" s="31"/>
      <c r="E16" s="51"/>
      <c r="F16" s="7"/>
      <c r="G16" s="39"/>
      <c r="H16" s="7"/>
      <c r="I16" s="17"/>
      <c r="J16" s="13" t="str" cm="1">
        <f t="array" ref="J16">_xlfn.IFS($R$1*H16&gt;0,$R$1*H16,TRUE,"")</f>
        <v/>
      </c>
      <c r="K16" s="56"/>
      <c r="L16" s="44"/>
      <c r="M16" s="56"/>
      <c r="N16" s="47"/>
    </row>
    <row r="17" spans="2:14" ht="15.95" customHeight="1" x14ac:dyDescent="0.15">
      <c r="B17" s="35"/>
      <c r="C17" s="25"/>
      <c r="D17" s="25"/>
      <c r="E17" s="52" t="s">
        <v>5</v>
      </c>
      <c r="F17" s="53"/>
      <c r="G17" s="54"/>
      <c r="H17" s="3"/>
      <c r="I17" s="33" t="s">
        <v>31</v>
      </c>
      <c r="J17" s="14" t="str" cm="1">
        <f t="array" ref="J17">_xlfn.IFS(SUM(J5:J16)&gt;0,SUM(J5:J16),TRUE,"")</f>
        <v/>
      </c>
      <c r="K17" s="57"/>
      <c r="L17" s="45"/>
      <c r="M17" s="57"/>
      <c r="N17" s="48"/>
    </row>
    <row r="18" spans="2:14" ht="15.95" customHeight="1" x14ac:dyDescent="0.15"/>
    <row r="19" spans="2:14" ht="15.95" customHeight="1" x14ac:dyDescent="0.15">
      <c r="B19" s="20"/>
      <c r="C19" s="28"/>
      <c r="D19" s="14"/>
      <c r="E19" s="4" t="s">
        <v>0</v>
      </c>
      <c r="F19" s="4" t="s">
        <v>1</v>
      </c>
      <c r="G19" s="4" t="s">
        <v>2</v>
      </c>
      <c r="H19" s="4"/>
      <c r="I19" s="52" t="s">
        <v>10</v>
      </c>
      <c r="J19" s="54"/>
      <c r="K19" s="52" t="s">
        <v>4</v>
      </c>
      <c r="L19" s="54"/>
      <c r="M19" s="62" t="s">
        <v>25</v>
      </c>
      <c r="N19" s="63"/>
    </row>
    <row r="20" spans="2:14" ht="15.95" customHeight="1" x14ac:dyDescent="0.15">
      <c r="B20" s="26" t="s">
        <v>12</v>
      </c>
      <c r="C20" s="30"/>
      <c r="D20" s="32"/>
      <c r="E20" s="40" t="s">
        <v>26</v>
      </c>
      <c r="F20" s="6"/>
      <c r="G20" s="37">
        <v>1</v>
      </c>
      <c r="H20" s="6"/>
      <c r="I20" s="15"/>
      <c r="J20" s="11" t="str" cm="1">
        <f t="array" ref="J20">_xlfn.IFS($O$1*H20&gt;0,$O$1*H20,TRUE,"")</f>
        <v/>
      </c>
      <c r="K20" s="55" t="s">
        <v>32</v>
      </c>
      <c r="L20" s="43"/>
      <c r="M20" s="55" t="s">
        <v>34</v>
      </c>
      <c r="N20" s="46" t="str" cm="1">
        <f t="array" ref="N20">_xlfn.IFS(J32="","",L20&lt;=J32,L20,TRUE,"③≧④の条件を満たす必要があります")</f>
        <v/>
      </c>
    </row>
    <row r="21" spans="2:14" ht="15.95" customHeight="1" x14ac:dyDescent="0.15">
      <c r="B21" s="26"/>
      <c r="C21" s="29"/>
      <c r="D21" s="32"/>
      <c r="E21" s="41"/>
      <c r="F21" s="5"/>
      <c r="G21" s="38"/>
      <c r="H21" s="5"/>
      <c r="I21" s="16"/>
      <c r="J21" s="12" t="str" cm="1">
        <f t="array" ref="J21">_xlfn.IFS($O$1*H21&gt;0,$O$1*H21,TRUE,"")</f>
        <v/>
      </c>
      <c r="K21" s="56"/>
      <c r="L21" s="44"/>
      <c r="M21" s="56"/>
      <c r="N21" s="47"/>
    </row>
    <row r="22" spans="2:14" ht="15.95" customHeight="1" x14ac:dyDescent="0.15">
      <c r="B22" s="34"/>
      <c r="C22" s="9"/>
      <c r="D22" s="31"/>
      <c r="E22" s="42"/>
      <c r="F22" s="7"/>
      <c r="G22" s="39"/>
      <c r="H22" s="7"/>
      <c r="I22" s="17"/>
      <c r="J22" s="13" t="str" cm="1">
        <f t="array" ref="J22">_xlfn.IFS($O$1*H22&gt;0,$O$1*H22,TRUE,"")</f>
        <v/>
      </c>
      <c r="K22" s="56"/>
      <c r="L22" s="44"/>
      <c r="M22" s="56"/>
      <c r="N22" s="47"/>
    </row>
    <row r="23" spans="2:14" ht="15.95" customHeight="1" x14ac:dyDescent="0.15">
      <c r="B23" s="34"/>
      <c r="C23" s="9"/>
      <c r="D23" s="31"/>
      <c r="E23" s="49" t="s">
        <v>27</v>
      </c>
      <c r="F23" s="6"/>
      <c r="G23" s="37">
        <v>4</v>
      </c>
      <c r="H23" s="6"/>
      <c r="I23" s="15"/>
      <c r="J23" s="11" t="str" cm="1">
        <f t="array" ref="J23">_xlfn.IFS($P$1*H23&gt;0,$P$1*H23,TRUE,"")</f>
        <v/>
      </c>
      <c r="K23" s="56"/>
      <c r="L23" s="44"/>
      <c r="M23" s="56"/>
      <c r="N23" s="47"/>
    </row>
    <row r="24" spans="2:14" ht="15.95" customHeight="1" x14ac:dyDescent="0.15">
      <c r="B24" s="34"/>
      <c r="C24" s="9"/>
      <c r="D24" s="31"/>
      <c r="E24" s="50"/>
      <c r="F24" s="1"/>
      <c r="G24" s="38"/>
      <c r="H24" s="1"/>
      <c r="I24" s="18"/>
      <c r="J24" s="12" t="str" cm="1">
        <f t="array" ref="J24">_xlfn.IFS($P$1*H24&gt;0,$P$1*H24,TRUE,"")</f>
        <v/>
      </c>
      <c r="K24" s="56"/>
      <c r="L24" s="44"/>
      <c r="M24" s="56"/>
      <c r="N24" s="47"/>
    </row>
    <row r="25" spans="2:14" ht="15.95" customHeight="1" x14ac:dyDescent="0.15">
      <c r="B25" s="34"/>
      <c r="C25" s="9" t="s">
        <v>30</v>
      </c>
      <c r="D25" s="31"/>
      <c r="E25" s="51"/>
      <c r="F25" s="7"/>
      <c r="G25" s="39"/>
      <c r="H25" s="7"/>
      <c r="I25" s="17"/>
      <c r="J25" s="13" t="str" cm="1">
        <f t="array" ref="J25">_xlfn.IFS($P$1*H25&gt;0,$P$1*H25,TRUE,"")</f>
        <v/>
      </c>
      <c r="K25" s="56"/>
      <c r="L25" s="44"/>
      <c r="M25" s="56"/>
      <c r="N25" s="47"/>
    </row>
    <row r="26" spans="2:14" ht="15.95" customHeight="1" x14ac:dyDescent="0.15">
      <c r="B26" s="34" t="s">
        <v>21</v>
      </c>
      <c r="C26" s="9" t="s">
        <v>23</v>
      </c>
      <c r="D26" s="31" t="s">
        <v>24</v>
      </c>
      <c r="E26" s="49" t="s">
        <v>28</v>
      </c>
      <c r="F26" s="6"/>
      <c r="G26" s="37">
        <v>10</v>
      </c>
      <c r="H26" s="6"/>
      <c r="I26" s="15"/>
      <c r="J26" s="11" t="str" cm="1">
        <f t="array" ref="J26">_xlfn.IFS($Q$1*H26&gt;0,$Q$1*H26,TRUE,"")</f>
        <v/>
      </c>
      <c r="K26" s="56"/>
      <c r="L26" s="44"/>
      <c r="M26" s="56"/>
      <c r="N26" s="47"/>
    </row>
    <row r="27" spans="2:14" ht="15.95" customHeight="1" x14ac:dyDescent="0.15">
      <c r="B27" s="34"/>
      <c r="C27" s="9"/>
      <c r="D27" s="31"/>
      <c r="E27" s="50"/>
      <c r="F27" s="5"/>
      <c r="G27" s="38"/>
      <c r="H27" s="5"/>
      <c r="I27" s="16"/>
      <c r="J27" s="12" t="str" cm="1">
        <f t="array" ref="J27">_xlfn.IFS($Q$1*H27&gt;0,$Q$1*H27,TRUE,"")</f>
        <v/>
      </c>
      <c r="K27" s="56"/>
      <c r="L27" s="44"/>
      <c r="M27" s="56"/>
      <c r="N27" s="47"/>
    </row>
    <row r="28" spans="2:14" ht="15.95" customHeight="1" x14ac:dyDescent="0.15">
      <c r="B28" s="34"/>
      <c r="C28" s="9"/>
      <c r="D28" s="31"/>
      <c r="E28" s="51"/>
      <c r="F28" s="2"/>
      <c r="G28" s="39"/>
      <c r="H28" s="2"/>
      <c r="I28" s="19"/>
      <c r="J28" s="13" t="str" cm="1">
        <f t="array" ref="J28">_xlfn.IFS($Q$1*H28&gt;0,$Q$1*H28,TRUE,"")</f>
        <v/>
      </c>
      <c r="K28" s="56"/>
      <c r="L28" s="44"/>
      <c r="M28" s="56"/>
      <c r="N28" s="47"/>
    </row>
    <row r="29" spans="2:14" ht="15.95" customHeight="1" x14ac:dyDescent="0.15">
      <c r="B29" s="34"/>
      <c r="C29" s="9"/>
      <c r="D29" s="31"/>
      <c r="E29" s="49" t="s">
        <v>29</v>
      </c>
      <c r="F29" s="6"/>
      <c r="G29" s="37">
        <v>18</v>
      </c>
      <c r="H29" s="6"/>
      <c r="I29" s="15"/>
      <c r="J29" s="11" t="str" cm="1">
        <f t="array" ref="J29">_xlfn.IFS($R$1*H29&gt;0,$R$1*H29,TRUE,"")</f>
        <v/>
      </c>
      <c r="K29" s="56"/>
      <c r="L29" s="44"/>
      <c r="M29" s="56"/>
      <c r="N29" s="47"/>
    </row>
    <row r="30" spans="2:14" ht="15.95" customHeight="1" x14ac:dyDescent="0.15">
      <c r="B30" s="34"/>
      <c r="C30" s="9"/>
      <c r="D30" s="31"/>
      <c r="E30" s="50"/>
      <c r="F30" s="5"/>
      <c r="G30" s="38"/>
      <c r="H30" s="5"/>
      <c r="I30" s="16"/>
      <c r="J30" s="12" t="str" cm="1">
        <f t="array" ref="J30">_xlfn.IFS($R$1*H30&gt;0,$R$1*H30,TRUE,"")</f>
        <v/>
      </c>
      <c r="K30" s="56"/>
      <c r="L30" s="44"/>
      <c r="M30" s="56"/>
      <c r="N30" s="47"/>
    </row>
    <row r="31" spans="2:14" ht="15.95" customHeight="1" x14ac:dyDescent="0.15">
      <c r="B31" s="34"/>
      <c r="C31" s="9"/>
      <c r="D31" s="31"/>
      <c r="E31" s="51"/>
      <c r="F31" s="7"/>
      <c r="G31" s="39"/>
      <c r="H31" s="7"/>
      <c r="I31" s="17"/>
      <c r="J31" s="13" t="str" cm="1">
        <f t="array" ref="J31">_xlfn.IFS($R$1*H31&gt;0,$R$1*H31,TRUE,"")</f>
        <v/>
      </c>
      <c r="K31" s="56"/>
      <c r="L31" s="44"/>
      <c r="M31" s="56"/>
      <c r="N31" s="47"/>
    </row>
    <row r="32" spans="2:14" ht="15.95" customHeight="1" x14ac:dyDescent="0.15">
      <c r="B32" s="35"/>
      <c r="C32" s="25"/>
      <c r="D32" s="25"/>
      <c r="E32" s="52" t="s">
        <v>5</v>
      </c>
      <c r="F32" s="53"/>
      <c r="G32" s="54"/>
      <c r="H32" s="3"/>
      <c r="I32" s="33" t="s">
        <v>31</v>
      </c>
      <c r="J32" s="14" t="str" cm="1">
        <f t="array" ref="J32">_xlfn.IFS(SUM(J20:J31)&gt;0,SUM(J20:J31),TRUE,"")</f>
        <v/>
      </c>
      <c r="K32" s="57"/>
      <c r="L32" s="45"/>
      <c r="M32" s="57"/>
      <c r="N32" s="48"/>
    </row>
    <row r="33" spans="2:14" ht="15.95" customHeight="1" x14ac:dyDescent="0.15"/>
    <row r="34" spans="2:14" ht="15.95" customHeight="1" x14ac:dyDescent="0.15">
      <c r="B34" s="20"/>
      <c r="C34" s="28"/>
      <c r="D34" s="14"/>
      <c r="E34" s="4" t="s">
        <v>0</v>
      </c>
      <c r="F34" s="4" t="s">
        <v>1</v>
      </c>
      <c r="G34" s="4" t="s">
        <v>2</v>
      </c>
      <c r="H34" s="4" t="s">
        <v>3</v>
      </c>
      <c r="I34" s="52" t="s">
        <v>10</v>
      </c>
      <c r="J34" s="54"/>
      <c r="K34" s="52" t="s">
        <v>4</v>
      </c>
      <c r="L34" s="54"/>
      <c r="M34" s="62" t="s">
        <v>25</v>
      </c>
      <c r="N34" s="63"/>
    </row>
    <row r="35" spans="2:14" ht="15.95" customHeight="1" x14ac:dyDescent="0.15">
      <c r="B35" s="26" t="s">
        <v>12</v>
      </c>
      <c r="C35" s="30"/>
      <c r="D35" s="32"/>
      <c r="E35" s="40" t="s">
        <v>26</v>
      </c>
      <c r="F35" s="6"/>
      <c r="G35" s="37">
        <v>1</v>
      </c>
      <c r="H35" s="6"/>
      <c r="I35" s="15"/>
      <c r="J35" s="11" t="str" cm="1">
        <f t="array" ref="J35">_xlfn.IFS($O$1*H35&gt;0,$O$1*H35,TRUE,"")</f>
        <v/>
      </c>
      <c r="K35" s="55" t="s">
        <v>32</v>
      </c>
      <c r="L35" s="43"/>
      <c r="M35" s="55" t="s">
        <v>34</v>
      </c>
      <c r="N35" s="46" t="str" cm="1">
        <f t="array" ref="N35">_xlfn.IFS(J47="","",L35&lt;=J47,L35,TRUE,"③≧④の条件を満たす必要があります")</f>
        <v/>
      </c>
    </row>
    <row r="36" spans="2:14" ht="15.95" customHeight="1" x14ac:dyDescent="0.15">
      <c r="B36" s="26"/>
      <c r="C36" s="29"/>
      <c r="D36" s="32"/>
      <c r="E36" s="41"/>
      <c r="F36" s="5"/>
      <c r="G36" s="38"/>
      <c r="H36" s="5"/>
      <c r="I36" s="16"/>
      <c r="J36" s="12" t="str" cm="1">
        <f t="array" ref="J36">_xlfn.IFS($O$1*H36&gt;0,$O$1*H36,TRUE,"")</f>
        <v/>
      </c>
      <c r="K36" s="56"/>
      <c r="L36" s="44"/>
      <c r="M36" s="56"/>
      <c r="N36" s="47"/>
    </row>
    <row r="37" spans="2:14" ht="15.95" customHeight="1" x14ac:dyDescent="0.15">
      <c r="B37" s="34"/>
      <c r="C37" s="9"/>
      <c r="D37" s="31"/>
      <c r="E37" s="42"/>
      <c r="F37" s="7"/>
      <c r="G37" s="39"/>
      <c r="H37" s="7"/>
      <c r="I37" s="17"/>
      <c r="J37" s="13" t="str" cm="1">
        <f t="array" ref="J37">_xlfn.IFS($O$1*H37&gt;0,$O$1*H37,TRUE,"")</f>
        <v/>
      </c>
      <c r="K37" s="56"/>
      <c r="L37" s="44"/>
      <c r="M37" s="56"/>
      <c r="N37" s="47"/>
    </row>
    <row r="38" spans="2:14" ht="15.95" customHeight="1" x14ac:dyDescent="0.15">
      <c r="B38" s="34"/>
      <c r="C38" s="9"/>
      <c r="D38" s="31"/>
      <c r="E38" s="49" t="s">
        <v>27</v>
      </c>
      <c r="F38" s="6"/>
      <c r="G38" s="37">
        <v>4</v>
      </c>
      <c r="H38" s="6"/>
      <c r="I38" s="15"/>
      <c r="J38" s="11" t="str" cm="1">
        <f t="array" ref="J38">_xlfn.IFS($P$1*H38&gt;0,$P$1*H38,TRUE,"")</f>
        <v/>
      </c>
      <c r="K38" s="56"/>
      <c r="L38" s="44"/>
      <c r="M38" s="56"/>
      <c r="N38" s="47"/>
    </row>
    <row r="39" spans="2:14" ht="15.95" customHeight="1" x14ac:dyDescent="0.15">
      <c r="B39" s="34"/>
      <c r="C39" s="9"/>
      <c r="D39" s="31"/>
      <c r="E39" s="50"/>
      <c r="F39" s="1"/>
      <c r="G39" s="38"/>
      <c r="H39" s="1"/>
      <c r="I39" s="18"/>
      <c r="J39" s="12" t="str" cm="1">
        <f t="array" ref="J39">_xlfn.IFS($P$1*H39&gt;0,$P$1*H39,TRUE,"")</f>
        <v/>
      </c>
      <c r="K39" s="56"/>
      <c r="L39" s="44"/>
      <c r="M39" s="56"/>
      <c r="N39" s="47"/>
    </row>
    <row r="40" spans="2:14" ht="15.95" customHeight="1" x14ac:dyDescent="0.15">
      <c r="B40" s="34"/>
      <c r="C40" s="9" t="s">
        <v>30</v>
      </c>
      <c r="D40" s="31"/>
      <c r="E40" s="51"/>
      <c r="F40" s="7"/>
      <c r="G40" s="39"/>
      <c r="H40" s="7"/>
      <c r="I40" s="17"/>
      <c r="J40" s="13" t="str" cm="1">
        <f t="array" ref="J40">_xlfn.IFS($P$1*H40&gt;0,$P$1*H40,TRUE,"")</f>
        <v/>
      </c>
      <c r="K40" s="56"/>
      <c r="L40" s="44"/>
      <c r="M40" s="56"/>
      <c r="N40" s="47"/>
    </row>
    <row r="41" spans="2:14" ht="15.95" customHeight="1" x14ac:dyDescent="0.15">
      <c r="B41" s="34" t="s">
        <v>21</v>
      </c>
      <c r="C41" s="9" t="s">
        <v>23</v>
      </c>
      <c r="D41" s="31" t="s">
        <v>24</v>
      </c>
      <c r="E41" s="49" t="s">
        <v>28</v>
      </c>
      <c r="F41" s="6"/>
      <c r="G41" s="37">
        <v>10</v>
      </c>
      <c r="H41" s="6"/>
      <c r="I41" s="15"/>
      <c r="J41" s="11" t="str" cm="1">
        <f t="array" ref="J41">_xlfn.IFS($Q$1*H41&gt;0,$Q$1*H41,TRUE,"")</f>
        <v/>
      </c>
      <c r="K41" s="56"/>
      <c r="L41" s="44"/>
      <c r="M41" s="56"/>
      <c r="N41" s="47"/>
    </row>
    <row r="42" spans="2:14" ht="15.95" customHeight="1" x14ac:dyDescent="0.15">
      <c r="B42" s="34"/>
      <c r="C42" s="9"/>
      <c r="D42" s="31"/>
      <c r="E42" s="50"/>
      <c r="F42" s="5"/>
      <c r="G42" s="38"/>
      <c r="H42" s="5"/>
      <c r="I42" s="16"/>
      <c r="J42" s="12" t="str" cm="1">
        <f t="array" ref="J42">_xlfn.IFS($Q$1*H42&gt;0,$Q$1*H42,TRUE,"")</f>
        <v/>
      </c>
      <c r="K42" s="56"/>
      <c r="L42" s="44"/>
      <c r="M42" s="56"/>
      <c r="N42" s="47"/>
    </row>
    <row r="43" spans="2:14" ht="15.95" customHeight="1" x14ac:dyDescent="0.15">
      <c r="B43" s="34"/>
      <c r="C43" s="9"/>
      <c r="D43" s="31"/>
      <c r="E43" s="51"/>
      <c r="F43" s="2"/>
      <c r="G43" s="39"/>
      <c r="H43" s="2"/>
      <c r="I43" s="19"/>
      <c r="J43" s="13" t="str" cm="1">
        <f t="array" ref="J43">_xlfn.IFS($Q$1*H43&gt;0,$Q$1*H43,TRUE,"")</f>
        <v/>
      </c>
      <c r="K43" s="56"/>
      <c r="L43" s="44"/>
      <c r="M43" s="56"/>
      <c r="N43" s="47"/>
    </row>
    <row r="44" spans="2:14" ht="15.95" customHeight="1" x14ac:dyDescent="0.15">
      <c r="B44" s="34"/>
      <c r="C44" s="9"/>
      <c r="D44" s="31"/>
      <c r="E44" s="49" t="s">
        <v>29</v>
      </c>
      <c r="F44" s="6"/>
      <c r="G44" s="37">
        <v>18</v>
      </c>
      <c r="H44" s="6"/>
      <c r="I44" s="15"/>
      <c r="J44" s="11" t="str" cm="1">
        <f t="array" ref="J44">_xlfn.IFS($R$1*H44&gt;0,$R$1*H44,TRUE,"")</f>
        <v/>
      </c>
      <c r="K44" s="56"/>
      <c r="L44" s="44"/>
      <c r="M44" s="56"/>
      <c r="N44" s="47"/>
    </row>
    <row r="45" spans="2:14" ht="15.95" customHeight="1" x14ac:dyDescent="0.15">
      <c r="B45" s="34"/>
      <c r="C45" s="9"/>
      <c r="D45" s="31"/>
      <c r="E45" s="50"/>
      <c r="F45" s="5"/>
      <c r="G45" s="38"/>
      <c r="H45" s="5"/>
      <c r="I45" s="16"/>
      <c r="J45" s="12" t="str" cm="1">
        <f t="array" ref="J45">_xlfn.IFS($R$1*H45&gt;0,$R$1*H45,TRUE,"")</f>
        <v/>
      </c>
      <c r="K45" s="56"/>
      <c r="L45" s="44"/>
      <c r="M45" s="56"/>
      <c r="N45" s="47"/>
    </row>
    <row r="46" spans="2:14" ht="15.95" customHeight="1" x14ac:dyDescent="0.15">
      <c r="B46" s="34"/>
      <c r="C46" s="9"/>
      <c r="D46" s="31"/>
      <c r="E46" s="51"/>
      <c r="F46" s="7"/>
      <c r="G46" s="39"/>
      <c r="H46" s="7"/>
      <c r="I46" s="17"/>
      <c r="J46" s="13" t="str" cm="1">
        <f t="array" ref="J46">_xlfn.IFS($R$1*H46&gt;0,$R$1*H46,TRUE,"")</f>
        <v/>
      </c>
      <c r="K46" s="56"/>
      <c r="L46" s="44"/>
      <c r="M46" s="56"/>
      <c r="N46" s="47"/>
    </row>
    <row r="47" spans="2:14" ht="15.95" customHeight="1" x14ac:dyDescent="0.15">
      <c r="B47" s="35"/>
      <c r="C47" s="25"/>
      <c r="D47" s="25"/>
      <c r="E47" s="52" t="s">
        <v>5</v>
      </c>
      <c r="F47" s="53"/>
      <c r="G47" s="54"/>
      <c r="H47" s="3"/>
      <c r="I47" s="33" t="s">
        <v>31</v>
      </c>
      <c r="J47" s="14" t="str" cm="1">
        <f t="array" ref="J47">_xlfn.IFS(SUM(J35:J46)&gt;0,SUM(J35:J46),TRUE,"")</f>
        <v/>
      </c>
      <c r="K47" s="57"/>
      <c r="L47" s="45"/>
      <c r="M47" s="57"/>
      <c r="N47" s="48"/>
    </row>
    <row r="48" spans="2:14" ht="15.95" customHeight="1" x14ac:dyDescent="0.15">
      <c r="B48" s="9"/>
      <c r="C48" s="9"/>
      <c r="D48" s="9"/>
      <c r="E48" s="9"/>
      <c r="F48" s="9"/>
      <c r="G48" s="9"/>
      <c r="H48" s="10"/>
      <c r="I48" s="10"/>
      <c r="J48" s="10"/>
      <c r="K48" s="10"/>
      <c r="L48" s="9"/>
      <c r="M48" s="9"/>
      <c r="N48" s="9"/>
    </row>
    <row r="49" spans="2:14" ht="15.95" customHeight="1" x14ac:dyDescent="0.15">
      <c r="B49" s="20"/>
      <c r="C49" s="28"/>
      <c r="D49" s="14"/>
      <c r="E49" s="4" t="s">
        <v>0</v>
      </c>
      <c r="F49" s="4" t="s">
        <v>1</v>
      </c>
      <c r="G49" s="4" t="s">
        <v>2</v>
      </c>
      <c r="H49" s="4" t="s">
        <v>3</v>
      </c>
      <c r="I49" s="52" t="s">
        <v>10</v>
      </c>
      <c r="J49" s="54"/>
      <c r="K49" s="52" t="s">
        <v>4</v>
      </c>
      <c r="L49" s="54"/>
      <c r="M49" s="62" t="s">
        <v>25</v>
      </c>
      <c r="N49" s="63"/>
    </row>
    <row r="50" spans="2:14" ht="15.95" customHeight="1" x14ac:dyDescent="0.15">
      <c r="B50" s="26" t="s">
        <v>12</v>
      </c>
      <c r="C50" s="30"/>
      <c r="D50" s="32"/>
      <c r="E50" s="40" t="s">
        <v>26</v>
      </c>
      <c r="F50" s="6"/>
      <c r="G50" s="37">
        <v>1</v>
      </c>
      <c r="H50" s="6"/>
      <c r="I50" s="15"/>
      <c r="J50" s="11" t="str" cm="1">
        <f t="array" ref="J50">_xlfn.IFS($O$1*H50&gt;0,$O$1*H50,TRUE,"")</f>
        <v/>
      </c>
      <c r="K50" s="55" t="s">
        <v>32</v>
      </c>
      <c r="L50" s="43"/>
      <c r="M50" s="55" t="s">
        <v>34</v>
      </c>
      <c r="N50" s="46" t="str" cm="1">
        <f t="array" ref="N50">_xlfn.IFS(J62="","",L50&lt;=J62,L50,TRUE,"③≧④の条件を満たす必要があります")</f>
        <v/>
      </c>
    </row>
    <row r="51" spans="2:14" ht="15.95" customHeight="1" x14ac:dyDescent="0.15">
      <c r="B51" s="26"/>
      <c r="C51" s="29"/>
      <c r="D51" s="32"/>
      <c r="E51" s="41"/>
      <c r="F51" s="5"/>
      <c r="G51" s="38"/>
      <c r="H51" s="5"/>
      <c r="I51" s="16"/>
      <c r="J51" s="12" t="str" cm="1">
        <f t="array" ref="J51">_xlfn.IFS($O$1*H51&gt;0,$O$1*H51,TRUE,"")</f>
        <v/>
      </c>
      <c r="K51" s="56"/>
      <c r="L51" s="44"/>
      <c r="M51" s="56"/>
      <c r="N51" s="47"/>
    </row>
    <row r="52" spans="2:14" ht="15.95" customHeight="1" x14ac:dyDescent="0.15">
      <c r="B52" s="34"/>
      <c r="C52" s="9"/>
      <c r="D52" s="31"/>
      <c r="E52" s="42"/>
      <c r="F52" s="7"/>
      <c r="G52" s="39"/>
      <c r="H52" s="7"/>
      <c r="I52" s="17"/>
      <c r="J52" s="13" t="str" cm="1">
        <f t="array" ref="J52">_xlfn.IFS($O$1*H52&gt;0,$O$1*H52,TRUE,"")</f>
        <v/>
      </c>
      <c r="K52" s="56"/>
      <c r="L52" s="44"/>
      <c r="M52" s="56"/>
      <c r="N52" s="47"/>
    </row>
    <row r="53" spans="2:14" ht="15.95" customHeight="1" x14ac:dyDescent="0.15">
      <c r="B53" s="34"/>
      <c r="C53" s="9"/>
      <c r="D53" s="31"/>
      <c r="E53" s="49" t="s">
        <v>27</v>
      </c>
      <c r="F53" s="6"/>
      <c r="G53" s="37">
        <v>4</v>
      </c>
      <c r="H53" s="6"/>
      <c r="I53" s="15"/>
      <c r="J53" s="11" t="str" cm="1">
        <f t="array" ref="J53">_xlfn.IFS($P$1*H53&gt;0,$P$1*H53,TRUE,"")</f>
        <v/>
      </c>
      <c r="K53" s="56"/>
      <c r="L53" s="44"/>
      <c r="M53" s="56"/>
      <c r="N53" s="47"/>
    </row>
    <row r="54" spans="2:14" ht="15.95" customHeight="1" x14ac:dyDescent="0.15">
      <c r="B54" s="34"/>
      <c r="C54" s="9"/>
      <c r="D54" s="31"/>
      <c r="E54" s="50"/>
      <c r="F54" s="1"/>
      <c r="G54" s="38"/>
      <c r="H54" s="1"/>
      <c r="I54" s="18"/>
      <c r="J54" s="12" t="str" cm="1">
        <f t="array" ref="J54">_xlfn.IFS($P$1*H54&gt;0,$P$1*H54,TRUE,"")</f>
        <v/>
      </c>
      <c r="K54" s="56"/>
      <c r="L54" s="44"/>
      <c r="M54" s="56"/>
      <c r="N54" s="47"/>
    </row>
    <row r="55" spans="2:14" ht="15.95" customHeight="1" x14ac:dyDescent="0.15">
      <c r="B55" s="34"/>
      <c r="C55" s="9" t="s">
        <v>30</v>
      </c>
      <c r="D55" s="31"/>
      <c r="E55" s="51"/>
      <c r="F55" s="7"/>
      <c r="G55" s="39"/>
      <c r="H55" s="7"/>
      <c r="I55" s="17"/>
      <c r="J55" s="13" t="str" cm="1">
        <f t="array" ref="J55">_xlfn.IFS($P$1*H55&gt;0,$P$1*H55,TRUE,"")</f>
        <v/>
      </c>
      <c r="K55" s="56"/>
      <c r="L55" s="44"/>
      <c r="M55" s="56"/>
      <c r="N55" s="47"/>
    </row>
    <row r="56" spans="2:14" ht="15.95" customHeight="1" x14ac:dyDescent="0.15">
      <c r="B56" s="34" t="s">
        <v>21</v>
      </c>
      <c r="C56" s="9" t="s">
        <v>23</v>
      </c>
      <c r="D56" s="31" t="s">
        <v>24</v>
      </c>
      <c r="E56" s="49" t="s">
        <v>28</v>
      </c>
      <c r="F56" s="6"/>
      <c r="G56" s="37">
        <v>10</v>
      </c>
      <c r="H56" s="6"/>
      <c r="I56" s="15"/>
      <c r="J56" s="11" t="str" cm="1">
        <f t="array" ref="J56">_xlfn.IFS($Q$1*H56&gt;0,$Q$1*H56,TRUE,"")</f>
        <v/>
      </c>
      <c r="K56" s="56"/>
      <c r="L56" s="44"/>
      <c r="M56" s="56"/>
      <c r="N56" s="47"/>
    </row>
    <row r="57" spans="2:14" ht="15.95" customHeight="1" x14ac:dyDescent="0.15">
      <c r="B57" s="34"/>
      <c r="C57" s="9"/>
      <c r="D57" s="31"/>
      <c r="E57" s="50"/>
      <c r="F57" s="5"/>
      <c r="G57" s="38"/>
      <c r="H57" s="5"/>
      <c r="I57" s="16"/>
      <c r="J57" s="12" t="str" cm="1">
        <f t="array" ref="J57">_xlfn.IFS($Q$1*H57&gt;0,$Q$1*H57,TRUE,"")</f>
        <v/>
      </c>
      <c r="K57" s="56"/>
      <c r="L57" s="44"/>
      <c r="M57" s="56"/>
      <c r="N57" s="47"/>
    </row>
    <row r="58" spans="2:14" ht="15.95" customHeight="1" x14ac:dyDescent="0.15">
      <c r="B58" s="34"/>
      <c r="C58" s="9"/>
      <c r="D58" s="31"/>
      <c r="E58" s="51"/>
      <c r="F58" s="2"/>
      <c r="G58" s="39"/>
      <c r="H58" s="2"/>
      <c r="I58" s="19"/>
      <c r="J58" s="13" t="str" cm="1">
        <f t="array" ref="J58">_xlfn.IFS($Q$1*H58&gt;0,$Q$1*H58,TRUE,"")</f>
        <v/>
      </c>
      <c r="K58" s="56"/>
      <c r="L58" s="44"/>
      <c r="M58" s="56"/>
      <c r="N58" s="47"/>
    </row>
    <row r="59" spans="2:14" ht="15.95" customHeight="1" x14ac:dyDescent="0.15">
      <c r="B59" s="34"/>
      <c r="C59" s="9"/>
      <c r="D59" s="31"/>
      <c r="E59" s="49" t="s">
        <v>29</v>
      </c>
      <c r="F59" s="6"/>
      <c r="G59" s="37">
        <v>18</v>
      </c>
      <c r="H59" s="6"/>
      <c r="I59" s="15"/>
      <c r="J59" s="11" t="str" cm="1">
        <f t="array" ref="J59">_xlfn.IFS($R$1*H59&gt;0,$R$1*H59,TRUE,"")</f>
        <v/>
      </c>
      <c r="K59" s="56"/>
      <c r="L59" s="44"/>
      <c r="M59" s="56"/>
      <c r="N59" s="47"/>
    </row>
    <row r="60" spans="2:14" ht="15.95" customHeight="1" x14ac:dyDescent="0.15">
      <c r="B60" s="34"/>
      <c r="C60" s="9"/>
      <c r="D60" s="31"/>
      <c r="E60" s="50"/>
      <c r="F60" s="5"/>
      <c r="G60" s="38"/>
      <c r="H60" s="5"/>
      <c r="I60" s="16"/>
      <c r="J60" s="12" t="str" cm="1">
        <f t="array" ref="J60">_xlfn.IFS($R$1*H60&gt;0,$R$1*H60,TRUE,"")</f>
        <v/>
      </c>
      <c r="K60" s="56"/>
      <c r="L60" s="44"/>
      <c r="M60" s="56"/>
      <c r="N60" s="47"/>
    </row>
    <row r="61" spans="2:14" ht="15.95" customHeight="1" x14ac:dyDescent="0.15">
      <c r="B61" s="34"/>
      <c r="C61" s="9"/>
      <c r="D61" s="31"/>
      <c r="E61" s="51"/>
      <c r="F61" s="7"/>
      <c r="G61" s="39"/>
      <c r="H61" s="7"/>
      <c r="I61" s="17"/>
      <c r="J61" s="13" t="str" cm="1">
        <f t="array" ref="J61">_xlfn.IFS($R$1*H61&gt;0,$R$1*H61,TRUE,"")</f>
        <v/>
      </c>
      <c r="K61" s="56"/>
      <c r="L61" s="44"/>
      <c r="M61" s="56"/>
      <c r="N61" s="47"/>
    </row>
    <row r="62" spans="2:14" ht="15.95" customHeight="1" x14ac:dyDescent="0.15">
      <c r="B62" s="35"/>
      <c r="C62" s="25"/>
      <c r="D62" s="25"/>
      <c r="E62" s="52" t="s">
        <v>5</v>
      </c>
      <c r="F62" s="53"/>
      <c r="G62" s="54"/>
      <c r="H62" s="3"/>
      <c r="I62" s="33" t="s">
        <v>31</v>
      </c>
      <c r="J62" s="14" t="str" cm="1">
        <f t="array" ref="J62">_xlfn.IFS(SUM(J50:J61)&gt;0,SUM(J50:J61),TRUE,"")</f>
        <v/>
      </c>
      <c r="K62" s="57"/>
      <c r="L62" s="45"/>
      <c r="M62" s="57"/>
      <c r="N62" s="48"/>
    </row>
    <row r="63" spans="2:14" ht="5.25" customHeight="1" x14ac:dyDescent="0.15">
      <c r="B63" s="9"/>
      <c r="C63" s="9"/>
      <c r="D63" s="9"/>
      <c r="E63" s="9"/>
      <c r="F63" s="9"/>
      <c r="G63" s="9"/>
      <c r="H63" s="10"/>
      <c r="I63" s="9"/>
      <c r="J63" s="10"/>
      <c r="K63" s="9"/>
      <c r="L63" s="9"/>
      <c r="M63" s="9"/>
      <c r="N63" s="9"/>
    </row>
    <row r="64" spans="2:14" ht="15" customHeight="1" x14ac:dyDescent="0.15">
      <c r="B64" s="64" t="s">
        <v>33</v>
      </c>
      <c r="C64" s="64"/>
      <c r="D64" s="64"/>
      <c r="E64" s="65"/>
      <c r="F64" s="65"/>
      <c r="G64" s="65"/>
      <c r="H64" s="65"/>
      <c r="I64" s="65"/>
      <c r="J64" s="65"/>
      <c r="K64" s="65"/>
      <c r="L64" s="65"/>
      <c r="M64" s="65"/>
      <c r="N64" s="65"/>
    </row>
    <row r="65" spans="2:14" ht="14.25" thickBot="1" x14ac:dyDescent="0.2">
      <c r="B65" s="9"/>
      <c r="C65" s="9"/>
      <c r="D65" s="9"/>
      <c r="E65" s="9"/>
      <c r="F65" s="9"/>
      <c r="G65" s="9"/>
      <c r="H65" s="10"/>
      <c r="I65" s="10"/>
      <c r="J65" s="10"/>
      <c r="K65" s="10"/>
      <c r="L65" s="9"/>
      <c r="M65" s="9"/>
      <c r="N65" s="9"/>
    </row>
    <row r="66" spans="2:14" ht="18" customHeight="1" thickBot="1" x14ac:dyDescent="0.2">
      <c r="B66" s="58" t="s">
        <v>35</v>
      </c>
      <c r="C66" s="59"/>
      <c r="D66" s="59"/>
      <c r="E66" s="59"/>
      <c r="F66" s="59"/>
      <c r="G66" s="59"/>
      <c r="H66" s="60"/>
      <c r="I66" s="61"/>
      <c r="J66" s="61"/>
      <c r="K66" s="61"/>
      <c r="L66" s="61"/>
      <c r="M66" s="61"/>
      <c r="N66" s="22" t="s">
        <v>8</v>
      </c>
    </row>
    <row r="67" spans="2:14" ht="15.95" customHeight="1" x14ac:dyDescent="0.15">
      <c r="B67" s="36" t="s">
        <v>42</v>
      </c>
    </row>
  </sheetData>
  <mergeCells count="67">
    <mergeCell ref="E17:G17"/>
    <mergeCell ref="I4:J4"/>
    <mergeCell ref="K4:L4"/>
    <mergeCell ref="M4:N4"/>
    <mergeCell ref="E5:E7"/>
    <mergeCell ref="G5:G7"/>
    <mergeCell ref="K5:K17"/>
    <mergeCell ref="L5:L17"/>
    <mergeCell ref="M5:M17"/>
    <mergeCell ref="N5:N17"/>
    <mergeCell ref="E8:E10"/>
    <mergeCell ref="G8:G10"/>
    <mergeCell ref="E11:E13"/>
    <mergeCell ref="G11:G13"/>
    <mergeCell ref="E14:E16"/>
    <mergeCell ref="G14:G16"/>
    <mergeCell ref="E32:G32"/>
    <mergeCell ref="I19:J19"/>
    <mergeCell ref="K19:L19"/>
    <mergeCell ref="M19:N19"/>
    <mergeCell ref="E20:E22"/>
    <mergeCell ref="G20:G22"/>
    <mergeCell ref="K20:K32"/>
    <mergeCell ref="L20:L32"/>
    <mergeCell ref="M20:M32"/>
    <mergeCell ref="N20:N32"/>
    <mergeCell ref="E23:E25"/>
    <mergeCell ref="G23:G25"/>
    <mergeCell ref="E26:E28"/>
    <mergeCell ref="G26:G28"/>
    <mergeCell ref="E29:E31"/>
    <mergeCell ref="G29:G31"/>
    <mergeCell ref="E47:G47"/>
    <mergeCell ref="I34:J34"/>
    <mergeCell ref="K34:L34"/>
    <mergeCell ref="M34:N34"/>
    <mergeCell ref="E35:E37"/>
    <mergeCell ref="G35:G37"/>
    <mergeCell ref="K35:K47"/>
    <mergeCell ref="L35:L47"/>
    <mergeCell ref="M35:M47"/>
    <mergeCell ref="N35:N47"/>
    <mergeCell ref="E38:E40"/>
    <mergeCell ref="G38:G40"/>
    <mergeCell ref="E41:E43"/>
    <mergeCell ref="G41:G43"/>
    <mergeCell ref="E44:E46"/>
    <mergeCell ref="G44:G46"/>
    <mergeCell ref="I49:J49"/>
    <mergeCell ref="K49:L49"/>
    <mergeCell ref="M49:N49"/>
    <mergeCell ref="E50:E52"/>
    <mergeCell ref="G50:G52"/>
    <mergeCell ref="K50:K62"/>
    <mergeCell ref="L50:L62"/>
    <mergeCell ref="M50:M62"/>
    <mergeCell ref="N50:N62"/>
    <mergeCell ref="E53:E55"/>
    <mergeCell ref="B64:N64"/>
    <mergeCell ref="B66:G66"/>
    <mergeCell ref="H66:M66"/>
    <mergeCell ref="G53:G55"/>
    <mergeCell ref="E56:E58"/>
    <mergeCell ref="G56:G58"/>
    <mergeCell ref="E59:E61"/>
    <mergeCell ref="G59:G61"/>
    <mergeCell ref="E62:G62"/>
  </mergeCells>
  <phoneticPr fontId="1"/>
  <conditionalFormatting sqref="H66:M66">
    <cfRule type="containsBlanks" dxfId="29" priority="18">
      <formula>LEN(TRIM(H66))=0</formula>
    </cfRule>
  </conditionalFormatting>
  <conditionalFormatting sqref="L50:L62 L35:L47 L20:L32 L5:L17">
    <cfRule type="containsBlanks" dxfId="28" priority="17">
      <formula>LEN(TRIM(L5))=0</formula>
    </cfRule>
  </conditionalFormatting>
  <conditionalFormatting sqref="C11 C26 C41 C56">
    <cfRule type="containsBlanks" dxfId="27" priority="16">
      <formula>LEN(TRIM(C11))=0</formula>
    </cfRule>
  </conditionalFormatting>
  <conditionalFormatting sqref="F5:F16">
    <cfRule type="containsBlanks" dxfId="26" priority="15">
      <formula>LEN(TRIM(F5))=0</formula>
    </cfRule>
  </conditionalFormatting>
  <conditionalFormatting sqref="H5:H16">
    <cfRule type="containsBlanks" dxfId="25" priority="14">
      <formula>LEN(TRIM(H5))=0</formula>
    </cfRule>
  </conditionalFormatting>
  <conditionalFormatting sqref="F20:F31">
    <cfRule type="containsBlanks" dxfId="24" priority="13">
      <formula>LEN(TRIM(F20))=0</formula>
    </cfRule>
  </conditionalFormatting>
  <conditionalFormatting sqref="F35:F46">
    <cfRule type="containsBlanks" dxfId="23" priority="12">
      <formula>LEN(TRIM(F35))=0</formula>
    </cfRule>
  </conditionalFormatting>
  <conditionalFormatting sqref="F50:F61">
    <cfRule type="containsBlanks" dxfId="22" priority="11">
      <formula>LEN(TRIM(F50))=0</formula>
    </cfRule>
  </conditionalFormatting>
  <conditionalFormatting sqref="N5:N17">
    <cfRule type="containsText" dxfId="21" priority="10" operator="containsText" text="③≧④の条件を満たす必要があります">
      <formula>NOT(ISERROR(SEARCH("③≧④の条件を満たす必要があります",N5)))</formula>
    </cfRule>
  </conditionalFormatting>
  <conditionalFormatting sqref="H20:H31">
    <cfRule type="containsBlanks" dxfId="20" priority="6">
      <formula>LEN(TRIM(H20))=0</formula>
    </cfRule>
  </conditionalFormatting>
  <conditionalFormatting sqref="H35:H46">
    <cfRule type="containsBlanks" dxfId="19" priority="5">
      <formula>LEN(TRIM(H35))=0</formula>
    </cfRule>
  </conditionalFormatting>
  <conditionalFormatting sqref="H50:H61">
    <cfRule type="containsBlanks" dxfId="18" priority="4">
      <formula>LEN(TRIM(H50))=0</formula>
    </cfRule>
  </conditionalFormatting>
  <conditionalFormatting sqref="N20:N32">
    <cfRule type="containsText" dxfId="17" priority="3" operator="containsText" text="③≧④の条件を満たす必要があります">
      <formula>NOT(ISERROR(SEARCH("③≧④の条件を満たす必要があります",N20)))</formula>
    </cfRule>
  </conditionalFormatting>
  <conditionalFormatting sqref="N35:N47">
    <cfRule type="containsText" dxfId="16" priority="2" operator="containsText" text="③≧④の条件を満たす必要があります">
      <formula>NOT(ISERROR(SEARCH("③≧④の条件を満たす必要があります",N35)))</formula>
    </cfRule>
  </conditionalFormatting>
  <conditionalFormatting sqref="N50:N62">
    <cfRule type="containsText" dxfId="15" priority="1" operator="containsText" text="③≧④の条件を満たす必要があります">
      <formula>NOT(ISERROR(SEARCH("③≧④の条件を満たす必要があります",N50)))</formula>
    </cfRule>
  </conditionalFormatting>
  <pageMargins left="0.7" right="0.7" top="0.75" bottom="0.75" header="0.3" footer="0.3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071E8-3A9A-4541-A998-11CDAFDB9B91}">
  <dimension ref="A1:R67"/>
  <sheetViews>
    <sheetView showGridLines="0" view="pageBreakPreview" zoomScale="85" zoomScaleNormal="100" zoomScaleSheetLayoutView="85" workbookViewId="0"/>
  </sheetViews>
  <sheetFormatPr defaultRowHeight="13.5" x14ac:dyDescent="0.15"/>
  <cols>
    <col min="1" max="1" width="2.375" customWidth="1"/>
    <col min="2" max="2" width="2.625" customWidth="1"/>
    <col min="4" max="4" width="2.625" customWidth="1"/>
    <col min="5" max="5" width="18.375" customWidth="1"/>
    <col min="6" max="6" width="19.875" customWidth="1"/>
    <col min="9" max="9" width="2.625" customWidth="1"/>
    <col min="10" max="10" width="10.625" customWidth="1"/>
    <col min="11" max="11" width="2.625" customWidth="1"/>
    <col min="12" max="12" width="12.625" customWidth="1"/>
    <col min="13" max="13" width="2.625" customWidth="1"/>
    <col min="14" max="14" width="12.625" customWidth="1"/>
  </cols>
  <sheetData>
    <row r="1" spans="1:18" ht="15.95" customHeight="1" x14ac:dyDescent="0.15">
      <c r="A1" t="s">
        <v>43</v>
      </c>
      <c r="O1">
        <v>1</v>
      </c>
      <c r="P1">
        <v>4</v>
      </c>
      <c r="Q1">
        <v>10</v>
      </c>
      <c r="R1">
        <v>18</v>
      </c>
    </row>
    <row r="2" spans="1:18" ht="15.95" customHeight="1" x14ac:dyDescent="0.15"/>
    <row r="3" spans="1:18" ht="15.95" customHeight="1" x14ac:dyDescent="0.15">
      <c r="B3" t="s">
        <v>6</v>
      </c>
    </row>
    <row r="4" spans="1:18" ht="15.75" customHeight="1" x14ac:dyDescent="0.15">
      <c r="B4" s="20"/>
      <c r="C4" s="28"/>
      <c r="D4" s="14"/>
      <c r="E4" s="4" t="s">
        <v>15</v>
      </c>
      <c r="F4" s="4" t="s">
        <v>16</v>
      </c>
      <c r="G4" s="4" t="s">
        <v>17</v>
      </c>
      <c r="H4" s="4" t="s">
        <v>18</v>
      </c>
      <c r="I4" s="52" t="s">
        <v>19</v>
      </c>
      <c r="J4" s="54"/>
      <c r="K4" s="52" t="s">
        <v>4</v>
      </c>
      <c r="L4" s="54"/>
      <c r="M4" s="62" t="s">
        <v>20</v>
      </c>
      <c r="N4" s="63"/>
    </row>
    <row r="5" spans="1:18" ht="15.95" customHeight="1" x14ac:dyDescent="0.15">
      <c r="B5" s="26" t="s">
        <v>12</v>
      </c>
      <c r="C5" s="30"/>
      <c r="D5" s="32"/>
      <c r="E5" s="40" t="s">
        <v>26</v>
      </c>
      <c r="F5" s="6"/>
      <c r="G5" s="37">
        <v>1</v>
      </c>
      <c r="H5" s="6"/>
      <c r="I5" s="15"/>
      <c r="J5" s="11" t="str" cm="1">
        <f t="array" ref="J5">_xlfn.IFS($O$1*H5&gt;0,$O$1*H5,TRUE,"")</f>
        <v/>
      </c>
      <c r="K5" s="55" t="s">
        <v>38</v>
      </c>
      <c r="L5" s="43"/>
      <c r="M5" s="55" t="s">
        <v>39</v>
      </c>
      <c r="N5" s="46" t="str" cm="1">
        <f t="array" ref="N5">_xlfn.IFS(J17="","",L5&lt;=J17,L5,TRUE,"⑤≧⑥の条件を満たす必要があります")</f>
        <v/>
      </c>
    </row>
    <row r="6" spans="1:18" ht="15.95" customHeight="1" x14ac:dyDescent="0.15">
      <c r="B6" s="26"/>
      <c r="C6" s="29"/>
      <c r="D6" s="32"/>
      <c r="E6" s="41"/>
      <c r="F6" s="5"/>
      <c r="G6" s="38"/>
      <c r="H6" s="5"/>
      <c r="I6" s="16"/>
      <c r="J6" s="12" t="str" cm="1">
        <f t="array" ref="J6">_xlfn.IFS($O$1*H6&gt;0,$O$1*H6,TRUE,"")</f>
        <v/>
      </c>
      <c r="K6" s="56"/>
      <c r="L6" s="44"/>
      <c r="M6" s="56"/>
      <c r="N6" s="47"/>
    </row>
    <row r="7" spans="1:18" ht="15.95" customHeight="1" x14ac:dyDescent="0.15">
      <c r="B7" s="34"/>
      <c r="C7" s="9"/>
      <c r="D7" s="31"/>
      <c r="E7" s="42"/>
      <c r="F7" s="7"/>
      <c r="G7" s="39"/>
      <c r="H7" s="7"/>
      <c r="I7" s="17"/>
      <c r="J7" s="13" t="str" cm="1">
        <f t="array" ref="J7">_xlfn.IFS($O$1*H7&gt;0,$O$1*H7,TRUE,"")</f>
        <v/>
      </c>
      <c r="K7" s="56"/>
      <c r="L7" s="44"/>
      <c r="M7" s="56"/>
      <c r="N7" s="47"/>
    </row>
    <row r="8" spans="1:18" ht="15.95" customHeight="1" x14ac:dyDescent="0.15">
      <c r="B8" s="34"/>
      <c r="C8" s="9"/>
      <c r="D8" s="31"/>
      <c r="E8" s="49" t="s">
        <v>27</v>
      </c>
      <c r="F8" s="6"/>
      <c r="G8" s="37">
        <v>4</v>
      </c>
      <c r="H8" s="6"/>
      <c r="I8" s="15"/>
      <c r="J8" s="11" t="str" cm="1">
        <f t="array" ref="J8">_xlfn.IFS($P$1*H8&gt;0,$P$1*H8,TRUE,"")</f>
        <v/>
      </c>
      <c r="K8" s="56"/>
      <c r="L8" s="44"/>
      <c r="M8" s="56"/>
      <c r="N8" s="47"/>
    </row>
    <row r="9" spans="1:18" ht="15.95" customHeight="1" x14ac:dyDescent="0.15">
      <c r="B9" s="34"/>
      <c r="C9" s="9"/>
      <c r="D9" s="31"/>
      <c r="E9" s="50"/>
      <c r="F9" s="1"/>
      <c r="G9" s="38"/>
      <c r="H9" s="1"/>
      <c r="I9" s="18"/>
      <c r="J9" s="12" t="str" cm="1">
        <f t="array" ref="J9">_xlfn.IFS($P$1*H9&gt;0,$P$1*H9,TRUE,"")</f>
        <v/>
      </c>
      <c r="K9" s="56"/>
      <c r="L9" s="44"/>
      <c r="M9" s="56"/>
      <c r="N9" s="47"/>
    </row>
    <row r="10" spans="1:18" ht="15.95" customHeight="1" x14ac:dyDescent="0.15">
      <c r="B10" s="34"/>
      <c r="C10" s="9" t="s">
        <v>36</v>
      </c>
      <c r="D10" s="31"/>
      <c r="E10" s="51"/>
      <c r="F10" s="7"/>
      <c r="G10" s="39"/>
      <c r="H10" s="7"/>
      <c r="I10" s="17"/>
      <c r="J10" s="13" t="str" cm="1">
        <f t="array" ref="J10">_xlfn.IFS($P$1*H10&gt;0,$P$1*H10,TRUE,"")</f>
        <v/>
      </c>
      <c r="K10" s="56"/>
      <c r="L10" s="44"/>
      <c r="M10" s="56"/>
      <c r="N10" s="47"/>
    </row>
    <row r="11" spans="1:18" ht="15.95" customHeight="1" x14ac:dyDescent="0.15">
      <c r="B11" s="34" t="s">
        <v>21</v>
      </c>
      <c r="C11" s="9"/>
      <c r="D11" s="31" t="s">
        <v>24</v>
      </c>
      <c r="E11" s="49" t="s">
        <v>28</v>
      </c>
      <c r="F11" s="6"/>
      <c r="G11" s="37">
        <v>10</v>
      </c>
      <c r="H11" s="6"/>
      <c r="I11" s="15"/>
      <c r="J11" s="11" t="str" cm="1">
        <f t="array" ref="J11">_xlfn.IFS($Q$1*H11&gt;0,$Q$1*H11,TRUE,"")</f>
        <v/>
      </c>
      <c r="K11" s="56"/>
      <c r="L11" s="44"/>
      <c r="M11" s="56"/>
      <c r="N11" s="47"/>
    </row>
    <row r="12" spans="1:18" ht="15.95" customHeight="1" x14ac:dyDescent="0.15">
      <c r="B12" s="34"/>
      <c r="C12" s="9"/>
      <c r="D12" s="31"/>
      <c r="E12" s="50"/>
      <c r="F12" s="5"/>
      <c r="G12" s="38"/>
      <c r="H12" s="5"/>
      <c r="I12" s="16"/>
      <c r="J12" s="12" t="str" cm="1">
        <f t="array" ref="J12">_xlfn.IFS($Q$1*H12&gt;0,$Q$1*H12,TRUE,"")</f>
        <v/>
      </c>
      <c r="K12" s="56"/>
      <c r="L12" s="44"/>
      <c r="M12" s="56"/>
      <c r="N12" s="47"/>
    </row>
    <row r="13" spans="1:18" ht="15.95" customHeight="1" x14ac:dyDescent="0.15">
      <c r="B13" s="34"/>
      <c r="C13" s="9"/>
      <c r="D13" s="31"/>
      <c r="E13" s="51"/>
      <c r="F13" s="2"/>
      <c r="G13" s="39"/>
      <c r="H13" s="2"/>
      <c r="I13" s="19"/>
      <c r="J13" s="13" t="str" cm="1">
        <f t="array" ref="J13">_xlfn.IFS($Q$1*H13&gt;0,$Q$1*H13,TRUE,"")</f>
        <v/>
      </c>
      <c r="K13" s="56"/>
      <c r="L13" s="44"/>
      <c r="M13" s="56"/>
      <c r="N13" s="47"/>
    </row>
    <row r="14" spans="1:18" ht="15.95" customHeight="1" x14ac:dyDescent="0.15">
      <c r="B14" s="34"/>
      <c r="C14" s="9"/>
      <c r="D14" s="31"/>
      <c r="E14" s="49" t="s">
        <v>29</v>
      </c>
      <c r="F14" s="6"/>
      <c r="G14" s="37">
        <v>18</v>
      </c>
      <c r="H14" s="6"/>
      <c r="I14" s="15"/>
      <c r="J14" s="11" t="str" cm="1">
        <f t="array" ref="J14">_xlfn.IFS($R$1*H14&gt;0,$R$1*H14,TRUE,"")</f>
        <v/>
      </c>
      <c r="K14" s="56"/>
      <c r="L14" s="44"/>
      <c r="M14" s="56"/>
      <c r="N14" s="47"/>
    </row>
    <row r="15" spans="1:18" ht="15.95" customHeight="1" x14ac:dyDescent="0.15">
      <c r="B15" s="34"/>
      <c r="C15" s="9"/>
      <c r="D15" s="31"/>
      <c r="E15" s="50"/>
      <c r="F15" s="5"/>
      <c r="G15" s="38"/>
      <c r="H15" s="5"/>
      <c r="I15" s="16"/>
      <c r="J15" s="12" t="str" cm="1">
        <f t="array" ref="J15">_xlfn.IFS($R$1*H15&gt;0,$R$1*H15,TRUE,"")</f>
        <v/>
      </c>
      <c r="K15" s="56"/>
      <c r="L15" s="44"/>
      <c r="M15" s="56"/>
      <c r="N15" s="47"/>
    </row>
    <row r="16" spans="1:18" ht="15.95" customHeight="1" x14ac:dyDescent="0.15">
      <c r="B16" s="34"/>
      <c r="C16" s="9"/>
      <c r="D16" s="31"/>
      <c r="E16" s="51"/>
      <c r="F16" s="7"/>
      <c r="G16" s="39"/>
      <c r="H16" s="7"/>
      <c r="I16" s="17"/>
      <c r="J16" s="13" t="str" cm="1">
        <f t="array" ref="J16">_xlfn.IFS($R$1*H16&gt;0,$R$1*H16,TRUE,"")</f>
        <v/>
      </c>
      <c r="K16" s="56"/>
      <c r="L16" s="44"/>
      <c r="M16" s="56"/>
      <c r="N16" s="47"/>
    </row>
    <row r="17" spans="2:14" ht="15.95" customHeight="1" x14ac:dyDescent="0.15">
      <c r="B17" s="35"/>
      <c r="C17" s="25"/>
      <c r="D17" s="25"/>
      <c r="E17" s="52" t="s">
        <v>5</v>
      </c>
      <c r="F17" s="53"/>
      <c r="G17" s="54"/>
      <c r="H17" s="3"/>
      <c r="I17" s="33" t="s">
        <v>37</v>
      </c>
      <c r="J17" s="14" t="str" cm="1">
        <f t="array" ref="J17">_xlfn.IFS(SUM(J5:J16)&gt;0,SUM(J5:J16),TRUE,"")</f>
        <v/>
      </c>
      <c r="K17" s="57"/>
      <c r="L17" s="45"/>
      <c r="M17" s="57"/>
      <c r="N17" s="48"/>
    </row>
    <row r="18" spans="2:14" ht="15.95" customHeight="1" x14ac:dyDescent="0.15"/>
    <row r="19" spans="2:14" ht="15.95" customHeight="1" x14ac:dyDescent="0.15">
      <c r="B19" s="20"/>
      <c r="C19" s="28"/>
      <c r="D19" s="14"/>
      <c r="E19" s="4" t="s">
        <v>0</v>
      </c>
      <c r="F19" s="4" t="s">
        <v>1</v>
      </c>
      <c r="G19" s="4" t="s">
        <v>2</v>
      </c>
      <c r="H19" s="4"/>
      <c r="I19" s="52" t="s">
        <v>10</v>
      </c>
      <c r="J19" s="54"/>
      <c r="K19" s="52" t="s">
        <v>4</v>
      </c>
      <c r="L19" s="54"/>
      <c r="M19" s="62" t="s">
        <v>25</v>
      </c>
      <c r="N19" s="63"/>
    </row>
    <row r="20" spans="2:14" ht="15.95" customHeight="1" x14ac:dyDescent="0.15">
      <c r="B20" s="26" t="s">
        <v>12</v>
      </c>
      <c r="C20" s="30"/>
      <c r="D20" s="32"/>
      <c r="E20" s="40" t="s">
        <v>26</v>
      </c>
      <c r="F20" s="6"/>
      <c r="G20" s="37">
        <v>1</v>
      </c>
      <c r="H20" s="6"/>
      <c r="I20" s="15"/>
      <c r="J20" s="11" t="str" cm="1">
        <f t="array" ref="J20">_xlfn.IFS($O$1*H20&gt;0,$O$1*H20,TRUE,"")</f>
        <v/>
      </c>
      <c r="K20" s="55" t="s">
        <v>38</v>
      </c>
      <c r="L20" s="43"/>
      <c r="M20" s="55" t="s">
        <v>39</v>
      </c>
      <c r="N20" s="46" t="str" cm="1">
        <f t="array" ref="N20">_xlfn.IFS(J32="","",L20&lt;=J32,L20,TRUE,"⑤≧⑥の条件を満たす必要があります")</f>
        <v/>
      </c>
    </row>
    <row r="21" spans="2:14" ht="15.95" customHeight="1" x14ac:dyDescent="0.15">
      <c r="B21" s="26"/>
      <c r="C21" s="29"/>
      <c r="D21" s="32"/>
      <c r="E21" s="41"/>
      <c r="F21" s="5"/>
      <c r="G21" s="38"/>
      <c r="H21" s="5"/>
      <c r="I21" s="16"/>
      <c r="J21" s="12" t="str" cm="1">
        <f t="array" ref="J21">_xlfn.IFS($O$1*H21&gt;0,$O$1*H21,TRUE,"")</f>
        <v/>
      </c>
      <c r="K21" s="56"/>
      <c r="L21" s="44"/>
      <c r="M21" s="56"/>
      <c r="N21" s="47"/>
    </row>
    <row r="22" spans="2:14" ht="15.95" customHeight="1" x14ac:dyDescent="0.15">
      <c r="B22" s="34"/>
      <c r="C22" s="9"/>
      <c r="D22" s="31"/>
      <c r="E22" s="42"/>
      <c r="F22" s="7"/>
      <c r="G22" s="39"/>
      <c r="H22" s="7"/>
      <c r="I22" s="17"/>
      <c r="J22" s="13" t="str" cm="1">
        <f t="array" ref="J22">_xlfn.IFS($O$1*H22&gt;0,$O$1*H22,TRUE,"")</f>
        <v/>
      </c>
      <c r="K22" s="56"/>
      <c r="L22" s="44"/>
      <c r="M22" s="56"/>
      <c r="N22" s="47"/>
    </row>
    <row r="23" spans="2:14" ht="15.95" customHeight="1" x14ac:dyDescent="0.15">
      <c r="B23" s="34"/>
      <c r="C23" s="9"/>
      <c r="D23" s="31"/>
      <c r="E23" s="49" t="s">
        <v>27</v>
      </c>
      <c r="F23" s="6"/>
      <c r="G23" s="37">
        <v>4</v>
      </c>
      <c r="H23" s="6"/>
      <c r="I23" s="15"/>
      <c r="J23" s="11" t="str" cm="1">
        <f t="array" ref="J23">_xlfn.IFS($P$1*H23&gt;0,$P$1*H23,TRUE,"")</f>
        <v/>
      </c>
      <c r="K23" s="56"/>
      <c r="L23" s="44"/>
      <c r="M23" s="56"/>
      <c r="N23" s="47"/>
    </row>
    <row r="24" spans="2:14" ht="15.95" customHeight="1" x14ac:dyDescent="0.15">
      <c r="B24" s="34"/>
      <c r="C24" s="9"/>
      <c r="D24" s="31"/>
      <c r="E24" s="50"/>
      <c r="F24" s="1"/>
      <c r="G24" s="38"/>
      <c r="H24" s="1"/>
      <c r="I24" s="18"/>
      <c r="J24" s="12" t="str" cm="1">
        <f t="array" ref="J24">_xlfn.IFS($P$1*H24&gt;0,$P$1*H24,TRUE,"")</f>
        <v/>
      </c>
      <c r="K24" s="56"/>
      <c r="L24" s="44"/>
      <c r="M24" s="56"/>
      <c r="N24" s="47"/>
    </row>
    <row r="25" spans="2:14" ht="15.95" customHeight="1" x14ac:dyDescent="0.15">
      <c r="B25" s="34"/>
      <c r="C25" s="9" t="s">
        <v>36</v>
      </c>
      <c r="D25" s="31"/>
      <c r="E25" s="51"/>
      <c r="F25" s="7"/>
      <c r="G25" s="39"/>
      <c r="H25" s="7"/>
      <c r="I25" s="17"/>
      <c r="J25" s="13" t="str" cm="1">
        <f t="array" ref="J25">_xlfn.IFS($P$1*H25&gt;0,$P$1*H25,TRUE,"")</f>
        <v/>
      </c>
      <c r="K25" s="56"/>
      <c r="L25" s="44"/>
      <c r="M25" s="56"/>
      <c r="N25" s="47"/>
    </row>
    <row r="26" spans="2:14" ht="15.95" customHeight="1" x14ac:dyDescent="0.15">
      <c r="B26" s="34" t="s">
        <v>21</v>
      </c>
      <c r="C26" s="9" t="s">
        <v>23</v>
      </c>
      <c r="D26" s="31" t="s">
        <v>24</v>
      </c>
      <c r="E26" s="49" t="s">
        <v>28</v>
      </c>
      <c r="F26" s="6"/>
      <c r="G26" s="37">
        <v>10</v>
      </c>
      <c r="H26" s="6"/>
      <c r="I26" s="15"/>
      <c r="J26" s="11" t="str" cm="1">
        <f t="array" ref="J26">_xlfn.IFS($Q$1*H26&gt;0,$Q$1*H26,TRUE,"")</f>
        <v/>
      </c>
      <c r="K26" s="56"/>
      <c r="L26" s="44"/>
      <c r="M26" s="56"/>
      <c r="N26" s="47"/>
    </row>
    <row r="27" spans="2:14" ht="15.95" customHeight="1" x14ac:dyDescent="0.15">
      <c r="B27" s="34"/>
      <c r="C27" s="9"/>
      <c r="D27" s="31"/>
      <c r="E27" s="50"/>
      <c r="F27" s="5"/>
      <c r="G27" s="38"/>
      <c r="H27" s="5"/>
      <c r="I27" s="16"/>
      <c r="J27" s="12" t="str" cm="1">
        <f t="array" ref="J27">_xlfn.IFS($Q$1*H27&gt;0,$Q$1*H27,TRUE,"")</f>
        <v/>
      </c>
      <c r="K27" s="56"/>
      <c r="L27" s="44"/>
      <c r="M27" s="56"/>
      <c r="N27" s="47"/>
    </row>
    <row r="28" spans="2:14" ht="15.95" customHeight="1" x14ac:dyDescent="0.15">
      <c r="B28" s="34"/>
      <c r="C28" s="9"/>
      <c r="D28" s="31"/>
      <c r="E28" s="51"/>
      <c r="F28" s="2"/>
      <c r="G28" s="39"/>
      <c r="H28" s="2"/>
      <c r="I28" s="19"/>
      <c r="J28" s="13" t="str" cm="1">
        <f t="array" ref="J28">_xlfn.IFS($Q$1*H28&gt;0,$Q$1*H28,TRUE,"")</f>
        <v/>
      </c>
      <c r="K28" s="56"/>
      <c r="L28" s="44"/>
      <c r="M28" s="56"/>
      <c r="N28" s="47"/>
    </row>
    <row r="29" spans="2:14" ht="15.95" customHeight="1" x14ac:dyDescent="0.15">
      <c r="B29" s="34"/>
      <c r="C29" s="9"/>
      <c r="D29" s="31"/>
      <c r="E29" s="49" t="s">
        <v>29</v>
      </c>
      <c r="F29" s="6"/>
      <c r="G29" s="37">
        <v>18</v>
      </c>
      <c r="H29" s="6"/>
      <c r="I29" s="15"/>
      <c r="J29" s="11" t="str" cm="1">
        <f t="array" ref="J29">_xlfn.IFS($R$1*H29&gt;0,$R$1*H29,TRUE,"")</f>
        <v/>
      </c>
      <c r="K29" s="56"/>
      <c r="L29" s="44"/>
      <c r="M29" s="56"/>
      <c r="N29" s="47"/>
    </row>
    <row r="30" spans="2:14" ht="15.95" customHeight="1" x14ac:dyDescent="0.15">
      <c r="B30" s="34"/>
      <c r="C30" s="9"/>
      <c r="D30" s="31"/>
      <c r="E30" s="50"/>
      <c r="F30" s="5"/>
      <c r="G30" s="38"/>
      <c r="H30" s="5"/>
      <c r="I30" s="16"/>
      <c r="J30" s="12" t="str" cm="1">
        <f t="array" ref="J30">_xlfn.IFS($R$1*H30&gt;0,$R$1*H30,TRUE,"")</f>
        <v/>
      </c>
      <c r="K30" s="56"/>
      <c r="L30" s="44"/>
      <c r="M30" s="56"/>
      <c r="N30" s="47"/>
    </row>
    <row r="31" spans="2:14" ht="15.95" customHeight="1" x14ac:dyDescent="0.15">
      <c r="B31" s="34"/>
      <c r="C31" s="9"/>
      <c r="D31" s="31"/>
      <c r="E31" s="51"/>
      <c r="F31" s="7"/>
      <c r="G31" s="39"/>
      <c r="H31" s="7"/>
      <c r="I31" s="17"/>
      <c r="J31" s="13" t="str" cm="1">
        <f t="array" ref="J31">_xlfn.IFS($R$1*H31&gt;0,$R$1*H31,TRUE,"")</f>
        <v/>
      </c>
      <c r="K31" s="56"/>
      <c r="L31" s="44"/>
      <c r="M31" s="56"/>
      <c r="N31" s="47"/>
    </row>
    <row r="32" spans="2:14" ht="15.95" customHeight="1" x14ac:dyDescent="0.15">
      <c r="B32" s="35"/>
      <c r="C32" s="25"/>
      <c r="D32" s="25"/>
      <c r="E32" s="52" t="s">
        <v>5</v>
      </c>
      <c r="F32" s="53"/>
      <c r="G32" s="54"/>
      <c r="H32" s="3"/>
      <c r="I32" s="33" t="s">
        <v>37</v>
      </c>
      <c r="J32" s="14" t="str" cm="1">
        <f t="array" ref="J32">_xlfn.IFS(SUM(J20:J31)&gt;0,SUM(J20:J31),TRUE,"")</f>
        <v/>
      </c>
      <c r="K32" s="57"/>
      <c r="L32" s="45"/>
      <c r="M32" s="57"/>
      <c r="N32" s="48"/>
    </row>
    <row r="33" spans="2:14" ht="15.95" customHeight="1" x14ac:dyDescent="0.15"/>
    <row r="34" spans="2:14" ht="15.95" customHeight="1" x14ac:dyDescent="0.15">
      <c r="B34" s="20"/>
      <c r="C34" s="28"/>
      <c r="D34" s="14"/>
      <c r="E34" s="4" t="s">
        <v>0</v>
      </c>
      <c r="F34" s="4" t="s">
        <v>1</v>
      </c>
      <c r="G34" s="4" t="s">
        <v>2</v>
      </c>
      <c r="H34" s="4" t="s">
        <v>3</v>
      </c>
      <c r="I34" s="52" t="s">
        <v>10</v>
      </c>
      <c r="J34" s="54"/>
      <c r="K34" s="52" t="s">
        <v>4</v>
      </c>
      <c r="L34" s="54"/>
      <c r="M34" s="62" t="s">
        <v>25</v>
      </c>
      <c r="N34" s="63"/>
    </row>
    <row r="35" spans="2:14" ht="15.95" customHeight="1" x14ac:dyDescent="0.15">
      <c r="B35" s="26" t="s">
        <v>12</v>
      </c>
      <c r="C35" s="30"/>
      <c r="D35" s="32"/>
      <c r="E35" s="40" t="s">
        <v>26</v>
      </c>
      <c r="F35" s="6"/>
      <c r="G35" s="37">
        <v>1</v>
      </c>
      <c r="H35" s="6"/>
      <c r="I35" s="15"/>
      <c r="J35" s="11" t="str" cm="1">
        <f t="array" ref="J35">_xlfn.IFS($O$1*H35&gt;0,$O$1*H35,TRUE,"")</f>
        <v/>
      </c>
      <c r="K35" s="55" t="s">
        <v>38</v>
      </c>
      <c r="L35" s="43"/>
      <c r="M35" s="55" t="s">
        <v>39</v>
      </c>
      <c r="N35" s="46" t="str" cm="1">
        <f t="array" ref="N35">_xlfn.IFS(J47="","",L35&lt;=J47,L35,TRUE,"⑤≧⑥の条件を満たす必要があります")</f>
        <v/>
      </c>
    </row>
    <row r="36" spans="2:14" ht="15.95" customHeight="1" x14ac:dyDescent="0.15">
      <c r="B36" s="26"/>
      <c r="C36" s="29"/>
      <c r="D36" s="32"/>
      <c r="E36" s="41"/>
      <c r="F36" s="5"/>
      <c r="G36" s="38"/>
      <c r="H36" s="5"/>
      <c r="I36" s="16"/>
      <c r="J36" s="12" t="str" cm="1">
        <f t="array" ref="J36">_xlfn.IFS($O$1*H36&gt;0,$O$1*H36,TRUE,"")</f>
        <v/>
      </c>
      <c r="K36" s="56"/>
      <c r="L36" s="44"/>
      <c r="M36" s="56"/>
      <c r="N36" s="47"/>
    </row>
    <row r="37" spans="2:14" ht="15.95" customHeight="1" x14ac:dyDescent="0.15">
      <c r="B37" s="34"/>
      <c r="C37" s="9"/>
      <c r="D37" s="31"/>
      <c r="E37" s="42"/>
      <c r="F37" s="7"/>
      <c r="G37" s="39"/>
      <c r="H37" s="7"/>
      <c r="I37" s="17"/>
      <c r="J37" s="13" t="str" cm="1">
        <f t="array" ref="J37">_xlfn.IFS($O$1*H37&gt;0,$O$1*H37,TRUE,"")</f>
        <v/>
      </c>
      <c r="K37" s="56"/>
      <c r="L37" s="44"/>
      <c r="M37" s="56"/>
      <c r="N37" s="47"/>
    </row>
    <row r="38" spans="2:14" ht="15.95" customHeight="1" x14ac:dyDescent="0.15">
      <c r="B38" s="34"/>
      <c r="C38" s="9"/>
      <c r="D38" s="31"/>
      <c r="E38" s="49" t="s">
        <v>27</v>
      </c>
      <c r="F38" s="6"/>
      <c r="G38" s="37">
        <v>4</v>
      </c>
      <c r="H38" s="6"/>
      <c r="I38" s="15"/>
      <c r="J38" s="11" t="str" cm="1">
        <f t="array" ref="J38">_xlfn.IFS($P$1*H38&gt;0,$P$1*H38,TRUE,"")</f>
        <v/>
      </c>
      <c r="K38" s="56"/>
      <c r="L38" s="44"/>
      <c r="M38" s="56"/>
      <c r="N38" s="47"/>
    </row>
    <row r="39" spans="2:14" ht="15.95" customHeight="1" x14ac:dyDescent="0.15">
      <c r="B39" s="34"/>
      <c r="C39" s="9"/>
      <c r="D39" s="31"/>
      <c r="E39" s="50"/>
      <c r="F39" s="1"/>
      <c r="G39" s="38"/>
      <c r="H39" s="1"/>
      <c r="I39" s="18"/>
      <c r="J39" s="12" t="str" cm="1">
        <f t="array" ref="J39">_xlfn.IFS($P$1*H39&gt;0,$P$1*H39,TRUE,"")</f>
        <v/>
      </c>
      <c r="K39" s="56"/>
      <c r="L39" s="44"/>
      <c r="M39" s="56"/>
      <c r="N39" s="47"/>
    </row>
    <row r="40" spans="2:14" ht="15.95" customHeight="1" x14ac:dyDescent="0.15">
      <c r="B40" s="34"/>
      <c r="C40" s="9" t="s">
        <v>36</v>
      </c>
      <c r="D40" s="31"/>
      <c r="E40" s="51"/>
      <c r="F40" s="7"/>
      <c r="G40" s="39"/>
      <c r="H40" s="7"/>
      <c r="I40" s="17"/>
      <c r="J40" s="13" t="str" cm="1">
        <f t="array" ref="J40">_xlfn.IFS($P$1*H40&gt;0,$P$1*H40,TRUE,"")</f>
        <v/>
      </c>
      <c r="K40" s="56"/>
      <c r="L40" s="44"/>
      <c r="M40" s="56"/>
      <c r="N40" s="47"/>
    </row>
    <row r="41" spans="2:14" ht="15.95" customHeight="1" x14ac:dyDescent="0.15">
      <c r="B41" s="34" t="s">
        <v>21</v>
      </c>
      <c r="C41" s="9" t="s">
        <v>23</v>
      </c>
      <c r="D41" s="31" t="s">
        <v>24</v>
      </c>
      <c r="E41" s="49" t="s">
        <v>28</v>
      </c>
      <c r="F41" s="6"/>
      <c r="G41" s="37">
        <v>10</v>
      </c>
      <c r="H41" s="6"/>
      <c r="I41" s="15"/>
      <c r="J41" s="11" t="str" cm="1">
        <f t="array" ref="J41">_xlfn.IFS($Q$1*H41&gt;0,$Q$1*H41,TRUE,"")</f>
        <v/>
      </c>
      <c r="K41" s="56"/>
      <c r="L41" s="44"/>
      <c r="M41" s="56"/>
      <c r="N41" s="47"/>
    </row>
    <row r="42" spans="2:14" ht="15.95" customHeight="1" x14ac:dyDescent="0.15">
      <c r="B42" s="34"/>
      <c r="C42" s="9"/>
      <c r="D42" s="31"/>
      <c r="E42" s="50"/>
      <c r="F42" s="5"/>
      <c r="G42" s="38"/>
      <c r="H42" s="5"/>
      <c r="I42" s="16"/>
      <c r="J42" s="12" t="str" cm="1">
        <f t="array" ref="J42">_xlfn.IFS($Q$1*H42&gt;0,$Q$1*H42,TRUE,"")</f>
        <v/>
      </c>
      <c r="K42" s="56"/>
      <c r="L42" s="44"/>
      <c r="M42" s="56"/>
      <c r="N42" s="47"/>
    </row>
    <row r="43" spans="2:14" ht="15.95" customHeight="1" x14ac:dyDescent="0.15">
      <c r="B43" s="34"/>
      <c r="C43" s="9"/>
      <c r="D43" s="31"/>
      <c r="E43" s="51"/>
      <c r="F43" s="2"/>
      <c r="G43" s="39"/>
      <c r="H43" s="2"/>
      <c r="I43" s="19"/>
      <c r="J43" s="13" t="str" cm="1">
        <f t="array" ref="J43">_xlfn.IFS($Q$1*H43&gt;0,$Q$1*H43,TRUE,"")</f>
        <v/>
      </c>
      <c r="K43" s="56"/>
      <c r="L43" s="44"/>
      <c r="M43" s="56"/>
      <c r="N43" s="47"/>
    </row>
    <row r="44" spans="2:14" ht="15.95" customHeight="1" x14ac:dyDescent="0.15">
      <c r="B44" s="34"/>
      <c r="C44" s="9"/>
      <c r="D44" s="31"/>
      <c r="E44" s="49" t="s">
        <v>29</v>
      </c>
      <c r="F44" s="6"/>
      <c r="G44" s="37">
        <v>18</v>
      </c>
      <c r="H44" s="6"/>
      <c r="I44" s="15"/>
      <c r="J44" s="11" t="str" cm="1">
        <f t="array" ref="J44">_xlfn.IFS($R$1*H44&gt;0,$R$1*H44,TRUE,"")</f>
        <v/>
      </c>
      <c r="K44" s="56"/>
      <c r="L44" s="44"/>
      <c r="M44" s="56"/>
      <c r="N44" s="47"/>
    </row>
    <row r="45" spans="2:14" ht="15.95" customHeight="1" x14ac:dyDescent="0.15">
      <c r="B45" s="34"/>
      <c r="C45" s="9"/>
      <c r="D45" s="31"/>
      <c r="E45" s="50"/>
      <c r="F45" s="5"/>
      <c r="G45" s="38"/>
      <c r="H45" s="5"/>
      <c r="I45" s="16"/>
      <c r="J45" s="12" t="str" cm="1">
        <f t="array" ref="J45">_xlfn.IFS($R$1*H45&gt;0,$R$1*H45,TRUE,"")</f>
        <v/>
      </c>
      <c r="K45" s="56"/>
      <c r="L45" s="44"/>
      <c r="M45" s="56"/>
      <c r="N45" s="47"/>
    </row>
    <row r="46" spans="2:14" ht="15.95" customHeight="1" x14ac:dyDescent="0.15">
      <c r="B46" s="34"/>
      <c r="C46" s="9"/>
      <c r="D46" s="31"/>
      <c r="E46" s="51"/>
      <c r="F46" s="7"/>
      <c r="G46" s="39"/>
      <c r="H46" s="7"/>
      <c r="I46" s="17"/>
      <c r="J46" s="13" t="str" cm="1">
        <f t="array" ref="J46">_xlfn.IFS($R$1*H46&gt;0,$R$1*H46,TRUE,"")</f>
        <v/>
      </c>
      <c r="K46" s="56"/>
      <c r="L46" s="44"/>
      <c r="M46" s="56"/>
      <c r="N46" s="47"/>
    </row>
    <row r="47" spans="2:14" ht="15.95" customHeight="1" x14ac:dyDescent="0.15">
      <c r="B47" s="35"/>
      <c r="C47" s="25"/>
      <c r="D47" s="25"/>
      <c r="E47" s="52" t="s">
        <v>5</v>
      </c>
      <c r="F47" s="53"/>
      <c r="G47" s="54"/>
      <c r="H47" s="3"/>
      <c r="I47" s="33" t="s">
        <v>37</v>
      </c>
      <c r="J47" s="14" t="str" cm="1">
        <f t="array" ref="J47">_xlfn.IFS(SUM(J35:J46)&gt;0,SUM(J35:J46),TRUE,"")</f>
        <v/>
      </c>
      <c r="K47" s="57"/>
      <c r="L47" s="45"/>
      <c r="M47" s="57"/>
      <c r="N47" s="48"/>
    </row>
    <row r="48" spans="2:14" ht="15.95" customHeight="1" x14ac:dyDescent="0.15">
      <c r="B48" s="9"/>
      <c r="C48" s="9"/>
      <c r="D48" s="9"/>
      <c r="E48" s="9"/>
      <c r="F48" s="9"/>
      <c r="G48" s="9"/>
      <c r="H48" s="10"/>
      <c r="I48" s="10"/>
      <c r="J48" s="10"/>
      <c r="K48" s="10"/>
      <c r="L48" s="9"/>
      <c r="M48" s="9"/>
      <c r="N48" s="9"/>
    </row>
    <row r="49" spans="2:14" ht="15.95" customHeight="1" x14ac:dyDescent="0.15">
      <c r="B49" s="20"/>
      <c r="C49" s="28"/>
      <c r="D49" s="14"/>
      <c r="E49" s="4" t="s">
        <v>0</v>
      </c>
      <c r="F49" s="4" t="s">
        <v>1</v>
      </c>
      <c r="G49" s="4" t="s">
        <v>2</v>
      </c>
      <c r="H49" s="4" t="s">
        <v>3</v>
      </c>
      <c r="I49" s="52" t="s">
        <v>10</v>
      </c>
      <c r="J49" s="54"/>
      <c r="K49" s="52" t="s">
        <v>4</v>
      </c>
      <c r="L49" s="54"/>
      <c r="M49" s="62" t="s">
        <v>25</v>
      </c>
      <c r="N49" s="63"/>
    </row>
    <row r="50" spans="2:14" ht="15.95" customHeight="1" x14ac:dyDescent="0.15">
      <c r="B50" s="26" t="s">
        <v>12</v>
      </c>
      <c r="C50" s="30"/>
      <c r="D50" s="32"/>
      <c r="E50" s="40" t="s">
        <v>26</v>
      </c>
      <c r="F50" s="6"/>
      <c r="G50" s="37">
        <v>1</v>
      </c>
      <c r="H50" s="6"/>
      <c r="I50" s="15"/>
      <c r="J50" s="11" t="str" cm="1">
        <f t="array" ref="J50">_xlfn.IFS($O$1*H50&gt;0,$O$1*H50,TRUE,"")</f>
        <v/>
      </c>
      <c r="K50" s="55" t="s">
        <v>38</v>
      </c>
      <c r="L50" s="43"/>
      <c r="M50" s="55" t="s">
        <v>39</v>
      </c>
      <c r="N50" s="46" t="str" cm="1">
        <f t="array" ref="N50">_xlfn.IFS(J62="","",L50&lt;=J62,L50,TRUE,"⑤≧⑥の条件を満たす必要があります")</f>
        <v/>
      </c>
    </row>
    <row r="51" spans="2:14" ht="15.95" customHeight="1" x14ac:dyDescent="0.15">
      <c r="B51" s="26"/>
      <c r="C51" s="29"/>
      <c r="D51" s="32"/>
      <c r="E51" s="41"/>
      <c r="F51" s="5"/>
      <c r="G51" s="38"/>
      <c r="H51" s="5"/>
      <c r="I51" s="16"/>
      <c r="J51" s="12" t="str" cm="1">
        <f t="array" ref="J51">_xlfn.IFS($O$1*H51&gt;0,$O$1*H51,TRUE,"")</f>
        <v/>
      </c>
      <c r="K51" s="56"/>
      <c r="L51" s="44"/>
      <c r="M51" s="56"/>
      <c r="N51" s="47"/>
    </row>
    <row r="52" spans="2:14" ht="15.95" customHeight="1" x14ac:dyDescent="0.15">
      <c r="B52" s="34"/>
      <c r="C52" s="9"/>
      <c r="D52" s="31"/>
      <c r="E52" s="42"/>
      <c r="F52" s="7"/>
      <c r="G52" s="39"/>
      <c r="H52" s="7"/>
      <c r="I52" s="17"/>
      <c r="J52" s="13" t="str" cm="1">
        <f t="array" ref="J52">_xlfn.IFS($O$1*H52&gt;0,$O$1*H52,TRUE,"")</f>
        <v/>
      </c>
      <c r="K52" s="56"/>
      <c r="L52" s="44"/>
      <c r="M52" s="56"/>
      <c r="N52" s="47"/>
    </row>
    <row r="53" spans="2:14" ht="15.95" customHeight="1" x14ac:dyDescent="0.15">
      <c r="B53" s="34"/>
      <c r="C53" s="9"/>
      <c r="D53" s="31"/>
      <c r="E53" s="49" t="s">
        <v>27</v>
      </c>
      <c r="F53" s="6"/>
      <c r="G53" s="37">
        <v>4</v>
      </c>
      <c r="H53" s="6"/>
      <c r="I53" s="15"/>
      <c r="J53" s="11" t="str" cm="1">
        <f t="array" ref="J53">_xlfn.IFS($P$1*H53&gt;0,$P$1*H53,TRUE,"")</f>
        <v/>
      </c>
      <c r="K53" s="56"/>
      <c r="L53" s="44"/>
      <c r="M53" s="56"/>
      <c r="N53" s="47"/>
    </row>
    <row r="54" spans="2:14" ht="15.95" customHeight="1" x14ac:dyDescent="0.15">
      <c r="B54" s="34"/>
      <c r="C54" s="9"/>
      <c r="D54" s="31"/>
      <c r="E54" s="50"/>
      <c r="F54" s="1"/>
      <c r="G54" s="38"/>
      <c r="H54" s="1"/>
      <c r="I54" s="18"/>
      <c r="J54" s="12" t="str" cm="1">
        <f t="array" ref="J54">_xlfn.IFS($P$1*H54&gt;0,$P$1*H54,TRUE,"")</f>
        <v/>
      </c>
      <c r="K54" s="56"/>
      <c r="L54" s="44"/>
      <c r="M54" s="56"/>
      <c r="N54" s="47"/>
    </row>
    <row r="55" spans="2:14" ht="15.95" customHeight="1" x14ac:dyDescent="0.15">
      <c r="B55" s="34"/>
      <c r="C55" s="9" t="s">
        <v>36</v>
      </c>
      <c r="D55" s="31"/>
      <c r="E55" s="51"/>
      <c r="F55" s="7"/>
      <c r="G55" s="39"/>
      <c r="H55" s="7"/>
      <c r="I55" s="17"/>
      <c r="J55" s="13" t="str" cm="1">
        <f t="array" ref="J55">_xlfn.IFS($P$1*H55&gt;0,$P$1*H55,TRUE,"")</f>
        <v/>
      </c>
      <c r="K55" s="56"/>
      <c r="L55" s="44"/>
      <c r="M55" s="56"/>
      <c r="N55" s="47"/>
    </row>
    <row r="56" spans="2:14" ht="15.95" customHeight="1" x14ac:dyDescent="0.15">
      <c r="B56" s="34" t="s">
        <v>21</v>
      </c>
      <c r="C56" s="9" t="s">
        <v>23</v>
      </c>
      <c r="D56" s="31" t="s">
        <v>24</v>
      </c>
      <c r="E56" s="49" t="s">
        <v>28</v>
      </c>
      <c r="F56" s="6"/>
      <c r="G56" s="37">
        <v>10</v>
      </c>
      <c r="H56" s="6"/>
      <c r="I56" s="15"/>
      <c r="J56" s="11" t="str" cm="1">
        <f t="array" ref="J56">_xlfn.IFS($Q$1*H56&gt;0,$Q$1*H56,TRUE,"")</f>
        <v/>
      </c>
      <c r="K56" s="56"/>
      <c r="L56" s="44"/>
      <c r="M56" s="56"/>
      <c r="N56" s="47"/>
    </row>
    <row r="57" spans="2:14" ht="15.95" customHeight="1" x14ac:dyDescent="0.15">
      <c r="B57" s="34"/>
      <c r="C57" s="9"/>
      <c r="D57" s="31"/>
      <c r="E57" s="50"/>
      <c r="F57" s="5"/>
      <c r="G57" s="38"/>
      <c r="H57" s="5"/>
      <c r="I57" s="16"/>
      <c r="J57" s="12" t="str" cm="1">
        <f t="array" ref="J57">_xlfn.IFS($Q$1*H57&gt;0,$Q$1*H57,TRUE,"")</f>
        <v/>
      </c>
      <c r="K57" s="56"/>
      <c r="L57" s="44"/>
      <c r="M57" s="56"/>
      <c r="N57" s="47"/>
    </row>
    <row r="58" spans="2:14" ht="15.95" customHeight="1" x14ac:dyDescent="0.15">
      <c r="B58" s="34"/>
      <c r="C58" s="9"/>
      <c r="D58" s="31"/>
      <c r="E58" s="51"/>
      <c r="F58" s="2"/>
      <c r="G58" s="39"/>
      <c r="H58" s="2"/>
      <c r="I58" s="19"/>
      <c r="J58" s="13" t="str" cm="1">
        <f t="array" ref="J58">_xlfn.IFS($Q$1*H58&gt;0,$Q$1*H58,TRUE,"")</f>
        <v/>
      </c>
      <c r="K58" s="56"/>
      <c r="L58" s="44"/>
      <c r="M58" s="56"/>
      <c r="N58" s="47"/>
    </row>
    <row r="59" spans="2:14" ht="15.95" customHeight="1" x14ac:dyDescent="0.15">
      <c r="B59" s="34"/>
      <c r="C59" s="9"/>
      <c r="D59" s="31"/>
      <c r="E59" s="49" t="s">
        <v>29</v>
      </c>
      <c r="F59" s="6"/>
      <c r="G59" s="37">
        <v>18</v>
      </c>
      <c r="H59" s="6"/>
      <c r="I59" s="15"/>
      <c r="J59" s="11" t="str" cm="1">
        <f t="array" ref="J59">_xlfn.IFS($R$1*H59&gt;0,$R$1*H59,TRUE,"")</f>
        <v/>
      </c>
      <c r="K59" s="56"/>
      <c r="L59" s="44"/>
      <c r="M59" s="56"/>
      <c r="N59" s="47"/>
    </row>
    <row r="60" spans="2:14" ht="15.95" customHeight="1" x14ac:dyDescent="0.15">
      <c r="B60" s="34"/>
      <c r="C60" s="9"/>
      <c r="D60" s="31"/>
      <c r="E60" s="50"/>
      <c r="F60" s="5"/>
      <c r="G60" s="38"/>
      <c r="H60" s="5"/>
      <c r="I60" s="16"/>
      <c r="J60" s="12" t="str" cm="1">
        <f t="array" ref="J60">_xlfn.IFS($R$1*H60&gt;0,$R$1*H60,TRUE,"")</f>
        <v/>
      </c>
      <c r="K60" s="56"/>
      <c r="L60" s="44"/>
      <c r="M60" s="56"/>
      <c r="N60" s="47"/>
    </row>
    <row r="61" spans="2:14" ht="15.95" customHeight="1" x14ac:dyDescent="0.15">
      <c r="B61" s="34"/>
      <c r="C61" s="9"/>
      <c r="D61" s="31"/>
      <c r="E61" s="51"/>
      <c r="F61" s="7"/>
      <c r="G61" s="39"/>
      <c r="H61" s="7"/>
      <c r="I61" s="17"/>
      <c r="J61" s="13" t="str" cm="1">
        <f t="array" ref="J61">_xlfn.IFS($R$1*H61&gt;0,$R$1*H61,TRUE,"")</f>
        <v/>
      </c>
      <c r="K61" s="56"/>
      <c r="L61" s="44"/>
      <c r="M61" s="56"/>
      <c r="N61" s="47"/>
    </row>
    <row r="62" spans="2:14" ht="15.95" customHeight="1" x14ac:dyDescent="0.15">
      <c r="B62" s="35"/>
      <c r="C62" s="25"/>
      <c r="D62" s="25"/>
      <c r="E62" s="52" t="s">
        <v>5</v>
      </c>
      <c r="F62" s="53"/>
      <c r="G62" s="54"/>
      <c r="H62" s="3"/>
      <c r="I62" s="33" t="s">
        <v>37</v>
      </c>
      <c r="J62" s="14" t="str" cm="1">
        <f t="array" ref="J62">_xlfn.IFS(SUM(J50:J61)&gt;0,SUM(J50:J61),TRUE,"")</f>
        <v/>
      </c>
      <c r="K62" s="57"/>
      <c r="L62" s="45"/>
      <c r="M62" s="57"/>
      <c r="N62" s="48"/>
    </row>
    <row r="63" spans="2:14" ht="5.25" customHeight="1" x14ac:dyDescent="0.15">
      <c r="B63" s="9"/>
      <c r="C63" s="9"/>
      <c r="D63" s="9"/>
      <c r="E63" s="9"/>
      <c r="F63" s="9"/>
      <c r="G63" s="9"/>
      <c r="H63" s="10"/>
      <c r="I63" s="9"/>
      <c r="J63" s="10"/>
      <c r="K63" s="9"/>
      <c r="L63" s="9"/>
      <c r="M63" s="9"/>
      <c r="N63" s="9"/>
    </row>
    <row r="64" spans="2:14" ht="15" customHeight="1" x14ac:dyDescent="0.15">
      <c r="B64" s="64" t="s">
        <v>40</v>
      </c>
      <c r="C64" s="64"/>
      <c r="D64" s="64"/>
      <c r="E64" s="65"/>
      <c r="F64" s="65"/>
      <c r="G64" s="65"/>
      <c r="H64" s="65"/>
      <c r="I64" s="65"/>
      <c r="J64" s="65"/>
      <c r="K64" s="65"/>
      <c r="L64" s="65"/>
      <c r="M64" s="65"/>
      <c r="N64" s="65"/>
    </row>
    <row r="65" spans="2:14" ht="14.25" thickBot="1" x14ac:dyDescent="0.2">
      <c r="B65" s="9"/>
      <c r="C65" s="9"/>
      <c r="D65" s="9"/>
      <c r="E65" s="9"/>
      <c r="F65" s="9"/>
      <c r="G65" s="9"/>
      <c r="H65" s="10"/>
      <c r="I65" s="10"/>
      <c r="J65" s="10"/>
      <c r="K65" s="10"/>
      <c r="L65" s="9"/>
      <c r="M65" s="9"/>
      <c r="N65" s="9"/>
    </row>
    <row r="66" spans="2:14" ht="18" customHeight="1" thickBot="1" x14ac:dyDescent="0.2">
      <c r="B66" s="58" t="s">
        <v>41</v>
      </c>
      <c r="C66" s="59"/>
      <c r="D66" s="59"/>
      <c r="E66" s="59"/>
      <c r="F66" s="59"/>
      <c r="G66" s="59"/>
      <c r="H66" s="60"/>
      <c r="I66" s="61"/>
      <c r="J66" s="61"/>
      <c r="K66" s="61"/>
      <c r="L66" s="61"/>
      <c r="M66" s="61"/>
      <c r="N66" s="22" t="s">
        <v>8</v>
      </c>
    </row>
    <row r="67" spans="2:14" ht="15.95" customHeight="1" x14ac:dyDescent="0.15">
      <c r="B67" s="36" t="s">
        <v>42</v>
      </c>
    </row>
  </sheetData>
  <mergeCells count="67">
    <mergeCell ref="E17:G17"/>
    <mergeCell ref="I4:J4"/>
    <mergeCell ref="K4:L4"/>
    <mergeCell ref="M4:N4"/>
    <mergeCell ref="E5:E7"/>
    <mergeCell ref="G5:G7"/>
    <mergeCell ref="K5:K17"/>
    <mergeCell ref="L5:L17"/>
    <mergeCell ref="M5:M17"/>
    <mergeCell ref="N5:N17"/>
    <mergeCell ref="E8:E10"/>
    <mergeCell ref="G8:G10"/>
    <mergeCell ref="E11:E13"/>
    <mergeCell ref="G11:G13"/>
    <mergeCell ref="E14:E16"/>
    <mergeCell ref="G14:G16"/>
    <mergeCell ref="E32:G32"/>
    <mergeCell ref="I19:J19"/>
    <mergeCell ref="K19:L19"/>
    <mergeCell ref="M19:N19"/>
    <mergeCell ref="E20:E22"/>
    <mergeCell ref="G20:G22"/>
    <mergeCell ref="K20:K32"/>
    <mergeCell ref="L20:L32"/>
    <mergeCell ref="M20:M32"/>
    <mergeCell ref="N20:N32"/>
    <mergeCell ref="E23:E25"/>
    <mergeCell ref="G23:G25"/>
    <mergeCell ref="E26:E28"/>
    <mergeCell ref="G26:G28"/>
    <mergeCell ref="E29:E31"/>
    <mergeCell ref="G29:G31"/>
    <mergeCell ref="E47:G47"/>
    <mergeCell ref="I34:J34"/>
    <mergeCell ref="K34:L34"/>
    <mergeCell ref="M34:N34"/>
    <mergeCell ref="E35:E37"/>
    <mergeCell ref="G35:G37"/>
    <mergeCell ref="K35:K47"/>
    <mergeCell ref="L35:L47"/>
    <mergeCell ref="M35:M47"/>
    <mergeCell ref="N35:N47"/>
    <mergeCell ref="E38:E40"/>
    <mergeCell ref="G38:G40"/>
    <mergeCell ref="E41:E43"/>
    <mergeCell ref="G41:G43"/>
    <mergeCell ref="E44:E46"/>
    <mergeCell ref="G44:G46"/>
    <mergeCell ref="I49:J49"/>
    <mergeCell ref="K49:L49"/>
    <mergeCell ref="M49:N49"/>
    <mergeCell ref="E50:E52"/>
    <mergeCell ref="G50:G52"/>
    <mergeCell ref="K50:K62"/>
    <mergeCell ref="L50:L62"/>
    <mergeCell ref="M50:M62"/>
    <mergeCell ref="N50:N62"/>
    <mergeCell ref="E53:E55"/>
    <mergeCell ref="B64:N64"/>
    <mergeCell ref="B66:G66"/>
    <mergeCell ref="H66:M66"/>
    <mergeCell ref="G53:G55"/>
    <mergeCell ref="E56:E58"/>
    <mergeCell ref="G56:G58"/>
    <mergeCell ref="E59:E61"/>
    <mergeCell ref="G59:G61"/>
    <mergeCell ref="E62:G62"/>
  </mergeCells>
  <phoneticPr fontId="1"/>
  <conditionalFormatting sqref="H66:M66">
    <cfRule type="containsBlanks" dxfId="14" priority="18">
      <formula>LEN(TRIM(H66))=0</formula>
    </cfRule>
  </conditionalFormatting>
  <conditionalFormatting sqref="L50:L62 L35:L47 L20:L32 L5:L17">
    <cfRule type="containsBlanks" dxfId="13" priority="17">
      <formula>LEN(TRIM(L5))=0</formula>
    </cfRule>
  </conditionalFormatting>
  <conditionalFormatting sqref="C11 C26 C41 C56">
    <cfRule type="containsBlanks" dxfId="12" priority="16">
      <formula>LEN(TRIM(C11))=0</formula>
    </cfRule>
  </conditionalFormatting>
  <conditionalFormatting sqref="F5:F16">
    <cfRule type="containsBlanks" dxfId="11" priority="15">
      <formula>LEN(TRIM(F5))=0</formula>
    </cfRule>
  </conditionalFormatting>
  <conditionalFormatting sqref="H5:H16">
    <cfRule type="containsBlanks" dxfId="10" priority="14">
      <formula>LEN(TRIM(H5))=0</formula>
    </cfRule>
  </conditionalFormatting>
  <conditionalFormatting sqref="F20:F31">
    <cfRule type="containsBlanks" dxfId="9" priority="13">
      <formula>LEN(TRIM(F20))=0</formula>
    </cfRule>
  </conditionalFormatting>
  <conditionalFormatting sqref="F35:F46">
    <cfRule type="containsBlanks" dxfId="8" priority="12">
      <formula>LEN(TRIM(F35))=0</formula>
    </cfRule>
  </conditionalFormatting>
  <conditionalFormatting sqref="F50:F61">
    <cfRule type="containsBlanks" dxfId="7" priority="11">
      <formula>LEN(TRIM(F50))=0</formula>
    </cfRule>
  </conditionalFormatting>
  <conditionalFormatting sqref="N5:N17">
    <cfRule type="containsText" dxfId="6" priority="10" operator="containsText" text="⑤≧⑥の条件を満たす必要があります">
      <formula>NOT(ISERROR(SEARCH("⑤≧⑥の条件を満たす必要があります",N5)))</formula>
    </cfRule>
  </conditionalFormatting>
  <conditionalFormatting sqref="H20:H31">
    <cfRule type="containsBlanks" dxfId="5" priority="9">
      <formula>LEN(TRIM(H20))=0</formula>
    </cfRule>
  </conditionalFormatting>
  <conditionalFormatting sqref="H35:H46">
    <cfRule type="containsBlanks" dxfId="4" priority="8">
      <formula>LEN(TRIM(H35))=0</formula>
    </cfRule>
  </conditionalFormatting>
  <conditionalFormatting sqref="H50:H61">
    <cfRule type="containsBlanks" dxfId="3" priority="7">
      <formula>LEN(TRIM(H50))=0</formula>
    </cfRule>
  </conditionalFormatting>
  <conditionalFormatting sqref="N20:N32">
    <cfRule type="containsText" dxfId="2" priority="3" operator="containsText" text="⑤≧⑥の条件を満たす必要があります">
      <formula>NOT(ISERROR(SEARCH("⑤≧⑥の条件を満たす必要があります",N20)))</formula>
    </cfRule>
  </conditionalFormatting>
  <conditionalFormatting sqref="N35:N47">
    <cfRule type="containsText" dxfId="1" priority="2" operator="containsText" text="⑤≧⑥の条件を満たす必要があります">
      <formula>NOT(ISERROR(SEARCH("⑤≧⑥の条件を満たす必要があります",N35)))</formula>
    </cfRule>
  </conditionalFormatting>
  <conditionalFormatting sqref="N50:N62">
    <cfRule type="containsText" dxfId="0" priority="1" operator="containsText" text="⑤≧⑥の条件を満たす必要があります">
      <formula>NOT(ISERROR(SEARCH("⑤≧⑥の条件を満たす必要があります",N50)))</formula>
    </cfRule>
  </conditionalFormatting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地上部</vt:lpstr>
      <vt:lpstr>屋上部</vt:lpstr>
      <vt:lpstr>ベランダ等</vt:lpstr>
      <vt:lpstr>ベランダ等!Print_Area</vt:lpstr>
      <vt:lpstr>屋上部!Print_Area</vt:lpstr>
      <vt:lpstr>地上部!Print_Area</vt:lpstr>
    </vt:vector>
  </TitlesOfParts>
  <Company>Kyoto City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2025-12-08T03:36:51Z</cp:lastPrinted>
  <dcterms:created xsi:type="dcterms:W3CDTF">2024-08-26T00:13:05Z</dcterms:created>
  <dcterms:modified xsi:type="dcterms:W3CDTF">2026-03-18T08:04:46Z</dcterms:modified>
</cp:coreProperties>
</file>