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730000000)\★08経営改善\31_市場取扱高（統計担当）\07_年報HP掲載\R06nenpo\04加工\"/>
    </mc:Choice>
  </mc:AlternateContent>
  <xr:revisionPtr revIDLastSave="0" documentId="13_ncr:1_{06EA23A9-F71F-4D63-9B60-49CE86AC8C9C}" xr6:coauthVersionLast="47" xr6:coauthVersionMax="47" xr10:uidLastSave="{00000000-0000-0000-0000-000000000000}"/>
  <bookViews>
    <workbookView xWindow="45" yWindow="450" windowWidth="20445" windowHeight="11070" xr2:uid="{00000000-000D-0000-FFFF-FFFF00000000}"/>
  </bookViews>
  <sheets>
    <sheet name="つけ物" sheetId="5" r:id="rId1"/>
  </sheets>
  <externalReferences>
    <externalReference r:id="rId2"/>
    <externalReference r:id="rId3"/>
    <externalReference r:id="rId4"/>
    <externalReference r:id="rId5"/>
  </externalReferences>
  <definedNames>
    <definedName name="_Key1" hidden="1">#REF!</definedName>
    <definedName name="_Order1" hidden="1">255</definedName>
    <definedName name="_Regression_Int" localSheetId="0" hidden="1">1</definedName>
    <definedName name="_Sort" hidden="1">#REF!</definedName>
    <definedName name="\a" localSheetId="0">つけ物!#REF!</definedName>
    <definedName name="\a">[1]入力表!#REF!</definedName>
    <definedName name="\b" localSheetId="0">つけ物!#REF!</definedName>
    <definedName name="\b">[1]入力表!#REF!</definedName>
    <definedName name="\c">#N/A</definedName>
    <definedName name="\d" localSheetId="0">つけ物!#REF!</definedName>
    <definedName name="\d">[1]入力表!#REF!</definedName>
    <definedName name="\f" localSheetId="0">つけ物!#REF!</definedName>
    <definedName name="\f">[1]入力表!#REF!</definedName>
    <definedName name="\h">[2]入力表!#REF!</definedName>
    <definedName name="\k">[3]鳥肉!#REF!</definedName>
    <definedName name="\m">#N/A</definedName>
    <definedName name="\p" localSheetId="0">つけ物!#REF!</definedName>
    <definedName name="\p">[1]入力表!#REF!</definedName>
    <definedName name="\q">[3]鳥肉!#REF!</definedName>
    <definedName name="_xlnm.Criteria" localSheetId="0">つけ物!$Y$57:$AB$58</definedName>
    <definedName name="_xlnm.Criteria">[1]入力表!#REF!</definedName>
    <definedName name="Criteria_MI" localSheetId="0">つけ物!$Y$57:$AB$58</definedName>
    <definedName name="Criteria_MI">[1]入力表!#REF!</definedName>
    <definedName name="_xlnm.Database" localSheetId="0">つけ物!#REF!</definedName>
    <definedName name="_xlnm.Database">[1]入力表!#REF!</definedName>
    <definedName name="Database_MI" localSheetId="0">つけ物!#REF!</definedName>
    <definedName name="Database_MI">[1]入力表!#REF!</definedName>
    <definedName name="_xlnm.Extract" localSheetId="0">つけ物!$R$68:$AB$91</definedName>
    <definedName name="_xlnm.Extract">[1]入力表!#REF!</definedName>
    <definedName name="Extract_MI" localSheetId="0">つけ物!$R$68:$AB$91</definedName>
    <definedName name="Extract_MI">[1]入力表!#REF!</definedName>
    <definedName name="jjjj">[2]入力表!#REF!</definedName>
    <definedName name="K">[3]鳥肉!#REF!</definedName>
    <definedName name="_xlnm.Print_Area" localSheetId="0">つけ物!$A$1:$O$102</definedName>
    <definedName name="_xlnm.Print_Area">[3]鳥肉!#REF!</definedName>
    <definedName name="Print_Area_MI" localSheetId="0">つけ物!#REF!</definedName>
    <definedName name="PRINT_AREA_MI">[3]鳥肉!#REF!</definedName>
    <definedName name="yy">[2]入力表!#REF!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2" i="5" l="1"/>
  <c r="K102" i="5"/>
  <c r="H102" i="5"/>
  <c r="G102" i="5"/>
  <c r="E102" i="5"/>
  <c r="D102" i="5"/>
  <c r="O101" i="5"/>
  <c r="L101" i="5"/>
  <c r="I101" i="5"/>
  <c r="H101" i="5"/>
  <c r="F101" i="5"/>
  <c r="E101" i="5"/>
  <c r="O100" i="5"/>
  <c r="O102" i="5" s="1"/>
  <c r="N100" i="5"/>
  <c r="M100" i="5"/>
  <c r="M102" i="5" s="1"/>
  <c r="L100" i="5"/>
  <c r="L102" i="5" s="1"/>
  <c r="K100" i="5"/>
  <c r="J100" i="5"/>
  <c r="J102" i="5" s="1"/>
  <c r="I100" i="5"/>
  <c r="I102" i="5" s="1"/>
  <c r="H100" i="5"/>
  <c r="G100" i="5"/>
  <c r="F100" i="5"/>
  <c r="C100" i="5" s="1"/>
  <c r="C102" i="5" s="1"/>
  <c r="E100" i="5"/>
  <c r="D100" i="5"/>
  <c r="O99" i="5"/>
  <c r="N99" i="5"/>
  <c r="N101" i="5" s="1"/>
  <c r="M99" i="5"/>
  <c r="M101" i="5" s="1"/>
  <c r="L99" i="5"/>
  <c r="K99" i="5"/>
  <c r="K101" i="5" s="1"/>
  <c r="J99" i="5"/>
  <c r="J101" i="5" s="1"/>
  <c r="I99" i="5"/>
  <c r="H99" i="5"/>
  <c r="G99" i="5"/>
  <c r="G101" i="5" s="1"/>
  <c r="F99" i="5"/>
  <c r="E99" i="5"/>
  <c r="D99" i="5"/>
  <c r="D101" i="5" s="1"/>
  <c r="K97" i="5"/>
  <c r="I97" i="5"/>
  <c r="H97" i="5"/>
  <c r="L96" i="5"/>
  <c r="J96" i="5"/>
  <c r="I96" i="5"/>
  <c r="O95" i="5"/>
  <c r="N95" i="5"/>
  <c r="M95" i="5"/>
  <c r="L95" i="5"/>
  <c r="K95" i="5"/>
  <c r="J95" i="5"/>
  <c r="I95" i="5"/>
  <c r="H95" i="5"/>
  <c r="G95" i="5"/>
  <c r="F95" i="5"/>
  <c r="E95" i="5"/>
  <c r="C95" i="5" s="1"/>
  <c r="D95" i="5"/>
  <c r="O94" i="5"/>
  <c r="N94" i="5"/>
  <c r="M94" i="5"/>
  <c r="L94" i="5"/>
  <c r="K94" i="5"/>
  <c r="J94" i="5"/>
  <c r="I94" i="5"/>
  <c r="H94" i="5"/>
  <c r="C94" i="5" s="1"/>
  <c r="G94" i="5"/>
  <c r="F94" i="5"/>
  <c r="E94" i="5"/>
  <c r="D94" i="5"/>
  <c r="O93" i="5"/>
  <c r="N93" i="5"/>
  <c r="M93" i="5"/>
  <c r="M97" i="5" s="1"/>
  <c r="L93" i="5"/>
  <c r="C93" i="5" s="1"/>
  <c r="K93" i="5"/>
  <c r="J93" i="5"/>
  <c r="I93" i="5"/>
  <c r="H93" i="5"/>
  <c r="G93" i="5"/>
  <c r="F93" i="5"/>
  <c r="E93" i="5"/>
  <c r="D93" i="5"/>
  <c r="D97" i="5" s="1"/>
  <c r="O92" i="5"/>
  <c r="N92" i="5"/>
  <c r="N96" i="5" s="1"/>
  <c r="M92" i="5"/>
  <c r="L92" i="5"/>
  <c r="K92" i="5"/>
  <c r="J92" i="5"/>
  <c r="I92" i="5"/>
  <c r="H92" i="5"/>
  <c r="G92" i="5"/>
  <c r="F92" i="5"/>
  <c r="E92" i="5"/>
  <c r="E96" i="5" s="1"/>
  <c r="D92" i="5"/>
  <c r="C92" i="5" s="1"/>
  <c r="O91" i="5"/>
  <c r="O97" i="5" s="1"/>
  <c r="N91" i="5"/>
  <c r="N97" i="5" s="1"/>
  <c r="M91" i="5"/>
  <c r="L91" i="5"/>
  <c r="L97" i="5" s="1"/>
  <c r="K91" i="5"/>
  <c r="J91" i="5"/>
  <c r="J97" i="5" s="1"/>
  <c r="I91" i="5"/>
  <c r="H91" i="5"/>
  <c r="G91" i="5"/>
  <c r="G97" i="5" s="1"/>
  <c r="F91" i="5"/>
  <c r="F97" i="5" s="1"/>
  <c r="E91" i="5"/>
  <c r="E97" i="5" s="1"/>
  <c r="D91" i="5"/>
  <c r="O90" i="5"/>
  <c r="O96" i="5" s="1"/>
  <c r="N90" i="5"/>
  <c r="M90" i="5"/>
  <c r="M96" i="5" s="1"/>
  <c r="L90" i="5"/>
  <c r="K90" i="5"/>
  <c r="K96" i="5" s="1"/>
  <c r="J90" i="5"/>
  <c r="I90" i="5"/>
  <c r="H90" i="5"/>
  <c r="H96" i="5" s="1"/>
  <c r="G90" i="5"/>
  <c r="G96" i="5" s="1"/>
  <c r="F90" i="5"/>
  <c r="F96" i="5" s="1"/>
  <c r="E90" i="5"/>
  <c r="D90" i="5"/>
  <c r="D96" i="5" s="1"/>
  <c r="C90" i="5"/>
  <c r="C96" i="5" s="1"/>
  <c r="N88" i="5"/>
  <c r="M88" i="5"/>
  <c r="L88" i="5"/>
  <c r="K88" i="5"/>
  <c r="H88" i="5"/>
  <c r="G88" i="5"/>
  <c r="E88" i="5"/>
  <c r="D88" i="5"/>
  <c r="O87" i="5"/>
  <c r="N87" i="5"/>
  <c r="M87" i="5"/>
  <c r="L87" i="5"/>
  <c r="I87" i="5"/>
  <c r="H87" i="5"/>
  <c r="F87" i="5"/>
  <c r="E87" i="5"/>
  <c r="O86" i="5"/>
  <c r="O88" i="5" s="1"/>
  <c r="N86" i="5"/>
  <c r="M86" i="5"/>
  <c r="L86" i="5"/>
  <c r="K86" i="5"/>
  <c r="J86" i="5"/>
  <c r="J88" i="5" s="1"/>
  <c r="I86" i="5"/>
  <c r="I88" i="5" s="1"/>
  <c r="H86" i="5"/>
  <c r="G86" i="5"/>
  <c r="F86" i="5"/>
  <c r="F88" i="5" s="1"/>
  <c r="E86" i="5"/>
  <c r="D86" i="5"/>
  <c r="C86" i="5" s="1"/>
  <c r="C88" i="5" s="1"/>
  <c r="O85" i="5"/>
  <c r="N85" i="5"/>
  <c r="M85" i="5"/>
  <c r="L85" i="5"/>
  <c r="K85" i="5"/>
  <c r="K87" i="5" s="1"/>
  <c r="J85" i="5"/>
  <c r="J87" i="5" s="1"/>
  <c r="I85" i="5"/>
  <c r="H85" i="5"/>
  <c r="G85" i="5"/>
  <c r="G87" i="5" s="1"/>
  <c r="F85" i="5"/>
  <c r="E85" i="5"/>
  <c r="D85" i="5"/>
  <c r="D87" i="5" s="1"/>
  <c r="K83" i="5"/>
  <c r="I83" i="5"/>
  <c r="H83" i="5"/>
  <c r="L82" i="5"/>
  <c r="J82" i="5"/>
  <c r="I82" i="5"/>
  <c r="O81" i="5"/>
  <c r="N81" i="5"/>
  <c r="M81" i="5"/>
  <c r="L81" i="5"/>
  <c r="K81" i="5"/>
  <c r="J81" i="5"/>
  <c r="I81" i="5"/>
  <c r="H81" i="5"/>
  <c r="G81" i="5"/>
  <c r="F81" i="5"/>
  <c r="E81" i="5"/>
  <c r="C81" i="5" s="1"/>
  <c r="D81" i="5"/>
  <c r="O80" i="5"/>
  <c r="N80" i="5"/>
  <c r="M80" i="5"/>
  <c r="L80" i="5"/>
  <c r="K80" i="5"/>
  <c r="J80" i="5"/>
  <c r="I80" i="5"/>
  <c r="H80" i="5"/>
  <c r="C80" i="5" s="1"/>
  <c r="G80" i="5"/>
  <c r="F80" i="5"/>
  <c r="E80" i="5"/>
  <c r="D80" i="5"/>
  <c r="O79" i="5"/>
  <c r="N79" i="5"/>
  <c r="M79" i="5"/>
  <c r="M83" i="5" s="1"/>
  <c r="L79" i="5"/>
  <c r="C79" i="5" s="1"/>
  <c r="K79" i="5"/>
  <c r="J79" i="5"/>
  <c r="I79" i="5"/>
  <c r="H79" i="5"/>
  <c r="G79" i="5"/>
  <c r="F79" i="5"/>
  <c r="E79" i="5"/>
  <c r="D79" i="5"/>
  <c r="D83" i="5" s="1"/>
  <c r="O78" i="5"/>
  <c r="N78" i="5"/>
  <c r="N82" i="5" s="1"/>
  <c r="M78" i="5"/>
  <c r="L78" i="5"/>
  <c r="K78" i="5"/>
  <c r="J78" i="5"/>
  <c r="I78" i="5"/>
  <c r="H78" i="5"/>
  <c r="G78" i="5"/>
  <c r="F78" i="5"/>
  <c r="E78" i="5"/>
  <c r="E82" i="5" s="1"/>
  <c r="D78" i="5"/>
  <c r="C78" i="5" s="1"/>
  <c r="O77" i="5"/>
  <c r="O83" i="5" s="1"/>
  <c r="N77" i="5"/>
  <c r="N83" i="5" s="1"/>
  <c r="M77" i="5"/>
  <c r="L77" i="5"/>
  <c r="L83" i="5" s="1"/>
  <c r="K77" i="5"/>
  <c r="J77" i="5"/>
  <c r="J83" i="5" s="1"/>
  <c r="I77" i="5"/>
  <c r="H77" i="5"/>
  <c r="G77" i="5"/>
  <c r="G83" i="5" s="1"/>
  <c r="F77" i="5"/>
  <c r="F83" i="5" s="1"/>
  <c r="E77" i="5"/>
  <c r="E83" i="5" s="1"/>
  <c r="D77" i="5"/>
  <c r="O76" i="5"/>
  <c r="O82" i="5" s="1"/>
  <c r="N76" i="5"/>
  <c r="M76" i="5"/>
  <c r="M82" i="5" s="1"/>
  <c r="L76" i="5"/>
  <c r="K76" i="5"/>
  <c r="K82" i="5" s="1"/>
  <c r="J76" i="5"/>
  <c r="I76" i="5"/>
  <c r="H76" i="5"/>
  <c r="H82" i="5" s="1"/>
  <c r="G76" i="5"/>
  <c r="G82" i="5" s="1"/>
  <c r="F76" i="5"/>
  <c r="F82" i="5" s="1"/>
  <c r="E76" i="5"/>
  <c r="D76" i="5"/>
  <c r="D82" i="5" s="1"/>
  <c r="C76" i="5"/>
  <c r="N74" i="5"/>
  <c r="M74" i="5"/>
  <c r="L74" i="5"/>
  <c r="K74" i="5"/>
  <c r="H74" i="5"/>
  <c r="G74" i="5"/>
  <c r="E74" i="5"/>
  <c r="D74" i="5"/>
  <c r="O73" i="5"/>
  <c r="N73" i="5"/>
  <c r="M73" i="5"/>
  <c r="L73" i="5"/>
  <c r="I73" i="5"/>
  <c r="H73" i="5"/>
  <c r="F73" i="5"/>
  <c r="E73" i="5"/>
  <c r="O72" i="5"/>
  <c r="O74" i="5" s="1"/>
  <c r="N72" i="5"/>
  <c r="M72" i="5"/>
  <c r="L72" i="5"/>
  <c r="K72" i="5"/>
  <c r="J72" i="5"/>
  <c r="J74" i="5" s="1"/>
  <c r="I72" i="5"/>
  <c r="I74" i="5" s="1"/>
  <c r="H72" i="5"/>
  <c r="G72" i="5"/>
  <c r="F72" i="5"/>
  <c r="F74" i="5" s="1"/>
  <c r="E72" i="5"/>
  <c r="D72" i="5"/>
  <c r="C72" i="5" s="1"/>
  <c r="C74" i="5" s="1"/>
  <c r="O71" i="5"/>
  <c r="N71" i="5"/>
  <c r="M71" i="5"/>
  <c r="L71" i="5"/>
  <c r="K71" i="5"/>
  <c r="K73" i="5" s="1"/>
  <c r="J71" i="5"/>
  <c r="J73" i="5" s="1"/>
  <c r="I71" i="5"/>
  <c r="H71" i="5"/>
  <c r="G71" i="5"/>
  <c r="G73" i="5" s="1"/>
  <c r="F71" i="5"/>
  <c r="E71" i="5"/>
  <c r="D71" i="5"/>
  <c r="D73" i="5" s="1"/>
  <c r="K69" i="5"/>
  <c r="I69" i="5"/>
  <c r="H69" i="5"/>
  <c r="F69" i="5"/>
  <c r="E69" i="5"/>
  <c r="L68" i="5"/>
  <c r="J68" i="5"/>
  <c r="I68" i="5"/>
  <c r="G68" i="5"/>
  <c r="F68" i="5"/>
  <c r="O67" i="5"/>
  <c r="N67" i="5"/>
  <c r="N69" i="5" s="1"/>
  <c r="M67" i="5"/>
  <c r="L67" i="5"/>
  <c r="K67" i="5"/>
  <c r="J67" i="5"/>
  <c r="I67" i="5"/>
  <c r="H67" i="5"/>
  <c r="G67" i="5"/>
  <c r="F67" i="5"/>
  <c r="E67" i="5"/>
  <c r="C67" i="5" s="1"/>
  <c r="D67" i="5"/>
  <c r="O66" i="5"/>
  <c r="O68" i="5" s="1"/>
  <c r="N66" i="5"/>
  <c r="M66" i="5"/>
  <c r="L66" i="5"/>
  <c r="K66" i="5"/>
  <c r="J66" i="5"/>
  <c r="I66" i="5"/>
  <c r="H66" i="5"/>
  <c r="C66" i="5" s="1"/>
  <c r="G66" i="5"/>
  <c r="F66" i="5"/>
  <c r="E66" i="5"/>
  <c r="D66" i="5"/>
  <c r="O65" i="5"/>
  <c r="O69" i="5" s="1"/>
  <c r="N65" i="5"/>
  <c r="M65" i="5"/>
  <c r="M69" i="5" s="1"/>
  <c r="L65" i="5"/>
  <c r="C65" i="5" s="1"/>
  <c r="C69" i="5" s="1"/>
  <c r="K65" i="5"/>
  <c r="J65" i="5"/>
  <c r="J69" i="5" s="1"/>
  <c r="I65" i="5"/>
  <c r="H65" i="5"/>
  <c r="G65" i="5"/>
  <c r="G69" i="5" s="1"/>
  <c r="F65" i="5"/>
  <c r="E65" i="5"/>
  <c r="D65" i="5"/>
  <c r="D69" i="5" s="1"/>
  <c r="O64" i="5"/>
  <c r="N64" i="5"/>
  <c r="N68" i="5" s="1"/>
  <c r="M64" i="5"/>
  <c r="M68" i="5" s="1"/>
  <c r="L64" i="5"/>
  <c r="K64" i="5"/>
  <c r="K68" i="5" s="1"/>
  <c r="J64" i="5"/>
  <c r="I64" i="5"/>
  <c r="H64" i="5"/>
  <c r="H68" i="5" s="1"/>
  <c r="G64" i="5"/>
  <c r="F64" i="5"/>
  <c r="E64" i="5"/>
  <c r="E68" i="5" s="1"/>
  <c r="D64" i="5"/>
  <c r="D68" i="5" s="1"/>
  <c r="O58" i="5"/>
  <c r="N58" i="5"/>
  <c r="E58" i="5"/>
  <c r="O57" i="5"/>
  <c r="F57" i="5"/>
  <c r="D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 s="1"/>
  <c r="O55" i="5"/>
  <c r="N55" i="5"/>
  <c r="M55" i="5"/>
  <c r="L55" i="5"/>
  <c r="K55" i="5"/>
  <c r="J55" i="5"/>
  <c r="I55" i="5"/>
  <c r="H55" i="5"/>
  <c r="G55" i="5"/>
  <c r="F55" i="5"/>
  <c r="E55" i="5"/>
  <c r="C55" i="5" s="1"/>
  <c r="D55" i="5"/>
  <c r="O54" i="5"/>
  <c r="N54" i="5"/>
  <c r="M54" i="5"/>
  <c r="L54" i="5"/>
  <c r="K54" i="5"/>
  <c r="J54" i="5"/>
  <c r="J58" i="5" s="1"/>
  <c r="I54" i="5"/>
  <c r="H54" i="5"/>
  <c r="G54" i="5"/>
  <c r="G58" i="5" s="1"/>
  <c r="F54" i="5"/>
  <c r="E54" i="5"/>
  <c r="D54" i="5"/>
  <c r="C54" i="5" s="1"/>
  <c r="O53" i="5"/>
  <c r="N53" i="5"/>
  <c r="M53" i="5"/>
  <c r="L53" i="5"/>
  <c r="K53" i="5"/>
  <c r="K57" i="5" s="1"/>
  <c r="J53" i="5"/>
  <c r="I53" i="5"/>
  <c r="H53" i="5"/>
  <c r="H57" i="5" s="1"/>
  <c r="G53" i="5"/>
  <c r="F53" i="5"/>
  <c r="E53" i="5"/>
  <c r="D53" i="5"/>
  <c r="C53" i="5" s="1"/>
  <c r="O52" i="5"/>
  <c r="N52" i="5"/>
  <c r="M52" i="5"/>
  <c r="M58" i="5" s="1"/>
  <c r="L52" i="5"/>
  <c r="L58" i="5" s="1"/>
  <c r="K52" i="5"/>
  <c r="K58" i="5" s="1"/>
  <c r="J52" i="5"/>
  <c r="I52" i="5"/>
  <c r="I58" i="5" s="1"/>
  <c r="H52" i="5"/>
  <c r="H58" i="5" s="1"/>
  <c r="G52" i="5"/>
  <c r="F52" i="5"/>
  <c r="F58" i="5" s="1"/>
  <c r="E52" i="5"/>
  <c r="C52" i="5" s="1"/>
  <c r="D52" i="5"/>
  <c r="D58" i="5" s="1"/>
  <c r="O51" i="5"/>
  <c r="N51" i="5"/>
  <c r="N57" i="5" s="1"/>
  <c r="M51" i="5"/>
  <c r="M57" i="5" s="1"/>
  <c r="L51" i="5"/>
  <c r="L57" i="5" s="1"/>
  <c r="K51" i="5"/>
  <c r="J51" i="5"/>
  <c r="J57" i="5" s="1"/>
  <c r="I51" i="5"/>
  <c r="I57" i="5" s="1"/>
  <c r="H51" i="5"/>
  <c r="G51" i="5"/>
  <c r="G57" i="5" s="1"/>
  <c r="F51" i="5"/>
  <c r="E51" i="5"/>
  <c r="E57" i="5" s="1"/>
  <c r="D51" i="5"/>
  <c r="C51" i="5" s="1"/>
  <c r="C57" i="5" s="1"/>
  <c r="M49" i="5"/>
  <c r="K49" i="5"/>
  <c r="J49" i="5"/>
  <c r="H49" i="5"/>
  <c r="G49" i="5"/>
  <c r="N48" i="5"/>
  <c r="L48" i="5"/>
  <c r="K48" i="5"/>
  <c r="I48" i="5"/>
  <c r="H48" i="5"/>
  <c r="O47" i="5"/>
  <c r="N47" i="5"/>
  <c r="M47" i="5"/>
  <c r="L47" i="5"/>
  <c r="C47" i="5" s="1"/>
  <c r="K47" i="5"/>
  <c r="J47" i="5"/>
  <c r="I47" i="5"/>
  <c r="H47" i="5"/>
  <c r="G47" i="5"/>
  <c r="F47" i="5"/>
  <c r="E47" i="5"/>
  <c r="D47" i="5"/>
  <c r="D49" i="5" s="1"/>
  <c r="O46" i="5"/>
  <c r="N46" i="5"/>
  <c r="M46" i="5"/>
  <c r="L46" i="5"/>
  <c r="K46" i="5"/>
  <c r="J46" i="5"/>
  <c r="I46" i="5"/>
  <c r="H46" i="5"/>
  <c r="G46" i="5"/>
  <c r="F46" i="5"/>
  <c r="E46" i="5"/>
  <c r="E48" i="5" s="1"/>
  <c r="D46" i="5"/>
  <c r="C46" i="5" s="1"/>
  <c r="O45" i="5"/>
  <c r="O49" i="5" s="1"/>
  <c r="N45" i="5"/>
  <c r="N49" i="5" s="1"/>
  <c r="M45" i="5"/>
  <c r="L45" i="5"/>
  <c r="L49" i="5" s="1"/>
  <c r="K45" i="5"/>
  <c r="J45" i="5"/>
  <c r="I45" i="5"/>
  <c r="I49" i="5" s="1"/>
  <c r="H45" i="5"/>
  <c r="G45" i="5"/>
  <c r="F45" i="5"/>
  <c r="F49" i="5" s="1"/>
  <c r="E45" i="5"/>
  <c r="E49" i="5" s="1"/>
  <c r="D45" i="5"/>
  <c r="O44" i="5"/>
  <c r="O48" i="5" s="1"/>
  <c r="N44" i="5"/>
  <c r="M44" i="5"/>
  <c r="M48" i="5" s="1"/>
  <c r="L44" i="5"/>
  <c r="K44" i="5"/>
  <c r="J44" i="5"/>
  <c r="J48" i="5" s="1"/>
  <c r="I44" i="5"/>
  <c r="H44" i="5"/>
  <c r="G44" i="5"/>
  <c r="G48" i="5" s="1"/>
  <c r="F44" i="5"/>
  <c r="F48" i="5" s="1"/>
  <c r="E44" i="5"/>
  <c r="D44" i="5"/>
  <c r="D48" i="5" s="1"/>
  <c r="C44" i="5"/>
  <c r="N42" i="5"/>
  <c r="M42" i="5"/>
  <c r="G42" i="5"/>
  <c r="E42" i="5"/>
  <c r="D42" i="5"/>
  <c r="O41" i="5"/>
  <c r="N41" i="5"/>
  <c r="H41" i="5"/>
  <c r="F41" i="5"/>
  <c r="E41" i="5"/>
  <c r="O40" i="5"/>
  <c r="N40" i="5"/>
  <c r="M40" i="5"/>
  <c r="L40" i="5"/>
  <c r="K40" i="5"/>
  <c r="J40" i="5"/>
  <c r="J42" i="5" s="1"/>
  <c r="I40" i="5"/>
  <c r="H40" i="5"/>
  <c r="G40" i="5"/>
  <c r="F40" i="5"/>
  <c r="E40" i="5"/>
  <c r="D40" i="5"/>
  <c r="C40" i="5" s="1"/>
  <c r="O39" i="5"/>
  <c r="N39" i="5"/>
  <c r="M39" i="5"/>
  <c r="L39" i="5"/>
  <c r="K39" i="5"/>
  <c r="K41" i="5" s="1"/>
  <c r="J39" i="5"/>
  <c r="I39" i="5"/>
  <c r="H39" i="5"/>
  <c r="G39" i="5"/>
  <c r="F39" i="5"/>
  <c r="E39" i="5"/>
  <c r="D39" i="5"/>
  <c r="C39" i="5" s="1"/>
  <c r="O38" i="5"/>
  <c r="O42" i="5" s="1"/>
  <c r="N38" i="5"/>
  <c r="M38" i="5"/>
  <c r="L38" i="5"/>
  <c r="L42" i="5" s="1"/>
  <c r="K38" i="5"/>
  <c r="K42" i="5" s="1"/>
  <c r="J38" i="5"/>
  <c r="I38" i="5"/>
  <c r="I42" i="5" s="1"/>
  <c r="H38" i="5"/>
  <c r="H42" i="5" s="1"/>
  <c r="G38" i="5"/>
  <c r="F38" i="5"/>
  <c r="F42" i="5" s="1"/>
  <c r="E38" i="5"/>
  <c r="C38" i="5" s="1"/>
  <c r="D38" i="5"/>
  <c r="O37" i="5"/>
  <c r="N37" i="5"/>
  <c r="M37" i="5"/>
  <c r="M41" i="5" s="1"/>
  <c r="L37" i="5"/>
  <c r="L41" i="5" s="1"/>
  <c r="K37" i="5"/>
  <c r="J37" i="5"/>
  <c r="J41" i="5" s="1"/>
  <c r="I37" i="5"/>
  <c r="I41" i="5" s="1"/>
  <c r="H37" i="5"/>
  <c r="G37" i="5"/>
  <c r="G41" i="5" s="1"/>
  <c r="F37" i="5"/>
  <c r="E37" i="5"/>
  <c r="D37" i="5"/>
  <c r="D41" i="5" s="1"/>
  <c r="N35" i="5"/>
  <c r="M35" i="5"/>
  <c r="K35" i="5"/>
  <c r="J35" i="5"/>
  <c r="H35" i="5"/>
  <c r="G35" i="5"/>
  <c r="F35" i="5"/>
  <c r="E35" i="5"/>
  <c r="O34" i="5"/>
  <c r="N34" i="5"/>
  <c r="L34" i="5"/>
  <c r="K34" i="5"/>
  <c r="I34" i="5"/>
  <c r="H34" i="5"/>
  <c r="F34" i="5"/>
  <c r="O33" i="5"/>
  <c r="O35" i="5" s="1"/>
  <c r="N33" i="5"/>
  <c r="M33" i="5"/>
  <c r="L33" i="5"/>
  <c r="C33" i="5" s="1"/>
  <c r="C35" i="5" s="1"/>
  <c r="K33" i="5"/>
  <c r="J33" i="5"/>
  <c r="I33" i="5"/>
  <c r="I35" i="5" s="1"/>
  <c r="H33" i="5"/>
  <c r="G33" i="5"/>
  <c r="F33" i="5"/>
  <c r="E33" i="5"/>
  <c r="D33" i="5"/>
  <c r="D35" i="5" s="1"/>
  <c r="O32" i="5"/>
  <c r="N32" i="5"/>
  <c r="M32" i="5"/>
  <c r="M34" i="5" s="1"/>
  <c r="L32" i="5"/>
  <c r="K32" i="5"/>
  <c r="J32" i="5"/>
  <c r="J34" i="5" s="1"/>
  <c r="I32" i="5"/>
  <c r="H32" i="5"/>
  <c r="G32" i="5"/>
  <c r="G34" i="5" s="1"/>
  <c r="F32" i="5"/>
  <c r="E32" i="5"/>
  <c r="E34" i="5" s="1"/>
  <c r="D32" i="5"/>
  <c r="D34" i="5" s="1"/>
  <c r="O30" i="5"/>
  <c r="N30" i="5"/>
  <c r="L30" i="5"/>
  <c r="K30" i="5"/>
  <c r="J30" i="5"/>
  <c r="I30" i="5"/>
  <c r="F30" i="5"/>
  <c r="E30" i="5"/>
  <c r="O29" i="5"/>
  <c r="M29" i="5"/>
  <c r="L29" i="5"/>
  <c r="J29" i="5"/>
  <c r="G29" i="5"/>
  <c r="F29" i="5"/>
  <c r="D29" i="5"/>
  <c r="O28" i="5"/>
  <c r="N28" i="5"/>
  <c r="M28" i="5"/>
  <c r="M30" i="5" s="1"/>
  <c r="L28" i="5"/>
  <c r="K28" i="5"/>
  <c r="J28" i="5"/>
  <c r="I28" i="5"/>
  <c r="H28" i="5"/>
  <c r="H30" i="5" s="1"/>
  <c r="G28" i="5"/>
  <c r="G30" i="5" s="1"/>
  <c r="F28" i="5"/>
  <c r="E28" i="5"/>
  <c r="D28" i="5"/>
  <c r="C28" i="5" s="1"/>
  <c r="C30" i="5" s="1"/>
  <c r="O27" i="5"/>
  <c r="N27" i="5"/>
  <c r="N29" i="5" s="1"/>
  <c r="M27" i="5"/>
  <c r="L27" i="5"/>
  <c r="K27" i="5"/>
  <c r="K29" i="5" s="1"/>
  <c r="J27" i="5"/>
  <c r="I27" i="5"/>
  <c r="I29" i="5" s="1"/>
  <c r="H27" i="5"/>
  <c r="H29" i="5" s="1"/>
  <c r="G27" i="5"/>
  <c r="F27" i="5"/>
  <c r="E27" i="5"/>
  <c r="C27" i="5" s="1"/>
  <c r="C29" i="5" s="1"/>
  <c r="D27" i="5"/>
  <c r="I25" i="5"/>
  <c r="G25" i="5"/>
  <c r="F25" i="5"/>
  <c r="J24" i="5"/>
  <c r="H24" i="5"/>
  <c r="G24" i="5"/>
  <c r="O23" i="5"/>
  <c r="N23" i="5"/>
  <c r="M23" i="5"/>
  <c r="L23" i="5"/>
  <c r="K23" i="5"/>
  <c r="J23" i="5"/>
  <c r="I23" i="5"/>
  <c r="H23" i="5"/>
  <c r="G23" i="5"/>
  <c r="F23" i="5"/>
  <c r="E23" i="5"/>
  <c r="C23" i="5" s="1"/>
  <c r="D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 s="1"/>
  <c r="O21" i="5"/>
  <c r="N21" i="5"/>
  <c r="M21" i="5"/>
  <c r="L21" i="5"/>
  <c r="K21" i="5"/>
  <c r="J21" i="5"/>
  <c r="I21" i="5"/>
  <c r="H21" i="5"/>
  <c r="G21" i="5"/>
  <c r="F21" i="5"/>
  <c r="E21" i="5"/>
  <c r="D21" i="5"/>
  <c r="C21" i="5" s="1"/>
  <c r="O20" i="5"/>
  <c r="N20" i="5"/>
  <c r="M20" i="5"/>
  <c r="L20" i="5"/>
  <c r="K20" i="5"/>
  <c r="J20" i="5"/>
  <c r="I20" i="5"/>
  <c r="C20" i="5" s="1"/>
  <c r="H20" i="5"/>
  <c r="G20" i="5"/>
  <c r="F20" i="5"/>
  <c r="E20" i="5"/>
  <c r="D20" i="5"/>
  <c r="O19" i="5"/>
  <c r="N19" i="5"/>
  <c r="M19" i="5"/>
  <c r="M25" i="5" s="1"/>
  <c r="L19" i="5"/>
  <c r="C19" i="5" s="1"/>
  <c r="K19" i="5"/>
  <c r="J19" i="5"/>
  <c r="J25" i="5" s="1"/>
  <c r="I19" i="5"/>
  <c r="H19" i="5"/>
  <c r="G19" i="5"/>
  <c r="F19" i="5"/>
  <c r="E19" i="5"/>
  <c r="D19" i="5"/>
  <c r="D25" i="5" s="1"/>
  <c r="O18" i="5"/>
  <c r="N18" i="5"/>
  <c r="N24" i="5" s="1"/>
  <c r="M18" i="5"/>
  <c r="L18" i="5"/>
  <c r="K18" i="5"/>
  <c r="K24" i="5" s="1"/>
  <c r="J18" i="5"/>
  <c r="I18" i="5"/>
  <c r="H18" i="5"/>
  <c r="G18" i="5"/>
  <c r="F18" i="5"/>
  <c r="E18" i="5"/>
  <c r="E24" i="5" s="1"/>
  <c r="D18" i="5"/>
  <c r="C18" i="5" s="1"/>
  <c r="O17" i="5"/>
  <c r="O25" i="5" s="1"/>
  <c r="N17" i="5"/>
  <c r="N25" i="5" s="1"/>
  <c r="M17" i="5"/>
  <c r="L17" i="5"/>
  <c r="L25" i="5" s="1"/>
  <c r="K17" i="5"/>
  <c r="K25" i="5" s="1"/>
  <c r="J17" i="5"/>
  <c r="I17" i="5"/>
  <c r="H17" i="5"/>
  <c r="H25" i="5" s="1"/>
  <c r="G17" i="5"/>
  <c r="F17" i="5"/>
  <c r="E17" i="5"/>
  <c r="E25" i="5" s="1"/>
  <c r="D17" i="5"/>
  <c r="O16" i="5"/>
  <c r="O24" i="5" s="1"/>
  <c r="N16" i="5"/>
  <c r="M16" i="5"/>
  <c r="M24" i="5" s="1"/>
  <c r="L16" i="5"/>
  <c r="L24" i="5" s="1"/>
  <c r="K16" i="5"/>
  <c r="J16" i="5"/>
  <c r="I16" i="5"/>
  <c r="I24" i="5" s="1"/>
  <c r="H16" i="5"/>
  <c r="G16" i="5"/>
  <c r="F16" i="5"/>
  <c r="F24" i="5" s="1"/>
  <c r="E16" i="5"/>
  <c r="D16" i="5"/>
  <c r="D24" i="5" s="1"/>
  <c r="C16" i="5"/>
  <c r="C24" i="5" s="1"/>
  <c r="G14" i="5"/>
  <c r="E14" i="5"/>
  <c r="D14" i="5"/>
  <c r="H13" i="5"/>
  <c r="F13" i="5"/>
  <c r="F4" i="5" s="1"/>
  <c r="E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 s="1"/>
  <c r="O11" i="5"/>
  <c r="N11" i="5"/>
  <c r="M11" i="5"/>
  <c r="L11" i="5"/>
  <c r="K11" i="5"/>
  <c r="J11" i="5"/>
  <c r="I11" i="5"/>
  <c r="H11" i="5"/>
  <c r="G11" i="5"/>
  <c r="F11" i="5"/>
  <c r="E11" i="5"/>
  <c r="D11" i="5"/>
  <c r="C11" i="5" s="1"/>
  <c r="O10" i="5"/>
  <c r="N10" i="5"/>
  <c r="M10" i="5"/>
  <c r="L10" i="5"/>
  <c r="L14" i="5" s="1"/>
  <c r="K10" i="5"/>
  <c r="J10" i="5"/>
  <c r="I10" i="5"/>
  <c r="I14" i="5" s="1"/>
  <c r="H10" i="5"/>
  <c r="G10" i="5"/>
  <c r="F10" i="5"/>
  <c r="E10" i="5"/>
  <c r="C10" i="5" s="1"/>
  <c r="D10" i="5"/>
  <c r="O9" i="5"/>
  <c r="N9" i="5"/>
  <c r="M9" i="5"/>
  <c r="M13" i="5" s="1"/>
  <c r="L9" i="5"/>
  <c r="K9" i="5"/>
  <c r="J9" i="5"/>
  <c r="J13" i="5" s="1"/>
  <c r="J4" i="5" s="1"/>
  <c r="I9" i="5"/>
  <c r="H9" i="5"/>
  <c r="G9" i="5"/>
  <c r="F9" i="5"/>
  <c r="E9" i="5"/>
  <c r="D9" i="5"/>
  <c r="C9" i="5" s="1"/>
  <c r="O8" i="5"/>
  <c r="O14" i="5" s="1"/>
  <c r="N8" i="5"/>
  <c r="N14" i="5" s="1"/>
  <c r="M8" i="5"/>
  <c r="M14" i="5" s="1"/>
  <c r="L8" i="5"/>
  <c r="K8" i="5"/>
  <c r="K14" i="5" s="1"/>
  <c r="K5" i="5" s="1"/>
  <c r="J8" i="5"/>
  <c r="J14" i="5" s="1"/>
  <c r="J5" i="5" s="1"/>
  <c r="I8" i="5"/>
  <c r="H8" i="5"/>
  <c r="H14" i="5" s="1"/>
  <c r="G8" i="5"/>
  <c r="F8" i="5"/>
  <c r="F14" i="5" s="1"/>
  <c r="E8" i="5"/>
  <c r="C8" i="5" s="1"/>
  <c r="C14" i="5" s="1"/>
  <c r="D8" i="5"/>
  <c r="O7" i="5"/>
  <c r="O13" i="5" s="1"/>
  <c r="N7" i="5"/>
  <c r="N13" i="5" s="1"/>
  <c r="M7" i="5"/>
  <c r="L7" i="5"/>
  <c r="L13" i="5" s="1"/>
  <c r="K7" i="5"/>
  <c r="K13" i="5" s="1"/>
  <c r="K4" i="5" s="1"/>
  <c r="J7" i="5"/>
  <c r="I7" i="5"/>
  <c r="I13" i="5" s="1"/>
  <c r="H7" i="5"/>
  <c r="G7" i="5"/>
  <c r="G13" i="5" s="1"/>
  <c r="F7" i="5"/>
  <c r="E7" i="5"/>
  <c r="D7" i="5"/>
  <c r="D13" i="5" s="1"/>
  <c r="L4" i="5" l="1"/>
  <c r="C42" i="5"/>
  <c r="M5" i="5"/>
  <c r="M4" i="5"/>
  <c r="N4" i="5"/>
  <c r="N5" i="5"/>
  <c r="O4" i="5"/>
  <c r="O5" i="5"/>
  <c r="D4" i="5"/>
  <c r="C82" i="5"/>
  <c r="H4" i="5"/>
  <c r="G4" i="5"/>
  <c r="H5" i="5"/>
  <c r="E5" i="5"/>
  <c r="I4" i="5"/>
  <c r="I5" i="5"/>
  <c r="G5" i="5"/>
  <c r="C48" i="5"/>
  <c r="C58" i="5"/>
  <c r="C17" i="5"/>
  <c r="C25" i="5" s="1"/>
  <c r="C45" i="5"/>
  <c r="C49" i="5" s="1"/>
  <c r="C77" i="5"/>
  <c r="C83" i="5" s="1"/>
  <c r="C91" i="5"/>
  <c r="C97" i="5" s="1"/>
  <c r="E29" i="5"/>
  <c r="E4" i="5" s="1"/>
  <c r="D30" i="5"/>
  <c r="D5" i="5" s="1"/>
  <c r="C32" i="5"/>
  <c r="C34" i="5" s="1"/>
  <c r="L35" i="5"/>
  <c r="L5" i="5" s="1"/>
  <c r="C64" i="5"/>
  <c r="C68" i="5" s="1"/>
  <c r="F102" i="5"/>
  <c r="F5" i="5" s="1"/>
  <c r="C7" i="5"/>
  <c r="C13" i="5" s="1"/>
  <c r="L69" i="5"/>
  <c r="C37" i="5"/>
  <c r="C41" i="5" s="1"/>
  <c r="C71" i="5"/>
  <c r="C73" i="5" s="1"/>
  <c r="C85" i="5"/>
  <c r="C87" i="5" s="1"/>
  <c r="C99" i="5"/>
  <c r="C101" i="5" s="1"/>
  <c r="C5" i="5" l="1"/>
  <c r="C4" i="5"/>
</calcChain>
</file>

<file path=xl/sharedStrings.xml><?xml version="1.0" encoding="utf-8"?>
<sst xmlns="http://schemas.openxmlformats.org/spreadsheetml/2006/main" count="67" uniqueCount="37">
  <si>
    <t>（その１）</t>
  </si>
  <si>
    <t>区分・月別</t>
  </si>
  <si>
    <t>つけ物総数</t>
  </si>
  <si>
    <t>たくあん漬</t>
  </si>
  <si>
    <t>東京</t>
  </si>
  <si>
    <t>福岡</t>
  </si>
  <si>
    <t>熊本</t>
  </si>
  <si>
    <t>合計</t>
  </si>
  <si>
    <t>ひのな漬</t>
  </si>
  <si>
    <t>長野</t>
  </si>
  <si>
    <t>三重</t>
  </si>
  <si>
    <t>京都</t>
  </si>
  <si>
    <t>滋賀</t>
  </si>
  <si>
    <t>みずな漬</t>
  </si>
  <si>
    <t>はくさい漬</t>
  </si>
  <si>
    <t>みそ漬</t>
  </si>
  <si>
    <t>兵庫</t>
  </si>
  <si>
    <t>からし漬</t>
  </si>
  <si>
    <t>香川</t>
  </si>
  <si>
    <t>なら漬</t>
  </si>
  <si>
    <t>大阪</t>
  </si>
  <si>
    <t>奈良</t>
  </si>
  <si>
    <t>（その２）</t>
  </si>
  <si>
    <t>ふくじん漬</t>
  </si>
  <si>
    <t>愛知</t>
  </si>
  <si>
    <t>らっきょ漬</t>
  </si>
  <si>
    <t>福井</t>
  </si>
  <si>
    <t>しょうが漬</t>
  </si>
  <si>
    <t>うめ漬</t>
  </si>
  <si>
    <t>和歌山</t>
  </si>
  <si>
    <t>その他</t>
  </si>
  <si>
    <t>みそ</t>
  </si>
  <si>
    <t>三重以外のどこかの産地が減りました。手入力してね</t>
  </si>
  <si>
    <t>単位　上段数量：㎏</t>
    <phoneticPr fontId="2"/>
  </si>
  <si>
    <t>　　下段金額：円</t>
    <phoneticPr fontId="2"/>
  </si>
  <si>
    <t>年  計</t>
    <phoneticPr fontId="2"/>
  </si>
  <si>
    <t>つけ物品目別・産地別・月別取扱高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</si>
</sst>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ＨＧｺﾞｼｯｸE-PRO"/>
      <family val="3"/>
      <charset val="128"/>
    </font>
    <font>
      <sz val="14"/>
      <color indexed="8"/>
      <name val="ＨＧｺﾞｼｯｸE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 applyProtection="1">
      <alignment horizontal="right" vertical="center"/>
    </xf>
    <xf numFmtId="38" fontId="3" fillId="0" borderId="1" xfId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4" xfId="1" applyFont="1" applyFill="1" applyBorder="1" applyAlignment="1" applyProtection="1">
      <alignment vertical="center"/>
    </xf>
    <xf numFmtId="38" fontId="3" fillId="0" borderId="4" xfId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vertical="center"/>
    </xf>
    <xf numFmtId="38" fontId="3" fillId="0" borderId="5" xfId="1" applyFont="1" applyFill="1" applyBorder="1" applyAlignment="1" applyProtection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2" xfId="1" applyFont="1" applyFill="1" applyBorder="1" applyAlignment="1" applyProtection="1">
      <alignment vertical="center"/>
    </xf>
    <xf numFmtId="38" fontId="3" fillId="0" borderId="2" xfId="1" applyFont="1" applyFill="1" applyBorder="1" applyAlignment="1" applyProtection="1">
      <alignment horizontal="right" vertical="center"/>
    </xf>
    <xf numFmtId="38" fontId="4" fillId="0" borderId="2" xfId="1" applyFont="1" applyFill="1" applyBorder="1" applyAlignment="1" applyProtection="1">
      <alignment vertical="center"/>
    </xf>
    <xf numFmtId="38" fontId="3" fillId="0" borderId="6" xfId="1" applyFont="1" applyFill="1" applyBorder="1" applyAlignment="1" applyProtection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 applyProtection="1">
      <alignment vertical="center"/>
    </xf>
    <xf numFmtId="38" fontId="3" fillId="0" borderId="7" xfId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 applyProtection="1">
      <alignment vertical="center"/>
    </xf>
    <xf numFmtId="38" fontId="3" fillId="0" borderId="7" xfId="1" applyFont="1" applyFill="1" applyBorder="1" applyAlignment="1" applyProtection="1">
      <alignment vertical="center"/>
    </xf>
    <xf numFmtId="38" fontId="3" fillId="0" borderId="4" xfId="1" applyFont="1" applyFill="1" applyBorder="1" applyAlignment="1" applyProtection="1">
      <alignment horizontal="center" vertical="center"/>
    </xf>
    <xf numFmtId="38" fontId="3" fillId="0" borderId="6" xfId="1" applyFont="1" applyFill="1" applyBorder="1" applyAlignment="1" applyProtection="1">
      <alignment horizontal="right" vertical="center"/>
    </xf>
    <xf numFmtId="38" fontId="3" fillId="0" borderId="5" xfId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8" xfId="1" applyFont="1" applyFill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horizontal="left"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 applyProtection="1">
      <alignment horizontal="left"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horizontal="right"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3" fillId="0" borderId="0" xfId="1" applyFont="1" applyFill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right" vertical="center"/>
      <protection locked="0"/>
    </xf>
    <xf numFmtId="38" fontId="3" fillId="0" borderId="4" xfId="1" applyFont="1" applyFill="1" applyBorder="1" applyAlignment="1" applyProtection="1">
      <alignment vertical="center"/>
      <protection locked="0"/>
    </xf>
    <xf numFmtId="38" fontId="4" fillId="0" borderId="4" xfId="1" applyFont="1" applyFill="1" applyBorder="1" applyAlignment="1" applyProtection="1">
      <alignment vertical="center"/>
      <protection locked="0"/>
    </xf>
    <xf numFmtId="38" fontId="3" fillId="0" borderId="5" xfId="1" applyFont="1" applyFill="1" applyBorder="1" applyAlignment="1" applyProtection="1">
      <alignment vertical="center"/>
      <protection locked="0"/>
    </xf>
    <xf numFmtId="38" fontId="3" fillId="0" borderId="7" xfId="1" applyFont="1" applyFill="1" applyBorder="1" applyAlignment="1" applyProtection="1">
      <alignment horizontal="center" vertical="center"/>
      <protection locked="0"/>
    </xf>
    <xf numFmtId="38" fontId="3" fillId="0" borderId="7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vertical="center"/>
      <protection locked="0"/>
    </xf>
    <xf numFmtId="38" fontId="4" fillId="0" borderId="8" xfId="1" applyFont="1" applyFill="1" applyBorder="1" applyAlignment="1" applyProtection="1">
      <alignment vertical="center"/>
      <protection locked="0"/>
    </xf>
    <xf numFmtId="38" fontId="3" fillId="0" borderId="7" xfId="1" applyFont="1" applyFill="1" applyBorder="1" applyAlignment="1" applyProtection="1">
      <alignment vertical="center"/>
      <protection locked="0"/>
    </xf>
    <xf numFmtId="38" fontId="3" fillId="0" borderId="8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Alignment="1" applyProtection="1">
      <alignment horizontal="left" vertical="center"/>
    </xf>
    <xf numFmtId="38" fontId="3" fillId="0" borderId="0" xfId="1" applyFont="1" applyFill="1" applyAlignment="1" applyProtection="1">
      <alignment horizontal="left" vertical="center"/>
      <protection locked="0"/>
    </xf>
    <xf numFmtId="38" fontId="3" fillId="0" borderId="0" xfId="1" applyFont="1" applyFill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3" fillId="0" borderId="8" xfId="1" applyFont="1" applyFill="1" applyBorder="1" applyAlignment="1" applyProtection="1">
      <alignment horizontal="centerContinuous" vertical="center"/>
    </xf>
    <xf numFmtId="38" fontId="3" fillId="0" borderId="9" xfId="1" applyFont="1" applyFill="1" applyBorder="1" applyAlignment="1" applyProtection="1">
      <alignment horizontal="centerContinuous" vertical="center"/>
    </xf>
    <xf numFmtId="38" fontId="3" fillId="0" borderId="10" xfId="1" applyFont="1" applyFill="1" applyBorder="1" applyAlignment="1" applyProtection="1">
      <alignment horizontal="centerContinuous" vertical="center"/>
    </xf>
    <xf numFmtId="38" fontId="3" fillId="0" borderId="11" xfId="1" applyFont="1" applyFill="1" applyBorder="1" applyAlignment="1" applyProtection="1">
      <alignment horizontal="centerContinuous" vertical="center"/>
    </xf>
    <xf numFmtId="38" fontId="3" fillId="0" borderId="8" xfId="1" applyFont="1" applyFill="1" applyBorder="1" applyAlignment="1">
      <alignment horizontal="centerContinuous" vertical="center"/>
    </xf>
    <xf numFmtId="38" fontId="3" fillId="0" borderId="9" xfId="1" applyFont="1" applyFill="1" applyBorder="1" applyAlignment="1">
      <alignment horizontal="centerContinuous" vertical="center"/>
    </xf>
    <xf numFmtId="38" fontId="3" fillId="0" borderId="12" xfId="1" applyFont="1" applyFill="1" applyBorder="1" applyAlignment="1">
      <alignment horizontal="centerContinuous" vertical="center"/>
    </xf>
    <xf numFmtId="38" fontId="3" fillId="0" borderId="8" xfId="1" applyFont="1" applyFill="1" applyBorder="1" applyAlignment="1" applyProtection="1">
      <alignment horizontal="centerContinuous" vertical="center"/>
      <protection locked="0"/>
    </xf>
    <xf numFmtId="38" fontId="3" fillId="0" borderId="12" xfId="1" applyFont="1" applyFill="1" applyBorder="1" applyAlignment="1" applyProtection="1">
      <alignment horizontal="centerContinuous" vertical="center"/>
      <protection locked="0"/>
    </xf>
    <xf numFmtId="38" fontId="3" fillId="0" borderId="9" xfId="1" applyFont="1" applyFill="1" applyBorder="1" applyAlignment="1" applyProtection="1">
      <alignment horizontal="centerContinuous" vertical="center"/>
      <protection locked="0"/>
    </xf>
    <xf numFmtId="38" fontId="3" fillId="0" borderId="2" xfId="1" applyFont="1" applyFill="1" applyBorder="1" applyAlignment="1" applyProtection="1">
      <alignment horizontal="centerContinuous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ata/&#32113;&#35336;/&#24179;&#25104;17&#24180;&#12288;&#32113;&#35336;/&#25968;&#20516;&#20837;&#21147;/H17&#28460;&#29289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ata/&#32113;&#35336;/&#24179;&#25104;18&#24180;&#12288;&#32113;&#35336;/&#25968;&#20516;&#20837;&#21147;/H18&#28460;&#29289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ata/&#32113;&#35336;/&#24179;&#25104;18&#24180;&#12288;&#32113;&#35336;/&#25968;&#20516;&#20837;&#21147;/H18&#32156;&#21512;&#38598;&#3533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cserve\docserve\free_space(1730000000)\&#9733;08&#32076;&#21942;&#25913;&#21892;\31_&#24066;&#22580;&#21462;&#25201;&#39640;&#65288;&#32113;&#35336;&#25285;&#24403;&#65289;\02_&#24066;&#22580;&#26376;&#22577;\R06&#24180;&#24230;\&#20196;&#21644;06&#24180;&#65343;&#28460;&#29289;.xlsm" TargetMode="External"/><Relationship Id="rId1" Type="http://schemas.openxmlformats.org/officeDocument/2006/relationships/externalLinkPath" Target="/free_space(1730000000)/&#9733;08&#32076;&#21942;&#25913;&#21892;/31_&#24066;&#22580;&#21462;&#25201;&#39640;&#65288;&#32113;&#35336;&#25285;&#24403;&#65289;/02_&#24066;&#22580;&#26376;&#22577;/R06&#24180;&#24230;/&#20196;&#21644;06&#24180;&#65343;&#28460;&#29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表"/>
      <sheetName val="集計表"/>
      <sheetName val="月報品目・産地別"/>
      <sheetName val="年報"/>
      <sheetName val="使用料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表"/>
      <sheetName val="集計表"/>
      <sheetName val="月報品目・産地別"/>
      <sheetName val="年報"/>
      <sheetName val="使用料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鳥卵"/>
      <sheetName val="鳥肉"/>
      <sheetName val="乾物"/>
      <sheetName val="つくだ煮"/>
      <sheetName val="使用料"/>
      <sheetName val="月報"/>
      <sheetName val="年報加工品目別"/>
      <sheetName val="年報加工卸別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表"/>
      <sheetName val="集計表（自動）"/>
      <sheetName val="月報品目・産地別(自動)"/>
      <sheetName val="使用料"/>
      <sheetName val="卸月報へのコピー用（自動）"/>
      <sheetName val="年報（自動）"/>
      <sheetName val="年度報（自動）"/>
    </sheetNames>
    <sheetDataSet>
      <sheetData sheetId="0"/>
      <sheetData sheetId="1">
        <row r="3">
          <cell r="C3">
            <v>0</v>
          </cell>
          <cell r="D3">
            <v>0</v>
          </cell>
        </row>
        <row r="4">
          <cell r="C4">
            <v>0</v>
          </cell>
          <cell r="D4">
            <v>0</v>
          </cell>
        </row>
        <row r="5">
          <cell r="C5">
            <v>4680</v>
          </cell>
          <cell r="D5">
            <v>1227750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5">
          <cell r="C15">
            <v>0</v>
          </cell>
          <cell r="D15">
            <v>0</v>
          </cell>
        </row>
        <row r="19">
          <cell r="C19">
            <v>0</v>
          </cell>
          <cell r="D19">
            <v>0</v>
          </cell>
        </row>
        <row r="20">
          <cell r="D20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245</v>
          </cell>
          <cell r="D28">
            <v>100040</v>
          </cell>
        </row>
        <row r="32">
          <cell r="C32">
            <v>0</v>
          </cell>
          <cell r="D32">
            <v>0</v>
          </cell>
        </row>
        <row r="33">
          <cell r="C33">
            <v>185</v>
          </cell>
          <cell r="D33">
            <v>118230</v>
          </cell>
        </row>
        <row r="34">
          <cell r="C34">
            <v>0</v>
          </cell>
          <cell r="D34">
            <v>0</v>
          </cell>
        </row>
        <row r="38">
          <cell r="C38">
            <v>370</v>
          </cell>
          <cell r="D38">
            <v>154706</v>
          </cell>
        </row>
        <row r="39">
          <cell r="C39">
            <v>0</v>
          </cell>
          <cell r="D39">
            <v>0</v>
          </cell>
        </row>
        <row r="43">
          <cell r="C43">
            <v>0</v>
          </cell>
          <cell r="D43">
            <v>0</v>
          </cell>
        </row>
        <row r="47">
          <cell r="C47">
            <v>453</v>
          </cell>
          <cell r="D47">
            <v>145520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3">
          <cell r="C53">
            <v>1180</v>
          </cell>
          <cell r="D53">
            <v>482010</v>
          </cell>
        </row>
        <row r="57">
          <cell r="C57">
            <v>5906</v>
          </cell>
          <cell r="D57">
            <v>1982610</v>
          </cell>
        </row>
        <row r="58">
          <cell r="C58">
            <v>0</v>
          </cell>
          <cell r="D58">
            <v>0</v>
          </cell>
        </row>
        <row r="59">
          <cell r="C59">
            <v>12940</v>
          </cell>
          <cell r="D59">
            <v>4219800</v>
          </cell>
        </row>
        <row r="63">
          <cell r="C63">
            <v>3645</v>
          </cell>
          <cell r="D63">
            <v>663892</v>
          </cell>
        </row>
        <row r="71">
          <cell r="C71">
            <v>0</v>
          </cell>
          <cell r="D71">
            <v>0</v>
          </cell>
        </row>
        <row r="72">
          <cell r="C72">
            <v>0</v>
          </cell>
          <cell r="D72">
            <v>0</v>
          </cell>
        </row>
        <row r="73">
          <cell r="C73">
            <v>3485</v>
          </cell>
          <cell r="D73">
            <v>909620</v>
          </cell>
        </row>
        <row r="77">
          <cell r="C77">
            <v>0</v>
          </cell>
          <cell r="D77">
            <v>0</v>
          </cell>
        </row>
        <row r="78">
          <cell r="C78">
            <v>0</v>
          </cell>
          <cell r="D78">
            <v>0</v>
          </cell>
        </row>
        <row r="79">
          <cell r="C79">
            <v>0</v>
          </cell>
          <cell r="D79">
            <v>0</v>
          </cell>
        </row>
        <row r="80">
          <cell r="C80">
            <v>0</v>
          </cell>
          <cell r="D80">
            <v>0</v>
          </cell>
        </row>
        <row r="83">
          <cell r="C83">
            <v>0</v>
          </cell>
          <cell r="D83">
            <v>0</v>
          </cell>
        </row>
        <row r="87">
          <cell r="C87">
            <v>0</v>
          </cell>
          <cell r="D87">
            <v>0</v>
          </cell>
        </row>
        <row r="91">
          <cell r="C91">
            <v>0</v>
          </cell>
          <cell r="D91">
            <v>0</v>
          </cell>
        </row>
        <row r="92">
          <cell r="C92">
            <v>0</v>
          </cell>
          <cell r="D92">
            <v>0</v>
          </cell>
        </row>
        <row r="95">
          <cell r="C95">
            <v>0</v>
          </cell>
          <cell r="D95">
            <v>0</v>
          </cell>
        </row>
        <row r="96">
          <cell r="C96">
            <v>200</v>
          </cell>
          <cell r="D96">
            <v>80260</v>
          </cell>
        </row>
        <row r="100">
          <cell r="C100">
            <v>0</v>
          </cell>
          <cell r="D100">
            <v>0</v>
          </cell>
        </row>
        <row r="101">
          <cell r="C101">
            <v>135</v>
          </cell>
          <cell r="D101">
            <v>86950</v>
          </cell>
        </row>
        <row r="102">
          <cell r="C102">
            <v>0</v>
          </cell>
          <cell r="D102">
            <v>0</v>
          </cell>
        </row>
        <row r="106">
          <cell r="C106">
            <v>290</v>
          </cell>
          <cell r="D106">
            <v>127082</v>
          </cell>
        </row>
        <row r="107">
          <cell r="C107">
            <v>0</v>
          </cell>
          <cell r="D107">
            <v>0</v>
          </cell>
        </row>
        <row r="111">
          <cell r="C111">
            <v>0</v>
          </cell>
          <cell r="D111">
            <v>0</v>
          </cell>
        </row>
        <row r="115">
          <cell r="C115">
            <v>350</v>
          </cell>
          <cell r="D115">
            <v>113755</v>
          </cell>
        </row>
        <row r="116">
          <cell r="C116">
            <v>0</v>
          </cell>
          <cell r="D116">
            <v>0</v>
          </cell>
        </row>
        <row r="117">
          <cell r="C117">
            <v>0</v>
          </cell>
          <cell r="D117">
            <v>0</v>
          </cell>
        </row>
        <row r="121">
          <cell r="C121">
            <v>908</v>
          </cell>
          <cell r="D121">
            <v>368910</v>
          </cell>
        </row>
        <row r="125">
          <cell r="C125">
            <v>4345</v>
          </cell>
          <cell r="D125">
            <v>1451410</v>
          </cell>
        </row>
        <row r="126">
          <cell r="C126">
            <v>0</v>
          </cell>
          <cell r="D126">
            <v>0</v>
          </cell>
        </row>
        <row r="127">
          <cell r="C127">
            <v>9390</v>
          </cell>
          <cell r="D127">
            <v>3035555</v>
          </cell>
        </row>
        <row r="131">
          <cell r="C131">
            <v>2780</v>
          </cell>
          <cell r="D131">
            <v>515020</v>
          </cell>
        </row>
        <row r="139">
          <cell r="C139">
            <v>0</v>
          </cell>
          <cell r="D139">
            <v>0</v>
          </cell>
        </row>
        <row r="140">
          <cell r="C140">
            <v>0</v>
          </cell>
          <cell r="D140">
            <v>0</v>
          </cell>
        </row>
        <row r="141">
          <cell r="C141">
            <v>3050</v>
          </cell>
          <cell r="D141">
            <v>800210</v>
          </cell>
        </row>
        <row r="145">
          <cell r="C145">
            <v>0</v>
          </cell>
          <cell r="D145">
            <v>0</v>
          </cell>
        </row>
        <row r="146">
          <cell r="C146">
            <v>0</v>
          </cell>
          <cell r="D146">
            <v>0</v>
          </cell>
        </row>
        <row r="147">
          <cell r="C147">
            <v>0</v>
          </cell>
          <cell r="D147">
            <v>0</v>
          </cell>
        </row>
        <row r="148">
          <cell r="C148">
            <v>0</v>
          </cell>
          <cell r="D148">
            <v>0</v>
          </cell>
        </row>
        <row r="151">
          <cell r="C151">
            <v>0</v>
          </cell>
          <cell r="D151">
            <v>0</v>
          </cell>
        </row>
        <row r="155">
          <cell r="C155">
            <v>0</v>
          </cell>
          <cell r="D155">
            <v>0</v>
          </cell>
        </row>
        <row r="159">
          <cell r="C159">
            <v>0</v>
          </cell>
          <cell r="D159">
            <v>0</v>
          </cell>
        </row>
        <row r="160">
          <cell r="C160">
            <v>0</v>
          </cell>
          <cell r="D160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190</v>
          </cell>
          <cell r="D164">
            <v>79400</v>
          </cell>
        </row>
        <row r="168">
          <cell r="C168">
            <v>0</v>
          </cell>
          <cell r="D168">
            <v>0</v>
          </cell>
        </row>
        <row r="169">
          <cell r="C169">
            <v>115</v>
          </cell>
          <cell r="D169">
            <v>73303</v>
          </cell>
        </row>
        <row r="170">
          <cell r="C170">
            <v>0</v>
          </cell>
          <cell r="D170">
            <v>0</v>
          </cell>
        </row>
        <row r="174">
          <cell r="C174">
            <v>255</v>
          </cell>
          <cell r="D174">
            <v>109460</v>
          </cell>
        </row>
        <row r="175">
          <cell r="C175">
            <v>0</v>
          </cell>
          <cell r="D175">
            <v>0</v>
          </cell>
        </row>
        <row r="179">
          <cell r="C179">
            <v>0</v>
          </cell>
          <cell r="D179">
            <v>0</v>
          </cell>
        </row>
        <row r="183">
          <cell r="C183">
            <v>310</v>
          </cell>
          <cell r="D183">
            <v>98205</v>
          </cell>
        </row>
        <row r="184">
          <cell r="C184">
            <v>0</v>
          </cell>
          <cell r="D184">
            <v>0</v>
          </cell>
        </row>
        <row r="185">
          <cell r="C185">
            <v>0</v>
          </cell>
          <cell r="D185">
            <v>0</v>
          </cell>
        </row>
        <row r="189">
          <cell r="C189">
            <v>840</v>
          </cell>
          <cell r="D189">
            <v>342360</v>
          </cell>
        </row>
        <row r="193">
          <cell r="C193">
            <v>4060</v>
          </cell>
          <cell r="D193">
            <v>1349813</v>
          </cell>
        </row>
        <row r="194">
          <cell r="C194">
            <v>0</v>
          </cell>
          <cell r="D194">
            <v>0</v>
          </cell>
        </row>
        <row r="195">
          <cell r="C195">
            <v>8570</v>
          </cell>
          <cell r="D195">
            <v>2778647</v>
          </cell>
        </row>
        <row r="199">
          <cell r="C199">
            <v>2570</v>
          </cell>
          <cell r="D199">
            <v>476400</v>
          </cell>
        </row>
        <row r="207">
          <cell r="C207">
            <v>0</v>
          </cell>
          <cell r="D207">
            <v>0</v>
          </cell>
        </row>
        <row r="208">
          <cell r="C208">
            <v>0</v>
          </cell>
          <cell r="D208">
            <v>0</v>
          </cell>
        </row>
        <row r="209">
          <cell r="C209">
            <v>3625</v>
          </cell>
          <cell r="D209">
            <v>946150</v>
          </cell>
        </row>
        <row r="213">
          <cell r="C213">
            <v>0</v>
          </cell>
          <cell r="D213">
            <v>0</v>
          </cell>
        </row>
        <row r="214">
          <cell r="C214">
            <v>0</v>
          </cell>
          <cell r="D214">
            <v>0</v>
          </cell>
        </row>
        <row r="215">
          <cell r="C215">
            <v>0</v>
          </cell>
          <cell r="D215">
            <v>0</v>
          </cell>
        </row>
        <row r="216">
          <cell r="C216">
            <v>0</v>
          </cell>
          <cell r="D216">
            <v>0</v>
          </cell>
        </row>
        <row r="219">
          <cell r="C219">
            <v>0</v>
          </cell>
          <cell r="D219">
            <v>0</v>
          </cell>
        </row>
        <row r="223">
          <cell r="C223">
            <v>0</v>
          </cell>
          <cell r="D223">
            <v>0</v>
          </cell>
        </row>
        <row r="227">
          <cell r="C227">
            <v>0</v>
          </cell>
          <cell r="D227">
            <v>0</v>
          </cell>
        </row>
        <row r="228">
          <cell r="C228">
            <v>0</v>
          </cell>
          <cell r="D228">
            <v>0</v>
          </cell>
        </row>
        <row r="231">
          <cell r="C231">
            <v>0</v>
          </cell>
          <cell r="D231">
            <v>0</v>
          </cell>
        </row>
        <row r="232">
          <cell r="C232">
            <v>250</v>
          </cell>
          <cell r="D232">
            <v>100350</v>
          </cell>
        </row>
        <row r="236">
          <cell r="C236">
            <v>0</v>
          </cell>
          <cell r="D236">
            <v>0</v>
          </cell>
        </row>
        <row r="237">
          <cell r="C237">
            <v>130</v>
          </cell>
          <cell r="D237">
            <v>86800</v>
          </cell>
        </row>
        <row r="238">
          <cell r="C238">
            <v>0</v>
          </cell>
          <cell r="D238">
            <v>0</v>
          </cell>
        </row>
        <row r="242">
          <cell r="C242">
            <v>265</v>
          </cell>
          <cell r="D242">
            <v>114865</v>
          </cell>
        </row>
        <row r="243">
          <cell r="C243">
            <v>0</v>
          </cell>
          <cell r="D243">
            <v>0</v>
          </cell>
        </row>
        <row r="247">
          <cell r="C247">
            <v>0</v>
          </cell>
          <cell r="D247">
            <v>0</v>
          </cell>
        </row>
        <row r="251">
          <cell r="C251">
            <v>330</v>
          </cell>
          <cell r="D251">
            <v>107500</v>
          </cell>
        </row>
        <row r="252">
          <cell r="C252">
            <v>0</v>
          </cell>
          <cell r="D252">
            <v>0</v>
          </cell>
        </row>
        <row r="253">
          <cell r="C253">
            <v>0</v>
          </cell>
          <cell r="D253">
            <v>0</v>
          </cell>
        </row>
        <row r="257">
          <cell r="C257">
            <v>1005</v>
          </cell>
          <cell r="D257">
            <v>408956</v>
          </cell>
        </row>
        <row r="261">
          <cell r="C261">
            <v>4790</v>
          </cell>
          <cell r="D261">
            <v>1591300</v>
          </cell>
        </row>
        <row r="262">
          <cell r="C262">
            <v>0</v>
          </cell>
          <cell r="D262">
            <v>0</v>
          </cell>
        </row>
        <row r="263">
          <cell r="C263">
            <v>10120</v>
          </cell>
          <cell r="D263">
            <v>3262024</v>
          </cell>
        </row>
        <row r="267">
          <cell r="C267">
            <v>3080</v>
          </cell>
          <cell r="D267">
            <v>551925</v>
          </cell>
        </row>
        <row r="275">
          <cell r="C275">
            <v>0</v>
          </cell>
          <cell r="D275">
            <v>0</v>
          </cell>
        </row>
        <row r="276">
          <cell r="C276">
            <v>0</v>
          </cell>
          <cell r="D276">
            <v>0</v>
          </cell>
        </row>
        <row r="277">
          <cell r="C277">
            <v>3360</v>
          </cell>
          <cell r="D277">
            <v>881360</v>
          </cell>
        </row>
        <row r="281">
          <cell r="C281">
            <v>0</v>
          </cell>
          <cell r="D281">
            <v>0</v>
          </cell>
        </row>
        <row r="282">
          <cell r="C282">
            <v>0</v>
          </cell>
          <cell r="D282">
            <v>0</v>
          </cell>
        </row>
        <row r="283">
          <cell r="C283">
            <v>0</v>
          </cell>
          <cell r="D283">
            <v>0</v>
          </cell>
        </row>
        <row r="284">
          <cell r="C284">
            <v>0</v>
          </cell>
          <cell r="D284">
            <v>0</v>
          </cell>
        </row>
        <row r="287">
          <cell r="C287">
            <v>0</v>
          </cell>
          <cell r="D287">
            <v>0</v>
          </cell>
        </row>
        <row r="291">
          <cell r="C291">
            <v>0</v>
          </cell>
          <cell r="D291">
            <v>0</v>
          </cell>
        </row>
        <row r="295">
          <cell r="C295">
            <v>0</v>
          </cell>
          <cell r="D295">
            <v>0</v>
          </cell>
        </row>
        <row r="296">
          <cell r="C296">
            <v>0</v>
          </cell>
          <cell r="D296">
            <v>0</v>
          </cell>
        </row>
        <row r="299">
          <cell r="C299">
            <v>0</v>
          </cell>
          <cell r="D299">
            <v>0</v>
          </cell>
        </row>
        <row r="300">
          <cell r="C300">
            <v>215</v>
          </cell>
          <cell r="D300">
            <v>87450</v>
          </cell>
        </row>
        <row r="304">
          <cell r="C304">
            <v>0</v>
          </cell>
          <cell r="D304">
            <v>0</v>
          </cell>
        </row>
        <row r="305">
          <cell r="C305">
            <v>120</v>
          </cell>
          <cell r="D305">
            <v>80720</v>
          </cell>
        </row>
        <row r="306">
          <cell r="C306">
            <v>0</v>
          </cell>
          <cell r="D306">
            <v>0</v>
          </cell>
        </row>
        <row r="310">
          <cell r="C310">
            <v>280</v>
          </cell>
          <cell r="D310">
            <v>121060</v>
          </cell>
        </row>
        <row r="311">
          <cell r="C311">
            <v>0</v>
          </cell>
          <cell r="D311">
            <v>0</v>
          </cell>
        </row>
        <row r="315">
          <cell r="C315">
            <v>0</v>
          </cell>
          <cell r="D315">
            <v>0</v>
          </cell>
        </row>
        <row r="319">
          <cell r="C319">
            <v>310</v>
          </cell>
          <cell r="D319">
            <v>100960</v>
          </cell>
        </row>
        <row r="320">
          <cell r="C320">
            <v>0</v>
          </cell>
          <cell r="D320">
            <v>0</v>
          </cell>
        </row>
        <row r="321">
          <cell r="C321">
            <v>0</v>
          </cell>
          <cell r="D321">
            <v>0</v>
          </cell>
        </row>
        <row r="325">
          <cell r="C325">
            <v>950</v>
          </cell>
          <cell r="D325">
            <v>390610</v>
          </cell>
        </row>
        <row r="329">
          <cell r="C329">
            <v>4430</v>
          </cell>
          <cell r="D329">
            <v>1486410</v>
          </cell>
        </row>
        <row r="330">
          <cell r="C330">
            <v>0</v>
          </cell>
          <cell r="D330">
            <v>0</v>
          </cell>
        </row>
        <row r="331">
          <cell r="C331">
            <v>9490</v>
          </cell>
          <cell r="D331">
            <v>3065570</v>
          </cell>
        </row>
        <row r="335">
          <cell r="C335">
            <v>2980</v>
          </cell>
          <cell r="D335">
            <v>511923</v>
          </cell>
        </row>
        <row r="343">
          <cell r="C343">
            <v>0</v>
          </cell>
          <cell r="D343">
            <v>0</v>
          </cell>
        </row>
        <row r="344">
          <cell r="C344">
            <v>0</v>
          </cell>
          <cell r="D344">
            <v>0</v>
          </cell>
        </row>
        <row r="345">
          <cell r="C345">
            <v>1625</v>
          </cell>
          <cell r="D345">
            <v>428766</v>
          </cell>
        </row>
        <row r="349">
          <cell r="C349">
            <v>0</v>
          </cell>
          <cell r="D349">
            <v>0</v>
          </cell>
        </row>
        <row r="350">
          <cell r="C350">
            <v>0</v>
          </cell>
          <cell r="D350">
            <v>0</v>
          </cell>
        </row>
        <row r="351">
          <cell r="C351">
            <v>0</v>
          </cell>
          <cell r="D351">
            <v>0</v>
          </cell>
        </row>
        <row r="352">
          <cell r="C352">
            <v>0</v>
          </cell>
          <cell r="D352">
            <v>0</v>
          </cell>
        </row>
        <row r="355">
          <cell r="C355">
            <v>0</v>
          </cell>
          <cell r="D355">
            <v>0</v>
          </cell>
        </row>
        <row r="359">
          <cell r="C359">
            <v>0</v>
          </cell>
          <cell r="D359">
            <v>0</v>
          </cell>
        </row>
        <row r="363">
          <cell r="C363">
            <v>0</v>
          </cell>
          <cell r="D363">
            <v>0</v>
          </cell>
        </row>
        <row r="364">
          <cell r="C364">
            <v>0</v>
          </cell>
          <cell r="D364">
            <v>0</v>
          </cell>
        </row>
        <row r="367">
          <cell r="C367">
            <v>0</v>
          </cell>
          <cell r="D367">
            <v>0</v>
          </cell>
        </row>
        <row r="368">
          <cell r="C368">
            <v>210</v>
          </cell>
          <cell r="D368">
            <v>84630</v>
          </cell>
        </row>
        <row r="372">
          <cell r="C372">
            <v>0</v>
          </cell>
          <cell r="D372">
            <v>0</v>
          </cell>
        </row>
        <row r="373">
          <cell r="C373">
            <v>110</v>
          </cell>
          <cell r="D373">
            <v>73440</v>
          </cell>
        </row>
        <row r="374">
          <cell r="C374">
            <v>0</v>
          </cell>
          <cell r="D374">
            <v>0</v>
          </cell>
        </row>
        <row r="378">
          <cell r="C378">
            <v>250</v>
          </cell>
          <cell r="D378">
            <v>108090</v>
          </cell>
        </row>
        <row r="379">
          <cell r="C379">
            <v>0</v>
          </cell>
          <cell r="D379">
            <v>0</v>
          </cell>
        </row>
        <row r="383">
          <cell r="C383">
            <v>0</v>
          </cell>
          <cell r="D383">
            <v>0</v>
          </cell>
        </row>
        <row r="387">
          <cell r="C387">
            <v>595</v>
          </cell>
          <cell r="D387">
            <v>194049</v>
          </cell>
        </row>
        <row r="388">
          <cell r="C388">
            <v>0</v>
          </cell>
          <cell r="D388">
            <v>0</v>
          </cell>
        </row>
        <row r="389">
          <cell r="C389">
            <v>0</v>
          </cell>
          <cell r="D389">
            <v>0</v>
          </cell>
        </row>
        <row r="393">
          <cell r="C393">
            <v>690</v>
          </cell>
          <cell r="D393">
            <v>282784</v>
          </cell>
        </row>
        <row r="397">
          <cell r="C397">
            <v>290</v>
          </cell>
          <cell r="D397">
            <v>97470</v>
          </cell>
        </row>
        <row r="398">
          <cell r="C398">
            <v>0</v>
          </cell>
          <cell r="D398">
            <v>0</v>
          </cell>
        </row>
        <row r="399">
          <cell r="C399">
            <v>8775</v>
          </cell>
          <cell r="D399">
            <v>3128045</v>
          </cell>
        </row>
        <row r="403">
          <cell r="C403">
            <v>4435</v>
          </cell>
          <cell r="D403">
            <v>761601</v>
          </cell>
        </row>
        <row r="411">
          <cell r="C411">
            <v>0</v>
          </cell>
          <cell r="D411">
            <v>0</v>
          </cell>
        </row>
        <row r="412">
          <cell r="C412">
            <v>0</v>
          </cell>
          <cell r="D412">
            <v>0</v>
          </cell>
        </row>
        <row r="413">
          <cell r="C413">
            <v>770</v>
          </cell>
          <cell r="D413">
            <v>203268</v>
          </cell>
        </row>
        <row r="417">
          <cell r="C417">
            <v>0</v>
          </cell>
          <cell r="D417">
            <v>0</v>
          </cell>
        </row>
        <row r="418">
          <cell r="C418">
            <v>0</v>
          </cell>
          <cell r="D418">
            <v>0</v>
          </cell>
        </row>
        <row r="419">
          <cell r="C419">
            <v>0</v>
          </cell>
          <cell r="D419">
            <v>0</v>
          </cell>
        </row>
        <row r="420">
          <cell r="C420">
            <v>0</v>
          </cell>
          <cell r="D420">
            <v>0</v>
          </cell>
        </row>
        <row r="423">
          <cell r="C423">
            <v>0</v>
          </cell>
          <cell r="D423">
            <v>0</v>
          </cell>
        </row>
        <row r="427">
          <cell r="C427">
            <v>0</v>
          </cell>
          <cell r="D427">
            <v>0</v>
          </cell>
        </row>
        <row r="431">
          <cell r="C431">
            <v>0</v>
          </cell>
          <cell r="D431">
            <v>0</v>
          </cell>
        </row>
        <row r="432">
          <cell r="C432">
            <v>0</v>
          </cell>
          <cell r="D432">
            <v>0</v>
          </cell>
        </row>
        <row r="435">
          <cell r="C435">
            <v>0</v>
          </cell>
          <cell r="D435">
            <v>0</v>
          </cell>
        </row>
        <row r="436">
          <cell r="C436">
            <v>0</v>
          </cell>
          <cell r="D436">
            <v>0</v>
          </cell>
        </row>
        <row r="440">
          <cell r="C440">
            <v>0</v>
          </cell>
          <cell r="D440">
            <v>0</v>
          </cell>
        </row>
        <row r="441">
          <cell r="C441">
            <v>665</v>
          </cell>
          <cell r="D441">
            <v>443162</v>
          </cell>
        </row>
        <row r="442">
          <cell r="C442">
            <v>0</v>
          </cell>
          <cell r="D442">
            <v>0</v>
          </cell>
        </row>
        <row r="446">
          <cell r="C446">
            <v>35</v>
          </cell>
          <cell r="D446">
            <v>15260</v>
          </cell>
        </row>
        <row r="447">
          <cell r="C447">
            <v>0</v>
          </cell>
          <cell r="D447">
            <v>0</v>
          </cell>
        </row>
        <row r="451">
          <cell r="C451">
            <v>0</v>
          </cell>
          <cell r="D451">
            <v>0</v>
          </cell>
        </row>
        <row r="455">
          <cell r="C455">
            <v>455</v>
          </cell>
          <cell r="D455">
            <v>148479</v>
          </cell>
        </row>
        <row r="456">
          <cell r="C456">
            <v>0</v>
          </cell>
          <cell r="D456">
            <v>0</v>
          </cell>
        </row>
        <row r="457">
          <cell r="C457">
            <v>0</v>
          </cell>
          <cell r="D457">
            <v>0</v>
          </cell>
        </row>
        <row r="461">
          <cell r="C461">
            <v>910</v>
          </cell>
          <cell r="D461">
            <v>374133</v>
          </cell>
        </row>
        <row r="465">
          <cell r="C465">
            <v>1020</v>
          </cell>
          <cell r="D465">
            <v>343440</v>
          </cell>
        </row>
        <row r="466">
          <cell r="C466">
            <v>0</v>
          </cell>
          <cell r="D466">
            <v>0</v>
          </cell>
        </row>
        <row r="467">
          <cell r="C467">
            <v>9630</v>
          </cell>
          <cell r="D467">
            <v>3425256</v>
          </cell>
        </row>
        <row r="471">
          <cell r="C471">
            <v>3685</v>
          </cell>
          <cell r="D471">
            <v>633981</v>
          </cell>
        </row>
        <row r="479">
          <cell r="C479">
            <v>0</v>
          </cell>
          <cell r="D479">
            <v>0</v>
          </cell>
        </row>
        <row r="480">
          <cell r="C480">
            <v>0</v>
          </cell>
          <cell r="D480">
            <v>0</v>
          </cell>
        </row>
        <row r="481">
          <cell r="C481">
            <v>469</v>
          </cell>
          <cell r="D481">
            <v>123768</v>
          </cell>
        </row>
        <row r="485">
          <cell r="C485">
            <v>0</v>
          </cell>
          <cell r="D485">
            <v>0</v>
          </cell>
        </row>
        <row r="486">
          <cell r="C486">
            <v>0</v>
          </cell>
          <cell r="D486">
            <v>0</v>
          </cell>
        </row>
        <row r="487">
          <cell r="C487">
            <v>0</v>
          </cell>
          <cell r="D487">
            <v>0</v>
          </cell>
        </row>
        <row r="488">
          <cell r="C488">
            <v>0</v>
          </cell>
          <cell r="D488">
            <v>0</v>
          </cell>
        </row>
        <row r="491">
          <cell r="C491">
            <v>0</v>
          </cell>
          <cell r="D491">
            <v>0</v>
          </cell>
        </row>
        <row r="495">
          <cell r="C495">
            <v>0</v>
          </cell>
          <cell r="D495">
            <v>0</v>
          </cell>
        </row>
        <row r="499">
          <cell r="C499">
            <v>0</v>
          </cell>
          <cell r="D499">
            <v>0</v>
          </cell>
        </row>
        <row r="500">
          <cell r="C500">
            <v>0</v>
          </cell>
          <cell r="D500">
            <v>0</v>
          </cell>
        </row>
        <row r="503">
          <cell r="C503">
            <v>0</v>
          </cell>
          <cell r="D503">
            <v>0</v>
          </cell>
        </row>
        <row r="504">
          <cell r="C504">
            <v>0</v>
          </cell>
          <cell r="D504">
            <v>0</v>
          </cell>
        </row>
        <row r="508">
          <cell r="C508">
            <v>0</v>
          </cell>
          <cell r="D508">
            <v>0</v>
          </cell>
        </row>
        <row r="509">
          <cell r="C509">
            <v>183</v>
          </cell>
          <cell r="D509">
            <v>121888</v>
          </cell>
        </row>
        <row r="510">
          <cell r="C510">
            <v>0</v>
          </cell>
          <cell r="D510">
            <v>0</v>
          </cell>
        </row>
        <row r="514">
          <cell r="C514">
            <v>38</v>
          </cell>
          <cell r="D514">
            <v>16480</v>
          </cell>
        </row>
        <row r="515">
          <cell r="C515">
            <v>0</v>
          </cell>
          <cell r="D515">
            <v>0</v>
          </cell>
        </row>
        <row r="519">
          <cell r="C519">
            <v>0</v>
          </cell>
          <cell r="D519">
            <v>0</v>
          </cell>
        </row>
        <row r="523">
          <cell r="C523">
            <v>338</v>
          </cell>
          <cell r="D523">
            <v>111958</v>
          </cell>
        </row>
        <row r="524">
          <cell r="C524">
            <v>0</v>
          </cell>
          <cell r="D524">
            <v>0</v>
          </cell>
        </row>
        <row r="525">
          <cell r="C525">
            <v>0</v>
          </cell>
          <cell r="D525">
            <v>0</v>
          </cell>
        </row>
        <row r="529">
          <cell r="C529">
            <v>166</v>
          </cell>
          <cell r="D529">
            <v>68072</v>
          </cell>
        </row>
        <row r="533">
          <cell r="C533">
            <v>1072</v>
          </cell>
          <cell r="D533">
            <v>360201</v>
          </cell>
        </row>
        <row r="534">
          <cell r="C534">
            <v>0</v>
          </cell>
          <cell r="D534">
            <v>0</v>
          </cell>
        </row>
        <row r="535">
          <cell r="C535">
            <v>5853</v>
          </cell>
          <cell r="D535">
            <v>2086570</v>
          </cell>
        </row>
        <row r="539">
          <cell r="C539">
            <v>2818</v>
          </cell>
          <cell r="D539">
            <v>483911</v>
          </cell>
        </row>
        <row r="547">
          <cell r="C547">
            <v>0</v>
          </cell>
          <cell r="D547">
            <v>0</v>
          </cell>
        </row>
        <row r="548">
          <cell r="C548">
            <v>0</v>
          </cell>
          <cell r="D548">
            <v>0</v>
          </cell>
        </row>
        <row r="549">
          <cell r="C549">
            <v>0</v>
          </cell>
          <cell r="D549">
            <v>0</v>
          </cell>
        </row>
        <row r="553">
          <cell r="C553">
            <v>0</v>
          </cell>
          <cell r="D553">
            <v>0</v>
          </cell>
        </row>
        <row r="554">
          <cell r="C554">
            <v>0</v>
          </cell>
          <cell r="D554">
            <v>0</v>
          </cell>
        </row>
        <row r="555">
          <cell r="C555">
            <v>0</v>
          </cell>
          <cell r="D555">
            <v>0</v>
          </cell>
        </row>
        <row r="556">
          <cell r="C556">
            <v>0</v>
          </cell>
          <cell r="D556">
            <v>0</v>
          </cell>
        </row>
        <row r="559">
          <cell r="C559">
            <v>0</v>
          </cell>
          <cell r="D559">
            <v>0</v>
          </cell>
        </row>
        <row r="563">
          <cell r="C563">
            <v>0</v>
          </cell>
          <cell r="D563">
            <v>0</v>
          </cell>
        </row>
        <row r="567">
          <cell r="C567">
            <v>0</v>
          </cell>
          <cell r="D567">
            <v>0</v>
          </cell>
        </row>
        <row r="568">
          <cell r="C568">
            <v>0</v>
          </cell>
          <cell r="D568">
            <v>0</v>
          </cell>
        </row>
        <row r="571">
          <cell r="C571">
            <v>0</v>
          </cell>
          <cell r="D571">
            <v>0</v>
          </cell>
        </row>
        <row r="572">
          <cell r="C572">
            <v>0</v>
          </cell>
          <cell r="D572">
            <v>0</v>
          </cell>
        </row>
        <row r="576">
          <cell r="C576">
            <v>0</v>
          </cell>
          <cell r="D576">
            <v>0</v>
          </cell>
        </row>
        <row r="577">
          <cell r="C577">
            <v>0</v>
          </cell>
          <cell r="D577">
            <v>0</v>
          </cell>
        </row>
        <row r="578">
          <cell r="C578">
            <v>0</v>
          </cell>
          <cell r="D578">
            <v>0</v>
          </cell>
        </row>
        <row r="582">
          <cell r="C582">
            <v>1078</v>
          </cell>
          <cell r="D582">
            <v>466239</v>
          </cell>
        </row>
        <row r="583">
          <cell r="C583">
            <v>0</v>
          </cell>
          <cell r="D583">
            <v>0</v>
          </cell>
        </row>
        <row r="587">
          <cell r="C587">
            <v>0</v>
          </cell>
          <cell r="D587">
            <v>0</v>
          </cell>
        </row>
        <row r="591">
          <cell r="C591">
            <v>1295</v>
          </cell>
          <cell r="D591">
            <v>429714</v>
          </cell>
        </row>
        <row r="592">
          <cell r="C592">
            <v>0</v>
          </cell>
          <cell r="D592">
            <v>0</v>
          </cell>
        </row>
        <row r="593">
          <cell r="C593">
            <v>0</v>
          </cell>
          <cell r="D593">
            <v>0</v>
          </cell>
        </row>
        <row r="597">
          <cell r="C597">
            <v>5139</v>
          </cell>
          <cell r="D597">
            <v>2106051</v>
          </cell>
        </row>
        <row r="601">
          <cell r="C601">
            <v>186</v>
          </cell>
          <cell r="D601">
            <v>62478</v>
          </cell>
        </row>
        <row r="602">
          <cell r="C602">
            <v>0</v>
          </cell>
          <cell r="D602">
            <v>0</v>
          </cell>
        </row>
        <row r="603">
          <cell r="C603">
            <v>0</v>
          </cell>
          <cell r="D603">
            <v>0</v>
          </cell>
        </row>
        <row r="607">
          <cell r="C607">
            <v>499</v>
          </cell>
          <cell r="D607">
            <v>85687</v>
          </cell>
        </row>
        <row r="615">
          <cell r="C615">
            <v>0</v>
          </cell>
          <cell r="D615">
            <v>0</v>
          </cell>
        </row>
        <row r="616">
          <cell r="C616">
            <v>0</v>
          </cell>
          <cell r="D616">
            <v>0</v>
          </cell>
        </row>
        <row r="617">
          <cell r="C617">
            <v>1376</v>
          </cell>
          <cell r="D617">
            <v>363137</v>
          </cell>
        </row>
        <row r="621">
          <cell r="C621">
            <v>0</v>
          </cell>
          <cell r="D621">
            <v>0</v>
          </cell>
        </row>
        <row r="622">
          <cell r="C622">
            <v>0</v>
          </cell>
          <cell r="D622">
            <v>0</v>
          </cell>
        </row>
        <row r="623">
          <cell r="C623">
            <v>0</v>
          </cell>
          <cell r="D623">
            <v>0</v>
          </cell>
        </row>
        <row r="624">
          <cell r="C624">
            <v>0</v>
          </cell>
          <cell r="D624">
            <v>0</v>
          </cell>
        </row>
        <row r="627">
          <cell r="C627">
            <v>0</v>
          </cell>
          <cell r="D627">
            <v>0</v>
          </cell>
        </row>
        <row r="631">
          <cell r="C631">
            <v>0</v>
          </cell>
          <cell r="D631">
            <v>0</v>
          </cell>
        </row>
        <row r="635">
          <cell r="C635">
            <v>0</v>
          </cell>
          <cell r="D635">
            <v>0</v>
          </cell>
        </row>
        <row r="636">
          <cell r="C636">
            <v>0</v>
          </cell>
          <cell r="D636">
            <v>0</v>
          </cell>
        </row>
        <row r="639">
          <cell r="C639">
            <v>0</v>
          </cell>
          <cell r="D639">
            <v>0</v>
          </cell>
        </row>
        <row r="640">
          <cell r="C640">
            <v>0</v>
          </cell>
          <cell r="D640">
            <v>0</v>
          </cell>
        </row>
        <row r="644">
          <cell r="C644">
            <v>0</v>
          </cell>
          <cell r="D644">
            <v>0</v>
          </cell>
        </row>
        <row r="645">
          <cell r="C645">
            <v>277</v>
          </cell>
          <cell r="D645">
            <v>184896</v>
          </cell>
        </row>
        <row r="646">
          <cell r="C646">
            <v>0</v>
          </cell>
          <cell r="D646">
            <v>0</v>
          </cell>
        </row>
        <row r="650">
          <cell r="C650">
            <v>708</v>
          </cell>
          <cell r="D650">
            <v>306089</v>
          </cell>
        </row>
        <row r="651">
          <cell r="C651">
            <v>0</v>
          </cell>
          <cell r="D651">
            <v>0</v>
          </cell>
        </row>
        <row r="655">
          <cell r="C655">
            <v>0</v>
          </cell>
          <cell r="D655">
            <v>0</v>
          </cell>
        </row>
        <row r="659">
          <cell r="C659">
            <v>480</v>
          </cell>
          <cell r="D659">
            <v>159186</v>
          </cell>
        </row>
        <row r="660">
          <cell r="C660">
            <v>0</v>
          </cell>
          <cell r="D660">
            <v>0</v>
          </cell>
        </row>
        <row r="661">
          <cell r="C661">
            <v>0</v>
          </cell>
          <cell r="D661">
            <v>0</v>
          </cell>
        </row>
        <row r="665">
          <cell r="C665">
            <v>0</v>
          </cell>
          <cell r="D665">
            <v>0</v>
          </cell>
        </row>
        <row r="669">
          <cell r="C669">
            <v>0</v>
          </cell>
          <cell r="D669">
            <v>0</v>
          </cell>
        </row>
        <row r="670">
          <cell r="C670">
            <v>0</v>
          </cell>
          <cell r="D670">
            <v>0</v>
          </cell>
        </row>
        <row r="671">
          <cell r="C671">
            <v>8529</v>
          </cell>
          <cell r="D671">
            <v>3040409</v>
          </cell>
        </row>
        <row r="675">
          <cell r="C675">
            <v>3095</v>
          </cell>
          <cell r="D675">
            <v>531500</v>
          </cell>
        </row>
        <row r="683">
          <cell r="C683">
            <v>0</v>
          </cell>
          <cell r="D683">
            <v>0</v>
          </cell>
        </row>
        <row r="684">
          <cell r="C684">
            <v>0</v>
          </cell>
          <cell r="D684">
            <v>0</v>
          </cell>
        </row>
        <row r="685">
          <cell r="C685">
            <v>1223</v>
          </cell>
          <cell r="D685">
            <v>322613</v>
          </cell>
        </row>
        <row r="689">
          <cell r="C689">
            <v>0</v>
          </cell>
          <cell r="D689">
            <v>0</v>
          </cell>
        </row>
        <row r="690">
          <cell r="C690">
            <v>0</v>
          </cell>
          <cell r="D690">
            <v>0</v>
          </cell>
        </row>
        <row r="691">
          <cell r="C691">
            <v>0</v>
          </cell>
          <cell r="D691">
            <v>0</v>
          </cell>
        </row>
        <row r="692">
          <cell r="C692">
            <v>0</v>
          </cell>
          <cell r="D692">
            <v>0</v>
          </cell>
        </row>
        <row r="695">
          <cell r="C695">
            <v>0</v>
          </cell>
          <cell r="D695">
            <v>0</v>
          </cell>
        </row>
        <row r="699">
          <cell r="C699">
            <v>0</v>
          </cell>
          <cell r="D699">
            <v>0</v>
          </cell>
        </row>
        <row r="703">
          <cell r="C703">
            <v>0</v>
          </cell>
          <cell r="D703">
            <v>0</v>
          </cell>
        </row>
        <row r="704">
          <cell r="C704">
            <v>0</v>
          </cell>
          <cell r="D704">
            <v>0</v>
          </cell>
        </row>
        <row r="707">
          <cell r="C707">
            <v>0</v>
          </cell>
          <cell r="D707">
            <v>0</v>
          </cell>
        </row>
        <row r="708">
          <cell r="C708">
            <v>367</v>
          </cell>
          <cell r="D708">
            <v>147693</v>
          </cell>
        </row>
        <row r="712">
          <cell r="C712">
            <v>0</v>
          </cell>
          <cell r="D712">
            <v>0</v>
          </cell>
        </row>
        <row r="713">
          <cell r="C713">
            <v>495</v>
          </cell>
          <cell r="D713">
            <v>330650</v>
          </cell>
        </row>
        <row r="714">
          <cell r="C714">
            <v>0</v>
          </cell>
          <cell r="D714">
            <v>0</v>
          </cell>
        </row>
        <row r="718">
          <cell r="C718">
            <v>0</v>
          </cell>
          <cell r="D718">
            <v>0</v>
          </cell>
        </row>
        <row r="719">
          <cell r="C719">
            <v>0</v>
          </cell>
          <cell r="D719">
            <v>0</v>
          </cell>
        </row>
        <row r="723">
          <cell r="C723">
            <v>0</v>
          </cell>
          <cell r="D723">
            <v>0</v>
          </cell>
        </row>
        <row r="727">
          <cell r="C727">
            <v>992</v>
          </cell>
          <cell r="D727">
            <v>328906</v>
          </cell>
        </row>
        <row r="728">
          <cell r="C728">
            <v>0</v>
          </cell>
          <cell r="D728">
            <v>0</v>
          </cell>
        </row>
        <row r="729">
          <cell r="C729">
            <v>0</v>
          </cell>
          <cell r="D729">
            <v>0</v>
          </cell>
        </row>
        <row r="733">
          <cell r="C733">
            <v>0</v>
          </cell>
          <cell r="D733">
            <v>0</v>
          </cell>
        </row>
        <row r="737">
          <cell r="C737">
            <v>1782</v>
          </cell>
          <cell r="D737">
            <v>598895</v>
          </cell>
        </row>
        <row r="738">
          <cell r="C738">
            <v>0</v>
          </cell>
          <cell r="D738">
            <v>0</v>
          </cell>
        </row>
        <row r="739">
          <cell r="C739">
            <v>4787</v>
          </cell>
          <cell r="D739">
            <v>1706629</v>
          </cell>
        </row>
        <row r="743">
          <cell r="C743">
            <v>4034</v>
          </cell>
          <cell r="D743">
            <v>692688</v>
          </cell>
        </row>
        <row r="751">
          <cell r="C751">
            <v>0</v>
          </cell>
          <cell r="D751">
            <v>0</v>
          </cell>
        </row>
        <row r="752">
          <cell r="C752">
            <v>0</v>
          </cell>
          <cell r="D752">
            <v>0</v>
          </cell>
        </row>
        <row r="753">
          <cell r="C753">
            <v>1690</v>
          </cell>
          <cell r="D753">
            <v>445946</v>
          </cell>
        </row>
        <row r="757">
          <cell r="C757">
            <v>0</v>
          </cell>
          <cell r="D757">
            <v>0</v>
          </cell>
        </row>
        <row r="758">
          <cell r="C758">
            <v>0</v>
          </cell>
          <cell r="D758">
            <v>0</v>
          </cell>
        </row>
        <row r="759">
          <cell r="C759">
            <v>0</v>
          </cell>
          <cell r="D759">
            <v>0</v>
          </cell>
        </row>
        <row r="760">
          <cell r="C760">
            <v>0</v>
          </cell>
          <cell r="D760">
            <v>0</v>
          </cell>
        </row>
        <row r="763">
          <cell r="C763">
            <v>0</v>
          </cell>
          <cell r="D763">
            <v>0</v>
          </cell>
        </row>
        <row r="767">
          <cell r="C767">
            <v>0</v>
          </cell>
          <cell r="D767">
            <v>0</v>
          </cell>
        </row>
        <row r="771">
          <cell r="C771">
            <v>0</v>
          </cell>
          <cell r="D771">
            <v>0</v>
          </cell>
        </row>
        <row r="772">
          <cell r="C772">
            <v>0</v>
          </cell>
          <cell r="D772">
            <v>0</v>
          </cell>
        </row>
        <row r="775">
          <cell r="C775">
            <v>0</v>
          </cell>
          <cell r="D775">
            <v>0</v>
          </cell>
        </row>
        <row r="776">
          <cell r="C776">
            <v>520</v>
          </cell>
          <cell r="D776">
            <v>209573</v>
          </cell>
        </row>
        <row r="780">
          <cell r="C780">
            <v>0</v>
          </cell>
          <cell r="D780">
            <v>0</v>
          </cell>
        </row>
        <row r="781">
          <cell r="C781">
            <v>262</v>
          </cell>
          <cell r="D781">
            <v>174915</v>
          </cell>
        </row>
        <row r="782">
          <cell r="C782">
            <v>0</v>
          </cell>
          <cell r="D782">
            <v>0</v>
          </cell>
        </row>
        <row r="786">
          <cell r="C786">
            <v>708</v>
          </cell>
          <cell r="D786">
            <v>306130</v>
          </cell>
        </row>
        <row r="787">
          <cell r="C787">
            <v>0</v>
          </cell>
          <cell r="D787">
            <v>0</v>
          </cell>
        </row>
        <row r="791">
          <cell r="C791">
            <v>0</v>
          </cell>
          <cell r="D791">
            <v>0</v>
          </cell>
        </row>
        <row r="795">
          <cell r="C795">
            <v>356</v>
          </cell>
          <cell r="D795">
            <v>118220</v>
          </cell>
        </row>
        <row r="796">
          <cell r="C796">
            <v>0</v>
          </cell>
          <cell r="D796">
            <v>0</v>
          </cell>
        </row>
        <row r="797">
          <cell r="C797">
            <v>0</v>
          </cell>
          <cell r="D797">
            <v>0</v>
          </cell>
        </row>
        <row r="801">
          <cell r="C801">
            <v>274</v>
          </cell>
          <cell r="D801">
            <v>112140</v>
          </cell>
        </row>
        <row r="805">
          <cell r="C805">
            <v>1682</v>
          </cell>
          <cell r="D805">
            <v>565304</v>
          </cell>
        </row>
        <row r="806">
          <cell r="C806">
            <v>0</v>
          </cell>
          <cell r="D806">
            <v>0</v>
          </cell>
        </row>
        <row r="807">
          <cell r="C807">
            <v>9396</v>
          </cell>
          <cell r="D807">
            <v>3349337</v>
          </cell>
        </row>
        <row r="811">
          <cell r="C811">
            <v>9836</v>
          </cell>
          <cell r="D811">
            <v>1689036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AD520"/>
  <sheetViews>
    <sheetView tabSelected="1" view="pageBreakPreview" zoomScale="60" zoomScaleNormal="75" workbookViewId="0"/>
  </sheetViews>
  <sheetFormatPr defaultColWidth="10.69921875" defaultRowHeight="17.25"/>
  <cols>
    <col min="1" max="1" width="12.69921875" style="14" customWidth="1"/>
    <col min="2" max="2" width="8.69921875" style="14" customWidth="1"/>
    <col min="3" max="3" width="15.69921875" style="3" customWidth="1"/>
    <col min="4" max="4" width="13.69921875" style="2" customWidth="1"/>
    <col min="5" max="7" width="13.69921875" style="3" customWidth="1"/>
    <col min="8" max="8" width="13.69921875" style="67" customWidth="1"/>
    <col min="9" max="17" width="13.69921875" style="3" customWidth="1"/>
    <col min="18" max="18" width="12.69921875" style="3" customWidth="1"/>
    <col min="19" max="19" width="15.69921875" style="3" customWidth="1"/>
    <col min="20" max="20" width="10.69921875" style="3"/>
    <col min="21" max="21" width="12.69921875" style="3" customWidth="1"/>
    <col min="22" max="22" width="15.69921875" style="3" customWidth="1"/>
    <col min="23" max="23" width="8.69921875" style="3" customWidth="1"/>
    <col min="24" max="25" width="10.69921875" style="3"/>
    <col min="26" max="26" width="12.69921875" style="3" customWidth="1"/>
    <col min="27" max="27" width="15.69921875" style="3" customWidth="1"/>
    <col min="28" max="28" width="8.69921875" style="3" customWidth="1"/>
    <col min="29" max="31" width="10.69921875" style="3"/>
    <col min="32" max="32" width="12.69921875" style="3" customWidth="1"/>
    <col min="33" max="33" width="15.69921875" style="3" customWidth="1"/>
    <col min="34" max="34" width="8.69921875" style="3" customWidth="1"/>
    <col min="35" max="16384" width="10.69921875" style="3"/>
  </cols>
  <sheetData>
    <row r="1" spans="1:16" ht="32.25" customHeight="1">
      <c r="A1" s="36"/>
      <c r="B1" s="66" t="s">
        <v>36</v>
      </c>
      <c r="C1" s="1"/>
      <c r="O1" s="4" t="s">
        <v>33</v>
      </c>
    </row>
    <row r="2" spans="1:16" ht="20.100000000000001" customHeight="1">
      <c r="A2" s="5" t="s">
        <v>0</v>
      </c>
      <c r="B2" s="6"/>
      <c r="C2" s="7"/>
      <c r="D2" s="8"/>
      <c r="E2" s="7"/>
      <c r="F2" s="7"/>
      <c r="G2" s="7"/>
      <c r="H2" s="68"/>
      <c r="I2" s="7"/>
      <c r="J2" s="7"/>
      <c r="K2" s="7"/>
      <c r="L2" s="7"/>
      <c r="M2" s="7"/>
      <c r="N2" s="7"/>
      <c r="O2" s="9" t="s">
        <v>34</v>
      </c>
      <c r="P2" s="1"/>
    </row>
    <row r="3" spans="1:16" s="14" customFormat="1" ht="20.100000000000001" customHeight="1">
      <c r="A3" s="72" t="s">
        <v>1</v>
      </c>
      <c r="B3" s="73"/>
      <c r="C3" s="10" t="s">
        <v>35</v>
      </c>
      <c r="D3" s="10">
        <v>1</v>
      </c>
      <c r="E3" s="10">
        <v>2</v>
      </c>
      <c r="F3" s="10">
        <v>3</v>
      </c>
      <c r="G3" s="10">
        <v>4</v>
      </c>
      <c r="H3" s="11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2">
        <v>12</v>
      </c>
      <c r="P3" s="13"/>
    </row>
    <row r="4" spans="1:16" ht="20.100000000000001" customHeight="1">
      <c r="A4" s="13"/>
      <c r="C4" s="15">
        <f>SUM(D4:O4)</f>
        <v>223330</v>
      </c>
      <c r="D4" s="16">
        <f t="shared" ref="D4:O5" si="0">D13+D24+D29+D34+D41+D48+D57+D68+D73+D82+D87+D96+D101</f>
        <v>29604</v>
      </c>
      <c r="E4" s="15">
        <f t="shared" si="0"/>
        <v>21883</v>
      </c>
      <c r="F4" s="15">
        <f t="shared" si="0"/>
        <v>19960</v>
      </c>
      <c r="G4" s="15">
        <f t="shared" si="0"/>
        <v>23595</v>
      </c>
      <c r="H4" s="17">
        <f t="shared" si="0"/>
        <v>22135</v>
      </c>
      <c r="I4" s="15">
        <f t="shared" si="0"/>
        <v>16980</v>
      </c>
      <c r="J4" s="15">
        <f t="shared" si="0"/>
        <v>17170</v>
      </c>
      <c r="K4" s="15">
        <f t="shared" si="0"/>
        <v>10937</v>
      </c>
      <c r="L4" s="15">
        <f t="shared" si="0"/>
        <v>8197</v>
      </c>
      <c r="M4" s="15">
        <f t="shared" si="0"/>
        <v>14465</v>
      </c>
      <c r="N4" s="15">
        <f t="shared" si="0"/>
        <v>13680</v>
      </c>
      <c r="O4" s="18">
        <f t="shared" si="0"/>
        <v>24724</v>
      </c>
      <c r="P4" s="19"/>
    </row>
    <row r="5" spans="1:16" ht="20.100000000000001" customHeight="1">
      <c r="A5" s="10" t="s">
        <v>2</v>
      </c>
      <c r="B5" s="6"/>
      <c r="C5" s="20">
        <f>SUM(D5:O5)</f>
        <v>68739614</v>
      </c>
      <c r="D5" s="21">
        <f t="shared" si="0"/>
        <v>9094558</v>
      </c>
      <c r="E5" s="20">
        <f t="shared" si="0"/>
        <v>6688562</v>
      </c>
      <c r="F5" s="20">
        <f t="shared" si="0"/>
        <v>6107798</v>
      </c>
      <c r="G5" s="20">
        <f t="shared" si="0"/>
        <v>7169870</v>
      </c>
      <c r="H5" s="22">
        <f t="shared" si="0"/>
        <v>6726063</v>
      </c>
      <c r="I5" s="20">
        <f t="shared" si="0"/>
        <v>5158875</v>
      </c>
      <c r="J5" s="20">
        <f t="shared" si="0"/>
        <v>5586979</v>
      </c>
      <c r="K5" s="20">
        <f t="shared" si="0"/>
        <v>3372848</v>
      </c>
      <c r="L5" s="20">
        <f t="shared" si="0"/>
        <v>3150169</v>
      </c>
      <c r="M5" s="20">
        <f t="shared" si="0"/>
        <v>4585217</v>
      </c>
      <c r="N5" s="20">
        <f t="shared" si="0"/>
        <v>4128074</v>
      </c>
      <c r="O5" s="23">
        <f t="shared" si="0"/>
        <v>6970601</v>
      </c>
      <c r="P5" s="19"/>
    </row>
    <row r="6" spans="1:16" ht="20.100000000000001" customHeight="1">
      <c r="A6" s="70" t="s">
        <v>3</v>
      </c>
      <c r="B6" s="71"/>
      <c r="C6" s="15"/>
      <c r="D6" s="16"/>
      <c r="E6" s="15"/>
      <c r="F6" s="15"/>
      <c r="G6" s="15"/>
      <c r="H6" s="17"/>
      <c r="I6" s="15"/>
      <c r="J6" s="15"/>
      <c r="K6" s="15"/>
      <c r="L6" s="15"/>
      <c r="M6" s="15"/>
      <c r="N6" s="15"/>
      <c r="O6" s="18"/>
      <c r="P6" s="19"/>
    </row>
    <row r="7" spans="1:16" ht="20.100000000000001" customHeight="1">
      <c r="A7" s="13"/>
      <c r="B7" s="24"/>
      <c r="C7" s="25">
        <f t="shared" ref="C7:C12" si="1">SUM(D7:O7)</f>
        <v>0</v>
      </c>
      <c r="D7" s="26">
        <f>'[4]集計表（自動）'!C3</f>
        <v>0</v>
      </c>
      <c r="E7" s="25">
        <f>'[4]集計表（自動）'!C71</f>
        <v>0</v>
      </c>
      <c r="F7" s="25">
        <f>'[4]集計表（自動）'!C139</f>
        <v>0</v>
      </c>
      <c r="G7" s="25">
        <f>'[4]集計表（自動）'!C207</f>
        <v>0</v>
      </c>
      <c r="H7" s="27">
        <f>'[4]集計表（自動）'!C275</f>
        <v>0</v>
      </c>
      <c r="I7" s="25">
        <f>'[4]集計表（自動）'!C343</f>
        <v>0</v>
      </c>
      <c r="J7" s="25">
        <f>'[4]集計表（自動）'!C411</f>
        <v>0</v>
      </c>
      <c r="K7" s="25">
        <f>'[4]集計表（自動）'!C479</f>
        <v>0</v>
      </c>
      <c r="L7" s="25">
        <f>'[4]集計表（自動）'!C547</f>
        <v>0</v>
      </c>
      <c r="M7" s="25">
        <f>'[4]集計表（自動）'!C615</f>
        <v>0</v>
      </c>
      <c r="N7" s="25">
        <f>'[4]集計表（自動）'!C683</f>
        <v>0</v>
      </c>
      <c r="O7" s="28">
        <f>'[4]集計表（自動）'!C751</f>
        <v>0</v>
      </c>
      <c r="P7" s="19"/>
    </row>
    <row r="8" spans="1:16" ht="20.100000000000001" customHeight="1">
      <c r="A8" s="29"/>
      <c r="B8" s="10" t="s">
        <v>4</v>
      </c>
      <c r="C8" s="20">
        <f t="shared" si="1"/>
        <v>0</v>
      </c>
      <c r="D8" s="30">
        <f>'[4]集計表（自動）'!D3</f>
        <v>0</v>
      </c>
      <c r="E8" s="20">
        <f>'[4]集計表（自動）'!D71</f>
        <v>0</v>
      </c>
      <c r="F8" s="20">
        <f>'[4]集計表（自動）'!D139</f>
        <v>0</v>
      </c>
      <c r="G8" s="20">
        <f>'[4]集計表（自動）'!D207</f>
        <v>0</v>
      </c>
      <c r="H8" s="22">
        <f>'[4]集計表（自動）'!D275</f>
        <v>0</v>
      </c>
      <c r="I8" s="20">
        <f>'[4]集計表（自動）'!D343</f>
        <v>0</v>
      </c>
      <c r="J8" s="20">
        <f>'[4]集計表（自動）'!D411</f>
        <v>0</v>
      </c>
      <c r="K8" s="20">
        <f>'[4]集計表（自動）'!D479</f>
        <v>0</v>
      </c>
      <c r="L8" s="20">
        <f>'[4]集計表（自動）'!D547</f>
        <v>0</v>
      </c>
      <c r="M8" s="20">
        <f>'[4]集計表（自動）'!D615</f>
        <v>0</v>
      </c>
      <c r="N8" s="20">
        <f>'[4]集計表（自動）'!D683</f>
        <v>0</v>
      </c>
      <c r="O8" s="23">
        <f>'[4]集計表（自動）'!D751</f>
        <v>0</v>
      </c>
      <c r="P8" s="19"/>
    </row>
    <row r="9" spans="1:16" ht="20.100000000000001" customHeight="1">
      <c r="A9" s="13"/>
      <c r="B9" s="13"/>
      <c r="C9" s="15">
        <f t="shared" si="1"/>
        <v>0</v>
      </c>
      <c r="D9" s="31">
        <f>'[4]集計表（自動）'!C4</f>
        <v>0</v>
      </c>
      <c r="E9" s="15">
        <f>'[4]集計表（自動）'!C72</f>
        <v>0</v>
      </c>
      <c r="F9" s="15">
        <f>'[4]集計表（自動）'!C140</f>
        <v>0</v>
      </c>
      <c r="G9" s="25">
        <f>'[4]集計表（自動）'!C208</f>
        <v>0</v>
      </c>
      <c r="H9" s="27">
        <f>'[4]集計表（自動）'!C276</f>
        <v>0</v>
      </c>
      <c r="I9" s="25">
        <f>'[4]集計表（自動）'!C344</f>
        <v>0</v>
      </c>
      <c r="J9" s="25">
        <f>'[4]集計表（自動）'!C412</f>
        <v>0</v>
      </c>
      <c r="K9" s="25">
        <f>'[4]集計表（自動）'!C480</f>
        <v>0</v>
      </c>
      <c r="L9" s="25">
        <f>'[4]集計表（自動）'!C548</f>
        <v>0</v>
      </c>
      <c r="M9" s="25">
        <f>'[4]集計表（自動）'!C616</f>
        <v>0</v>
      </c>
      <c r="N9" s="25">
        <f>'[4]集計表（自動）'!C684</f>
        <v>0</v>
      </c>
      <c r="O9" s="28">
        <f>'[4]集計表（自動）'!C752</f>
        <v>0</v>
      </c>
      <c r="P9" s="19"/>
    </row>
    <row r="10" spans="1:16" ht="20.100000000000001" customHeight="1">
      <c r="A10" s="13"/>
      <c r="B10" s="10" t="s">
        <v>5</v>
      </c>
      <c r="C10" s="20">
        <f t="shared" si="1"/>
        <v>0</v>
      </c>
      <c r="D10" s="30">
        <f>'[4]集計表（自動）'!D4</f>
        <v>0</v>
      </c>
      <c r="E10" s="20">
        <f>'[4]集計表（自動）'!D72</f>
        <v>0</v>
      </c>
      <c r="F10" s="20">
        <f>'[4]集計表（自動）'!D140</f>
        <v>0</v>
      </c>
      <c r="G10" s="20">
        <f>'[4]集計表（自動）'!D208</f>
        <v>0</v>
      </c>
      <c r="H10" s="22">
        <f>'[4]集計表（自動）'!D276</f>
        <v>0</v>
      </c>
      <c r="I10" s="20">
        <f>'[4]集計表（自動）'!D344</f>
        <v>0</v>
      </c>
      <c r="J10" s="20">
        <f>'[4]集計表（自動）'!D412</f>
        <v>0</v>
      </c>
      <c r="K10" s="20">
        <f>'[4]集計表（自動）'!D480</f>
        <v>0</v>
      </c>
      <c r="L10" s="20">
        <f>'[4]集計表（自動）'!D548</f>
        <v>0</v>
      </c>
      <c r="M10" s="20">
        <f>'[4]集計表（自動）'!D616</f>
        <v>0</v>
      </c>
      <c r="N10" s="20">
        <f>'[4]集計表（自動）'!D684</f>
        <v>0</v>
      </c>
      <c r="O10" s="23">
        <f>'[4]集計表（自動）'!D752</f>
        <v>0</v>
      </c>
      <c r="P10" s="19"/>
    </row>
    <row r="11" spans="1:16" ht="20.100000000000001" customHeight="1">
      <c r="A11" s="13"/>
      <c r="B11" s="13"/>
      <c r="C11" s="15">
        <f t="shared" si="1"/>
        <v>25353</v>
      </c>
      <c r="D11" s="31">
        <f>'[4]集計表（自動）'!C5</f>
        <v>4680</v>
      </c>
      <c r="E11" s="15">
        <f>'[4]集計表（自動）'!C73</f>
        <v>3485</v>
      </c>
      <c r="F11" s="15">
        <f>'[4]集計表（自動）'!C141</f>
        <v>3050</v>
      </c>
      <c r="G11" s="25">
        <f>'[4]集計表（自動）'!C209</f>
        <v>3625</v>
      </c>
      <c r="H11" s="27">
        <f>'[4]集計表（自動）'!C277</f>
        <v>3360</v>
      </c>
      <c r="I11" s="25">
        <f>'[4]集計表（自動）'!C345</f>
        <v>1625</v>
      </c>
      <c r="J11" s="25">
        <f>'[4]集計表（自動）'!C413</f>
        <v>770</v>
      </c>
      <c r="K11" s="25">
        <f>'[4]集計表（自動）'!C481</f>
        <v>469</v>
      </c>
      <c r="L11" s="25">
        <f>'[4]集計表（自動）'!C549</f>
        <v>0</v>
      </c>
      <c r="M11" s="25">
        <f>'[4]集計表（自動）'!C617</f>
        <v>1376</v>
      </c>
      <c r="N11" s="25">
        <f>'[4]集計表（自動）'!C685</f>
        <v>1223</v>
      </c>
      <c r="O11" s="28">
        <f>'[4]集計表（自動）'!C753</f>
        <v>1690</v>
      </c>
      <c r="P11" s="19"/>
    </row>
    <row r="12" spans="1:16" ht="20.100000000000001" customHeight="1">
      <c r="A12" s="13"/>
      <c r="B12" s="10" t="s">
        <v>6</v>
      </c>
      <c r="C12" s="20">
        <f t="shared" si="1"/>
        <v>6652588</v>
      </c>
      <c r="D12" s="30">
        <f>'[4]集計表（自動）'!D5</f>
        <v>1227750</v>
      </c>
      <c r="E12" s="20">
        <f>'[4]集計表（自動）'!D73</f>
        <v>909620</v>
      </c>
      <c r="F12" s="20">
        <f>'[4]集計表（自動）'!D141</f>
        <v>800210</v>
      </c>
      <c r="G12" s="20">
        <f>'[4]集計表（自動）'!D209</f>
        <v>946150</v>
      </c>
      <c r="H12" s="22">
        <f>'[4]集計表（自動）'!D277</f>
        <v>881360</v>
      </c>
      <c r="I12" s="20">
        <f>'[4]集計表（自動）'!D345</f>
        <v>428766</v>
      </c>
      <c r="J12" s="20">
        <f>'[4]集計表（自動）'!D413</f>
        <v>203268</v>
      </c>
      <c r="K12" s="20">
        <f>'[4]集計表（自動）'!D481</f>
        <v>123768</v>
      </c>
      <c r="L12" s="20">
        <f>'[4]集計表（自動）'!D549</f>
        <v>0</v>
      </c>
      <c r="M12" s="20">
        <f>'[4]集計表（自動）'!D617</f>
        <v>363137</v>
      </c>
      <c r="N12" s="20">
        <f>'[4]集計表（自動）'!D685</f>
        <v>322613</v>
      </c>
      <c r="O12" s="23">
        <f>'[4]集計表（自動）'!D753</f>
        <v>445946</v>
      </c>
      <c r="P12" s="19"/>
    </row>
    <row r="13" spans="1:16" ht="20.100000000000001" customHeight="1">
      <c r="A13" s="13"/>
      <c r="B13" s="13"/>
      <c r="C13" s="15">
        <f t="shared" ref="C13:O14" si="2">C7+C9+C11</f>
        <v>25353</v>
      </c>
      <c r="D13" s="31">
        <f t="shared" si="2"/>
        <v>4680</v>
      </c>
      <c r="E13" s="15">
        <f t="shared" si="2"/>
        <v>3485</v>
      </c>
      <c r="F13" s="15">
        <f t="shared" si="2"/>
        <v>3050</v>
      </c>
      <c r="G13" s="15">
        <f t="shared" si="2"/>
        <v>3625</v>
      </c>
      <c r="H13" s="17">
        <f t="shared" si="2"/>
        <v>3360</v>
      </c>
      <c r="I13" s="15">
        <f t="shared" si="2"/>
        <v>1625</v>
      </c>
      <c r="J13" s="15">
        <f t="shared" si="2"/>
        <v>770</v>
      </c>
      <c r="K13" s="15">
        <f t="shared" si="2"/>
        <v>469</v>
      </c>
      <c r="L13" s="15">
        <f t="shared" si="2"/>
        <v>0</v>
      </c>
      <c r="M13" s="15">
        <f t="shared" si="2"/>
        <v>1376</v>
      </c>
      <c r="N13" s="15">
        <f t="shared" si="2"/>
        <v>1223</v>
      </c>
      <c r="O13" s="18">
        <f t="shared" si="2"/>
        <v>1690</v>
      </c>
      <c r="P13" s="19"/>
    </row>
    <row r="14" spans="1:16" ht="20.100000000000001" customHeight="1">
      <c r="A14" s="32"/>
      <c r="B14" s="10" t="s">
        <v>7</v>
      </c>
      <c r="C14" s="20">
        <f t="shared" si="2"/>
        <v>6652588</v>
      </c>
      <c r="D14" s="21">
        <f t="shared" si="2"/>
        <v>1227750</v>
      </c>
      <c r="E14" s="20">
        <f t="shared" si="2"/>
        <v>909620</v>
      </c>
      <c r="F14" s="20">
        <f t="shared" si="2"/>
        <v>800210</v>
      </c>
      <c r="G14" s="20">
        <f t="shared" si="2"/>
        <v>946150</v>
      </c>
      <c r="H14" s="22">
        <f t="shared" si="2"/>
        <v>881360</v>
      </c>
      <c r="I14" s="20">
        <f t="shared" si="2"/>
        <v>428766</v>
      </c>
      <c r="J14" s="20">
        <f t="shared" si="2"/>
        <v>203268</v>
      </c>
      <c r="K14" s="20">
        <f t="shared" si="2"/>
        <v>123768</v>
      </c>
      <c r="L14" s="20">
        <f t="shared" si="2"/>
        <v>0</v>
      </c>
      <c r="M14" s="20">
        <f t="shared" si="2"/>
        <v>363137</v>
      </c>
      <c r="N14" s="20">
        <f t="shared" si="2"/>
        <v>322613</v>
      </c>
      <c r="O14" s="23">
        <f t="shared" si="2"/>
        <v>445946</v>
      </c>
      <c r="P14" s="19"/>
    </row>
    <row r="15" spans="1:16" ht="20.100000000000001" customHeight="1">
      <c r="A15" s="70" t="s">
        <v>8</v>
      </c>
      <c r="B15" s="71"/>
      <c r="C15" s="15"/>
      <c r="D15" s="21"/>
      <c r="E15" s="20"/>
      <c r="F15" s="20"/>
      <c r="G15" s="20"/>
      <c r="H15" s="22"/>
      <c r="I15" s="20"/>
      <c r="J15" s="20"/>
      <c r="K15" s="20"/>
      <c r="L15" s="20"/>
      <c r="M15" s="20"/>
      <c r="N15" s="20"/>
      <c r="O15" s="18"/>
      <c r="P15" s="19"/>
    </row>
    <row r="16" spans="1:16" ht="20.100000000000001" customHeight="1">
      <c r="A16" s="13"/>
      <c r="B16" s="24"/>
      <c r="C16" s="28">
        <f t="shared" ref="C16:C23" si="3">SUM(D16:O16)</f>
        <v>0</v>
      </c>
      <c r="D16" s="16">
        <f>'[4]集計表（自動）'!C9</f>
        <v>0</v>
      </c>
      <c r="E16" s="15">
        <f>'[4]集計表（自動）'!C77</f>
        <v>0</v>
      </c>
      <c r="F16" s="15">
        <f>'[4]集計表（自動）'!C145</f>
        <v>0</v>
      </c>
      <c r="G16" s="15">
        <f>'[4]集計表（自動）'!C213</f>
        <v>0</v>
      </c>
      <c r="H16" s="17">
        <f>'[4]集計表（自動）'!C281</f>
        <v>0</v>
      </c>
      <c r="I16" s="15">
        <f>'[4]集計表（自動）'!C349</f>
        <v>0</v>
      </c>
      <c r="J16" s="15">
        <f>'[4]集計表（自動）'!C417</f>
        <v>0</v>
      </c>
      <c r="K16" s="15">
        <f>'[4]集計表（自動）'!C485</f>
        <v>0</v>
      </c>
      <c r="L16" s="15">
        <f>'[4]集計表（自動）'!C553</f>
        <v>0</v>
      </c>
      <c r="M16" s="15">
        <f>'[4]集計表（自動）'!C621</f>
        <v>0</v>
      </c>
      <c r="N16" s="15">
        <f>'[4]集計表（自動）'!C689</f>
        <v>0</v>
      </c>
      <c r="O16" s="28">
        <f>'[4]集計表（自動）'!C757</f>
        <v>0</v>
      </c>
      <c r="P16" s="19"/>
    </row>
    <row r="17" spans="1:18" ht="20.100000000000001" customHeight="1">
      <c r="B17" s="10" t="s">
        <v>9</v>
      </c>
      <c r="C17" s="20">
        <f t="shared" si="3"/>
        <v>0</v>
      </c>
      <c r="D17" s="21">
        <f>'[4]集計表（自動）'!D9</f>
        <v>0</v>
      </c>
      <c r="E17" s="20">
        <f>'[4]集計表（自動）'!D77</f>
        <v>0</v>
      </c>
      <c r="F17" s="20">
        <f>'[4]集計表（自動）'!D145</f>
        <v>0</v>
      </c>
      <c r="G17" s="20">
        <f>'[4]集計表（自動）'!D213</f>
        <v>0</v>
      </c>
      <c r="H17" s="22">
        <f>'[4]集計表（自動）'!D281</f>
        <v>0</v>
      </c>
      <c r="I17" s="20">
        <f>'[4]集計表（自動）'!D349</f>
        <v>0</v>
      </c>
      <c r="J17" s="20">
        <f>'[4]集計表（自動）'!D417</f>
        <v>0</v>
      </c>
      <c r="K17" s="20">
        <f>'[4]集計表（自動）'!D485</f>
        <v>0</v>
      </c>
      <c r="L17" s="20">
        <f>'[4]集計表（自動）'!D553</f>
        <v>0</v>
      </c>
      <c r="M17" s="20">
        <f>'[4]集計表（自動）'!D621</f>
        <v>0</v>
      </c>
      <c r="N17" s="20">
        <f>'[4]集計表（自動）'!D689</f>
        <v>0</v>
      </c>
      <c r="O17" s="23">
        <f>'[4]集計表（自動）'!D757</f>
        <v>0</v>
      </c>
      <c r="P17" s="19"/>
    </row>
    <row r="18" spans="1:18" ht="20.100000000000001" customHeight="1">
      <c r="A18" s="13"/>
      <c r="B18" s="13"/>
      <c r="C18" s="15">
        <f t="shared" si="3"/>
        <v>0</v>
      </c>
      <c r="D18" s="16">
        <f>'[4]集計表（自動）'!C10</f>
        <v>0</v>
      </c>
      <c r="E18" s="15">
        <f>'[4]集計表（自動）'!C78</f>
        <v>0</v>
      </c>
      <c r="F18" s="15">
        <f>'[4]集計表（自動）'!C146</f>
        <v>0</v>
      </c>
      <c r="G18" s="15">
        <f>'[4]集計表（自動）'!C214</f>
        <v>0</v>
      </c>
      <c r="H18" s="17">
        <f>'[4]集計表（自動）'!C282</f>
        <v>0</v>
      </c>
      <c r="I18" s="15">
        <f>'[4]集計表（自動）'!C350</f>
        <v>0</v>
      </c>
      <c r="J18" s="15">
        <f>'[4]集計表（自動）'!C418</f>
        <v>0</v>
      </c>
      <c r="K18" s="15">
        <f>'[4]集計表（自動）'!C486</f>
        <v>0</v>
      </c>
      <c r="L18" s="15">
        <f>'[4]集計表（自動）'!C554</f>
        <v>0</v>
      </c>
      <c r="M18" s="15">
        <f>'[4]集計表（自動）'!C622</f>
        <v>0</v>
      </c>
      <c r="N18" s="15">
        <f>'[4]集計表（自動）'!C690</f>
        <v>0</v>
      </c>
      <c r="O18" s="28">
        <f>'[4]集計表（自動）'!C758</f>
        <v>0</v>
      </c>
      <c r="P18" s="19"/>
    </row>
    <row r="19" spans="1:18" ht="20.100000000000001" customHeight="1">
      <c r="A19" s="13"/>
      <c r="B19" s="10" t="s">
        <v>10</v>
      </c>
      <c r="C19" s="20">
        <f t="shared" si="3"/>
        <v>0</v>
      </c>
      <c r="D19" s="21">
        <f>'[4]集計表（自動）'!D10</f>
        <v>0</v>
      </c>
      <c r="E19" s="20">
        <f>'[4]集計表（自動）'!D78</f>
        <v>0</v>
      </c>
      <c r="F19" s="20">
        <f>'[4]集計表（自動）'!D146</f>
        <v>0</v>
      </c>
      <c r="G19" s="20">
        <f>'[4]集計表（自動）'!D214</f>
        <v>0</v>
      </c>
      <c r="H19" s="22">
        <f>'[4]集計表（自動）'!D282</f>
        <v>0</v>
      </c>
      <c r="I19" s="20">
        <f>'[4]集計表（自動）'!D350</f>
        <v>0</v>
      </c>
      <c r="J19" s="20">
        <f>'[4]集計表（自動）'!D418</f>
        <v>0</v>
      </c>
      <c r="K19" s="20">
        <f>'[4]集計表（自動）'!D486</f>
        <v>0</v>
      </c>
      <c r="L19" s="20">
        <f>'[4]集計表（自動）'!D554</f>
        <v>0</v>
      </c>
      <c r="M19" s="20">
        <f>'[4]集計表（自動）'!D622</f>
        <v>0</v>
      </c>
      <c r="N19" s="20">
        <f>'[4]集計表（自動）'!D690</f>
        <v>0</v>
      </c>
      <c r="O19" s="23">
        <f>'[4]集計表（自動）'!D758</f>
        <v>0</v>
      </c>
      <c r="P19" s="19"/>
    </row>
    <row r="20" spans="1:18" ht="20.100000000000001" customHeight="1">
      <c r="A20" s="13"/>
      <c r="B20" s="13"/>
      <c r="C20" s="15">
        <f t="shared" si="3"/>
        <v>0</v>
      </c>
      <c r="D20" s="16">
        <f>'[4]集計表（自動）'!C11</f>
        <v>0</v>
      </c>
      <c r="E20" s="15">
        <f>'[4]集計表（自動）'!C79</f>
        <v>0</v>
      </c>
      <c r="F20" s="15">
        <f>'[4]集計表（自動）'!C147</f>
        <v>0</v>
      </c>
      <c r="G20" s="15">
        <f>'[4]集計表（自動）'!C215</f>
        <v>0</v>
      </c>
      <c r="H20" s="17">
        <f>'[4]集計表（自動）'!C283</f>
        <v>0</v>
      </c>
      <c r="I20" s="15">
        <f>'[4]集計表（自動）'!C351</f>
        <v>0</v>
      </c>
      <c r="J20" s="15">
        <f>'[4]集計表（自動）'!C419</f>
        <v>0</v>
      </c>
      <c r="K20" s="15">
        <f>'[4]集計表（自動）'!C487</f>
        <v>0</v>
      </c>
      <c r="L20" s="15">
        <f>'[4]集計表（自動）'!C555</f>
        <v>0</v>
      </c>
      <c r="M20" s="15">
        <f>'[4]集計表（自動）'!C623</f>
        <v>0</v>
      </c>
      <c r="N20" s="15">
        <f>'[4]集計表（自動）'!C691</f>
        <v>0</v>
      </c>
      <c r="O20" s="28">
        <f>'[4]集計表（自動）'!C759</f>
        <v>0</v>
      </c>
      <c r="P20" s="19"/>
    </row>
    <row r="21" spans="1:18" ht="20.100000000000001" customHeight="1">
      <c r="A21" s="13"/>
      <c r="B21" s="10" t="s">
        <v>11</v>
      </c>
      <c r="C21" s="20">
        <f t="shared" si="3"/>
        <v>0</v>
      </c>
      <c r="D21" s="21">
        <f>'[4]集計表（自動）'!D11</f>
        <v>0</v>
      </c>
      <c r="E21" s="20">
        <f>'[4]集計表（自動）'!D79</f>
        <v>0</v>
      </c>
      <c r="F21" s="20">
        <f>'[4]集計表（自動）'!D147</f>
        <v>0</v>
      </c>
      <c r="G21" s="20">
        <f>'[4]集計表（自動）'!D215</f>
        <v>0</v>
      </c>
      <c r="H21" s="22">
        <f>'[4]集計表（自動）'!D283</f>
        <v>0</v>
      </c>
      <c r="I21" s="20">
        <f>'[4]集計表（自動）'!D351</f>
        <v>0</v>
      </c>
      <c r="J21" s="20">
        <f>'[4]集計表（自動）'!D419</f>
        <v>0</v>
      </c>
      <c r="K21" s="20">
        <f>'[4]集計表（自動）'!D487</f>
        <v>0</v>
      </c>
      <c r="L21" s="20">
        <f>'[4]集計表（自動）'!D555</f>
        <v>0</v>
      </c>
      <c r="M21" s="20">
        <f>'[4]集計表（自動）'!D623</f>
        <v>0</v>
      </c>
      <c r="N21" s="20">
        <f>'[4]集計表（自動）'!D691</f>
        <v>0</v>
      </c>
      <c r="O21" s="23">
        <f>'[4]集計表（自動）'!D759</f>
        <v>0</v>
      </c>
      <c r="P21" s="19"/>
    </row>
    <row r="22" spans="1:18" ht="20.100000000000001" customHeight="1">
      <c r="A22" s="13"/>
      <c r="B22" s="13"/>
      <c r="C22" s="15">
        <f t="shared" si="3"/>
        <v>0</v>
      </c>
      <c r="D22" s="16">
        <f>'[4]集計表（自動）'!C12</f>
        <v>0</v>
      </c>
      <c r="E22" s="15">
        <f>'[4]集計表（自動）'!C80</f>
        <v>0</v>
      </c>
      <c r="F22" s="15">
        <f>'[4]集計表（自動）'!C148</f>
        <v>0</v>
      </c>
      <c r="G22" s="15">
        <f>'[4]集計表（自動）'!C216</f>
        <v>0</v>
      </c>
      <c r="H22" s="17">
        <f>'[4]集計表（自動）'!C284</f>
        <v>0</v>
      </c>
      <c r="I22" s="15">
        <f>'[4]集計表（自動）'!C352</f>
        <v>0</v>
      </c>
      <c r="J22" s="15">
        <f>'[4]集計表（自動）'!C420</f>
        <v>0</v>
      </c>
      <c r="K22" s="15">
        <f>'[4]集計表（自動）'!C488</f>
        <v>0</v>
      </c>
      <c r="L22" s="15">
        <f>'[4]集計表（自動）'!C556</f>
        <v>0</v>
      </c>
      <c r="M22" s="15">
        <f>'[4]集計表（自動）'!C624</f>
        <v>0</v>
      </c>
      <c r="N22" s="15">
        <f>'[4]集計表（自動）'!C692</f>
        <v>0</v>
      </c>
      <c r="O22" s="28">
        <f>'[4]集計表（自動）'!C760</f>
        <v>0</v>
      </c>
      <c r="P22" s="19"/>
    </row>
    <row r="23" spans="1:18" ht="20.100000000000001" customHeight="1">
      <c r="A23" s="13"/>
      <c r="B23" s="10" t="s">
        <v>12</v>
      </c>
      <c r="C23" s="20">
        <f t="shared" si="3"/>
        <v>0</v>
      </c>
      <c r="D23" s="21">
        <f>'[4]集計表（自動）'!D12</f>
        <v>0</v>
      </c>
      <c r="E23" s="20">
        <f>'[4]集計表（自動）'!D80</f>
        <v>0</v>
      </c>
      <c r="F23" s="20">
        <f>'[4]集計表（自動）'!D148</f>
        <v>0</v>
      </c>
      <c r="G23" s="20">
        <f>'[4]集計表（自動）'!D216</f>
        <v>0</v>
      </c>
      <c r="H23" s="22">
        <f>'[4]集計表（自動）'!D284</f>
        <v>0</v>
      </c>
      <c r="I23" s="20">
        <f>'[4]集計表（自動）'!D352</f>
        <v>0</v>
      </c>
      <c r="J23" s="20">
        <f>'[4]集計表（自動）'!D420</f>
        <v>0</v>
      </c>
      <c r="K23" s="20">
        <f>'[4]集計表（自動）'!D488</f>
        <v>0</v>
      </c>
      <c r="L23" s="20">
        <f>'[4]集計表（自動）'!D556</f>
        <v>0</v>
      </c>
      <c r="M23" s="20">
        <f>'[4]集計表（自動）'!D624</f>
        <v>0</v>
      </c>
      <c r="N23" s="20">
        <f>'[4]集計表（自動）'!D692</f>
        <v>0</v>
      </c>
      <c r="O23" s="23">
        <f>'[4]集計表（自動）'!D760</f>
        <v>0</v>
      </c>
      <c r="P23" s="19"/>
      <c r="R23" s="1"/>
    </row>
    <row r="24" spans="1:18" ht="20.100000000000001" customHeight="1">
      <c r="A24" s="13"/>
      <c r="B24" s="13"/>
      <c r="C24" s="15">
        <f t="shared" ref="C24:O25" si="4">C16+C18+C20+C22</f>
        <v>0</v>
      </c>
      <c r="D24" s="15">
        <f t="shared" si="4"/>
        <v>0</v>
      </c>
      <c r="E24" s="15">
        <f t="shared" si="4"/>
        <v>0</v>
      </c>
      <c r="F24" s="15">
        <f t="shared" si="4"/>
        <v>0</v>
      </c>
      <c r="G24" s="15">
        <f t="shared" si="4"/>
        <v>0</v>
      </c>
      <c r="H24" s="17">
        <f t="shared" si="4"/>
        <v>0</v>
      </c>
      <c r="I24" s="15">
        <f t="shared" si="4"/>
        <v>0</v>
      </c>
      <c r="J24" s="15">
        <f t="shared" si="4"/>
        <v>0</v>
      </c>
      <c r="K24" s="15">
        <f t="shared" si="4"/>
        <v>0</v>
      </c>
      <c r="L24" s="15">
        <f t="shared" si="4"/>
        <v>0</v>
      </c>
      <c r="M24" s="15">
        <f t="shared" si="4"/>
        <v>0</v>
      </c>
      <c r="N24" s="15">
        <f t="shared" si="4"/>
        <v>0</v>
      </c>
      <c r="O24" s="18">
        <f t="shared" si="4"/>
        <v>0</v>
      </c>
      <c r="P24" s="19"/>
      <c r="R24" s="1"/>
    </row>
    <row r="25" spans="1:18" ht="20.100000000000001" customHeight="1">
      <c r="A25" s="32"/>
      <c r="B25" s="10" t="s">
        <v>7</v>
      </c>
      <c r="C25" s="20">
        <f t="shared" si="4"/>
        <v>0</v>
      </c>
      <c r="D25" s="20">
        <f t="shared" si="4"/>
        <v>0</v>
      </c>
      <c r="E25" s="20">
        <f t="shared" si="4"/>
        <v>0</v>
      </c>
      <c r="F25" s="20">
        <f t="shared" si="4"/>
        <v>0</v>
      </c>
      <c r="G25" s="20">
        <f t="shared" si="4"/>
        <v>0</v>
      </c>
      <c r="H25" s="22">
        <f t="shared" si="4"/>
        <v>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3">
        <f t="shared" si="4"/>
        <v>0</v>
      </c>
      <c r="P25" s="19"/>
      <c r="R25" s="1"/>
    </row>
    <row r="26" spans="1:18" ht="20.100000000000001" customHeight="1">
      <c r="A26" s="74" t="s">
        <v>13</v>
      </c>
      <c r="B26" s="75"/>
      <c r="C26" s="15"/>
      <c r="D26" s="16"/>
      <c r="E26" s="15"/>
      <c r="F26" s="15"/>
      <c r="G26" s="15"/>
      <c r="H26" s="17"/>
      <c r="I26" s="15"/>
      <c r="J26" s="15"/>
      <c r="K26" s="15"/>
      <c r="L26" s="15"/>
      <c r="M26" s="15"/>
      <c r="N26" s="15"/>
      <c r="O26" s="18"/>
      <c r="P26" s="19"/>
      <c r="R26" s="1"/>
    </row>
    <row r="27" spans="1:18" ht="20.100000000000001" customHeight="1">
      <c r="A27" s="13"/>
      <c r="B27" s="24"/>
      <c r="C27" s="25">
        <f>SUM(D27:O27)</f>
        <v>0</v>
      </c>
      <c r="D27" s="33">
        <f>'[4]集計表（自動）'!C15</f>
        <v>0</v>
      </c>
      <c r="E27" s="25">
        <f>'[4]集計表（自動）'!C83</f>
        <v>0</v>
      </c>
      <c r="F27" s="25">
        <f>'[4]集計表（自動）'!C151</f>
        <v>0</v>
      </c>
      <c r="G27" s="25">
        <f>'[4]集計表（自動）'!C219</f>
        <v>0</v>
      </c>
      <c r="H27" s="27">
        <f>'[4]集計表（自動）'!C287</f>
        <v>0</v>
      </c>
      <c r="I27" s="25">
        <f>'[4]集計表（自動）'!C355</f>
        <v>0</v>
      </c>
      <c r="J27" s="25">
        <f>'[4]集計表（自動）'!C423</f>
        <v>0</v>
      </c>
      <c r="K27" s="25">
        <f>'[4]集計表（自動）'!C491</f>
        <v>0</v>
      </c>
      <c r="L27" s="25">
        <f>'[4]集計表（自動）'!C559</f>
        <v>0</v>
      </c>
      <c r="M27" s="25">
        <f>'[4]集計表（自動）'!C627</f>
        <v>0</v>
      </c>
      <c r="N27" s="25">
        <f>'[4]集計表（自動）'!C695</f>
        <v>0</v>
      </c>
      <c r="O27" s="28">
        <f>'[4]集計表（自動）'!C763</f>
        <v>0</v>
      </c>
      <c r="P27" s="19"/>
      <c r="R27" s="1"/>
    </row>
    <row r="28" spans="1:18" ht="20.100000000000001" customHeight="1">
      <c r="A28" s="29"/>
      <c r="B28" s="10" t="s">
        <v>11</v>
      </c>
      <c r="C28" s="20">
        <f>SUM(D28:O28)</f>
        <v>0</v>
      </c>
      <c r="D28" s="21">
        <f>'[4]集計表（自動）'!D15</f>
        <v>0</v>
      </c>
      <c r="E28" s="20">
        <f>'[4]集計表（自動）'!D83</f>
        <v>0</v>
      </c>
      <c r="F28" s="20">
        <f>'[4]集計表（自動）'!D151</f>
        <v>0</v>
      </c>
      <c r="G28" s="20">
        <f>'[4]集計表（自動）'!D219</f>
        <v>0</v>
      </c>
      <c r="H28" s="22">
        <f>'[4]集計表（自動）'!D287</f>
        <v>0</v>
      </c>
      <c r="I28" s="20">
        <f>'[4]集計表（自動）'!D355</f>
        <v>0</v>
      </c>
      <c r="J28" s="20">
        <f>'[4]集計表（自動）'!D423</f>
        <v>0</v>
      </c>
      <c r="K28" s="20">
        <f>'[4]集計表（自動）'!D491</f>
        <v>0</v>
      </c>
      <c r="L28" s="20">
        <f>'[4]集計表（自動）'!D559</f>
        <v>0</v>
      </c>
      <c r="M28" s="20">
        <f>'[4]集計表（自動）'!D627</f>
        <v>0</v>
      </c>
      <c r="N28" s="20">
        <f>'[4]集計表（自動）'!D695</f>
        <v>0</v>
      </c>
      <c r="O28" s="23">
        <f>'[4]集計表（自動）'!D763</f>
        <v>0</v>
      </c>
      <c r="P28" s="19"/>
      <c r="R28" s="1"/>
    </row>
    <row r="29" spans="1:18" ht="20.100000000000001" customHeight="1">
      <c r="A29" s="13"/>
      <c r="B29" s="13"/>
      <c r="C29" s="15">
        <f t="shared" ref="C29:O30" si="5">C27</f>
        <v>0</v>
      </c>
      <c r="D29" s="15">
        <f t="shared" si="5"/>
        <v>0</v>
      </c>
      <c r="E29" s="15">
        <f t="shared" si="5"/>
        <v>0</v>
      </c>
      <c r="F29" s="15">
        <f t="shared" si="5"/>
        <v>0</v>
      </c>
      <c r="G29" s="15">
        <f t="shared" si="5"/>
        <v>0</v>
      </c>
      <c r="H29" s="17">
        <f t="shared" si="5"/>
        <v>0</v>
      </c>
      <c r="I29" s="15">
        <f t="shared" si="5"/>
        <v>0</v>
      </c>
      <c r="J29" s="15">
        <f t="shared" si="5"/>
        <v>0</v>
      </c>
      <c r="K29" s="15">
        <f t="shared" si="5"/>
        <v>0</v>
      </c>
      <c r="L29" s="15">
        <f t="shared" si="5"/>
        <v>0</v>
      </c>
      <c r="M29" s="15">
        <f t="shared" si="5"/>
        <v>0</v>
      </c>
      <c r="N29" s="15">
        <f t="shared" si="5"/>
        <v>0</v>
      </c>
      <c r="O29" s="18">
        <f t="shared" si="5"/>
        <v>0</v>
      </c>
      <c r="P29" s="19"/>
      <c r="R29" s="1"/>
    </row>
    <row r="30" spans="1:18" ht="20.100000000000001" customHeight="1">
      <c r="A30" s="32"/>
      <c r="B30" s="10" t="s">
        <v>7</v>
      </c>
      <c r="C30" s="20">
        <f t="shared" si="5"/>
        <v>0</v>
      </c>
      <c r="D30" s="20">
        <f t="shared" si="5"/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2">
        <f t="shared" si="5"/>
        <v>0</v>
      </c>
      <c r="I30" s="20">
        <f t="shared" si="5"/>
        <v>0</v>
      </c>
      <c r="J30" s="20">
        <f t="shared" si="5"/>
        <v>0</v>
      </c>
      <c r="K30" s="20">
        <f t="shared" si="5"/>
        <v>0</v>
      </c>
      <c r="L30" s="20">
        <f t="shared" si="5"/>
        <v>0</v>
      </c>
      <c r="M30" s="20">
        <f t="shared" si="5"/>
        <v>0</v>
      </c>
      <c r="N30" s="20">
        <f t="shared" si="5"/>
        <v>0</v>
      </c>
      <c r="O30" s="23">
        <f t="shared" si="5"/>
        <v>0</v>
      </c>
      <c r="P30" s="19"/>
      <c r="R30" s="1"/>
    </row>
    <row r="31" spans="1:18" ht="20.100000000000001" customHeight="1">
      <c r="A31" s="74" t="s">
        <v>14</v>
      </c>
      <c r="B31" s="75"/>
      <c r="C31" s="15"/>
      <c r="D31" s="16"/>
      <c r="E31" s="15"/>
      <c r="F31" s="15"/>
      <c r="G31" s="15"/>
      <c r="H31" s="17"/>
      <c r="I31" s="15"/>
      <c r="J31" s="15"/>
      <c r="K31" s="15"/>
      <c r="L31" s="15"/>
      <c r="M31" s="15"/>
      <c r="N31" s="15"/>
      <c r="O31" s="18"/>
      <c r="P31" s="19"/>
      <c r="R31" s="1"/>
    </row>
    <row r="32" spans="1:18" ht="20.100000000000001" customHeight="1">
      <c r="A32" s="13"/>
      <c r="B32" s="24"/>
      <c r="C32" s="25">
        <f>SUM(D32:O32)</f>
        <v>0</v>
      </c>
      <c r="D32" s="33">
        <f>'[4]集計表（自動）'!C19</f>
        <v>0</v>
      </c>
      <c r="E32" s="25">
        <f>'[4]集計表（自動）'!C87</f>
        <v>0</v>
      </c>
      <c r="F32" s="25">
        <f>'[4]集計表（自動）'!C155</f>
        <v>0</v>
      </c>
      <c r="G32" s="25">
        <f>'[4]集計表（自動）'!C223</f>
        <v>0</v>
      </c>
      <c r="H32" s="27">
        <f>'[4]集計表（自動）'!C291</f>
        <v>0</v>
      </c>
      <c r="I32" s="25">
        <f>'[4]集計表（自動）'!C359</f>
        <v>0</v>
      </c>
      <c r="J32" s="25">
        <f>'[4]集計表（自動）'!C427</f>
        <v>0</v>
      </c>
      <c r="K32" s="25">
        <f>'[4]集計表（自動）'!C495</f>
        <v>0</v>
      </c>
      <c r="L32" s="25">
        <f>'[4]集計表（自動）'!C563</f>
        <v>0</v>
      </c>
      <c r="M32" s="25">
        <f>'[4]集計表（自動）'!C631</f>
        <v>0</v>
      </c>
      <c r="N32" s="25">
        <f>'[4]集計表（自動）'!C699</f>
        <v>0</v>
      </c>
      <c r="O32" s="28">
        <f>'[4]集計表（自動）'!C767</f>
        <v>0</v>
      </c>
      <c r="P32" s="19"/>
      <c r="R32" s="1"/>
    </row>
    <row r="33" spans="1:26" ht="20.100000000000001" customHeight="1">
      <c r="A33" s="29"/>
      <c r="B33" s="10" t="s">
        <v>11</v>
      </c>
      <c r="C33" s="20">
        <f>SUM(D33:O33)</f>
        <v>0</v>
      </c>
      <c r="D33" s="21">
        <f>'[4]集計表（自動）'!D19</f>
        <v>0</v>
      </c>
      <c r="E33" s="20">
        <f>'[4]集計表（自動）'!D87</f>
        <v>0</v>
      </c>
      <c r="F33" s="20">
        <f>'[4]集計表（自動）'!D155</f>
        <v>0</v>
      </c>
      <c r="G33" s="20">
        <f>'[4]集計表（自動）'!D223</f>
        <v>0</v>
      </c>
      <c r="H33" s="22">
        <f>'[4]集計表（自動）'!D291</f>
        <v>0</v>
      </c>
      <c r="I33" s="20">
        <f>'[4]集計表（自動）'!D359</f>
        <v>0</v>
      </c>
      <c r="J33" s="20">
        <f>'[4]集計表（自動）'!D427</f>
        <v>0</v>
      </c>
      <c r="K33" s="20">
        <f>'[4]集計表（自動）'!D495</f>
        <v>0</v>
      </c>
      <c r="L33" s="20">
        <f>'[4]集計表（自動）'!D563</f>
        <v>0</v>
      </c>
      <c r="M33" s="20">
        <f>'[4]集計表（自動）'!D631</f>
        <v>0</v>
      </c>
      <c r="N33" s="20">
        <f>'[4]集計表（自動）'!D699</f>
        <v>0</v>
      </c>
      <c r="O33" s="23">
        <f>'[4]集計表（自動）'!D767</f>
        <v>0</v>
      </c>
      <c r="P33" s="19"/>
      <c r="R33" s="1"/>
    </row>
    <row r="34" spans="1:26" ht="20.100000000000001" customHeight="1">
      <c r="A34" s="13"/>
      <c r="B34" s="13"/>
      <c r="C34" s="15">
        <f t="shared" ref="C34:O35" si="6">C32</f>
        <v>0</v>
      </c>
      <c r="D34" s="15">
        <f t="shared" si="6"/>
        <v>0</v>
      </c>
      <c r="E34" s="15">
        <f t="shared" si="6"/>
        <v>0</v>
      </c>
      <c r="F34" s="15">
        <f t="shared" si="6"/>
        <v>0</v>
      </c>
      <c r="G34" s="15">
        <f t="shared" si="6"/>
        <v>0</v>
      </c>
      <c r="H34" s="17">
        <f t="shared" si="6"/>
        <v>0</v>
      </c>
      <c r="I34" s="15">
        <f t="shared" si="6"/>
        <v>0</v>
      </c>
      <c r="J34" s="15">
        <f t="shared" si="6"/>
        <v>0</v>
      </c>
      <c r="K34" s="15">
        <f t="shared" si="6"/>
        <v>0</v>
      </c>
      <c r="L34" s="15">
        <f t="shared" si="6"/>
        <v>0</v>
      </c>
      <c r="M34" s="15">
        <f t="shared" si="6"/>
        <v>0</v>
      </c>
      <c r="N34" s="15">
        <f t="shared" si="6"/>
        <v>0</v>
      </c>
      <c r="O34" s="18">
        <f t="shared" si="6"/>
        <v>0</v>
      </c>
      <c r="P34" s="19"/>
      <c r="R34" s="1"/>
    </row>
    <row r="35" spans="1:26" ht="20.100000000000001" customHeight="1">
      <c r="A35" s="32"/>
      <c r="B35" s="10" t="s">
        <v>7</v>
      </c>
      <c r="C35" s="20">
        <f t="shared" si="6"/>
        <v>0</v>
      </c>
      <c r="D35" s="20">
        <f t="shared" si="6"/>
        <v>0</v>
      </c>
      <c r="E35" s="20">
        <f t="shared" si="6"/>
        <v>0</v>
      </c>
      <c r="F35" s="20">
        <f t="shared" si="6"/>
        <v>0</v>
      </c>
      <c r="G35" s="20">
        <f t="shared" si="6"/>
        <v>0</v>
      </c>
      <c r="H35" s="22">
        <f t="shared" si="6"/>
        <v>0</v>
      </c>
      <c r="I35" s="20">
        <f t="shared" si="6"/>
        <v>0</v>
      </c>
      <c r="J35" s="20">
        <f t="shared" si="6"/>
        <v>0</v>
      </c>
      <c r="K35" s="20">
        <f t="shared" si="6"/>
        <v>0</v>
      </c>
      <c r="L35" s="20">
        <f t="shared" si="6"/>
        <v>0</v>
      </c>
      <c r="M35" s="20">
        <f t="shared" si="6"/>
        <v>0</v>
      </c>
      <c r="N35" s="20">
        <f t="shared" si="6"/>
        <v>0</v>
      </c>
      <c r="O35" s="23">
        <f t="shared" si="6"/>
        <v>0</v>
      </c>
      <c r="P35" s="19"/>
      <c r="R35" s="1"/>
    </row>
    <row r="36" spans="1:26" ht="20.100000000000001" customHeight="1">
      <c r="A36" s="74" t="s">
        <v>15</v>
      </c>
      <c r="B36" s="76"/>
      <c r="C36" s="15"/>
      <c r="D36" s="16"/>
      <c r="E36" s="15"/>
      <c r="F36" s="15"/>
      <c r="G36" s="15"/>
      <c r="H36" s="17"/>
      <c r="I36" s="15"/>
      <c r="J36" s="15"/>
      <c r="K36" s="15"/>
      <c r="L36" s="15"/>
      <c r="M36" s="15"/>
      <c r="N36" s="15"/>
      <c r="O36" s="18"/>
      <c r="P36" s="19"/>
      <c r="R36" s="1"/>
    </row>
    <row r="37" spans="1:26" ht="20.100000000000001" customHeight="1">
      <c r="A37" s="13"/>
      <c r="B37" s="24"/>
      <c r="C37" s="25">
        <f>SUM(D37:O37)</f>
        <v>0</v>
      </c>
      <c r="D37" s="33">
        <f>'[4]集計表（自動）'!C23</f>
        <v>0</v>
      </c>
      <c r="E37" s="25">
        <f>'[4]集計表（自動）'!C91</f>
        <v>0</v>
      </c>
      <c r="F37" s="25">
        <f>'[4]集計表（自動）'!C159</f>
        <v>0</v>
      </c>
      <c r="G37" s="25">
        <f>'[4]集計表（自動）'!C227</f>
        <v>0</v>
      </c>
      <c r="H37" s="27">
        <f>'[4]集計表（自動）'!C295</f>
        <v>0</v>
      </c>
      <c r="I37" s="25">
        <f>'[4]集計表（自動）'!C363</f>
        <v>0</v>
      </c>
      <c r="J37" s="25">
        <f>'[4]集計表（自動）'!C431</f>
        <v>0</v>
      </c>
      <c r="K37" s="25">
        <f>'[4]集計表（自動）'!C499</f>
        <v>0</v>
      </c>
      <c r="L37" s="25">
        <f>'[4]集計表（自動）'!C567</f>
        <v>0</v>
      </c>
      <c r="M37" s="25">
        <f>'[4]集計表（自動）'!C635</f>
        <v>0</v>
      </c>
      <c r="N37" s="25">
        <f>'[4]集計表（自動）'!C703</f>
        <v>0</v>
      </c>
      <c r="O37" s="28">
        <f>'[4]集計表（自動）'!C771</f>
        <v>0</v>
      </c>
      <c r="P37" s="19"/>
      <c r="R37" s="1"/>
    </row>
    <row r="38" spans="1:26" ht="20.100000000000001" customHeight="1">
      <c r="A38" s="29"/>
      <c r="B38" s="10" t="s">
        <v>9</v>
      </c>
      <c r="C38" s="20">
        <f>SUM(D38:O38)</f>
        <v>0</v>
      </c>
      <c r="D38" s="21">
        <f>'[4]集計表（自動）'!D23</f>
        <v>0</v>
      </c>
      <c r="E38" s="20">
        <f>'[4]集計表（自動）'!D91</f>
        <v>0</v>
      </c>
      <c r="F38" s="20">
        <f>'[4]集計表（自動）'!D159</f>
        <v>0</v>
      </c>
      <c r="G38" s="20">
        <f>'[4]集計表（自動）'!D227</f>
        <v>0</v>
      </c>
      <c r="H38" s="22">
        <f>'[4]集計表（自動）'!D295</f>
        <v>0</v>
      </c>
      <c r="I38" s="20">
        <f>'[4]集計表（自動）'!D363</f>
        <v>0</v>
      </c>
      <c r="J38" s="20">
        <f>'[4]集計表（自動）'!D431</f>
        <v>0</v>
      </c>
      <c r="K38" s="20">
        <f>'[4]集計表（自動）'!D499</f>
        <v>0</v>
      </c>
      <c r="L38" s="20">
        <f>'[4]集計表（自動）'!D567</f>
        <v>0</v>
      </c>
      <c r="M38" s="20">
        <f>'[4]集計表（自動）'!D635</f>
        <v>0</v>
      </c>
      <c r="N38" s="20">
        <f>'[4]集計表（自動）'!D703</f>
        <v>0</v>
      </c>
      <c r="O38" s="23">
        <f>'[4]集計表（自動）'!D771</f>
        <v>0</v>
      </c>
      <c r="P38" s="19"/>
      <c r="R38" s="1"/>
    </row>
    <row r="39" spans="1:26" ht="20.100000000000001" customHeight="1">
      <c r="A39" s="13"/>
      <c r="B39" s="13"/>
      <c r="C39" s="15">
        <f>SUM(D39:O39)</f>
        <v>0</v>
      </c>
      <c r="D39" s="16">
        <f>'[4]集計表（自動）'!C24</f>
        <v>0</v>
      </c>
      <c r="E39" s="15">
        <f>'[4]集計表（自動）'!C92</f>
        <v>0</v>
      </c>
      <c r="F39" s="15">
        <f>'[4]集計表（自動）'!C160</f>
        <v>0</v>
      </c>
      <c r="G39" s="25">
        <f>'[4]集計表（自動）'!C228</f>
        <v>0</v>
      </c>
      <c r="H39" s="17">
        <f>'[4]集計表（自動）'!C296</f>
        <v>0</v>
      </c>
      <c r="I39" s="15">
        <f>'[4]集計表（自動）'!C364</f>
        <v>0</v>
      </c>
      <c r="J39" s="15">
        <f>'[4]集計表（自動）'!C432</f>
        <v>0</v>
      </c>
      <c r="K39" s="15">
        <f>'[4]集計表（自動）'!C500</f>
        <v>0</v>
      </c>
      <c r="L39" s="25">
        <f>'[4]集計表（自動）'!C568</f>
        <v>0</v>
      </c>
      <c r="M39" s="25">
        <f>'[4]集計表（自動）'!C636</f>
        <v>0</v>
      </c>
      <c r="N39" s="25">
        <f>'[4]集計表（自動）'!C704</f>
        <v>0</v>
      </c>
      <c r="O39" s="28">
        <f>'[4]集計表（自動）'!C772</f>
        <v>0</v>
      </c>
      <c r="P39" s="19"/>
      <c r="Q39" s="1"/>
      <c r="R39" s="1"/>
      <c r="S39" s="1"/>
      <c r="T39" s="1"/>
      <c r="U39" s="1"/>
      <c r="V39" s="1"/>
      <c r="W39" s="1"/>
      <c r="X39" s="1"/>
      <c r="Y39" s="1"/>
    </row>
    <row r="40" spans="1:26" ht="20.100000000000001" customHeight="1">
      <c r="A40" s="13"/>
      <c r="B40" s="10" t="s">
        <v>16</v>
      </c>
      <c r="C40" s="20">
        <f>SUM(D40:O40)</f>
        <v>0</v>
      </c>
      <c r="D40" s="21">
        <f>'[4]集計表（自動）'!D20</f>
        <v>0</v>
      </c>
      <c r="E40" s="20">
        <f>'[4]集計表（自動）'!D92</f>
        <v>0</v>
      </c>
      <c r="F40" s="20">
        <f>'[4]集計表（自動）'!D160</f>
        <v>0</v>
      </c>
      <c r="G40" s="20">
        <f>'[4]集計表（自動）'!D228</f>
        <v>0</v>
      </c>
      <c r="H40" s="22">
        <f>'[4]集計表（自動）'!D296</f>
        <v>0</v>
      </c>
      <c r="I40" s="20">
        <f>'[4]集計表（自動）'!D364</f>
        <v>0</v>
      </c>
      <c r="J40" s="20">
        <f>'[4]集計表（自動）'!D432</f>
        <v>0</v>
      </c>
      <c r="K40" s="20">
        <f>'[4]集計表（自動）'!D500</f>
        <v>0</v>
      </c>
      <c r="L40" s="20">
        <f>'[4]集計表（自動）'!D568</f>
        <v>0</v>
      </c>
      <c r="M40" s="20">
        <f>'[4]集計表（自動）'!D636</f>
        <v>0</v>
      </c>
      <c r="N40" s="20">
        <f>'[4]集計表（自動）'!D704</f>
        <v>0</v>
      </c>
      <c r="O40" s="23">
        <f>'[4]集計表（自動）'!D772</f>
        <v>0</v>
      </c>
      <c r="P40" s="19"/>
      <c r="R40" s="1"/>
      <c r="Z40" s="1"/>
    </row>
    <row r="41" spans="1:26" ht="20.100000000000001" customHeight="1">
      <c r="A41" s="13"/>
      <c r="B41" s="13"/>
      <c r="C41" s="15">
        <f t="shared" ref="C41:O42" si="7">C37+C39</f>
        <v>0</v>
      </c>
      <c r="D41" s="15">
        <f t="shared" si="7"/>
        <v>0</v>
      </c>
      <c r="E41" s="15">
        <f t="shared" si="7"/>
        <v>0</v>
      </c>
      <c r="F41" s="15">
        <f t="shared" si="7"/>
        <v>0</v>
      </c>
      <c r="G41" s="15">
        <f t="shared" si="7"/>
        <v>0</v>
      </c>
      <c r="H41" s="17">
        <f t="shared" si="7"/>
        <v>0</v>
      </c>
      <c r="I41" s="15">
        <f t="shared" si="7"/>
        <v>0</v>
      </c>
      <c r="J41" s="15">
        <f t="shared" si="7"/>
        <v>0</v>
      </c>
      <c r="K41" s="15">
        <f t="shared" si="7"/>
        <v>0</v>
      </c>
      <c r="L41" s="15">
        <f t="shared" si="7"/>
        <v>0</v>
      </c>
      <c r="M41" s="15">
        <f t="shared" si="7"/>
        <v>0</v>
      </c>
      <c r="N41" s="15">
        <f t="shared" si="7"/>
        <v>0</v>
      </c>
      <c r="O41" s="18">
        <f t="shared" si="7"/>
        <v>0</v>
      </c>
      <c r="P41" s="19"/>
      <c r="R41" s="1"/>
      <c r="Z41" s="1"/>
    </row>
    <row r="42" spans="1:26" ht="20.100000000000001" customHeight="1">
      <c r="A42" s="32"/>
      <c r="B42" s="10" t="s">
        <v>7</v>
      </c>
      <c r="C42" s="20">
        <f t="shared" si="7"/>
        <v>0</v>
      </c>
      <c r="D42" s="20">
        <f t="shared" si="7"/>
        <v>0</v>
      </c>
      <c r="E42" s="20">
        <f t="shared" si="7"/>
        <v>0</v>
      </c>
      <c r="F42" s="20">
        <f t="shared" si="7"/>
        <v>0</v>
      </c>
      <c r="G42" s="20">
        <f t="shared" si="7"/>
        <v>0</v>
      </c>
      <c r="H42" s="22">
        <f t="shared" si="7"/>
        <v>0</v>
      </c>
      <c r="I42" s="20">
        <f t="shared" si="7"/>
        <v>0</v>
      </c>
      <c r="J42" s="20">
        <f t="shared" si="7"/>
        <v>0</v>
      </c>
      <c r="K42" s="20">
        <f t="shared" si="7"/>
        <v>0</v>
      </c>
      <c r="L42" s="20">
        <f t="shared" si="7"/>
        <v>0</v>
      </c>
      <c r="M42" s="20">
        <f t="shared" si="7"/>
        <v>0</v>
      </c>
      <c r="N42" s="20">
        <f t="shared" si="7"/>
        <v>0</v>
      </c>
      <c r="O42" s="23">
        <f t="shared" si="7"/>
        <v>0</v>
      </c>
      <c r="P42" s="19"/>
      <c r="R42" s="1"/>
      <c r="Z42" s="1"/>
    </row>
    <row r="43" spans="1:26" ht="20.100000000000001" customHeight="1">
      <c r="A43" s="74" t="s">
        <v>17</v>
      </c>
      <c r="B43" s="75"/>
      <c r="C43" s="15"/>
      <c r="D43" s="16"/>
      <c r="E43" s="15"/>
      <c r="F43" s="15"/>
      <c r="G43" s="15"/>
      <c r="H43" s="17"/>
      <c r="I43" s="15"/>
      <c r="J43" s="15"/>
      <c r="K43" s="15"/>
      <c r="L43" s="15"/>
      <c r="M43" s="15"/>
      <c r="N43" s="15"/>
      <c r="O43" s="18"/>
      <c r="P43" s="19"/>
      <c r="R43" s="1"/>
      <c r="Z43" s="1"/>
    </row>
    <row r="44" spans="1:26" ht="20.100000000000001" customHeight="1">
      <c r="A44" s="13"/>
      <c r="B44" s="24"/>
      <c r="C44" s="25">
        <f>SUM(D44:O44)</f>
        <v>0</v>
      </c>
      <c r="D44" s="33">
        <f>'[4]集計表（自動）'!C27</f>
        <v>0</v>
      </c>
      <c r="E44" s="25">
        <f>'[4]集計表（自動）'!C95</f>
        <v>0</v>
      </c>
      <c r="F44" s="25">
        <f>'[4]集計表（自動）'!C163</f>
        <v>0</v>
      </c>
      <c r="G44" s="25">
        <f>'[4]集計表（自動）'!C231</f>
        <v>0</v>
      </c>
      <c r="H44" s="27">
        <f>'[4]集計表（自動）'!C299</f>
        <v>0</v>
      </c>
      <c r="I44" s="25">
        <f>'[4]集計表（自動）'!C367</f>
        <v>0</v>
      </c>
      <c r="J44" s="25">
        <f>'[4]集計表（自動）'!C435</f>
        <v>0</v>
      </c>
      <c r="K44" s="25">
        <f>'[4]集計表（自動）'!C503</f>
        <v>0</v>
      </c>
      <c r="L44" s="25">
        <f>'[4]集計表（自動）'!C571</f>
        <v>0</v>
      </c>
      <c r="M44" s="25">
        <f>'[4]集計表（自動）'!C639</f>
        <v>0</v>
      </c>
      <c r="N44" s="25">
        <f>'[4]集計表（自動）'!C707</f>
        <v>0</v>
      </c>
      <c r="O44" s="28">
        <f>'[4]集計表（自動）'!C775</f>
        <v>0</v>
      </c>
      <c r="P44" s="19"/>
      <c r="R44" s="1"/>
      <c r="Z44" s="1"/>
    </row>
    <row r="45" spans="1:26" ht="20.100000000000001" customHeight="1">
      <c r="A45" s="29"/>
      <c r="B45" s="10" t="s">
        <v>16</v>
      </c>
      <c r="C45" s="20">
        <f>SUM(D45:O45)</f>
        <v>0</v>
      </c>
      <c r="D45" s="21">
        <f>'[4]集計表（自動）'!D27</f>
        <v>0</v>
      </c>
      <c r="E45" s="20">
        <f>'[4]集計表（自動）'!D95</f>
        <v>0</v>
      </c>
      <c r="F45" s="20">
        <f>'[4]集計表（自動）'!D163</f>
        <v>0</v>
      </c>
      <c r="G45" s="20">
        <f>'[4]集計表（自動）'!D231</f>
        <v>0</v>
      </c>
      <c r="H45" s="22">
        <f>'[4]集計表（自動）'!D299</f>
        <v>0</v>
      </c>
      <c r="I45" s="20">
        <f>'[4]集計表（自動）'!D367</f>
        <v>0</v>
      </c>
      <c r="J45" s="20">
        <f>'[4]集計表（自動）'!D435</f>
        <v>0</v>
      </c>
      <c r="K45" s="20">
        <f>'[4]集計表（自動）'!D503</f>
        <v>0</v>
      </c>
      <c r="L45" s="20">
        <f>'[4]集計表（自動）'!D571</f>
        <v>0</v>
      </c>
      <c r="M45" s="20">
        <f>'[4]集計表（自動）'!D639</f>
        <v>0</v>
      </c>
      <c r="N45" s="20">
        <f>'[4]集計表（自動）'!D707</f>
        <v>0</v>
      </c>
      <c r="O45" s="23">
        <f>'[4]集計表（自動）'!D775</f>
        <v>0</v>
      </c>
      <c r="P45" s="19"/>
      <c r="R45" s="1"/>
      <c r="Z45" s="1"/>
    </row>
    <row r="46" spans="1:26" ht="20.100000000000001" customHeight="1">
      <c r="A46" s="13"/>
      <c r="B46" s="13"/>
      <c r="C46" s="15">
        <f>SUM(D46:O46)</f>
        <v>2197</v>
      </c>
      <c r="D46" s="16">
        <f>'[4]集計表（自動）'!C28</f>
        <v>245</v>
      </c>
      <c r="E46" s="15">
        <f>'[4]集計表（自動）'!C96</f>
        <v>200</v>
      </c>
      <c r="F46" s="15">
        <f>'[4]集計表（自動）'!C164</f>
        <v>190</v>
      </c>
      <c r="G46" s="25">
        <f>'[4]集計表（自動）'!C232</f>
        <v>250</v>
      </c>
      <c r="H46" s="17">
        <f>'[4]集計表（自動）'!C300</f>
        <v>215</v>
      </c>
      <c r="I46" s="25">
        <f>'[4]集計表（自動）'!C368</f>
        <v>210</v>
      </c>
      <c r="J46" s="15">
        <f>'[4]集計表（自動）'!C436</f>
        <v>0</v>
      </c>
      <c r="K46" s="15">
        <f>'[4]集計表（自動）'!C504</f>
        <v>0</v>
      </c>
      <c r="L46" s="25">
        <f>'[4]集計表（自動）'!C572</f>
        <v>0</v>
      </c>
      <c r="M46" s="25">
        <f>'[4]集計表（自動）'!C640</f>
        <v>0</v>
      </c>
      <c r="N46" s="15">
        <f>'[4]集計表（自動）'!C708</f>
        <v>367</v>
      </c>
      <c r="O46" s="28">
        <f>'[4]集計表（自動）'!C776</f>
        <v>520</v>
      </c>
      <c r="P46" s="19"/>
      <c r="Q46" s="1"/>
      <c r="R46" s="1"/>
      <c r="Z46" s="1"/>
    </row>
    <row r="47" spans="1:26" ht="20.100000000000001" customHeight="1">
      <c r="A47" s="13"/>
      <c r="B47" s="10" t="s">
        <v>18</v>
      </c>
      <c r="C47" s="20">
        <f>SUM(D47:O47)</f>
        <v>889396</v>
      </c>
      <c r="D47" s="21">
        <f>'[4]集計表（自動）'!D28</f>
        <v>100040</v>
      </c>
      <c r="E47" s="20">
        <f>'[4]集計表（自動）'!D96</f>
        <v>80260</v>
      </c>
      <c r="F47" s="20">
        <f>'[4]集計表（自動）'!D164</f>
        <v>79400</v>
      </c>
      <c r="G47" s="20">
        <f>'[4]集計表（自動）'!D232</f>
        <v>100350</v>
      </c>
      <c r="H47" s="22">
        <f>'[4]集計表（自動）'!D300</f>
        <v>87450</v>
      </c>
      <c r="I47" s="20">
        <f>'[4]集計表（自動）'!D368</f>
        <v>84630</v>
      </c>
      <c r="J47" s="20">
        <f>'[4]集計表（自動）'!D436</f>
        <v>0</v>
      </c>
      <c r="K47" s="20">
        <f>'[4]集計表（自動）'!D504</f>
        <v>0</v>
      </c>
      <c r="L47" s="20">
        <f>'[4]集計表（自動）'!D572</f>
        <v>0</v>
      </c>
      <c r="M47" s="20">
        <f>'[4]集計表（自動）'!D640</f>
        <v>0</v>
      </c>
      <c r="N47" s="20">
        <f>'[4]集計表（自動）'!D708</f>
        <v>147693</v>
      </c>
      <c r="O47" s="23">
        <f>'[4]集計表（自動）'!D776</f>
        <v>209573</v>
      </c>
      <c r="P47" s="19"/>
      <c r="R47" s="1"/>
      <c r="Z47" s="1"/>
    </row>
    <row r="48" spans="1:26" ht="20.100000000000001" customHeight="1">
      <c r="A48" s="13"/>
      <c r="B48" s="13"/>
      <c r="C48" s="15">
        <f t="shared" ref="C48:O49" si="8">C44+C46</f>
        <v>2197</v>
      </c>
      <c r="D48" s="15">
        <f t="shared" si="8"/>
        <v>245</v>
      </c>
      <c r="E48" s="15">
        <f t="shared" si="8"/>
        <v>200</v>
      </c>
      <c r="F48" s="15">
        <f t="shared" si="8"/>
        <v>190</v>
      </c>
      <c r="G48" s="15">
        <f t="shared" si="8"/>
        <v>250</v>
      </c>
      <c r="H48" s="17">
        <f t="shared" si="8"/>
        <v>215</v>
      </c>
      <c r="I48" s="15">
        <f t="shared" si="8"/>
        <v>210</v>
      </c>
      <c r="J48" s="15">
        <f t="shared" si="8"/>
        <v>0</v>
      </c>
      <c r="K48" s="15">
        <f t="shared" si="8"/>
        <v>0</v>
      </c>
      <c r="L48" s="15">
        <f t="shared" si="8"/>
        <v>0</v>
      </c>
      <c r="M48" s="15">
        <f t="shared" si="8"/>
        <v>0</v>
      </c>
      <c r="N48" s="15">
        <f t="shared" si="8"/>
        <v>367</v>
      </c>
      <c r="O48" s="18">
        <f t="shared" si="8"/>
        <v>520</v>
      </c>
      <c r="P48" s="19"/>
      <c r="R48" s="1"/>
      <c r="Z48" s="1"/>
    </row>
    <row r="49" spans="1:29" ht="20.100000000000001" customHeight="1">
      <c r="A49" s="32"/>
      <c r="B49" s="10" t="s">
        <v>7</v>
      </c>
      <c r="C49" s="20">
        <f t="shared" si="8"/>
        <v>889396</v>
      </c>
      <c r="D49" s="20">
        <f t="shared" si="8"/>
        <v>100040</v>
      </c>
      <c r="E49" s="20">
        <f t="shared" si="8"/>
        <v>80260</v>
      </c>
      <c r="F49" s="20">
        <f t="shared" si="8"/>
        <v>79400</v>
      </c>
      <c r="G49" s="20">
        <f t="shared" si="8"/>
        <v>100350</v>
      </c>
      <c r="H49" s="22">
        <f t="shared" si="8"/>
        <v>87450</v>
      </c>
      <c r="I49" s="20">
        <f t="shared" si="8"/>
        <v>84630</v>
      </c>
      <c r="J49" s="20">
        <f t="shared" si="8"/>
        <v>0</v>
      </c>
      <c r="K49" s="20">
        <f t="shared" si="8"/>
        <v>0</v>
      </c>
      <c r="L49" s="20">
        <f t="shared" si="8"/>
        <v>0</v>
      </c>
      <c r="M49" s="20">
        <f t="shared" si="8"/>
        <v>0</v>
      </c>
      <c r="N49" s="20">
        <f t="shared" si="8"/>
        <v>147693</v>
      </c>
      <c r="O49" s="23">
        <f t="shared" si="8"/>
        <v>209573</v>
      </c>
      <c r="P49" s="19"/>
      <c r="Q49" s="1"/>
      <c r="R49" s="1"/>
      <c r="S49" s="1"/>
      <c r="T49" s="1"/>
      <c r="U49" s="1"/>
      <c r="V49" s="1"/>
      <c r="Z49" s="1"/>
    </row>
    <row r="50" spans="1:29" ht="20.100000000000001" customHeight="1">
      <c r="A50" s="74" t="s">
        <v>19</v>
      </c>
      <c r="B50" s="75"/>
      <c r="C50" s="15"/>
      <c r="D50" s="16"/>
      <c r="E50" s="15"/>
      <c r="F50" s="15"/>
      <c r="G50" s="15"/>
      <c r="H50" s="17"/>
      <c r="I50" s="15"/>
      <c r="J50" s="15"/>
      <c r="K50" s="15"/>
      <c r="L50" s="15"/>
      <c r="M50" s="15"/>
      <c r="N50" s="15"/>
      <c r="O50" s="18"/>
      <c r="P50" s="19"/>
      <c r="Q50" s="1"/>
      <c r="R50" s="1"/>
      <c r="S50" s="1"/>
      <c r="T50" s="1"/>
      <c r="U50" s="1"/>
      <c r="V50" s="1"/>
      <c r="Z50" s="1"/>
    </row>
    <row r="51" spans="1:29" ht="20.100000000000001" customHeight="1">
      <c r="A51" s="13"/>
      <c r="B51" s="24"/>
      <c r="C51" s="25">
        <f t="shared" ref="C51:C56" si="9">SUM(D51:O51)</f>
        <v>0</v>
      </c>
      <c r="D51" s="33">
        <f>'[4]集計表（自動）'!C32</f>
        <v>0</v>
      </c>
      <c r="E51" s="25">
        <f>'[4]集計表（自動）'!C100</f>
        <v>0</v>
      </c>
      <c r="F51" s="25">
        <f>'[4]集計表（自動）'!C168</f>
        <v>0</v>
      </c>
      <c r="G51" s="25">
        <f>'[4]集計表（自動）'!C236</f>
        <v>0</v>
      </c>
      <c r="H51" s="27">
        <f>'[4]集計表（自動）'!C304</f>
        <v>0</v>
      </c>
      <c r="I51" s="25">
        <f>'[4]集計表（自動）'!C372</f>
        <v>0</v>
      </c>
      <c r="J51" s="25">
        <f>'[4]集計表（自動）'!C440</f>
        <v>0</v>
      </c>
      <c r="K51" s="25">
        <f>'[4]集計表（自動）'!C508</f>
        <v>0</v>
      </c>
      <c r="L51" s="25">
        <f>'[4]集計表（自動）'!C576</f>
        <v>0</v>
      </c>
      <c r="M51" s="25">
        <f>'[4]集計表（自動）'!C644</f>
        <v>0</v>
      </c>
      <c r="N51" s="25">
        <f>'[4]集計表（自動）'!C712</f>
        <v>0</v>
      </c>
      <c r="O51" s="28">
        <f>'[4]集計表（自動）'!C780</f>
        <v>0</v>
      </c>
      <c r="P51" s="19"/>
      <c r="R51" s="1"/>
      <c r="W51" s="1"/>
      <c r="Z51" s="1"/>
    </row>
    <row r="52" spans="1:29" ht="20.100000000000001" customHeight="1">
      <c r="A52" s="29"/>
      <c r="B52" s="10" t="s">
        <v>20</v>
      </c>
      <c r="C52" s="20">
        <f t="shared" si="9"/>
        <v>0</v>
      </c>
      <c r="D52" s="21">
        <f>'[4]集計表（自動）'!D32</f>
        <v>0</v>
      </c>
      <c r="E52" s="20">
        <f>'[4]集計表（自動）'!D100</f>
        <v>0</v>
      </c>
      <c r="F52" s="20">
        <f>'[4]集計表（自動）'!D168</f>
        <v>0</v>
      </c>
      <c r="G52" s="20">
        <f>'[4]集計表（自動）'!D236</f>
        <v>0</v>
      </c>
      <c r="H52" s="22">
        <f>'[4]集計表（自動）'!D304</f>
        <v>0</v>
      </c>
      <c r="I52" s="20">
        <f>'[4]集計表（自動）'!D372</f>
        <v>0</v>
      </c>
      <c r="J52" s="20">
        <f>'[4]集計表（自動）'!D440</f>
        <v>0</v>
      </c>
      <c r="K52" s="20">
        <f>'[4]集計表（自動）'!D508</f>
        <v>0</v>
      </c>
      <c r="L52" s="20">
        <f>'[4]集計表（自動）'!D576</f>
        <v>0</v>
      </c>
      <c r="M52" s="20">
        <f>'[4]集計表（自動）'!D644</f>
        <v>0</v>
      </c>
      <c r="N52" s="20">
        <f>'[4]集計表（自動）'!D712</f>
        <v>0</v>
      </c>
      <c r="O52" s="23">
        <f>'[4]集計表（自動）'!D780</f>
        <v>0</v>
      </c>
      <c r="P52" s="19"/>
      <c r="R52" s="1"/>
      <c r="W52" s="1"/>
      <c r="Z52" s="1"/>
    </row>
    <row r="53" spans="1:29" ht="20.100000000000001" customHeight="1">
      <c r="A53" s="13"/>
      <c r="B53" s="13"/>
      <c r="C53" s="15">
        <f t="shared" si="9"/>
        <v>2677</v>
      </c>
      <c r="D53" s="16">
        <f>'[4]集計表（自動）'!C33</f>
        <v>185</v>
      </c>
      <c r="E53" s="15">
        <f>'[4]集計表（自動）'!C101</f>
        <v>135</v>
      </c>
      <c r="F53" s="15">
        <f>'[4]集計表（自動）'!C169</f>
        <v>115</v>
      </c>
      <c r="G53" s="15">
        <f>'[4]集計表（自動）'!C237</f>
        <v>130</v>
      </c>
      <c r="H53" s="27">
        <f>'[4]集計表（自動）'!C305</f>
        <v>120</v>
      </c>
      <c r="I53" s="25">
        <f>'[4]集計表（自動）'!C373</f>
        <v>110</v>
      </c>
      <c r="J53" s="25">
        <f>'[4]集計表（自動）'!C441</f>
        <v>665</v>
      </c>
      <c r="K53" s="15">
        <f>'[4]集計表（自動）'!C509</f>
        <v>183</v>
      </c>
      <c r="L53" s="25">
        <f>'[4]集計表（自動）'!C577</f>
        <v>0</v>
      </c>
      <c r="M53" s="25">
        <f>'[4]集計表（自動）'!C645</f>
        <v>277</v>
      </c>
      <c r="N53" s="25">
        <f>'[4]集計表（自動）'!C713</f>
        <v>495</v>
      </c>
      <c r="O53" s="28">
        <f>'[4]集計表（自動）'!C781</f>
        <v>262</v>
      </c>
      <c r="P53" s="19"/>
      <c r="R53" s="1"/>
      <c r="Z53" s="1"/>
    </row>
    <row r="54" spans="1:29" ht="20.100000000000001" customHeight="1">
      <c r="A54" s="13"/>
      <c r="B54" s="10" t="s">
        <v>16</v>
      </c>
      <c r="C54" s="20">
        <f t="shared" si="9"/>
        <v>1774954</v>
      </c>
      <c r="D54" s="21">
        <f>'[4]集計表（自動）'!D33</f>
        <v>118230</v>
      </c>
      <c r="E54" s="20">
        <f>'[4]集計表（自動）'!D101</f>
        <v>86950</v>
      </c>
      <c r="F54" s="20">
        <f>'[4]集計表（自動）'!D169</f>
        <v>73303</v>
      </c>
      <c r="G54" s="20">
        <f>'[4]集計表（自動）'!D237</f>
        <v>86800</v>
      </c>
      <c r="H54" s="22">
        <f>'[4]集計表（自動）'!D305</f>
        <v>80720</v>
      </c>
      <c r="I54" s="20">
        <f>'[4]集計表（自動）'!D373</f>
        <v>73440</v>
      </c>
      <c r="J54" s="20">
        <f>'[4]集計表（自動）'!D441</f>
        <v>443162</v>
      </c>
      <c r="K54" s="20">
        <f>'[4]集計表（自動）'!D509</f>
        <v>121888</v>
      </c>
      <c r="L54" s="20">
        <f>'[4]集計表（自動）'!D577</f>
        <v>0</v>
      </c>
      <c r="M54" s="20">
        <f>'[4]集計表（自動）'!D645</f>
        <v>184896</v>
      </c>
      <c r="N54" s="20">
        <f>'[4]集計表（自動）'!D713</f>
        <v>330650</v>
      </c>
      <c r="O54" s="23">
        <f>'[4]集計表（自動）'!D781</f>
        <v>174915</v>
      </c>
      <c r="P54" s="19"/>
      <c r="R54" s="1"/>
      <c r="Z54" s="1"/>
    </row>
    <row r="55" spans="1:29" ht="20.100000000000001" customHeight="1">
      <c r="A55" s="13"/>
      <c r="B55" s="13"/>
      <c r="C55" s="15">
        <f t="shared" si="9"/>
        <v>0</v>
      </c>
      <c r="D55" s="16">
        <f>'[4]集計表（自動）'!C34</f>
        <v>0</v>
      </c>
      <c r="E55" s="15">
        <f>'[4]集計表（自動）'!C102</f>
        <v>0</v>
      </c>
      <c r="F55" s="16">
        <f>'[4]集計表（自動）'!C170</f>
        <v>0</v>
      </c>
      <c r="G55" s="15">
        <f>'[4]集計表（自動）'!C238</f>
        <v>0</v>
      </c>
      <c r="H55" s="27">
        <f>'[4]集計表（自動）'!C306</f>
        <v>0</v>
      </c>
      <c r="I55" s="25">
        <f>'[4]集計表（自動）'!C374</f>
        <v>0</v>
      </c>
      <c r="J55" s="25">
        <f>'[4]集計表（自動）'!C442</f>
        <v>0</v>
      </c>
      <c r="K55" s="15">
        <f>'[4]集計表（自動）'!C510</f>
        <v>0</v>
      </c>
      <c r="L55" s="25">
        <f>'[4]集計表（自動）'!C578</f>
        <v>0</v>
      </c>
      <c r="M55" s="25">
        <f>'[4]集計表（自動）'!C646</f>
        <v>0</v>
      </c>
      <c r="N55" s="25">
        <f>'[4]集計表（自動）'!C714</f>
        <v>0</v>
      </c>
      <c r="O55" s="28">
        <f>'[4]集計表（自動）'!C782</f>
        <v>0</v>
      </c>
      <c r="P55" s="19"/>
      <c r="R55" s="1"/>
    </row>
    <row r="56" spans="1:29" ht="20.100000000000001" customHeight="1">
      <c r="A56" s="13"/>
      <c r="B56" s="10" t="s">
        <v>21</v>
      </c>
      <c r="C56" s="20">
        <f t="shared" si="9"/>
        <v>0</v>
      </c>
      <c r="D56" s="21">
        <f>'[4]集計表（自動）'!D34</f>
        <v>0</v>
      </c>
      <c r="E56" s="20">
        <f>'[4]集計表（自動）'!D102</f>
        <v>0</v>
      </c>
      <c r="F56" s="20">
        <f>'[4]集計表（自動）'!D170</f>
        <v>0</v>
      </c>
      <c r="G56" s="20">
        <f>'[4]集計表（自動）'!D238</f>
        <v>0</v>
      </c>
      <c r="H56" s="22">
        <f>'[4]集計表（自動）'!D306</f>
        <v>0</v>
      </c>
      <c r="I56" s="20">
        <f>'[4]集計表（自動）'!D374</f>
        <v>0</v>
      </c>
      <c r="J56" s="20">
        <f>'[4]集計表（自動）'!D442</f>
        <v>0</v>
      </c>
      <c r="K56" s="20">
        <f>'[4]集計表（自動）'!D510</f>
        <v>0</v>
      </c>
      <c r="L56" s="20">
        <f>'[4]集計表（自動）'!D578</f>
        <v>0</v>
      </c>
      <c r="M56" s="20">
        <f>'[4]集計表（自動）'!D646</f>
        <v>0</v>
      </c>
      <c r="N56" s="20">
        <f>'[4]集計表（自動）'!D714</f>
        <v>0</v>
      </c>
      <c r="O56" s="23">
        <f>'[4]集計表（自動）'!D782</f>
        <v>0</v>
      </c>
      <c r="P56" s="19"/>
      <c r="R56" s="1"/>
      <c r="T56" s="34"/>
      <c r="U56" s="1"/>
      <c r="V56" s="1"/>
      <c r="W56" s="1"/>
      <c r="X56" s="1"/>
      <c r="Y56" s="34"/>
      <c r="Z56" s="1"/>
      <c r="AA56" s="1"/>
      <c r="AB56" s="1"/>
    </row>
    <row r="57" spans="1:29" ht="20.100000000000001" customHeight="1">
      <c r="A57" s="13"/>
      <c r="B57" s="13"/>
      <c r="C57" s="15">
        <f>SUM(C51,C53,C55)</f>
        <v>2677</v>
      </c>
      <c r="D57" s="15">
        <f t="shared" ref="D57:O58" si="10">D51+D53+D55</f>
        <v>185</v>
      </c>
      <c r="E57" s="15">
        <f t="shared" si="10"/>
        <v>135</v>
      </c>
      <c r="F57" s="15">
        <f t="shared" si="10"/>
        <v>115</v>
      </c>
      <c r="G57" s="15">
        <f t="shared" si="10"/>
        <v>130</v>
      </c>
      <c r="H57" s="17">
        <f t="shared" si="10"/>
        <v>120</v>
      </c>
      <c r="I57" s="15">
        <f t="shared" si="10"/>
        <v>110</v>
      </c>
      <c r="J57" s="15">
        <f t="shared" si="10"/>
        <v>665</v>
      </c>
      <c r="K57" s="15">
        <f t="shared" si="10"/>
        <v>183</v>
      </c>
      <c r="L57" s="15">
        <f t="shared" si="10"/>
        <v>0</v>
      </c>
      <c r="M57" s="15">
        <f t="shared" si="10"/>
        <v>277</v>
      </c>
      <c r="N57" s="15">
        <f t="shared" si="10"/>
        <v>495</v>
      </c>
      <c r="O57" s="18">
        <f t="shared" si="10"/>
        <v>262</v>
      </c>
      <c r="P57" s="19"/>
      <c r="R57" s="1"/>
      <c r="T57" s="34"/>
      <c r="U57" s="34"/>
      <c r="V57" s="34"/>
      <c r="W57" s="34"/>
      <c r="X57" s="1"/>
      <c r="Y57" s="34"/>
      <c r="Z57" s="34"/>
      <c r="AA57" s="34"/>
      <c r="AB57" s="34"/>
      <c r="AC57" s="1"/>
    </row>
    <row r="58" spans="1:29" ht="20.100000000000001" customHeight="1">
      <c r="A58" s="32"/>
      <c r="B58" s="10" t="s">
        <v>7</v>
      </c>
      <c r="C58" s="20">
        <f>SUM(C52,C54,C56)</f>
        <v>1774954</v>
      </c>
      <c r="D58" s="20">
        <f t="shared" si="10"/>
        <v>118230</v>
      </c>
      <c r="E58" s="20">
        <f t="shared" si="10"/>
        <v>86950</v>
      </c>
      <c r="F58" s="20">
        <f t="shared" si="10"/>
        <v>73303</v>
      </c>
      <c r="G58" s="20">
        <f t="shared" si="10"/>
        <v>86800</v>
      </c>
      <c r="H58" s="22">
        <f t="shared" si="10"/>
        <v>80720</v>
      </c>
      <c r="I58" s="20">
        <f t="shared" si="10"/>
        <v>73440</v>
      </c>
      <c r="J58" s="20">
        <f t="shared" si="10"/>
        <v>443162</v>
      </c>
      <c r="K58" s="20">
        <f t="shared" si="10"/>
        <v>121888</v>
      </c>
      <c r="L58" s="20">
        <f t="shared" si="10"/>
        <v>0</v>
      </c>
      <c r="M58" s="20">
        <f t="shared" si="10"/>
        <v>184896</v>
      </c>
      <c r="N58" s="20">
        <f t="shared" si="10"/>
        <v>330650</v>
      </c>
      <c r="O58" s="23">
        <f t="shared" si="10"/>
        <v>174915</v>
      </c>
      <c r="P58" s="19"/>
      <c r="R58" s="1"/>
      <c r="T58" s="1"/>
      <c r="U58" s="35"/>
      <c r="V58" s="35"/>
      <c r="W58" s="35"/>
      <c r="X58" s="1"/>
      <c r="Y58" s="1"/>
      <c r="Z58" s="35"/>
      <c r="AA58" s="35"/>
      <c r="AB58" s="1"/>
      <c r="AC58" s="1"/>
    </row>
    <row r="59" spans="1:29" ht="20.100000000000001" customHeight="1">
      <c r="A59" s="36"/>
      <c r="B59" s="36"/>
      <c r="C59" s="35"/>
      <c r="D59" s="37"/>
      <c r="E59" s="35"/>
      <c r="F59" s="35"/>
      <c r="G59" s="35"/>
      <c r="H59" s="64"/>
      <c r="I59" s="35"/>
      <c r="J59" s="35"/>
      <c r="K59" s="35"/>
      <c r="L59" s="35"/>
      <c r="M59" s="35"/>
      <c r="N59" s="35"/>
      <c r="O59" s="35"/>
      <c r="P59" s="35"/>
      <c r="R59" s="1"/>
    </row>
    <row r="60" spans="1:29" ht="20.100000000000001" customHeight="1">
      <c r="A60" s="36"/>
      <c r="B60" s="66" t="s">
        <v>36</v>
      </c>
      <c r="C60" s="35"/>
      <c r="D60" s="37"/>
      <c r="E60" s="35"/>
      <c r="F60" s="35"/>
      <c r="G60" s="35"/>
      <c r="H60" s="64"/>
      <c r="I60" s="35"/>
      <c r="J60" s="35"/>
      <c r="K60" s="35"/>
      <c r="L60" s="35"/>
      <c r="M60" s="35"/>
      <c r="O60" s="4" t="s">
        <v>33</v>
      </c>
      <c r="P60" s="35"/>
      <c r="R60" s="1"/>
    </row>
    <row r="61" spans="1:29" ht="20.100000000000001" customHeight="1">
      <c r="A61" s="5" t="s">
        <v>22</v>
      </c>
      <c r="B61" s="6"/>
      <c r="C61" s="38"/>
      <c r="D61" s="9"/>
      <c r="E61" s="38"/>
      <c r="F61" s="38"/>
      <c r="G61" s="38"/>
      <c r="H61" s="65"/>
      <c r="I61" s="38"/>
      <c r="J61" s="38"/>
      <c r="K61" s="38"/>
      <c r="L61" s="38"/>
      <c r="M61" s="38"/>
      <c r="N61" s="7"/>
      <c r="O61" s="9" t="s">
        <v>34</v>
      </c>
      <c r="P61" s="1"/>
      <c r="R61" s="1"/>
    </row>
    <row r="62" spans="1:29" s="14" customFormat="1" ht="20.100000000000001" customHeight="1">
      <c r="A62" s="72" t="s">
        <v>1</v>
      </c>
      <c r="B62" s="73"/>
      <c r="C62" s="10" t="s">
        <v>35</v>
      </c>
      <c r="D62" s="10">
        <v>1</v>
      </c>
      <c r="E62" s="10">
        <v>2</v>
      </c>
      <c r="F62" s="10">
        <v>3</v>
      </c>
      <c r="G62" s="10">
        <v>4</v>
      </c>
      <c r="H62" s="11">
        <v>5</v>
      </c>
      <c r="I62" s="10">
        <v>6</v>
      </c>
      <c r="J62" s="10">
        <v>7</v>
      </c>
      <c r="K62" s="10">
        <v>8</v>
      </c>
      <c r="L62" s="10">
        <v>9</v>
      </c>
      <c r="M62" s="10">
        <v>10</v>
      </c>
      <c r="N62" s="10">
        <v>11</v>
      </c>
      <c r="O62" s="12">
        <v>12</v>
      </c>
      <c r="P62" s="13"/>
    </row>
    <row r="63" spans="1:29" s="2" customFormat="1" ht="20.100000000000001" customHeight="1">
      <c r="A63" s="70" t="s">
        <v>23</v>
      </c>
      <c r="B63" s="71"/>
      <c r="C63" s="16"/>
      <c r="D63" s="16"/>
      <c r="E63" s="16"/>
      <c r="F63" s="16"/>
      <c r="G63" s="16"/>
      <c r="H63" s="39"/>
      <c r="I63" s="16"/>
      <c r="J63" s="16"/>
      <c r="K63" s="16"/>
      <c r="L63" s="16"/>
      <c r="M63" s="16"/>
      <c r="N63" s="16"/>
      <c r="O63" s="31"/>
      <c r="P63" s="40"/>
      <c r="R63" s="41"/>
    </row>
    <row r="64" spans="1:29" ht="20.100000000000001" customHeight="1">
      <c r="A64" s="13"/>
      <c r="B64" s="24"/>
      <c r="C64" s="25">
        <f>SUM(D64:O64)</f>
        <v>4277</v>
      </c>
      <c r="D64" s="33">
        <f>'[4]集計表（自動）'!C38</f>
        <v>370</v>
      </c>
      <c r="E64" s="25">
        <f>'[4]集計表（自動）'!C106</f>
        <v>290</v>
      </c>
      <c r="F64" s="25">
        <f>'[4]集計表（自動）'!C174</f>
        <v>255</v>
      </c>
      <c r="G64" s="25">
        <f>'[4]集計表（自動）'!C242</f>
        <v>265</v>
      </c>
      <c r="H64" s="27">
        <f>'[4]集計表（自動）'!C310</f>
        <v>280</v>
      </c>
      <c r="I64" s="25">
        <f>'[4]集計表（自動）'!C378</f>
        <v>250</v>
      </c>
      <c r="J64" s="25">
        <f>'[4]集計表（自動）'!C446</f>
        <v>35</v>
      </c>
      <c r="K64" s="25">
        <f>'[4]集計表（自動）'!C514</f>
        <v>38</v>
      </c>
      <c r="L64" s="25">
        <f>'[4]集計表（自動）'!C582</f>
        <v>1078</v>
      </c>
      <c r="M64" s="25">
        <f>'[4]集計表（自動）'!C650</f>
        <v>708</v>
      </c>
      <c r="N64" s="25">
        <f>'[4]集計表（自動）'!C718</f>
        <v>0</v>
      </c>
      <c r="O64" s="28">
        <f>'[4]集計表（自動）'!C786</f>
        <v>708</v>
      </c>
      <c r="P64" s="19"/>
      <c r="R64" s="1"/>
    </row>
    <row r="65" spans="1:30" ht="20.100000000000001" customHeight="1">
      <c r="A65" s="29"/>
      <c r="B65" s="10" t="s">
        <v>24</v>
      </c>
      <c r="C65" s="20">
        <f>SUM(D65:O65)</f>
        <v>1845461</v>
      </c>
      <c r="D65" s="21">
        <f>'[4]集計表（自動）'!D38</f>
        <v>154706</v>
      </c>
      <c r="E65" s="20">
        <f>'[4]集計表（自動）'!D106</f>
        <v>127082</v>
      </c>
      <c r="F65" s="20">
        <f>'[4]集計表（自動）'!D174</f>
        <v>109460</v>
      </c>
      <c r="G65" s="20">
        <f>'[4]集計表（自動）'!D242</f>
        <v>114865</v>
      </c>
      <c r="H65" s="22">
        <f>'[4]集計表（自動）'!D310</f>
        <v>121060</v>
      </c>
      <c r="I65" s="20">
        <f>'[4]集計表（自動）'!D378</f>
        <v>108090</v>
      </c>
      <c r="J65" s="20">
        <f>'[4]集計表（自動）'!D446</f>
        <v>15260</v>
      </c>
      <c r="K65" s="20">
        <f>'[4]集計表（自動）'!D514</f>
        <v>16480</v>
      </c>
      <c r="L65" s="20">
        <f>'[4]集計表（自動）'!D582</f>
        <v>466239</v>
      </c>
      <c r="M65" s="20">
        <f>'[4]集計表（自動）'!D650</f>
        <v>306089</v>
      </c>
      <c r="N65" s="20">
        <f>'[4]集計表（自動）'!D718</f>
        <v>0</v>
      </c>
      <c r="O65" s="23">
        <f>'[4]集計表（自動）'!D786</f>
        <v>306130</v>
      </c>
      <c r="P65" s="19"/>
      <c r="R65" s="1"/>
    </row>
    <row r="66" spans="1:30" ht="20.100000000000001" customHeight="1">
      <c r="A66" s="13"/>
      <c r="B66" s="13"/>
      <c r="C66" s="15">
        <f>SUM(D66:O66)</f>
        <v>0</v>
      </c>
      <c r="D66" s="16">
        <f>'[4]集計表（自動）'!C39</f>
        <v>0</v>
      </c>
      <c r="E66" s="15">
        <f>'[4]集計表（自動）'!C107</f>
        <v>0</v>
      </c>
      <c r="F66" s="15">
        <f>'[4]集計表（自動）'!C175</f>
        <v>0</v>
      </c>
      <c r="G66" s="25">
        <f>'[4]集計表（自動）'!C243</f>
        <v>0</v>
      </c>
      <c r="H66" s="27">
        <f>'[4]集計表（自動）'!C311</f>
        <v>0</v>
      </c>
      <c r="I66" s="25">
        <f>'[4]集計表（自動）'!C379</f>
        <v>0</v>
      </c>
      <c r="J66" s="15">
        <f>'[4]集計表（自動）'!C447</f>
        <v>0</v>
      </c>
      <c r="K66" s="25">
        <f>'[4]集計表（自動）'!C515</f>
        <v>0</v>
      </c>
      <c r="L66" s="25">
        <f>'[4]集計表（自動）'!C583</f>
        <v>0</v>
      </c>
      <c r="M66" s="15">
        <f>'[4]集計表（自動）'!C651</f>
        <v>0</v>
      </c>
      <c r="N66" s="25">
        <f>'[4]集計表（自動）'!C719</f>
        <v>0</v>
      </c>
      <c r="O66" s="28">
        <f>'[4]集計表（自動）'!C787</f>
        <v>0</v>
      </c>
      <c r="P66" s="19"/>
      <c r="R66" s="1"/>
    </row>
    <row r="67" spans="1:30" ht="20.100000000000001" customHeight="1">
      <c r="A67" s="13"/>
      <c r="B67" s="10" t="s">
        <v>16</v>
      </c>
      <c r="C67" s="20">
        <f>SUM(D67:O67)</f>
        <v>0</v>
      </c>
      <c r="D67" s="21">
        <f>'[4]集計表（自動）'!D39</f>
        <v>0</v>
      </c>
      <c r="E67" s="20">
        <f>'[4]集計表（自動）'!D107</f>
        <v>0</v>
      </c>
      <c r="F67" s="20">
        <f>'[4]集計表（自動）'!D175</f>
        <v>0</v>
      </c>
      <c r="G67" s="20">
        <f>'[4]集計表（自動）'!D243</f>
        <v>0</v>
      </c>
      <c r="H67" s="22">
        <f>'[4]集計表（自動）'!D311</f>
        <v>0</v>
      </c>
      <c r="I67" s="20">
        <f>'[4]集計表（自動）'!D379</f>
        <v>0</v>
      </c>
      <c r="J67" s="20">
        <f>'[4]集計表（自動）'!D447</f>
        <v>0</v>
      </c>
      <c r="K67" s="20">
        <f>'[4]集計表（自動）'!D515</f>
        <v>0</v>
      </c>
      <c r="L67" s="20">
        <f>'[4]集計表（自動）'!D583</f>
        <v>0</v>
      </c>
      <c r="M67" s="20">
        <f>'[4]集計表（自動）'!D651</f>
        <v>0</v>
      </c>
      <c r="N67" s="20">
        <f>'[4]集計表（自動）'!D719</f>
        <v>0</v>
      </c>
      <c r="O67" s="23">
        <f>'[4]集計表（自動）'!D787</f>
        <v>0</v>
      </c>
      <c r="P67" s="19"/>
      <c r="R67" s="42"/>
      <c r="S67" s="43"/>
      <c r="T67" s="43"/>
      <c r="U67" s="1"/>
      <c r="V67" s="1"/>
      <c r="W67" s="1"/>
      <c r="X67" s="1"/>
      <c r="Y67" s="1"/>
      <c r="Z67" s="1"/>
      <c r="AA67" s="1"/>
      <c r="AB67" s="1"/>
      <c r="AC67" s="1"/>
    </row>
    <row r="68" spans="1:30" ht="20.100000000000001" customHeight="1">
      <c r="A68" s="13"/>
      <c r="B68" s="13"/>
      <c r="C68" s="15">
        <f t="shared" ref="C68:O69" si="11">C64+C66</f>
        <v>4277</v>
      </c>
      <c r="D68" s="15">
        <f t="shared" si="11"/>
        <v>370</v>
      </c>
      <c r="E68" s="15">
        <f t="shared" si="11"/>
        <v>290</v>
      </c>
      <c r="F68" s="15">
        <f t="shared" si="11"/>
        <v>255</v>
      </c>
      <c r="G68" s="15">
        <f t="shared" si="11"/>
        <v>265</v>
      </c>
      <c r="H68" s="17">
        <f t="shared" si="11"/>
        <v>280</v>
      </c>
      <c r="I68" s="15">
        <f t="shared" si="11"/>
        <v>250</v>
      </c>
      <c r="J68" s="15">
        <f t="shared" si="11"/>
        <v>35</v>
      </c>
      <c r="K68" s="15">
        <f t="shared" si="11"/>
        <v>38</v>
      </c>
      <c r="L68" s="15">
        <f t="shared" si="11"/>
        <v>1078</v>
      </c>
      <c r="M68" s="15">
        <f t="shared" si="11"/>
        <v>708</v>
      </c>
      <c r="N68" s="15">
        <f t="shared" si="11"/>
        <v>0</v>
      </c>
      <c r="O68" s="18">
        <f t="shared" si="11"/>
        <v>708</v>
      </c>
      <c r="P68" s="19"/>
      <c r="R68" s="43"/>
      <c r="S68" s="1"/>
      <c r="T68" s="1"/>
      <c r="AC68" s="1"/>
      <c r="AD68" s="1"/>
    </row>
    <row r="69" spans="1:30" ht="20.100000000000001" customHeight="1">
      <c r="A69" s="32"/>
      <c r="B69" s="10" t="s">
        <v>7</v>
      </c>
      <c r="C69" s="20">
        <f t="shared" si="11"/>
        <v>1845461</v>
      </c>
      <c r="D69" s="20">
        <f t="shared" si="11"/>
        <v>154706</v>
      </c>
      <c r="E69" s="20">
        <f t="shared" si="11"/>
        <v>127082</v>
      </c>
      <c r="F69" s="20">
        <f t="shared" si="11"/>
        <v>109460</v>
      </c>
      <c r="G69" s="20">
        <f t="shared" si="11"/>
        <v>114865</v>
      </c>
      <c r="H69" s="22">
        <f t="shared" si="11"/>
        <v>121060</v>
      </c>
      <c r="I69" s="20">
        <f t="shared" si="11"/>
        <v>108090</v>
      </c>
      <c r="J69" s="20">
        <f t="shared" si="11"/>
        <v>15260</v>
      </c>
      <c r="K69" s="20">
        <f t="shared" si="11"/>
        <v>16480</v>
      </c>
      <c r="L69" s="20">
        <f t="shared" si="11"/>
        <v>466239</v>
      </c>
      <c r="M69" s="20">
        <f t="shared" si="11"/>
        <v>306089</v>
      </c>
      <c r="N69" s="20">
        <f t="shared" si="11"/>
        <v>0</v>
      </c>
      <c r="O69" s="23">
        <f t="shared" si="11"/>
        <v>306130</v>
      </c>
      <c r="P69" s="19"/>
      <c r="R69" s="43"/>
      <c r="S69" s="1"/>
      <c r="AC69" s="1"/>
      <c r="AD69" s="1"/>
    </row>
    <row r="70" spans="1:30" ht="20.100000000000001" customHeight="1">
      <c r="A70" s="74" t="s">
        <v>25</v>
      </c>
      <c r="B70" s="75"/>
      <c r="C70" s="15"/>
      <c r="D70" s="16"/>
      <c r="E70" s="15"/>
      <c r="F70" s="15"/>
      <c r="G70" s="15"/>
      <c r="H70" s="17"/>
      <c r="I70" s="15"/>
      <c r="J70" s="15"/>
      <c r="K70" s="15"/>
      <c r="L70" s="15"/>
      <c r="M70" s="15"/>
      <c r="N70" s="15"/>
      <c r="O70" s="18"/>
      <c r="P70" s="19"/>
      <c r="R70" s="43"/>
      <c r="S70" s="1"/>
      <c r="AC70" s="1"/>
      <c r="AD70" s="1"/>
    </row>
    <row r="71" spans="1:30" ht="20.100000000000001" customHeight="1">
      <c r="A71" s="13"/>
      <c r="B71" s="24"/>
      <c r="C71" s="25">
        <f>SUM(D71:O71)</f>
        <v>0</v>
      </c>
      <c r="D71" s="33">
        <f>'[4]集計表（自動）'!C43</f>
        <v>0</v>
      </c>
      <c r="E71" s="25">
        <f>'[4]集計表（自動）'!C111</f>
        <v>0</v>
      </c>
      <c r="F71" s="25">
        <f>'[4]集計表（自動）'!C179</f>
        <v>0</v>
      </c>
      <c r="G71" s="25">
        <f>'[4]集計表（自動）'!C247</f>
        <v>0</v>
      </c>
      <c r="H71" s="27">
        <f>'[4]集計表（自動）'!C315</f>
        <v>0</v>
      </c>
      <c r="I71" s="25">
        <f>'[4]集計表（自動）'!C383</f>
        <v>0</v>
      </c>
      <c r="J71" s="25">
        <f>'[4]集計表（自動）'!C451</f>
        <v>0</v>
      </c>
      <c r="K71" s="25">
        <f>'[4]集計表（自動）'!C519</f>
        <v>0</v>
      </c>
      <c r="L71" s="25">
        <f>'[4]集計表（自動）'!C587</f>
        <v>0</v>
      </c>
      <c r="M71" s="25">
        <f>'[4]集計表（自動）'!C655</f>
        <v>0</v>
      </c>
      <c r="N71" s="25">
        <f>'[4]集計表（自動）'!C723</f>
        <v>0</v>
      </c>
      <c r="O71" s="28">
        <f>'[4]集計表（自動）'!C791</f>
        <v>0</v>
      </c>
      <c r="P71" s="19"/>
      <c r="R71" s="43"/>
      <c r="S71" s="1"/>
      <c r="AC71" s="1"/>
      <c r="AD71" s="1"/>
    </row>
    <row r="72" spans="1:30" ht="20.100000000000001" customHeight="1">
      <c r="A72" s="29"/>
      <c r="B72" s="10" t="s">
        <v>26</v>
      </c>
      <c r="C72" s="20">
        <f>SUM(D72:O72)</f>
        <v>0</v>
      </c>
      <c r="D72" s="44">
        <f>'[4]集計表（自動）'!D43</f>
        <v>0</v>
      </c>
      <c r="E72" s="45">
        <f>'[4]集計表（自動）'!D111</f>
        <v>0</v>
      </c>
      <c r="F72" s="45">
        <f>'[4]集計表（自動）'!D179</f>
        <v>0</v>
      </c>
      <c r="G72" s="45">
        <f>'[4]集計表（自動）'!D247</f>
        <v>0</v>
      </c>
      <c r="H72" s="46">
        <f>'[4]集計表（自動）'!D315</f>
        <v>0</v>
      </c>
      <c r="I72" s="45">
        <f>'[4]集計表（自動）'!D383</f>
        <v>0</v>
      </c>
      <c r="J72" s="45">
        <f>'[4]集計表（自動）'!D451</f>
        <v>0</v>
      </c>
      <c r="K72" s="45">
        <f>'[4]集計表（自動）'!D519</f>
        <v>0</v>
      </c>
      <c r="L72" s="45">
        <f>'[4]集計表（自動）'!D587</f>
        <v>0</v>
      </c>
      <c r="M72" s="45">
        <f>'[4]集計表（自動）'!D655</f>
        <v>0</v>
      </c>
      <c r="N72" s="45">
        <f>'[4]集計表（自動）'!D723</f>
        <v>0</v>
      </c>
      <c r="O72" s="47">
        <f>'[4]集計表（自動）'!D791</f>
        <v>0</v>
      </c>
      <c r="P72" s="19"/>
      <c r="Q72" s="48"/>
      <c r="R72" s="43"/>
      <c r="S72" s="1"/>
      <c r="AC72" s="1"/>
      <c r="AD72" s="1"/>
    </row>
    <row r="73" spans="1:30" ht="20.100000000000001" customHeight="1">
      <c r="A73" s="49"/>
      <c r="B73" s="49"/>
      <c r="C73" s="15">
        <f t="shared" ref="C73:O74" si="12">C71</f>
        <v>0</v>
      </c>
      <c r="D73" s="15">
        <f t="shared" si="12"/>
        <v>0</v>
      </c>
      <c r="E73" s="15">
        <f t="shared" si="12"/>
        <v>0</v>
      </c>
      <c r="F73" s="15">
        <f t="shared" si="12"/>
        <v>0</v>
      </c>
      <c r="G73" s="15">
        <f t="shared" si="12"/>
        <v>0</v>
      </c>
      <c r="H73" s="17">
        <f t="shared" si="12"/>
        <v>0</v>
      </c>
      <c r="I73" s="15">
        <f t="shared" si="12"/>
        <v>0</v>
      </c>
      <c r="J73" s="15">
        <f t="shared" si="12"/>
        <v>0</v>
      </c>
      <c r="K73" s="15">
        <f t="shared" si="12"/>
        <v>0</v>
      </c>
      <c r="L73" s="15">
        <f t="shared" si="12"/>
        <v>0</v>
      </c>
      <c r="M73" s="15">
        <f t="shared" si="12"/>
        <v>0</v>
      </c>
      <c r="N73" s="15">
        <f t="shared" si="12"/>
        <v>0</v>
      </c>
      <c r="O73" s="18">
        <f t="shared" si="12"/>
        <v>0</v>
      </c>
      <c r="P73" s="19"/>
      <c r="Q73" s="48"/>
      <c r="R73" s="43"/>
      <c r="S73" s="1"/>
      <c r="AC73" s="1"/>
      <c r="AD73" s="1"/>
    </row>
    <row r="74" spans="1:30" ht="20.100000000000001" customHeight="1">
      <c r="A74" s="50"/>
      <c r="B74" s="10" t="s">
        <v>7</v>
      </c>
      <c r="C74" s="20">
        <f t="shared" si="12"/>
        <v>0</v>
      </c>
      <c r="D74" s="20">
        <f t="shared" si="12"/>
        <v>0</v>
      </c>
      <c r="E74" s="20">
        <f t="shared" si="12"/>
        <v>0</v>
      </c>
      <c r="F74" s="20">
        <f t="shared" si="12"/>
        <v>0</v>
      </c>
      <c r="G74" s="20">
        <f t="shared" si="12"/>
        <v>0</v>
      </c>
      <c r="H74" s="22">
        <f t="shared" si="12"/>
        <v>0</v>
      </c>
      <c r="I74" s="20">
        <f t="shared" si="12"/>
        <v>0</v>
      </c>
      <c r="J74" s="20">
        <f t="shared" si="12"/>
        <v>0</v>
      </c>
      <c r="K74" s="20">
        <f t="shared" si="12"/>
        <v>0</v>
      </c>
      <c r="L74" s="20">
        <f t="shared" si="12"/>
        <v>0</v>
      </c>
      <c r="M74" s="20">
        <f t="shared" si="12"/>
        <v>0</v>
      </c>
      <c r="N74" s="20">
        <f t="shared" si="12"/>
        <v>0</v>
      </c>
      <c r="O74" s="23">
        <f t="shared" si="12"/>
        <v>0</v>
      </c>
      <c r="P74" s="19"/>
      <c r="Q74" s="48"/>
      <c r="R74" s="43"/>
      <c r="S74" s="1"/>
      <c r="AC74" s="1"/>
      <c r="AD74" s="1"/>
    </row>
    <row r="75" spans="1:30" ht="20.100000000000001" customHeight="1">
      <c r="A75" s="77" t="s">
        <v>27</v>
      </c>
      <c r="B75" s="78"/>
      <c r="C75" s="15"/>
      <c r="D75" s="51"/>
      <c r="E75" s="52"/>
      <c r="F75" s="52"/>
      <c r="G75" s="52"/>
      <c r="H75" s="53"/>
      <c r="I75" s="52"/>
      <c r="J75" s="52"/>
      <c r="K75" s="52"/>
      <c r="L75" s="52"/>
      <c r="M75" s="52"/>
      <c r="N75" s="52"/>
      <c r="O75" s="54"/>
      <c r="P75" s="19"/>
      <c r="Q75" s="48"/>
      <c r="R75" s="43"/>
      <c r="S75" s="1"/>
      <c r="AC75" s="1"/>
      <c r="AD75" s="1"/>
    </row>
    <row r="76" spans="1:30" ht="20.100000000000001" customHeight="1">
      <c r="A76" s="49"/>
      <c r="B76" s="55"/>
      <c r="C76" s="25">
        <f t="shared" ref="C76:C81" si="13">SUM(D76:O76)</f>
        <v>6264</v>
      </c>
      <c r="D76" s="56">
        <f>'[4]集計表（自動）'!C47</f>
        <v>453</v>
      </c>
      <c r="E76" s="57">
        <f>'[4]集計表（自動）'!C115</f>
        <v>350</v>
      </c>
      <c r="F76" s="57">
        <f>'[4]集計表（自動）'!C183</f>
        <v>310</v>
      </c>
      <c r="G76" s="57">
        <f>'[4]集計表（自動）'!C251</f>
        <v>330</v>
      </c>
      <c r="H76" s="58">
        <f>'[4]集計表（自動）'!C319</f>
        <v>310</v>
      </c>
      <c r="I76" s="57">
        <f>'[4]集計表（自動）'!C387</f>
        <v>595</v>
      </c>
      <c r="J76" s="57">
        <f>'[4]集計表（自動）'!C455</f>
        <v>455</v>
      </c>
      <c r="K76" s="57">
        <f>'[4]集計表（自動）'!C523</f>
        <v>338</v>
      </c>
      <c r="L76" s="57">
        <f>'[4]集計表（自動）'!C591</f>
        <v>1295</v>
      </c>
      <c r="M76" s="57">
        <f>'[4]集計表（自動）'!C659</f>
        <v>480</v>
      </c>
      <c r="N76" s="57">
        <f>'[4]集計表（自動）'!C727</f>
        <v>992</v>
      </c>
      <c r="O76" s="59">
        <f>'[4]集計表（自動）'!C795</f>
        <v>356</v>
      </c>
      <c r="P76" s="19"/>
      <c r="Q76" s="48"/>
      <c r="R76" s="43"/>
      <c r="S76" s="1"/>
      <c r="AC76" s="1"/>
      <c r="AD76" s="1"/>
    </row>
    <row r="77" spans="1:30" ht="20.100000000000001" customHeight="1">
      <c r="A77" s="29"/>
      <c r="B77" s="10" t="s">
        <v>24</v>
      </c>
      <c r="C77" s="20">
        <f t="shared" si="13"/>
        <v>2056452</v>
      </c>
      <c r="D77" s="44">
        <f>'[4]集計表（自動）'!D47</f>
        <v>145520</v>
      </c>
      <c r="E77" s="45">
        <f>'[4]集計表（自動）'!D115</f>
        <v>113755</v>
      </c>
      <c r="F77" s="45">
        <f>'[4]集計表（自動）'!D183</f>
        <v>98205</v>
      </c>
      <c r="G77" s="45">
        <f>'[4]集計表（自動）'!D251</f>
        <v>107500</v>
      </c>
      <c r="H77" s="46">
        <f>'[4]集計表（自動）'!D319</f>
        <v>100960</v>
      </c>
      <c r="I77" s="45">
        <f>'[4]集計表（自動）'!D387</f>
        <v>194049</v>
      </c>
      <c r="J77" s="45">
        <f>'[4]集計表（自動）'!D455</f>
        <v>148479</v>
      </c>
      <c r="K77" s="45">
        <f>'[4]集計表（自動）'!D523</f>
        <v>111958</v>
      </c>
      <c r="L77" s="45">
        <f>'[4]集計表（自動）'!D591</f>
        <v>429714</v>
      </c>
      <c r="M77" s="45">
        <f>'[4]集計表（自動）'!D659</f>
        <v>159186</v>
      </c>
      <c r="N77" s="45">
        <f>'[4]集計表（自動）'!D727</f>
        <v>328906</v>
      </c>
      <c r="O77" s="47">
        <f>'[4]集計表（自動）'!D795</f>
        <v>118220</v>
      </c>
      <c r="P77" s="19"/>
      <c r="Q77" s="48"/>
      <c r="R77" s="43"/>
      <c r="S77" s="1"/>
      <c r="AC77" s="1"/>
      <c r="AD77" s="1"/>
    </row>
    <row r="78" spans="1:30" ht="20.100000000000001" customHeight="1">
      <c r="A78" s="49"/>
      <c r="B78" s="13"/>
      <c r="C78" s="15">
        <f t="shared" si="13"/>
        <v>0</v>
      </c>
      <c r="D78" s="51">
        <f>'[4]集計表（自動）'!C48</f>
        <v>0</v>
      </c>
      <c r="E78" s="52">
        <f>'[4]集計表（自動）'!C116</f>
        <v>0</v>
      </c>
      <c r="F78" s="57">
        <f>'[4]集計表（自動）'!C184</f>
        <v>0</v>
      </c>
      <c r="G78" s="57">
        <f>'[4]集計表（自動）'!C252</f>
        <v>0</v>
      </c>
      <c r="H78" s="53">
        <f>'[4]集計表（自動）'!C320</f>
        <v>0</v>
      </c>
      <c r="I78" s="57">
        <f>'[4]集計表（自動）'!C388</f>
        <v>0</v>
      </c>
      <c r="J78" s="57">
        <f>'[4]集計表（自動）'!C456</f>
        <v>0</v>
      </c>
      <c r="K78" s="52">
        <f>'[4]集計表（自動）'!C524</f>
        <v>0</v>
      </c>
      <c r="L78" s="57">
        <f>'[4]集計表（自動）'!C592</f>
        <v>0</v>
      </c>
      <c r="M78" s="57">
        <f>'[4]集計表（自動）'!C660</f>
        <v>0</v>
      </c>
      <c r="N78" s="57">
        <f>'[4]集計表（自動）'!C728</f>
        <v>0</v>
      </c>
      <c r="O78" s="59">
        <f>'[4]集計表（自動）'!C796</f>
        <v>0</v>
      </c>
      <c r="P78" s="19"/>
      <c r="Q78" s="48"/>
      <c r="R78" s="43"/>
      <c r="S78" s="1"/>
      <c r="AC78" s="1"/>
      <c r="AD78" s="1"/>
    </row>
    <row r="79" spans="1:30" ht="20.100000000000001" customHeight="1">
      <c r="A79" s="49"/>
      <c r="B79" s="10" t="s">
        <v>20</v>
      </c>
      <c r="C79" s="20">
        <f t="shared" si="13"/>
        <v>0</v>
      </c>
      <c r="D79" s="44">
        <f>'[4]集計表（自動）'!D48</f>
        <v>0</v>
      </c>
      <c r="E79" s="45">
        <f>'[4]集計表（自動）'!D116</f>
        <v>0</v>
      </c>
      <c r="F79" s="45">
        <f>'[4]集計表（自動）'!D184</f>
        <v>0</v>
      </c>
      <c r="G79" s="45">
        <f>'[4]集計表（自動）'!D252</f>
        <v>0</v>
      </c>
      <c r="H79" s="46">
        <f>'[4]集計表（自動）'!D320</f>
        <v>0</v>
      </c>
      <c r="I79" s="45">
        <f>'[4]集計表（自動）'!D388</f>
        <v>0</v>
      </c>
      <c r="J79" s="45">
        <f>'[4]集計表（自動）'!D456</f>
        <v>0</v>
      </c>
      <c r="K79" s="45">
        <f>'[4]集計表（自動）'!D524</f>
        <v>0</v>
      </c>
      <c r="L79" s="45">
        <f>'[4]集計表（自動）'!D592</f>
        <v>0</v>
      </c>
      <c r="M79" s="45">
        <f>'[4]集計表（自動）'!D660</f>
        <v>0</v>
      </c>
      <c r="N79" s="45">
        <f>'[4]集計表（自動）'!D728</f>
        <v>0</v>
      </c>
      <c r="O79" s="47">
        <f>'[4]集計表（自動）'!D796</f>
        <v>0</v>
      </c>
      <c r="P79" s="19"/>
      <c r="Q79" s="48"/>
      <c r="R79" s="43"/>
      <c r="S79" s="1"/>
      <c r="AC79" s="1"/>
      <c r="AD79" s="1"/>
    </row>
    <row r="80" spans="1:30" ht="20.100000000000001" customHeight="1">
      <c r="A80" s="49"/>
      <c r="B80" s="49"/>
      <c r="C80" s="15">
        <f t="shared" si="13"/>
        <v>0</v>
      </c>
      <c r="D80" s="51">
        <f>'[4]集計表（自動）'!C49</f>
        <v>0</v>
      </c>
      <c r="E80" s="52">
        <f>'[4]集計表（自動）'!C117</f>
        <v>0</v>
      </c>
      <c r="F80" s="57">
        <f>'[4]集計表（自動）'!C185</f>
        <v>0</v>
      </c>
      <c r="G80" s="57">
        <f>'[4]集計表（自動）'!C253</f>
        <v>0</v>
      </c>
      <c r="H80" s="53">
        <f>'[4]集計表（自動）'!C321</f>
        <v>0</v>
      </c>
      <c r="I80" s="57">
        <f>'[4]集計表（自動）'!C389</f>
        <v>0</v>
      </c>
      <c r="J80" s="57">
        <f>'[4]集計表（自動）'!C457</f>
        <v>0</v>
      </c>
      <c r="K80" s="52">
        <f>'[4]集計表（自動）'!C525</f>
        <v>0</v>
      </c>
      <c r="L80" s="57">
        <f>'[4]集計表（自動）'!C593</f>
        <v>0</v>
      </c>
      <c r="M80" s="57">
        <f>'[4]集計表（自動）'!C661</f>
        <v>0</v>
      </c>
      <c r="N80" s="57">
        <f>'[4]集計表（自動）'!C729</f>
        <v>0</v>
      </c>
      <c r="O80" s="59">
        <f>'[4]集計表（自動）'!C797</f>
        <v>0</v>
      </c>
      <c r="P80" s="19"/>
      <c r="Q80" s="48"/>
      <c r="R80" s="43"/>
      <c r="S80" s="1"/>
      <c r="AC80" s="1"/>
      <c r="AD80" s="1"/>
    </row>
    <row r="81" spans="1:30" ht="20.100000000000001" customHeight="1">
      <c r="A81" s="49"/>
      <c r="B81" s="10" t="s">
        <v>21</v>
      </c>
      <c r="C81" s="20">
        <f t="shared" si="13"/>
        <v>0</v>
      </c>
      <c r="D81" s="44">
        <f>'[4]集計表（自動）'!D49</f>
        <v>0</v>
      </c>
      <c r="E81" s="45">
        <f>'[4]集計表（自動）'!D117</f>
        <v>0</v>
      </c>
      <c r="F81" s="45">
        <f>'[4]集計表（自動）'!D185</f>
        <v>0</v>
      </c>
      <c r="G81" s="45">
        <f>'[4]集計表（自動）'!D253</f>
        <v>0</v>
      </c>
      <c r="H81" s="46">
        <f>'[4]集計表（自動）'!D321</f>
        <v>0</v>
      </c>
      <c r="I81" s="45">
        <f>'[4]集計表（自動）'!D389</f>
        <v>0</v>
      </c>
      <c r="J81" s="45">
        <f>'[4]集計表（自動）'!D457</f>
        <v>0</v>
      </c>
      <c r="K81" s="45">
        <f>'[4]集計表（自動）'!D525</f>
        <v>0</v>
      </c>
      <c r="L81" s="45">
        <f>'[4]集計表（自動）'!D593</f>
        <v>0</v>
      </c>
      <c r="M81" s="45">
        <f>'[4]集計表（自動）'!D661</f>
        <v>0</v>
      </c>
      <c r="N81" s="45">
        <f>'[4]集計表（自動）'!D729</f>
        <v>0</v>
      </c>
      <c r="O81" s="47">
        <f>'[4]集計表（自動）'!D797</f>
        <v>0</v>
      </c>
      <c r="P81" s="19"/>
      <c r="Q81" s="48"/>
      <c r="R81" s="43"/>
      <c r="S81" s="1"/>
      <c r="AC81" s="1"/>
      <c r="AD81" s="1"/>
    </row>
    <row r="82" spans="1:30" ht="20.100000000000001" customHeight="1">
      <c r="A82" s="49"/>
      <c r="B82" s="49"/>
      <c r="C82" s="15">
        <f t="shared" ref="C82:O83" si="14">C76+C78+C80</f>
        <v>6264</v>
      </c>
      <c r="D82" s="15">
        <f t="shared" si="14"/>
        <v>453</v>
      </c>
      <c r="E82" s="15">
        <f t="shared" si="14"/>
        <v>350</v>
      </c>
      <c r="F82" s="15">
        <f t="shared" si="14"/>
        <v>310</v>
      </c>
      <c r="G82" s="15">
        <f t="shared" si="14"/>
        <v>330</v>
      </c>
      <c r="H82" s="17">
        <f t="shared" si="14"/>
        <v>310</v>
      </c>
      <c r="I82" s="15">
        <f t="shared" si="14"/>
        <v>595</v>
      </c>
      <c r="J82" s="15">
        <f t="shared" si="14"/>
        <v>455</v>
      </c>
      <c r="K82" s="15">
        <f t="shared" si="14"/>
        <v>338</v>
      </c>
      <c r="L82" s="15">
        <f t="shared" si="14"/>
        <v>1295</v>
      </c>
      <c r="M82" s="15">
        <f t="shared" si="14"/>
        <v>480</v>
      </c>
      <c r="N82" s="15">
        <f t="shared" si="14"/>
        <v>992</v>
      </c>
      <c r="O82" s="18">
        <f t="shared" si="14"/>
        <v>356</v>
      </c>
      <c r="P82" s="19"/>
      <c r="Q82" s="48"/>
      <c r="R82" s="43"/>
      <c r="S82" s="1"/>
      <c r="AC82" s="1"/>
      <c r="AD82" s="1"/>
    </row>
    <row r="83" spans="1:30" ht="20.100000000000001" customHeight="1">
      <c r="A83" s="50"/>
      <c r="B83" s="10" t="s">
        <v>7</v>
      </c>
      <c r="C83" s="20">
        <f t="shared" si="14"/>
        <v>2056452</v>
      </c>
      <c r="D83" s="20">
        <f t="shared" si="14"/>
        <v>145520</v>
      </c>
      <c r="E83" s="20">
        <f t="shared" si="14"/>
        <v>113755</v>
      </c>
      <c r="F83" s="20">
        <f t="shared" si="14"/>
        <v>98205</v>
      </c>
      <c r="G83" s="20">
        <f t="shared" si="14"/>
        <v>107500</v>
      </c>
      <c r="H83" s="22">
        <f t="shared" si="14"/>
        <v>100960</v>
      </c>
      <c r="I83" s="20">
        <f t="shared" si="14"/>
        <v>194049</v>
      </c>
      <c r="J83" s="20">
        <f t="shared" si="14"/>
        <v>148479</v>
      </c>
      <c r="K83" s="20">
        <f t="shared" si="14"/>
        <v>111958</v>
      </c>
      <c r="L83" s="20">
        <f t="shared" si="14"/>
        <v>429714</v>
      </c>
      <c r="M83" s="20">
        <f t="shared" si="14"/>
        <v>159186</v>
      </c>
      <c r="N83" s="20">
        <f t="shared" si="14"/>
        <v>328906</v>
      </c>
      <c r="O83" s="23">
        <f t="shared" si="14"/>
        <v>118220</v>
      </c>
      <c r="P83" s="19"/>
      <c r="Q83" s="48"/>
      <c r="R83" s="43"/>
      <c r="S83" s="1"/>
      <c r="AC83" s="1"/>
      <c r="AD83" s="1"/>
    </row>
    <row r="84" spans="1:30" ht="20.100000000000001" customHeight="1">
      <c r="A84" s="77" t="s">
        <v>28</v>
      </c>
      <c r="B84" s="79"/>
      <c r="C84" s="15"/>
      <c r="D84" s="51"/>
      <c r="E84" s="52"/>
      <c r="F84" s="52"/>
      <c r="G84" s="52"/>
      <c r="H84" s="53"/>
      <c r="I84" s="52"/>
      <c r="J84" s="52"/>
      <c r="K84" s="52"/>
      <c r="L84" s="52"/>
      <c r="M84" s="52"/>
      <c r="N84" s="52"/>
      <c r="O84" s="54"/>
      <c r="P84" s="19"/>
      <c r="Q84" s="48"/>
      <c r="R84" s="43"/>
      <c r="S84" s="1"/>
      <c r="AC84" s="1"/>
      <c r="AD84" s="1"/>
    </row>
    <row r="85" spans="1:30" ht="20.100000000000001" customHeight="1">
      <c r="A85" s="49"/>
      <c r="B85" s="55"/>
      <c r="C85" s="25">
        <f>SUM(D85:O85)</f>
        <v>12062</v>
      </c>
      <c r="D85" s="60">
        <f>'[4]集計表（自動）'!C53</f>
        <v>1180</v>
      </c>
      <c r="E85" s="57">
        <f>'[4]集計表（自動）'!C121</f>
        <v>908</v>
      </c>
      <c r="F85" s="57">
        <f>'[4]集計表（自動）'!C189</f>
        <v>840</v>
      </c>
      <c r="G85" s="57">
        <f>'[4]集計表（自動）'!C257</f>
        <v>1005</v>
      </c>
      <c r="H85" s="58">
        <f>'[4]集計表（自動）'!C325</f>
        <v>950</v>
      </c>
      <c r="I85" s="57">
        <f>'[4]集計表（自動）'!C393</f>
        <v>690</v>
      </c>
      <c r="J85" s="57">
        <f>'[4]集計表（自動）'!C461</f>
        <v>910</v>
      </c>
      <c r="K85" s="57">
        <f>'[4]集計表（自動）'!C529</f>
        <v>166</v>
      </c>
      <c r="L85" s="57">
        <f>'[4]集計表（自動）'!C597</f>
        <v>5139</v>
      </c>
      <c r="M85" s="57">
        <f>'[4]集計表（自動）'!C665</f>
        <v>0</v>
      </c>
      <c r="N85" s="57">
        <f>'[4]集計表（自動）'!C733</f>
        <v>0</v>
      </c>
      <c r="O85" s="59">
        <f>'[4]集計表（自動）'!C801</f>
        <v>274</v>
      </c>
      <c r="P85" s="19"/>
      <c r="Q85" s="48"/>
      <c r="R85" s="43"/>
      <c r="S85" s="1"/>
      <c r="AC85" s="1"/>
      <c r="AD85" s="1"/>
    </row>
    <row r="86" spans="1:30" ht="20.100000000000001" customHeight="1">
      <c r="A86" s="29"/>
      <c r="B86" s="10" t="s">
        <v>29</v>
      </c>
      <c r="C86" s="20">
        <f>SUM(D86:O86)</f>
        <v>4936026</v>
      </c>
      <c r="D86" s="44">
        <f>'[4]集計表（自動）'!D53</f>
        <v>482010</v>
      </c>
      <c r="E86" s="45">
        <f>'[4]集計表（自動）'!D121</f>
        <v>368910</v>
      </c>
      <c r="F86" s="45">
        <f>'[4]集計表（自動）'!D189</f>
        <v>342360</v>
      </c>
      <c r="G86" s="45">
        <f>'[4]集計表（自動）'!D257</f>
        <v>408956</v>
      </c>
      <c r="H86" s="46">
        <f>'[4]集計表（自動）'!D325</f>
        <v>390610</v>
      </c>
      <c r="I86" s="45">
        <f>'[4]集計表（自動）'!D393</f>
        <v>282784</v>
      </c>
      <c r="J86" s="45">
        <f>'[4]集計表（自動）'!D461</f>
        <v>374133</v>
      </c>
      <c r="K86" s="45">
        <f>'[4]集計表（自動）'!D529</f>
        <v>68072</v>
      </c>
      <c r="L86" s="45">
        <f>'[4]集計表（自動）'!D597</f>
        <v>2106051</v>
      </c>
      <c r="M86" s="45">
        <f>'[4]集計表（自動）'!D665</f>
        <v>0</v>
      </c>
      <c r="N86" s="45">
        <f>'[4]集計表（自動）'!D733</f>
        <v>0</v>
      </c>
      <c r="O86" s="47">
        <f>'[4]集計表（自動）'!D801</f>
        <v>112140</v>
      </c>
      <c r="P86" s="19"/>
      <c r="Q86" s="48"/>
      <c r="R86" s="43"/>
      <c r="S86" s="1"/>
      <c r="AC86" s="1"/>
      <c r="AD86" s="1"/>
    </row>
    <row r="87" spans="1:30" ht="20.100000000000001" customHeight="1">
      <c r="A87" s="49"/>
      <c r="B87" s="49"/>
      <c r="C87" s="15">
        <f t="shared" ref="C87:O88" si="15">C85</f>
        <v>12062</v>
      </c>
      <c r="D87" s="15">
        <f t="shared" si="15"/>
        <v>1180</v>
      </c>
      <c r="E87" s="15">
        <f t="shared" si="15"/>
        <v>908</v>
      </c>
      <c r="F87" s="15">
        <f t="shared" si="15"/>
        <v>840</v>
      </c>
      <c r="G87" s="15">
        <f t="shared" si="15"/>
        <v>1005</v>
      </c>
      <c r="H87" s="17">
        <f t="shared" si="15"/>
        <v>950</v>
      </c>
      <c r="I87" s="15">
        <f t="shared" si="15"/>
        <v>690</v>
      </c>
      <c r="J87" s="15">
        <f t="shared" si="15"/>
        <v>910</v>
      </c>
      <c r="K87" s="15">
        <f t="shared" si="15"/>
        <v>166</v>
      </c>
      <c r="L87" s="15">
        <f t="shared" si="15"/>
        <v>5139</v>
      </c>
      <c r="M87" s="15">
        <f t="shared" si="15"/>
        <v>0</v>
      </c>
      <c r="N87" s="15">
        <f t="shared" si="15"/>
        <v>0</v>
      </c>
      <c r="O87" s="18">
        <f t="shared" si="15"/>
        <v>274</v>
      </c>
      <c r="P87" s="19"/>
      <c r="Q87" s="48"/>
      <c r="R87" s="43"/>
      <c r="S87" s="1"/>
      <c r="AC87" s="1"/>
      <c r="AD87" s="1"/>
    </row>
    <row r="88" spans="1:30" ht="20.100000000000001" customHeight="1">
      <c r="A88" s="50"/>
      <c r="B88" s="10" t="s">
        <v>7</v>
      </c>
      <c r="C88" s="20">
        <f t="shared" si="15"/>
        <v>4936026</v>
      </c>
      <c r="D88" s="20">
        <f t="shared" si="15"/>
        <v>482010</v>
      </c>
      <c r="E88" s="20">
        <f t="shared" si="15"/>
        <v>368910</v>
      </c>
      <c r="F88" s="20">
        <f t="shared" si="15"/>
        <v>342360</v>
      </c>
      <c r="G88" s="20">
        <f t="shared" si="15"/>
        <v>408956</v>
      </c>
      <c r="H88" s="22">
        <f t="shared" si="15"/>
        <v>390610</v>
      </c>
      <c r="I88" s="20">
        <f t="shared" si="15"/>
        <v>282784</v>
      </c>
      <c r="J88" s="20">
        <f t="shared" si="15"/>
        <v>374133</v>
      </c>
      <c r="K88" s="20">
        <f t="shared" si="15"/>
        <v>68072</v>
      </c>
      <c r="L88" s="20">
        <f t="shared" si="15"/>
        <v>2106051</v>
      </c>
      <c r="M88" s="20">
        <f t="shared" si="15"/>
        <v>0</v>
      </c>
      <c r="N88" s="20">
        <f t="shared" si="15"/>
        <v>0</v>
      </c>
      <c r="O88" s="23">
        <f t="shared" si="15"/>
        <v>112140</v>
      </c>
      <c r="P88" s="19"/>
      <c r="Q88" s="48"/>
      <c r="R88" s="43"/>
      <c r="S88" s="1"/>
      <c r="AC88" s="1"/>
      <c r="AD88" s="1"/>
    </row>
    <row r="89" spans="1:30" ht="20.100000000000001" customHeight="1">
      <c r="A89" s="77" t="s">
        <v>30</v>
      </c>
      <c r="B89" s="79"/>
      <c r="C89" s="15"/>
      <c r="D89" s="51"/>
      <c r="E89" s="52"/>
      <c r="F89" s="52"/>
      <c r="G89" s="52"/>
      <c r="H89" s="53"/>
      <c r="I89" s="52"/>
      <c r="J89" s="52"/>
      <c r="K89" s="52"/>
      <c r="L89" s="52"/>
      <c r="M89" s="52"/>
      <c r="N89" s="52"/>
      <c r="O89" s="54"/>
      <c r="P89" s="19"/>
      <c r="Q89" s="48"/>
      <c r="R89" s="43"/>
      <c r="S89" s="1"/>
      <c r="AC89" s="1"/>
      <c r="AD89" s="1"/>
    </row>
    <row r="90" spans="1:30" ht="20.100000000000001" customHeight="1">
      <c r="A90" s="13"/>
      <c r="B90" s="24"/>
      <c r="C90" s="25">
        <f t="shared" ref="C90:C95" si="16">SUM(D90:O90)</f>
        <v>29563</v>
      </c>
      <c r="D90" s="33">
        <f>'[4]集計表（自動）'!C57</f>
        <v>5906</v>
      </c>
      <c r="E90" s="25">
        <f>'[4]集計表（自動）'!C125</f>
        <v>4345</v>
      </c>
      <c r="F90" s="25">
        <f>'[4]集計表（自動）'!C193</f>
        <v>4060</v>
      </c>
      <c r="G90" s="25">
        <f>'[4]集計表（自動）'!C261</f>
        <v>4790</v>
      </c>
      <c r="H90" s="27">
        <f>'[4]集計表（自動）'!C329</f>
        <v>4430</v>
      </c>
      <c r="I90" s="25">
        <f>'[4]集計表（自動）'!C397</f>
        <v>290</v>
      </c>
      <c r="J90" s="25">
        <f>'[4]集計表（自動）'!C465</f>
        <v>1020</v>
      </c>
      <c r="K90" s="25">
        <f>'[4]集計表（自動）'!C533</f>
        <v>1072</v>
      </c>
      <c r="L90" s="25">
        <f>'[4]集計表（自動）'!C601</f>
        <v>186</v>
      </c>
      <c r="M90" s="25">
        <f>'[4]集計表（自動）'!C669</f>
        <v>0</v>
      </c>
      <c r="N90" s="25">
        <f>'[4]集計表（自動）'!C737</f>
        <v>1782</v>
      </c>
      <c r="O90" s="28">
        <f>'[4]集計表（自動）'!C805</f>
        <v>1682</v>
      </c>
      <c r="P90" s="19"/>
      <c r="R90" s="4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0.100000000000001" customHeight="1">
      <c r="A91" s="29"/>
      <c r="B91" s="10" t="s">
        <v>12</v>
      </c>
      <c r="C91" s="20">
        <f t="shared" si="16"/>
        <v>9889331</v>
      </c>
      <c r="D91" s="21">
        <f>'[4]集計表（自動）'!D57</f>
        <v>1982610</v>
      </c>
      <c r="E91" s="20">
        <f>'[4]集計表（自動）'!D125</f>
        <v>1451410</v>
      </c>
      <c r="F91" s="20">
        <f>'[4]集計表（自動）'!D193</f>
        <v>1349813</v>
      </c>
      <c r="G91" s="20">
        <f>'[4]集計表（自動）'!D261</f>
        <v>1591300</v>
      </c>
      <c r="H91" s="22">
        <f>'[4]集計表（自動）'!D329</f>
        <v>1486410</v>
      </c>
      <c r="I91" s="20">
        <f>'[4]集計表（自動）'!D397</f>
        <v>97470</v>
      </c>
      <c r="J91" s="20">
        <f>'[4]集計表（自動）'!D465</f>
        <v>343440</v>
      </c>
      <c r="K91" s="20">
        <f>'[4]集計表（自動）'!D533</f>
        <v>360201</v>
      </c>
      <c r="L91" s="20">
        <f>'[4]集計表（自動）'!D601</f>
        <v>62478</v>
      </c>
      <c r="M91" s="20">
        <f>'[4]集計表（自動）'!D669</f>
        <v>0</v>
      </c>
      <c r="N91" s="20">
        <f>'[4]集計表（自動）'!D737</f>
        <v>598895</v>
      </c>
      <c r="O91" s="23">
        <f>'[4]集計表（自動）'!D805</f>
        <v>565304</v>
      </c>
      <c r="P91" s="19"/>
      <c r="R91" s="1"/>
    </row>
    <row r="92" spans="1:30" ht="20.100000000000001" customHeight="1">
      <c r="A92" s="13"/>
      <c r="B92" s="13"/>
      <c r="C92" s="15">
        <f t="shared" si="16"/>
        <v>0</v>
      </c>
      <c r="D92" s="16">
        <f>'[4]集計表（自動）'!C58</f>
        <v>0</v>
      </c>
      <c r="E92" s="15">
        <f>'[4]集計表（自動）'!C126</f>
        <v>0</v>
      </c>
      <c r="F92" s="25">
        <f>'[4]集計表（自動）'!C194</f>
        <v>0</v>
      </c>
      <c r="G92" s="15">
        <f>'[4]集計表（自動）'!C262</f>
        <v>0</v>
      </c>
      <c r="H92" s="27">
        <f>'[4]集計表（自動）'!C330</f>
        <v>0</v>
      </c>
      <c r="I92" s="25">
        <f>'[4]集計表（自動）'!C398</f>
        <v>0</v>
      </c>
      <c r="J92" s="25">
        <f>'[4]集計表（自動）'!C466</f>
        <v>0</v>
      </c>
      <c r="K92" s="25">
        <f>'[4]集計表（自動）'!C534</f>
        <v>0</v>
      </c>
      <c r="L92" s="25">
        <f>'[4]集計表（自動）'!C602</f>
        <v>0</v>
      </c>
      <c r="M92" s="25">
        <f>'[4]集計表（自動）'!C670</f>
        <v>0</v>
      </c>
      <c r="N92" s="25">
        <f>'[4]集計表（自動）'!C738</f>
        <v>0</v>
      </c>
      <c r="O92" s="28">
        <f>'[4]集計表（自動）'!C806</f>
        <v>0</v>
      </c>
      <c r="P92" s="19"/>
      <c r="R92" s="1"/>
    </row>
    <row r="93" spans="1:30" ht="20.100000000000001" customHeight="1">
      <c r="A93" s="13"/>
      <c r="B93" s="10" t="s">
        <v>11</v>
      </c>
      <c r="C93" s="20">
        <f t="shared" si="16"/>
        <v>0</v>
      </c>
      <c r="D93" s="21">
        <f>'[4]集計表（自動）'!D58</f>
        <v>0</v>
      </c>
      <c r="E93" s="20">
        <f>'[4]集計表（自動）'!D126</f>
        <v>0</v>
      </c>
      <c r="F93" s="20">
        <f>'[4]集計表（自動）'!D194</f>
        <v>0</v>
      </c>
      <c r="G93" s="20">
        <f>'[4]集計表（自動）'!D262</f>
        <v>0</v>
      </c>
      <c r="H93" s="22">
        <f>'[4]集計表（自動）'!D330</f>
        <v>0</v>
      </c>
      <c r="I93" s="20">
        <f>'[4]集計表（自動）'!D398</f>
        <v>0</v>
      </c>
      <c r="J93" s="20">
        <f>'[4]集計表（自動）'!D466</f>
        <v>0</v>
      </c>
      <c r="K93" s="20">
        <f>'[4]集計表（自動）'!D534</f>
        <v>0</v>
      </c>
      <c r="L93" s="20">
        <f>'[4]集計表（自動）'!D602</f>
        <v>0</v>
      </c>
      <c r="M93" s="20">
        <f>'[4]集計表（自動）'!D670</f>
        <v>0</v>
      </c>
      <c r="N93" s="20">
        <f>'[4]集計表（自動）'!D738</f>
        <v>0</v>
      </c>
      <c r="O93" s="23">
        <f>'[4]集計表（自動）'!D806</f>
        <v>0</v>
      </c>
      <c r="P93" s="19"/>
      <c r="R93" s="1"/>
      <c r="S93" s="61"/>
      <c r="V93" s="61"/>
      <c r="X93" s="61"/>
    </row>
    <row r="94" spans="1:30" ht="20.100000000000001" customHeight="1">
      <c r="A94" s="13"/>
      <c r="B94" s="13"/>
      <c r="C94" s="15">
        <f t="shared" si="16"/>
        <v>97480</v>
      </c>
      <c r="D94" s="16">
        <f>'[4]集計表（自動）'!C59</f>
        <v>12940</v>
      </c>
      <c r="E94" s="15">
        <f>'[4]集計表（自動）'!C127</f>
        <v>9390</v>
      </c>
      <c r="F94" s="25">
        <f>'[4]集計表（自動）'!C195</f>
        <v>8570</v>
      </c>
      <c r="G94" s="15">
        <f>'[4]集計表（自動）'!C263</f>
        <v>10120</v>
      </c>
      <c r="H94" s="27">
        <f>'[4]集計表（自動）'!C331</f>
        <v>9490</v>
      </c>
      <c r="I94" s="25">
        <f>'[4]集計表（自動）'!C399</f>
        <v>8775</v>
      </c>
      <c r="J94" s="25">
        <f>'[4]集計表（自動）'!C467</f>
        <v>9630</v>
      </c>
      <c r="K94" s="25">
        <f>'[4]集計表（自動）'!C535</f>
        <v>5853</v>
      </c>
      <c r="L94" s="25">
        <f>'[4]集計表（自動）'!C603</f>
        <v>0</v>
      </c>
      <c r="M94" s="25">
        <f>'[4]集計表（自動）'!C671</f>
        <v>8529</v>
      </c>
      <c r="N94" s="25">
        <f>'[4]集計表（自動）'!C739</f>
        <v>4787</v>
      </c>
      <c r="O94" s="28">
        <f>'[4]集計表（自動）'!C807</f>
        <v>9396</v>
      </c>
      <c r="P94" s="19"/>
      <c r="R94" s="1"/>
      <c r="S94" s="62"/>
      <c r="T94" s="48"/>
      <c r="V94" s="61"/>
      <c r="X94" s="61"/>
    </row>
    <row r="95" spans="1:30" ht="20.100000000000001" customHeight="1">
      <c r="A95" s="13"/>
      <c r="B95" s="10" t="s">
        <v>30</v>
      </c>
      <c r="C95" s="20">
        <f t="shared" si="16"/>
        <v>33097842</v>
      </c>
      <c r="D95" s="21">
        <f>'[4]集計表（自動）'!D59</f>
        <v>4219800</v>
      </c>
      <c r="E95" s="20">
        <f>'[4]集計表（自動）'!D127</f>
        <v>3035555</v>
      </c>
      <c r="F95" s="20">
        <f>'[4]集計表（自動）'!D195</f>
        <v>2778647</v>
      </c>
      <c r="G95" s="20">
        <f>'[4]集計表（自動）'!D263</f>
        <v>3262024</v>
      </c>
      <c r="H95" s="22">
        <f>'[4]集計表（自動）'!D331</f>
        <v>3065570</v>
      </c>
      <c r="I95" s="20">
        <f>'[4]集計表（自動）'!D399</f>
        <v>3128045</v>
      </c>
      <c r="J95" s="20">
        <f>'[4]集計表（自動）'!D467</f>
        <v>3425256</v>
      </c>
      <c r="K95" s="20">
        <f>'[4]集計表（自動）'!D535</f>
        <v>2086570</v>
      </c>
      <c r="L95" s="20">
        <f>'[4]集計表（自動）'!D603</f>
        <v>0</v>
      </c>
      <c r="M95" s="20">
        <f>'[4]集計表（自動）'!D671</f>
        <v>3040409</v>
      </c>
      <c r="N95" s="20">
        <f>'[4]集計表（自動）'!D739</f>
        <v>1706629</v>
      </c>
      <c r="O95" s="23">
        <f>'[4]集計表（自動）'!D807</f>
        <v>3349337</v>
      </c>
      <c r="P95" s="19"/>
      <c r="R95" s="1"/>
      <c r="S95" s="62"/>
      <c r="T95" s="48"/>
      <c r="V95" s="61"/>
      <c r="X95" s="61"/>
    </row>
    <row r="96" spans="1:30" ht="20.100000000000001" customHeight="1">
      <c r="A96" s="13"/>
      <c r="B96" s="13"/>
      <c r="C96" s="15">
        <f t="shared" ref="C96:O97" si="17">C90+C92+C94</f>
        <v>127043</v>
      </c>
      <c r="D96" s="16">
        <f t="shared" si="17"/>
        <v>18846</v>
      </c>
      <c r="E96" s="15">
        <f t="shared" si="17"/>
        <v>13735</v>
      </c>
      <c r="F96" s="15">
        <f t="shared" si="17"/>
        <v>12630</v>
      </c>
      <c r="G96" s="15">
        <f t="shared" si="17"/>
        <v>14910</v>
      </c>
      <c r="H96" s="17">
        <f t="shared" si="17"/>
        <v>13920</v>
      </c>
      <c r="I96" s="15">
        <f t="shared" si="17"/>
        <v>9065</v>
      </c>
      <c r="J96" s="15">
        <f t="shared" si="17"/>
        <v>10650</v>
      </c>
      <c r="K96" s="15">
        <f t="shared" si="17"/>
        <v>6925</v>
      </c>
      <c r="L96" s="15">
        <f t="shared" si="17"/>
        <v>186</v>
      </c>
      <c r="M96" s="15">
        <f t="shared" si="17"/>
        <v>8529</v>
      </c>
      <c r="N96" s="15">
        <f t="shared" si="17"/>
        <v>6569</v>
      </c>
      <c r="O96" s="18">
        <f t="shared" si="17"/>
        <v>11078</v>
      </c>
      <c r="P96" s="19"/>
      <c r="R96" s="1"/>
      <c r="S96" s="62"/>
      <c r="T96" s="48"/>
      <c r="V96" s="61"/>
      <c r="X96" s="61"/>
    </row>
    <row r="97" spans="1:24" ht="20.100000000000001" customHeight="1">
      <c r="A97" s="32"/>
      <c r="B97" s="80" t="s">
        <v>7</v>
      </c>
      <c r="C97" s="20">
        <f t="shared" si="17"/>
        <v>42987173</v>
      </c>
      <c r="D97" s="21">
        <f t="shared" si="17"/>
        <v>6202410</v>
      </c>
      <c r="E97" s="20">
        <f t="shared" si="17"/>
        <v>4486965</v>
      </c>
      <c r="F97" s="20">
        <f t="shared" si="17"/>
        <v>4128460</v>
      </c>
      <c r="G97" s="20">
        <f t="shared" si="17"/>
        <v>4853324</v>
      </c>
      <c r="H97" s="22">
        <f t="shared" si="17"/>
        <v>4551980</v>
      </c>
      <c r="I97" s="20">
        <f t="shared" si="17"/>
        <v>3225515</v>
      </c>
      <c r="J97" s="20">
        <f t="shared" si="17"/>
        <v>3768696</v>
      </c>
      <c r="K97" s="20">
        <f t="shared" si="17"/>
        <v>2446771</v>
      </c>
      <c r="L97" s="20">
        <f t="shared" si="17"/>
        <v>62478</v>
      </c>
      <c r="M97" s="20">
        <f t="shared" si="17"/>
        <v>3040409</v>
      </c>
      <c r="N97" s="20">
        <f t="shared" si="17"/>
        <v>2305524</v>
      </c>
      <c r="O97" s="23">
        <f t="shared" si="17"/>
        <v>3914641</v>
      </c>
      <c r="P97" s="19"/>
      <c r="R97" s="1"/>
      <c r="S97" s="62"/>
      <c r="T97" s="48"/>
      <c r="V97" s="61"/>
      <c r="X97" s="61"/>
    </row>
    <row r="98" spans="1:24" ht="20.100000000000001" customHeight="1">
      <c r="A98" s="74" t="s">
        <v>31</v>
      </c>
      <c r="B98" s="75"/>
      <c r="C98" s="15"/>
      <c r="D98" s="16"/>
      <c r="E98" s="15"/>
      <c r="F98" s="15"/>
      <c r="G98" s="15"/>
      <c r="H98" s="17"/>
      <c r="I98" s="15"/>
      <c r="J98" s="15"/>
      <c r="K98" s="15"/>
      <c r="L98" s="15"/>
      <c r="M98" s="15"/>
      <c r="N98" s="15"/>
      <c r="O98" s="18"/>
      <c r="P98" s="19"/>
      <c r="R98" s="1"/>
      <c r="S98" s="62"/>
      <c r="T98" s="48"/>
      <c r="V98" s="61"/>
      <c r="X98" s="61"/>
    </row>
    <row r="99" spans="1:24" ht="20.100000000000001" customHeight="1">
      <c r="A99" s="13"/>
      <c r="B99" s="24"/>
      <c r="C99" s="25">
        <f>SUM(D99:O99)</f>
        <v>43457</v>
      </c>
      <c r="D99" s="33">
        <f>'[4]集計表（自動）'!C63</f>
        <v>3645</v>
      </c>
      <c r="E99" s="25">
        <f>'[4]集計表（自動）'!C131</f>
        <v>2780</v>
      </c>
      <c r="F99" s="25">
        <f>'[4]集計表（自動）'!C199</f>
        <v>2570</v>
      </c>
      <c r="G99" s="25">
        <f>'[4]集計表（自動）'!C267</f>
        <v>3080</v>
      </c>
      <c r="H99" s="27">
        <f>'[4]集計表（自動）'!C335</f>
        <v>2980</v>
      </c>
      <c r="I99" s="25">
        <f>'[4]集計表（自動）'!C403</f>
        <v>4435</v>
      </c>
      <c r="J99" s="25">
        <f>'[4]集計表（自動）'!C471</f>
        <v>3685</v>
      </c>
      <c r="K99" s="25">
        <f>'[4]集計表（自動）'!C539</f>
        <v>2818</v>
      </c>
      <c r="L99" s="25">
        <f>'[4]集計表（自動）'!C607</f>
        <v>499</v>
      </c>
      <c r="M99" s="25">
        <f>'[4]集計表（自動）'!C675</f>
        <v>3095</v>
      </c>
      <c r="N99" s="25">
        <f>'[4]集計表（自動）'!C743</f>
        <v>4034</v>
      </c>
      <c r="O99" s="28">
        <f>'[4]集計表（自動）'!C811</f>
        <v>9836</v>
      </c>
      <c r="P99" s="19"/>
      <c r="R99" s="1"/>
      <c r="S99" s="62"/>
      <c r="T99" s="48"/>
      <c r="V99" s="61"/>
      <c r="X99" s="61"/>
    </row>
    <row r="100" spans="1:24" ht="20.100000000000001" customHeight="1">
      <c r="A100" s="29"/>
      <c r="B100" s="10" t="s">
        <v>9</v>
      </c>
      <c r="C100" s="20">
        <f>SUM(D100:O100)</f>
        <v>7597564</v>
      </c>
      <c r="D100" s="21">
        <f>'[4]集計表（自動）'!D63</f>
        <v>663892</v>
      </c>
      <c r="E100" s="20">
        <f>'[4]集計表（自動）'!D131</f>
        <v>515020</v>
      </c>
      <c r="F100" s="20">
        <f>'[4]集計表（自動）'!D199</f>
        <v>476400</v>
      </c>
      <c r="G100" s="20">
        <f>'[4]集計表（自動）'!D267</f>
        <v>551925</v>
      </c>
      <c r="H100" s="22">
        <f>'[4]集計表（自動）'!D335</f>
        <v>511923</v>
      </c>
      <c r="I100" s="20">
        <f>'[4]集計表（自動）'!D403</f>
        <v>761601</v>
      </c>
      <c r="J100" s="20">
        <f>'[4]集計表（自動）'!D471</f>
        <v>633981</v>
      </c>
      <c r="K100" s="20">
        <f>'[4]集計表（自動）'!D539</f>
        <v>483911</v>
      </c>
      <c r="L100" s="20">
        <f>'[4]集計表（自動）'!D607</f>
        <v>85687</v>
      </c>
      <c r="M100" s="20">
        <f>'[4]集計表（自動）'!D675</f>
        <v>531500</v>
      </c>
      <c r="N100" s="20">
        <f>'[4]集計表（自動）'!D743</f>
        <v>692688</v>
      </c>
      <c r="O100" s="23">
        <f>'[4]集計表（自動）'!D811</f>
        <v>1689036</v>
      </c>
      <c r="P100" s="19"/>
      <c r="R100" s="1"/>
      <c r="S100" s="62"/>
      <c r="T100" s="48"/>
      <c r="V100" s="61"/>
      <c r="X100" s="61"/>
    </row>
    <row r="101" spans="1:24" ht="20.100000000000001" customHeight="1">
      <c r="A101" s="13"/>
      <c r="B101" s="13"/>
      <c r="C101" s="15">
        <f t="shared" ref="C101:O102" si="18">C99</f>
        <v>43457</v>
      </c>
      <c r="D101" s="15">
        <f t="shared" si="18"/>
        <v>3645</v>
      </c>
      <c r="E101" s="15">
        <f t="shared" si="18"/>
        <v>2780</v>
      </c>
      <c r="F101" s="15">
        <f t="shared" si="18"/>
        <v>2570</v>
      </c>
      <c r="G101" s="15">
        <f t="shared" si="18"/>
        <v>3080</v>
      </c>
      <c r="H101" s="17">
        <f t="shared" si="18"/>
        <v>2980</v>
      </c>
      <c r="I101" s="15">
        <f t="shared" si="18"/>
        <v>4435</v>
      </c>
      <c r="J101" s="15">
        <f t="shared" si="18"/>
        <v>3685</v>
      </c>
      <c r="K101" s="15">
        <f t="shared" si="18"/>
        <v>2818</v>
      </c>
      <c r="L101" s="15">
        <f t="shared" si="18"/>
        <v>499</v>
      </c>
      <c r="M101" s="15">
        <f t="shared" si="18"/>
        <v>3095</v>
      </c>
      <c r="N101" s="15">
        <f t="shared" si="18"/>
        <v>4034</v>
      </c>
      <c r="O101" s="18">
        <f t="shared" si="18"/>
        <v>9836</v>
      </c>
      <c r="P101" s="19"/>
      <c r="R101" s="1"/>
      <c r="S101" s="62"/>
      <c r="T101" s="48"/>
      <c r="V101" s="61"/>
      <c r="X101" s="61"/>
    </row>
    <row r="102" spans="1:24" ht="20.100000000000001" customHeight="1">
      <c r="A102" s="32"/>
      <c r="B102" s="10" t="s">
        <v>7</v>
      </c>
      <c r="C102" s="20">
        <f t="shared" si="18"/>
        <v>7597564</v>
      </c>
      <c r="D102" s="20">
        <f t="shared" si="18"/>
        <v>663892</v>
      </c>
      <c r="E102" s="20">
        <f t="shared" si="18"/>
        <v>515020</v>
      </c>
      <c r="F102" s="20">
        <f t="shared" si="18"/>
        <v>476400</v>
      </c>
      <c r="G102" s="20">
        <f t="shared" si="18"/>
        <v>551925</v>
      </c>
      <c r="H102" s="22">
        <f t="shared" si="18"/>
        <v>511923</v>
      </c>
      <c r="I102" s="20">
        <f t="shared" si="18"/>
        <v>761601</v>
      </c>
      <c r="J102" s="20">
        <f t="shared" si="18"/>
        <v>633981</v>
      </c>
      <c r="K102" s="20">
        <f t="shared" si="18"/>
        <v>483911</v>
      </c>
      <c r="L102" s="20">
        <f t="shared" si="18"/>
        <v>85687</v>
      </c>
      <c r="M102" s="20">
        <f t="shared" si="18"/>
        <v>531500</v>
      </c>
      <c r="N102" s="20">
        <f t="shared" si="18"/>
        <v>692688</v>
      </c>
      <c r="O102" s="23">
        <f t="shared" si="18"/>
        <v>1689036</v>
      </c>
      <c r="P102" s="19"/>
      <c r="R102" s="1"/>
      <c r="S102" s="62"/>
      <c r="T102" s="48"/>
      <c r="V102" s="61"/>
      <c r="X102" s="61"/>
    </row>
    <row r="103" spans="1:24">
      <c r="A103" s="13"/>
      <c r="B103" s="36"/>
      <c r="C103" s="1"/>
      <c r="D103" s="41"/>
      <c r="E103" s="1"/>
      <c r="F103" s="1"/>
      <c r="G103" s="1"/>
      <c r="H103" s="69"/>
      <c r="I103" s="1"/>
      <c r="J103" s="1"/>
      <c r="K103" s="1"/>
      <c r="L103" s="1"/>
      <c r="M103" s="1"/>
      <c r="N103" s="1"/>
      <c r="O103" s="1"/>
      <c r="P103" s="1"/>
      <c r="R103" s="1"/>
      <c r="S103" s="62"/>
      <c r="T103" s="48"/>
      <c r="V103" s="61"/>
      <c r="X103" s="61"/>
    </row>
    <row r="104" spans="1:24">
      <c r="A104" s="13"/>
      <c r="B104" s="36"/>
      <c r="C104" s="1"/>
      <c r="D104" s="41"/>
      <c r="E104" s="1"/>
      <c r="F104" s="1"/>
      <c r="G104" s="1"/>
      <c r="H104" s="69"/>
      <c r="I104" s="1"/>
      <c r="J104" s="1"/>
      <c r="K104" s="1"/>
      <c r="L104" s="1"/>
      <c r="M104" s="1"/>
      <c r="N104" s="1"/>
      <c r="O104" s="1"/>
      <c r="P104" s="1"/>
      <c r="R104" s="1"/>
      <c r="S104" s="62"/>
      <c r="T104" s="48"/>
      <c r="V104" s="61"/>
      <c r="X104" s="61"/>
    </row>
    <row r="105" spans="1:24">
      <c r="A105" s="13"/>
      <c r="B105" s="36"/>
      <c r="C105" s="1"/>
      <c r="D105" s="41"/>
      <c r="E105" s="1"/>
      <c r="F105" s="1"/>
      <c r="G105" s="1"/>
      <c r="H105" s="69"/>
      <c r="I105" s="1"/>
      <c r="J105" s="1"/>
      <c r="K105" s="1"/>
      <c r="L105" s="1"/>
      <c r="M105" s="1"/>
      <c r="N105" s="1"/>
      <c r="O105" s="1"/>
      <c r="P105" s="1"/>
      <c r="R105" s="1"/>
      <c r="S105" s="62"/>
      <c r="T105" s="48"/>
      <c r="V105" s="61"/>
      <c r="X105" s="61"/>
    </row>
    <row r="106" spans="1:24">
      <c r="A106" s="13"/>
      <c r="B106" s="36"/>
      <c r="C106" s="1"/>
      <c r="D106" s="41"/>
      <c r="E106" s="1"/>
      <c r="F106" s="1"/>
      <c r="G106" s="1"/>
      <c r="H106" s="69"/>
      <c r="I106" s="1"/>
      <c r="J106" s="1"/>
      <c r="K106" s="1"/>
      <c r="L106" s="1"/>
      <c r="M106" s="1"/>
      <c r="N106" s="1"/>
      <c r="O106" s="1"/>
      <c r="P106" s="1"/>
      <c r="R106" s="1"/>
      <c r="S106" s="62"/>
      <c r="T106" s="48"/>
      <c r="V106" s="61"/>
      <c r="X106" s="61"/>
    </row>
    <row r="107" spans="1:24">
      <c r="A107" s="13"/>
      <c r="B107" s="36"/>
      <c r="C107" s="1"/>
      <c r="D107" s="41"/>
      <c r="E107" s="1"/>
      <c r="F107" s="1"/>
      <c r="G107" s="1"/>
      <c r="H107" s="69"/>
      <c r="I107" s="1"/>
      <c r="J107" s="1"/>
      <c r="K107" s="1"/>
      <c r="L107" s="1"/>
      <c r="M107" s="1"/>
      <c r="N107" s="1"/>
      <c r="O107" s="1"/>
      <c r="P107" s="1"/>
      <c r="R107" s="1"/>
      <c r="S107" s="62"/>
      <c r="T107" s="48"/>
      <c r="V107" s="61"/>
      <c r="X107" s="61"/>
    </row>
    <row r="108" spans="1:24">
      <c r="A108" s="13"/>
      <c r="B108" s="36"/>
      <c r="C108" s="1"/>
      <c r="P108" s="1"/>
      <c r="R108" s="1"/>
      <c r="S108" s="62"/>
      <c r="T108" s="48"/>
      <c r="V108" s="61"/>
      <c r="X108" s="61"/>
    </row>
    <row r="109" spans="1:24">
      <c r="A109" s="13"/>
      <c r="B109" s="36"/>
      <c r="C109" s="1"/>
      <c r="P109" s="1"/>
      <c r="R109" s="1"/>
      <c r="S109" s="62"/>
      <c r="T109" s="48"/>
      <c r="V109" s="61"/>
      <c r="X109" s="61"/>
    </row>
    <row r="110" spans="1:24">
      <c r="A110" s="13"/>
      <c r="E110" s="63"/>
      <c r="R110" s="1"/>
      <c r="S110" s="62"/>
      <c r="T110" s="48"/>
      <c r="X110" s="61"/>
    </row>
    <row r="111" spans="1:24">
      <c r="A111" s="13"/>
      <c r="E111" s="63"/>
      <c r="R111" s="1"/>
      <c r="S111" s="48"/>
      <c r="T111" s="48"/>
    </row>
    <row r="112" spans="1:24">
      <c r="A112" s="13"/>
      <c r="E112" s="63"/>
      <c r="R112" s="1"/>
    </row>
    <row r="113" spans="1:18">
      <c r="A113" s="13"/>
      <c r="E113" s="63"/>
      <c r="R113" s="1"/>
    </row>
    <row r="114" spans="1:18">
      <c r="A114" s="13"/>
      <c r="E114" s="63"/>
      <c r="R114" s="1"/>
    </row>
    <row r="115" spans="1:18">
      <c r="A115" s="13"/>
      <c r="R115" s="1"/>
    </row>
    <row r="116" spans="1:18">
      <c r="A116" s="13"/>
      <c r="R116" s="1"/>
    </row>
    <row r="117" spans="1:18">
      <c r="A117" s="13"/>
      <c r="R117" s="1"/>
    </row>
    <row r="118" spans="1:18">
      <c r="A118" s="13"/>
      <c r="R118" s="1"/>
    </row>
    <row r="119" spans="1:18">
      <c r="A119" s="13"/>
      <c r="R119" s="1"/>
    </row>
    <row r="120" spans="1:18">
      <c r="R120" s="1"/>
    </row>
    <row r="121" spans="1:18">
      <c r="R121" s="1"/>
    </row>
    <row r="122" spans="1:18">
      <c r="R122" s="1"/>
    </row>
    <row r="123" spans="1:18">
      <c r="R123" s="1"/>
    </row>
    <row r="124" spans="1:18">
      <c r="R124" s="1"/>
    </row>
    <row r="125" spans="1:18">
      <c r="R125" s="1"/>
    </row>
    <row r="126" spans="1:18">
      <c r="R126" s="1"/>
    </row>
    <row r="127" spans="1:18">
      <c r="R127" s="1"/>
    </row>
    <row r="128" spans="1:18">
      <c r="R128" s="1"/>
    </row>
    <row r="129" spans="18:18">
      <c r="R129" s="1"/>
    </row>
    <row r="130" spans="18:18">
      <c r="R130" s="1"/>
    </row>
    <row r="131" spans="18:18">
      <c r="R131" s="1"/>
    </row>
    <row r="132" spans="18:18">
      <c r="R132" s="1"/>
    </row>
    <row r="520" spans="5:5">
      <c r="E520" s="61" t="s">
        <v>32</v>
      </c>
    </row>
  </sheetData>
  <phoneticPr fontId="2"/>
  <printOptions horizontalCentered="1"/>
  <pageMargins left="0.47244094488188981" right="0.55118110236220474" top="0.51181102362204722" bottom="0.23622047244094491" header="0.31496062992125984" footer="0.19685039370078741"/>
  <pageSetup paperSize="9" scale="48" orientation="landscape" horizontalDpi="300" verticalDpi="300" r:id="rId1"/>
  <headerFooter differentOddEven="1" alignWithMargins="0">
    <oddFooter>&amp;R0401  品目別（つけ物）年報</oddFooter>
  </headerFooter>
  <rowBreaks count="1" manualBreakCount="1">
    <brk id="5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つけ物</vt:lpstr>
      <vt:lpstr>つけ物!Criteria</vt:lpstr>
      <vt:lpstr>つけ物!Criteria_MI</vt:lpstr>
      <vt:lpstr>つけ物!Extract</vt:lpstr>
      <vt:lpstr>つけ物!Extract_MI</vt:lpstr>
      <vt:lpstr>つけ物!Print_Area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活性化担当１</dc:creator>
  <cp:lastModifiedBy>Kyoto</cp:lastModifiedBy>
  <cp:lastPrinted>2023-01-24T07:58:32Z</cp:lastPrinted>
  <dcterms:created xsi:type="dcterms:W3CDTF">2006-01-17T04:36:04Z</dcterms:created>
  <dcterms:modified xsi:type="dcterms:W3CDTF">2025-02-18T06:41:33Z</dcterms:modified>
</cp:coreProperties>
</file>