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iqbd820\Downloads\"/>
    </mc:Choice>
  </mc:AlternateContent>
  <xr:revisionPtr revIDLastSave="0" documentId="8_{0E785A6E-FD6B-4444-A65F-1E5C25DCFE7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4" l="1"/>
  <c r="L21" i="4" l="1"/>
  <c r="N21" i="4" s="1"/>
  <c r="M24" i="4" l="1"/>
  <c r="L22" i="4"/>
  <c r="L19" i="4"/>
  <c r="G23" i="4"/>
  <c r="M23" i="4"/>
  <c r="L17" i="4" l="1"/>
  <c r="N17" i="4" s="1"/>
  <c r="L16" i="4"/>
  <c r="N16" i="4" s="1"/>
  <c r="L15" i="4"/>
  <c r="N15" i="4" s="1"/>
  <c r="L14" i="4"/>
  <c r="N14" i="4" s="1"/>
  <c r="L13" i="4"/>
  <c r="N13" i="4" s="1"/>
  <c r="L12" i="4"/>
  <c r="N12" i="4" s="1"/>
  <c r="L11" i="4"/>
  <c r="N11" i="4" s="1"/>
  <c r="L10" i="4"/>
  <c r="N10" i="4" s="1"/>
  <c r="L9" i="4"/>
  <c r="N9" i="4" s="1"/>
  <c r="L8" i="4"/>
  <c r="N8" i="4" l="1"/>
  <c r="N19" i="4" l="1"/>
  <c r="L18" i="4" l="1"/>
  <c r="N18" i="4" l="1"/>
  <c r="L23" i="4"/>
  <c r="L24" i="4" s="1"/>
  <c r="N24" i="4" s="1"/>
  <c r="J23" i="4" l="1"/>
  <c r="N23" i="4"/>
  <c r="N20" i="4"/>
</calcChain>
</file>

<file path=xl/sharedStrings.xml><?xml version="1.0" encoding="utf-8"?>
<sst xmlns="http://schemas.openxmlformats.org/spreadsheetml/2006/main" count="96" uniqueCount="60">
  <si>
    <t>月々の実績計算など、必要に合わせてご活用ください。</t>
    <rPh sb="0" eb="2">
      <t>ツキヅキ</t>
    </rPh>
    <rPh sb="3" eb="5">
      <t>ジッセキ</t>
    </rPh>
    <rPh sb="5" eb="7">
      <t>ケイサン</t>
    </rPh>
    <rPh sb="10" eb="12">
      <t>ヒツヨウ</t>
    </rPh>
    <rPh sb="13" eb="14">
      <t>ア</t>
    </rPh>
    <rPh sb="18" eb="20">
      <t>カツヨウ</t>
    </rPh>
    <phoneticPr fontId="4"/>
  </si>
  <si>
    <t>No</t>
    <phoneticPr fontId="4"/>
  </si>
  <si>
    <t>備考</t>
    <rPh sb="0" eb="2">
      <t>ビコウ</t>
    </rPh>
    <phoneticPr fontId="4"/>
  </si>
  <si>
    <t>品目</t>
    <rPh sb="0" eb="2">
      <t>ヒンモク</t>
    </rPh>
    <phoneticPr fontId="4"/>
  </si>
  <si>
    <t>単位</t>
    <rPh sb="0" eb="2">
      <t>タンイ</t>
    </rPh>
    <phoneticPr fontId="4"/>
  </si>
  <si>
    <t>ガソリン</t>
    <phoneticPr fontId="4"/>
  </si>
  <si>
    <t>×</t>
    <phoneticPr fontId="4"/>
  </si>
  <si>
    <t>=</t>
    <phoneticPr fontId="4"/>
  </si>
  <si>
    <t>灯油</t>
    <rPh sb="0" eb="2">
      <t>トウユ</t>
    </rPh>
    <phoneticPr fontId="3"/>
  </si>
  <si>
    <t>軽油</t>
    <rPh sb="0" eb="2">
      <t>ケイユ</t>
    </rPh>
    <phoneticPr fontId="3"/>
  </si>
  <si>
    <t>ton</t>
    <phoneticPr fontId="4"/>
  </si>
  <si>
    <t>原料炭</t>
    <rPh sb="0" eb="2">
      <t>ゲンリョウ</t>
    </rPh>
    <rPh sb="2" eb="3">
      <t>タン</t>
    </rPh>
    <phoneticPr fontId="3"/>
  </si>
  <si>
    <t>コークス</t>
    <phoneticPr fontId="4"/>
  </si>
  <si>
    <t>重油 (A重油)</t>
    <rPh sb="0" eb="2">
      <t>ジュウユ</t>
    </rPh>
    <rPh sb="5" eb="7">
      <t>ジュウユ</t>
    </rPh>
    <phoneticPr fontId="3"/>
  </si>
  <si>
    <t>液化石油ガス (LPG)</t>
    <rPh sb="0" eb="2">
      <t>エキカ</t>
    </rPh>
    <rPh sb="2" eb="4">
      <t>セキユ</t>
    </rPh>
    <phoneticPr fontId="3"/>
  </si>
  <si>
    <t>液化天然ガス (LNG)</t>
    <rPh sb="0" eb="2">
      <t>エキカ</t>
    </rPh>
    <rPh sb="2" eb="4">
      <t>テンネン</t>
    </rPh>
    <phoneticPr fontId="3"/>
  </si>
  <si>
    <t>都市ガス</t>
    <rPh sb="0" eb="2">
      <t>トシ</t>
    </rPh>
    <phoneticPr fontId="3"/>
  </si>
  <si>
    <t>千kWh</t>
    <rPh sb="0" eb="1">
      <t>セン</t>
    </rPh>
    <phoneticPr fontId="4"/>
  </si>
  <si>
    <t>合計</t>
    <rPh sb="0" eb="2">
      <t>ゴウケイ</t>
    </rPh>
    <phoneticPr fontId="4"/>
  </si>
  <si>
    <t>kℓ</t>
    <phoneticPr fontId="4"/>
  </si>
  <si>
    <t>kℓL</t>
    <phoneticPr fontId="4"/>
  </si>
  <si>
    <t>［使い方］</t>
    <rPh sb="1" eb="2">
      <t>ツカ</t>
    </rPh>
    <rPh sb="3" eb="4">
      <t>カタ</t>
    </rPh>
    <phoneticPr fontId="4"/>
  </si>
  <si>
    <t>一般炭（燃料炭）</t>
    <rPh sb="0" eb="2">
      <t>イッパン</t>
    </rPh>
    <rPh sb="2" eb="3">
      <t>タン</t>
    </rPh>
    <rPh sb="4" eb="6">
      <t>ネンリョウ</t>
    </rPh>
    <rPh sb="6" eb="7">
      <t>タン</t>
    </rPh>
    <phoneticPr fontId="3"/>
  </si>
  <si>
    <t>支払い金額
(料金)
[円]</t>
    <rPh sb="0" eb="2">
      <t>シハラ</t>
    </rPh>
    <rPh sb="3" eb="5">
      <t>キンガク</t>
    </rPh>
    <rPh sb="7" eb="9">
      <t>リョウキン</t>
    </rPh>
    <rPh sb="12" eb="13">
      <t>エン</t>
    </rPh>
    <phoneticPr fontId="4"/>
  </si>
  <si>
    <r>
      <t>千Nm</t>
    </r>
    <r>
      <rPr>
        <vertAlign val="superscript"/>
        <sz val="10"/>
        <color theme="1"/>
        <rFont val="Meiryo UI"/>
        <family val="3"/>
        <charset val="128"/>
      </rPr>
      <t>3</t>
    </r>
    <rPh sb="0" eb="1">
      <t>セン</t>
    </rPh>
    <phoneticPr fontId="4"/>
  </si>
  <si>
    <t>・</t>
    <phoneticPr fontId="4"/>
  </si>
  <si>
    <t xml:space="preserve">       </t>
    <phoneticPr fontId="1"/>
  </si>
  <si>
    <t>｢脱炭素｣とはエネルギー費用を削減することではないが、企業にとっては エネルギー費用削減も又重要である。</t>
    <phoneticPr fontId="1"/>
  </si>
  <si>
    <t>用途</t>
    <rPh sb="0" eb="2">
      <t>ヨウト</t>
    </rPh>
    <phoneticPr fontId="1"/>
  </si>
  <si>
    <t>調達先</t>
    <rPh sb="0" eb="2">
      <t>チョウタツ</t>
    </rPh>
    <rPh sb="2" eb="3">
      <t>サキ</t>
    </rPh>
    <phoneticPr fontId="1"/>
  </si>
  <si>
    <t>エネルギー源</t>
    <rPh sb="5" eb="6">
      <t>ゲン</t>
    </rPh>
    <phoneticPr fontId="4"/>
  </si>
  <si>
    <t>○○電力</t>
    <rPh sb="2" eb="4">
      <t>デンリョク</t>
    </rPh>
    <rPh sb="3" eb="4">
      <t>カンデン</t>
    </rPh>
    <phoneticPr fontId="1"/>
  </si>
  <si>
    <t>11-1</t>
  </si>
  <si>
    <t>11-2</t>
  </si>
  <si>
    <t>11-3</t>
  </si>
  <si>
    <t>11-4</t>
  </si>
  <si>
    <t xml:space="preserve">   電力</t>
    <rPh sb="3" eb="5">
      <t>デンリョク</t>
    </rPh>
    <phoneticPr fontId="1"/>
  </si>
  <si>
    <t>=</t>
    <phoneticPr fontId="1"/>
  </si>
  <si>
    <t>11</t>
    <phoneticPr fontId="1"/>
  </si>
  <si>
    <t>小計</t>
    <rPh sb="0" eb="2">
      <t>ショウケイ</t>
    </rPh>
    <phoneticPr fontId="1"/>
  </si>
  <si>
    <t>使用量</t>
    <rPh sb="0" eb="2">
      <t>シヨウ</t>
    </rPh>
    <rPh sb="2" eb="3">
      <t>リョウ</t>
    </rPh>
    <phoneticPr fontId="1"/>
  </si>
  <si>
    <t>№11 電力排出係数 については、電気事業低炭素社会評議会が公表している値を使用。</t>
    <rPh sb="6" eb="10">
      <t>ハイシュツケイスウ</t>
    </rPh>
    <phoneticPr fontId="1"/>
  </si>
  <si>
    <t>再エネによる
自家発電と消費</t>
    <rPh sb="0" eb="1">
      <t>サイ</t>
    </rPh>
    <rPh sb="7" eb="9">
      <t>ジカ</t>
    </rPh>
    <rPh sb="9" eb="11">
      <t>ハツデン</t>
    </rPh>
    <rPh sb="12" eb="14">
      <t>ショウヒ</t>
    </rPh>
    <phoneticPr fontId="1"/>
  </si>
  <si>
    <r>
      <rPr>
        <b/>
        <u val="double"/>
        <sz val="18"/>
        <color theme="1"/>
        <rFont val="Arial"/>
        <family val="2"/>
      </rPr>
      <t>CO</t>
    </r>
    <r>
      <rPr>
        <b/>
        <u val="double"/>
        <sz val="14"/>
        <color theme="1"/>
        <rFont val="Arial"/>
        <family val="2"/>
      </rPr>
      <t>2</t>
    </r>
    <r>
      <rPr>
        <u val="double"/>
        <sz val="18"/>
        <color theme="1"/>
        <rFont val="HGS創英角ｺﾞｼｯｸUB"/>
        <family val="3"/>
        <charset val="128"/>
      </rPr>
      <t>排出量 算出シート</t>
    </r>
    <rPh sb="3" eb="5">
      <t>ハイシュツ</t>
    </rPh>
    <rPh sb="5" eb="6">
      <t>リョウ</t>
    </rPh>
    <rPh sb="7" eb="9">
      <t>サンシュツ</t>
    </rPh>
    <phoneticPr fontId="4"/>
  </si>
  <si>
    <t>№1～10 の品目と排出係数については、エネルギーの使用の合理化等に関する法律(省エネ法)施行規則、</t>
    <rPh sb="10" eb="12">
      <t>ハイシュツ</t>
    </rPh>
    <rPh sb="12" eb="14">
      <t>ケイスウ</t>
    </rPh>
    <phoneticPr fontId="1"/>
  </si>
  <si>
    <t>及び 地球温暖化対策の推進に関する法律(温対法)施行令 にもとづく。</t>
    <phoneticPr fontId="1"/>
  </si>
  <si>
    <r>
      <t>本シートは、エネルギー資源の使用量実績から、CO</t>
    </r>
    <r>
      <rPr>
        <sz val="8"/>
        <color theme="1"/>
        <rFont val="HG丸ｺﾞｼｯｸM-PRO"/>
        <family val="3"/>
        <charset val="128"/>
      </rPr>
      <t>2</t>
    </r>
    <r>
      <rPr>
        <sz val="10"/>
        <color theme="1"/>
        <rFont val="HG丸ｺﾞｼｯｸM-PRO"/>
        <family val="3"/>
        <charset val="128"/>
      </rPr>
      <t>排出量を算出するためのシートです。</t>
    </r>
    <rPh sb="0" eb="1">
      <t>ホン</t>
    </rPh>
    <rPh sb="11" eb="13">
      <t>シゲン</t>
    </rPh>
    <rPh sb="14" eb="17">
      <t>シヨウリョウ</t>
    </rPh>
    <rPh sb="17" eb="19">
      <t>ジッセキ</t>
    </rPh>
    <rPh sb="25" eb="27">
      <t>ハイシュツ</t>
    </rPh>
    <rPh sb="27" eb="28">
      <t>リョウ</t>
    </rPh>
    <rPh sb="29" eb="31">
      <t>サンシュツ</t>
    </rPh>
    <phoneticPr fontId="4"/>
  </si>
  <si>
    <r>
      <t>支払い/排出量
[円/</t>
    </r>
    <r>
      <rPr>
        <b/>
        <sz val="8"/>
        <color theme="1"/>
        <rFont val="HG丸ｺﾞｼｯｸM-PRO"/>
        <family val="3"/>
        <charset val="128"/>
      </rPr>
      <t>ton-CO</t>
    </r>
    <r>
      <rPr>
        <b/>
        <sz val="6"/>
        <color theme="1"/>
        <rFont val="HG丸ｺﾞｼｯｸM-PRO"/>
        <family val="3"/>
        <charset val="128"/>
      </rPr>
      <t>2</t>
    </r>
    <r>
      <rPr>
        <b/>
        <sz val="9"/>
        <color theme="1"/>
        <rFont val="HG丸ｺﾞｼｯｸM-PRO"/>
        <family val="3"/>
        <charset val="128"/>
      </rPr>
      <t>]</t>
    </r>
    <rPh sb="0" eb="2">
      <t>シハラ</t>
    </rPh>
    <rPh sb="4" eb="6">
      <t>ハイシュツ</t>
    </rPh>
    <rPh sb="6" eb="7">
      <t>リョウ</t>
    </rPh>
    <rPh sb="9" eb="10">
      <t>エン</t>
    </rPh>
    <phoneticPr fontId="1"/>
  </si>
  <si>
    <r>
      <t>CO</t>
    </r>
    <r>
      <rPr>
        <b/>
        <sz val="6"/>
        <color theme="1"/>
        <rFont val="HG丸ｺﾞｼｯｸM-PRO"/>
        <family val="3"/>
        <charset val="128"/>
      </rPr>
      <t>2</t>
    </r>
    <r>
      <rPr>
        <b/>
        <sz val="9"/>
        <color theme="1"/>
        <rFont val="HG丸ｺﾞｼｯｸM-PRO"/>
        <family val="3"/>
        <charset val="128"/>
      </rPr>
      <t>換算係数</t>
    </r>
    <rPh sb="3" eb="5">
      <t>カンサン</t>
    </rPh>
    <rPh sb="5" eb="7">
      <t>ケイスウ</t>
    </rPh>
    <phoneticPr fontId="4"/>
  </si>
  <si>
    <r>
      <t>CO</t>
    </r>
    <r>
      <rPr>
        <b/>
        <sz val="6"/>
        <color theme="1"/>
        <rFont val="HG丸ｺﾞｼｯｸM-PRO"/>
        <family val="3"/>
        <charset val="128"/>
      </rPr>
      <t>2</t>
    </r>
    <r>
      <rPr>
        <b/>
        <sz val="9"/>
        <color theme="1"/>
        <rFont val="HG丸ｺﾞｼｯｸM-PRO"/>
        <family val="3"/>
        <charset val="128"/>
      </rPr>
      <t>排出量
[ton-CO</t>
    </r>
    <r>
      <rPr>
        <b/>
        <sz val="6"/>
        <color theme="1"/>
        <rFont val="HG丸ｺﾞｼｯｸM-PRO"/>
        <family val="3"/>
        <charset val="128"/>
      </rPr>
      <t>2</t>
    </r>
    <r>
      <rPr>
        <b/>
        <sz val="9"/>
        <color theme="1"/>
        <rFont val="HG丸ｺﾞｼｯｸM-PRO"/>
        <family val="3"/>
        <charset val="128"/>
      </rPr>
      <t>]</t>
    </r>
    <rPh sb="3" eb="5">
      <t>ハイシュツ</t>
    </rPh>
    <rPh sb="5" eb="6">
      <t>リョウ</t>
    </rPh>
    <phoneticPr fontId="4"/>
  </si>
  <si>
    <r>
      <t>［CO</t>
    </r>
    <r>
      <rPr>
        <sz val="8"/>
        <color theme="1"/>
        <rFont val="HG丸ｺﾞｼｯｸM-PRO"/>
        <family val="3"/>
        <charset val="128"/>
      </rPr>
      <t>2</t>
    </r>
    <r>
      <rPr>
        <sz val="10"/>
        <color theme="1"/>
        <rFont val="HG丸ｺﾞｼｯｸM-PRO"/>
        <family val="3"/>
        <charset val="128"/>
      </rPr>
      <t>排出係数について］</t>
    </r>
    <rPh sb="4" eb="6">
      <t>ハイシュツ</t>
    </rPh>
    <rPh sb="6" eb="8">
      <t>ケイスウ</t>
    </rPh>
    <phoneticPr fontId="4"/>
  </si>
  <si>
    <r>
      <t>同時に､エネルギー費用削減効果とCO</t>
    </r>
    <r>
      <rPr>
        <sz val="8"/>
        <color theme="1"/>
        <rFont val="HG丸ｺﾞｼｯｸM-PRO"/>
        <family val="3"/>
        <charset val="128"/>
      </rPr>
      <t>2</t>
    </r>
    <r>
      <rPr>
        <sz val="10"/>
        <color theme="1"/>
        <rFont val="HG丸ｺﾞｼｯｸM-PRO"/>
        <family val="3"/>
        <charset val="128"/>
      </rPr>
      <t>排出削減コストのバランスを見極めることも重要。</t>
    </r>
    <rPh sb="0" eb="2">
      <t>ドウジ</t>
    </rPh>
    <rPh sb="13" eb="15">
      <t>コウカ</t>
    </rPh>
    <rPh sb="19" eb="21">
      <t>ハイシュツ</t>
    </rPh>
    <rPh sb="21" eb="23">
      <t>サクゲン</t>
    </rPh>
    <rPh sb="32" eb="34">
      <t>ミキワ</t>
    </rPh>
    <rPh sb="39" eb="41">
      <t>ジュウヨウ</t>
    </rPh>
    <phoneticPr fontId="1"/>
  </si>
  <si>
    <t>11-5</t>
  </si>
  <si>
    <t>△△電力</t>
    <rPh sb="2" eb="4">
      <t>デンリョク</t>
    </rPh>
    <rPh sb="3" eb="4">
      <t>カンデン</t>
    </rPh>
    <phoneticPr fontId="1"/>
  </si>
  <si>
    <t>□□電力</t>
    <rPh sb="2" eb="4">
      <t>デンリョク</t>
    </rPh>
    <rPh sb="3" eb="4">
      <t>カンデン</t>
    </rPh>
    <phoneticPr fontId="1"/>
  </si>
  <si>
    <t>✕✕電力</t>
    <rPh sb="2" eb="4">
      <t>デンリョク</t>
    </rPh>
    <rPh sb="3" eb="4">
      <t>カンデン</t>
    </rPh>
    <phoneticPr fontId="1"/>
  </si>
  <si>
    <t>用途別に消費電力が判っている場合には、用途別に算出するのが良い。</t>
    <rPh sb="0" eb="2">
      <t>ヨウト</t>
    </rPh>
    <rPh sb="2" eb="3">
      <t>ベツ</t>
    </rPh>
    <rPh sb="4" eb="6">
      <t>ショウヒ</t>
    </rPh>
    <rPh sb="6" eb="8">
      <t>デンリョク</t>
    </rPh>
    <rPh sb="9" eb="10">
      <t>ワカ</t>
    </rPh>
    <rPh sb="14" eb="16">
      <t>バアイ</t>
    </rPh>
    <rPh sb="19" eb="21">
      <t>ヨウト</t>
    </rPh>
    <rPh sb="21" eb="22">
      <t>ベツ</t>
    </rPh>
    <rPh sb="23" eb="25">
      <t>サンシュツ</t>
    </rPh>
    <rPh sb="29" eb="30">
      <t>ヨ</t>
    </rPh>
    <phoneticPr fontId="1"/>
  </si>
  <si>
    <r>
      <t>表の太線枠内の「エネルギー源使用量」欄に、実績数値を入力すると、CO</t>
    </r>
    <r>
      <rPr>
        <sz val="8"/>
        <color theme="1"/>
        <rFont val="HG丸ｺﾞｼｯｸM-PRO"/>
        <family val="3"/>
        <charset val="128"/>
      </rPr>
      <t>2</t>
    </r>
    <r>
      <rPr>
        <sz val="10"/>
        <color theme="1"/>
        <rFont val="HG丸ｺﾞｼｯｸM-PRO"/>
        <family val="3"/>
        <charset val="128"/>
      </rPr>
      <t>排出量が自動計算されます。</t>
    </r>
    <phoneticPr fontId="1"/>
  </si>
  <si>
    <r>
      <t>表の太線枠内の「支払い金額」欄に実績数値を入力すると､CO</t>
    </r>
    <r>
      <rPr>
        <sz val="8"/>
        <color theme="1"/>
        <rFont val="HG丸ｺﾞｼｯｸM-PRO"/>
        <family val="3"/>
        <charset val="128"/>
      </rPr>
      <t>2</t>
    </r>
    <r>
      <rPr>
        <sz val="10"/>
        <color theme="1"/>
        <rFont val="HG丸ｺﾞｼｯｸM-PRO"/>
        <family val="3"/>
        <charset val="128"/>
      </rPr>
      <t>排出量1㌧当たりの支払い金額（即ちエネルギー費用削減可能額）が自動計算されます。</t>
    </r>
    <rPh sb="30" eb="32">
      <t>ハイシュツ</t>
    </rPh>
    <rPh sb="32" eb="33">
      <t>リョウ</t>
    </rPh>
    <rPh sb="35" eb="36">
      <t>ア</t>
    </rPh>
    <rPh sb="45" eb="46">
      <t>スナワ</t>
    </rPh>
    <rPh sb="61" eb="63">
      <t>ジドウ</t>
    </rPh>
    <rPh sb="63" eb="65">
      <t>ケイサン</t>
    </rPh>
    <phoneticPr fontId="1"/>
  </si>
  <si>
    <t>複数の電力会社と契約している場合には、各社(の換算係数)別に算出するのが良い。（表の太線枠内）</t>
    <rPh sb="0" eb="2">
      <t>フクスウ</t>
    </rPh>
    <rPh sb="3" eb="5">
      <t>デンリョク</t>
    </rPh>
    <rPh sb="5" eb="7">
      <t>カイシャ</t>
    </rPh>
    <rPh sb="8" eb="10">
      <t>ケイヤク</t>
    </rPh>
    <rPh sb="14" eb="16">
      <t>バアイ</t>
    </rPh>
    <rPh sb="19" eb="21">
      <t>カクシャ</t>
    </rPh>
    <rPh sb="23" eb="25">
      <t>カンサン</t>
    </rPh>
    <rPh sb="25" eb="27">
      <t>ケイスウ</t>
    </rPh>
    <rPh sb="28" eb="29">
      <t>ベツ</t>
    </rPh>
    <rPh sb="30" eb="32">
      <t>サンシュツ</t>
    </rPh>
    <rPh sb="36" eb="37">
      <t>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</si>
</sst>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.0_ ;_ * \-#,##0.0_ ;_ * &quot;-&quot;_ ;_ @_ "/>
    <numFmt numFmtId="177" formatCode="_ * #,##0.000_ ;_ * \-#,##0.000_ ;_ * &quot;-&quot;_ ;_ @_ 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Meiryo UI"/>
      <family val="2"/>
      <charset val="128"/>
    </font>
    <font>
      <sz val="8"/>
      <color theme="1"/>
      <name val="Meiryo UI"/>
      <family val="2"/>
      <charset val="128"/>
    </font>
    <font>
      <b/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HG丸ｺﾞｼｯｸM-PRO"/>
      <family val="3"/>
      <charset val="128"/>
    </font>
    <font>
      <u val="double"/>
      <sz val="18"/>
      <color theme="1"/>
      <name val="HGS創英角ｺﾞｼｯｸUB"/>
      <family val="3"/>
      <charset val="128"/>
    </font>
    <font>
      <b/>
      <sz val="8"/>
      <color theme="1"/>
      <name val="HG丸ｺﾞｼｯｸM-PRO"/>
      <family val="3"/>
      <charset val="128"/>
    </font>
    <font>
      <sz val="10"/>
      <color theme="1"/>
      <name val="Meiryo UI"/>
      <family val="3"/>
      <charset val="128"/>
    </font>
    <font>
      <vertAlign val="superscript"/>
      <sz val="10"/>
      <color theme="1"/>
      <name val="Meiryo UI"/>
      <family val="3"/>
      <charset val="128"/>
    </font>
    <font>
      <sz val="10"/>
      <name val="HG丸ｺﾞｼｯｸM-PRO"/>
      <family val="3"/>
      <charset val="128"/>
    </font>
    <font>
      <b/>
      <u val="double"/>
      <sz val="18"/>
      <color theme="1"/>
      <name val="Arial"/>
      <family val="2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 val="double"/>
      <sz val="14"/>
      <color theme="1"/>
      <name val="Arial"/>
      <family val="2"/>
    </font>
    <font>
      <sz val="8"/>
      <color theme="1"/>
      <name val="HG丸ｺﾞｼｯｸM-PRO"/>
      <family val="3"/>
      <charset val="128"/>
    </font>
    <font>
      <b/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6" xfId="0" applyBorder="1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Alignment="1"/>
    <xf numFmtId="41" fontId="0" fillId="4" borderId="10" xfId="0" applyNumberFormat="1" applyFill="1" applyBorder="1">
      <alignment vertical="center"/>
    </xf>
    <xf numFmtId="0" fontId="10" fillId="0" borderId="0" xfId="0" applyFont="1">
      <alignment vertical="center"/>
    </xf>
    <xf numFmtId="0" fontId="0" fillId="0" borderId="4" xfId="0" applyBorder="1">
      <alignment vertical="center"/>
    </xf>
    <xf numFmtId="0" fontId="0" fillId="0" borderId="0" xfId="0" applyFont="1" applyAlignment="1"/>
    <xf numFmtId="0" fontId="8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2" fontId="7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1" fontId="8" fillId="4" borderId="22" xfId="0" applyNumberFormat="1" applyFont="1" applyFill="1" applyBorder="1">
      <alignment vertical="center"/>
    </xf>
    <xf numFmtId="41" fontId="8" fillId="4" borderId="23" xfId="0" applyNumberFormat="1" applyFont="1" applyFill="1" applyBorder="1">
      <alignment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56" fontId="8" fillId="0" borderId="24" xfId="0" quotePrefix="1" applyNumberFormat="1" applyFont="1" applyBorder="1" applyAlignment="1">
      <alignment horizontal="center" vertical="center"/>
    </xf>
    <xf numFmtId="56" fontId="16" fillId="0" borderId="25" xfId="0" quotePrefix="1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56" fontId="16" fillId="0" borderId="43" xfId="0" quotePrefix="1" applyNumberFormat="1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3" borderId="10" xfId="0" applyFont="1" applyFill="1" applyBorder="1" applyAlignment="1">
      <alignment horizontal="left" vertical="center" indent="1"/>
    </xf>
    <xf numFmtId="0" fontId="0" fillId="3" borderId="23" xfId="0" applyNumberFormat="1" applyFont="1" applyFill="1" applyBorder="1" applyAlignment="1">
      <alignment horizontal="right" vertical="center"/>
    </xf>
    <xf numFmtId="0" fontId="0" fillId="3" borderId="15" xfId="0" applyNumberFormat="1" applyFont="1" applyFill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3" borderId="22" xfId="0" applyNumberFormat="1" applyFont="1" applyFill="1" applyBorder="1" applyAlignment="1">
      <alignment horizontal="right" vertical="center"/>
    </xf>
    <xf numFmtId="0" fontId="0" fillId="3" borderId="14" xfId="0" applyFont="1" applyFill="1" applyBorder="1" applyAlignment="1">
      <alignment horizontal="left" vertical="center" indent="1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41" fontId="8" fillId="0" borderId="19" xfId="0" applyNumberFormat="1" applyFont="1" applyBorder="1" applyAlignment="1">
      <alignment vertical="center"/>
    </xf>
    <xf numFmtId="41" fontId="2" fillId="0" borderId="11" xfId="0" applyNumberFormat="1" applyFont="1" applyFill="1" applyBorder="1">
      <alignment vertical="center"/>
    </xf>
    <xf numFmtId="41" fontId="0" fillId="0" borderId="5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8" fillId="4" borderId="15" xfId="0" applyNumberFormat="1" applyFont="1" applyFill="1" applyBorder="1">
      <alignment vertical="center"/>
    </xf>
    <xf numFmtId="0" fontId="5" fillId="0" borderId="58" xfId="0" applyFont="1" applyBorder="1">
      <alignment vertical="center"/>
    </xf>
    <xf numFmtId="0" fontId="5" fillId="0" borderId="59" xfId="0" applyFont="1" applyBorder="1">
      <alignment vertical="center"/>
    </xf>
    <xf numFmtId="0" fontId="5" fillId="0" borderId="60" xfId="0" applyFont="1" applyBorder="1">
      <alignment vertical="center"/>
    </xf>
    <xf numFmtId="0" fontId="5" fillId="0" borderId="18" xfId="0" applyFont="1" applyBorder="1">
      <alignment vertical="center"/>
    </xf>
    <xf numFmtId="41" fontId="0" fillId="0" borderId="63" xfId="0" applyNumberFormat="1" applyFill="1" applyBorder="1">
      <alignment vertical="center"/>
    </xf>
    <xf numFmtId="41" fontId="0" fillId="0" borderId="57" xfId="0" applyNumberFormat="1" applyFill="1" applyBorder="1">
      <alignment vertical="center"/>
    </xf>
    <xf numFmtId="41" fontId="0" fillId="0" borderId="26" xfId="0" applyNumberFormat="1" applyFill="1" applyBorder="1">
      <alignment vertical="center"/>
    </xf>
    <xf numFmtId="41" fontId="0" fillId="0" borderId="27" xfId="0" applyNumberFormat="1" applyFill="1" applyBorder="1">
      <alignment vertical="center"/>
    </xf>
    <xf numFmtId="41" fontId="0" fillId="0" borderId="18" xfId="0" applyNumberFormat="1" applyFill="1" applyBorder="1">
      <alignment vertical="center"/>
    </xf>
    <xf numFmtId="41" fontId="2" fillId="0" borderId="6" xfId="0" applyNumberFormat="1" applyFont="1" applyFill="1" applyBorder="1">
      <alignment vertical="center"/>
    </xf>
    <xf numFmtId="41" fontId="8" fillId="0" borderId="55" xfId="0" applyNumberFormat="1" applyFont="1" applyFill="1" applyBorder="1">
      <alignment vertical="center"/>
    </xf>
    <xf numFmtId="0" fontId="0" fillId="0" borderId="0" xfId="0" applyFill="1">
      <alignment vertical="center"/>
    </xf>
    <xf numFmtId="177" fontId="8" fillId="0" borderId="39" xfId="0" applyNumberFormat="1" applyFont="1" applyBorder="1" applyAlignment="1">
      <alignment vertical="center"/>
    </xf>
    <xf numFmtId="177" fontId="8" fillId="0" borderId="40" xfId="0" applyNumberFormat="1" applyFont="1" applyBorder="1" applyAlignment="1">
      <alignment vertical="center"/>
    </xf>
    <xf numFmtId="176" fontId="8" fillId="0" borderId="56" xfId="0" applyNumberFormat="1" applyFont="1" applyBorder="1" applyAlignment="1">
      <alignment vertical="center"/>
    </xf>
    <xf numFmtId="0" fontId="17" fillId="0" borderId="47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/>
    <xf numFmtId="41" fontId="0" fillId="4" borderId="14" xfId="0" applyNumberFormat="1" applyFill="1" applyBorder="1">
      <alignment vertical="center"/>
    </xf>
    <xf numFmtId="0" fontId="18" fillId="0" borderId="51" xfId="0" applyNumberFormat="1" applyFont="1" applyFill="1" applyBorder="1" applyAlignment="1">
      <alignment horizontal="right" vertical="center"/>
    </xf>
    <xf numFmtId="0" fontId="5" fillId="0" borderId="65" xfId="0" applyFont="1" applyBorder="1">
      <alignment vertical="center"/>
    </xf>
    <xf numFmtId="0" fontId="12" fillId="0" borderId="59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41" fontId="0" fillId="0" borderId="67" xfId="0" applyNumberFormat="1" applyFill="1" applyBorder="1">
      <alignment vertical="center"/>
    </xf>
    <xf numFmtId="0" fontId="6" fillId="2" borderId="12" xfId="0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14" fillId="0" borderId="68" xfId="0" applyNumberFormat="1" applyFont="1" applyBorder="1" applyAlignment="1">
      <alignment horizontal="center" vertical="center"/>
    </xf>
    <xf numFmtId="2" fontId="14" fillId="0" borderId="23" xfId="0" applyNumberFormat="1" applyFont="1" applyBorder="1" applyAlignment="1">
      <alignment horizontal="center" vertical="center"/>
    </xf>
    <xf numFmtId="2" fontId="14" fillId="0" borderId="69" xfId="0" applyNumberFormat="1" applyFont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0" fontId="14" fillId="0" borderId="19" xfId="0" applyNumberFormat="1" applyFont="1" applyFill="1" applyBorder="1" applyAlignment="1">
      <alignment horizontal="center" vertical="center"/>
    </xf>
    <xf numFmtId="2" fontId="14" fillId="0" borderId="1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56" fontId="0" fillId="0" borderId="16" xfId="0" quotePrefix="1" applyNumberFormat="1" applyBorder="1" applyAlignment="1">
      <alignment horizontal="center" vertical="center"/>
    </xf>
    <xf numFmtId="56" fontId="0" fillId="0" borderId="18" xfId="0" quotePrefix="1" applyNumberForma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56" fontId="0" fillId="5" borderId="1" xfId="0" quotePrefix="1" applyNumberFormat="1" applyFill="1" applyBorder="1" applyAlignment="1">
      <alignment horizontal="center" vertical="center"/>
    </xf>
    <xf numFmtId="56" fontId="0" fillId="5" borderId="41" xfId="0" quotePrefix="1" applyNumberForma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2" fillId="2" borderId="54" xfId="0" applyFont="1" applyFill="1" applyBorder="1" applyAlignment="1">
      <alignment horizontal="center" vertical="center"/>
    </xf>
    <xf numFmtId="0" fontId="22" fillId="2" borderId="55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74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abSelected="1" zoomScaleNormal="100" workbookViewId="0"/>
  </sheetViews>
  <sheetFormatPr defaultRowHeight="13.5" x14ac:dyDescent="0.15"/>
  <cols>
    <col min="1" max="2" width="2.125" customWidth="1"/>
    <col min="3" max="3" width="6.25" customWidth="1"/>
    <col min="4" max="4" width="22.625" customWidth="1"/>
    <col min="5" max="5" width="15.75" customWidth="1"/>
    <col min="6" max="6" width="15.25" customWidth="1"/>
    <col min="7" max="7" width="12.375" customWidth="1"/>
    <col min="8" max="8" width="8" customWidth="1"/>
    <col min="9" max="9" width="3.5" customWidth="1"/>
    <col min="10" max="10" width="9.75" customWidth="1"/>
    <col min="11" max="11" width="4.125" customWidth="1"/>
    <col min="12" max="14" width="14.125" customWidth="1"/>
    <col min="15" max="15" width="25.375" customWidth="1"/>
  </cols>
  <sheetData>
    <row r="1" spans="1:15" ht="27" customHeight="1" x14ac:dyDescent="0.15">
      <c r="A1" s="6" t="s">
        <v>43</v>
      </c>
    </row>
    <row r="2" spans="1:15" ht="16.5" customHeight="1" x14ac:dyDescent="0.15">
      <c r="B2" s="4" t="s">
        <v>46</v>
      </c>
      <c r="C2" s="4"/>
    </row>
    <row r="3" spans="1:15" ht="13.5" customHeight="1" x14ac:dyDescent="0.15">
      <c r="B3" s="4" t="s">
        <v>0</v>
      </c>
      <c r="C3" s="4"/>
    </row>
    <row r="4" spans="1:15" ht="14.25" thickBot="1" x14ac:dyDescent="0.2"/>
    <row r="5" spans="1:15" ht="26.25" customHeight="1" thickBot="1" x14ac:dyDescent="0.2">
      <c r="B5" s="126" t="s">
        <v>1</v>
      </c>
      <c r="C5" s="127"/>
      <c r="D5" s="132" t="s">
        <v>30</v>
      </c>
      <c r="E5" s="133"/>
      <c r="F5" s="133"/>
      <c r="G5" s="134"/>
      <c r="H5" s="134"/>
      <c r="I5" s="135"/>
      <c r="J5" s="127" t="s">
        <v>48</v>
      </c>
      <c r="K5" s="127"/>
      <c r="L5" s="110" t="s">
        <v>49</v>
      </c>
      <c r="M5" s="123" t="s">
        <v>23</v>
      </c>
      <c r="N5" s="118" t="s">
        <v>47</v>
      </c>
      <c r="O5" s="113" t="s">
        <v>2</v>
      </c>
    </row>
    <row r="6" spans="1:15" ht="15" customHeight="1" thickBot="1" x14ac:dyDescent="0.2">
      <c r="B6" s="128"/>
      <c r="C6" s="114"/>
      <c r="D6" s="114" t="s">
        <v>3</v>
      </c>
      <c r="E6" s="130" t="s">
        <v>28</v>
      </c>
      <c r="F6" s="136" t="s">
        <v>29</v>
      </c>
      <c r="G6" s="121" t="s">
        <v>40</v>
      </c>
      <c r="H6" s="78"/>
      <c r="I6" s="83"/>
      <c r="J6" s="136"/>
      <c r="K6" s="136"/>
      <c r="L6" s="111"/>
      <c r="M6" s="124"/>
      <c r="N6" s="119"/>
      <c r="O6" s="114"/>
    </row>
    <row r="7" spans="1:15" ht="16.5" customHeight="1" thickBot="1" x14ac:dyDescent="0.2">
      <c r="B7" s="129"/>
      <c r="C7" s="115"/>
      <c r="D7" s="115"/>
      <c r="E7" s="131"/>
      <c r="F7" s="137"/>
      <c r="G7" s="122"/>
      <c r="H7" s="116" t="s">
        <v>4</v>
      </c>
      <c r="I7" s="117"/>
      <c r="J7" s="137"/>
      <c r="K7" s="137"/>
      <c r="L7" s="112"/>
      <c r="M7" s="125"/>
      <c r="N7" s="120"/>
      <c r="O7" s="115"/>
    </row>
    <row r="8" spans="1:15" ht="16.5" customHeight="1" thickTop="1" x14ac:dyDescent="0.15">
      <c r="B8" s="108">
        <v>1</v>
      </c>
      <c r="C8" s="109"/>
      <c r="D8" s="15" t="s">
        <v>5</v>
      </c>
      <c r="E8" s="21"/>
      <c r="F8" s="29"/>
      <c r="G8" s="42"/>
      <c r="H8" s="16" t="s">
        <v>19</v>
      </c>
      <c r="I8" s="25" t="s">
        <v>6</v>
      </c>
      <c r="J8" s="17">
        <v>2.3216600000000001</v>
      </c>
      <c r="K8" s="18" t="s">
        <v>7</v>
      </c>
      <c r="L8" s="48">
        <f t="shared" ref="L8:L18" si="0">G8*J8</f>
        <v>0</v>
      </c>
      <c r="M8" s="72"/>
      <c r="N8" s="55" t="e">
        <f>M8/L8</f>
        <v>#DIV/0!</v>
      </c>
      <c r="O8" s="1"/>
    </row>
    <row r="9" spans="1:15" ht="16.5" customHeight="1" x14ac:dyDescent="0.15">
      <c r="B9" s="106">
        <v>2</v>
      </c>
      <c r="C9" s="107"/>
      <c r="D9" s="13" t="s">
        <v>8</v>
      </c>
      <c r="E9" s="22"/>
      <c r="F9" s="30"/>
      <c r="G9" s="37"/>
      <c r="H9" s="9" t="s">
        <v>19</v>
      </c>
      <c r="I9" s="26" t="s">
        <v>6</v>
      </c>
      <c r="J9" s="12">
        <v>2.4894833333333333</v>
      </c>
      <c r="K9" s="10" t="s">
        <v>7</v>
      </c>
      <c r="L9" s="49">
        <f t="shared" si="0"/>
        <v>0</v>
      </c>
      <c r="M9" s="5"/>
      <c r="N9" s="56" t="e">
        <f t="shared" ref="N9:N24" si="1">M9/L9</f>
        <v>#DIV/0!</v>
      </c>
      <c r="O9" s="7"/>
    </row>
    <row r="10" spans="1:15" ht="16.5" customHeight="1" x14ac:dyDescent="0.15">
      <c r="B10" s="106">
        <v>3</v>
      </c>
      <c r="C10" s="107"/>
      <c r="D10" s="13" t="s">
        <v>9</v>
      </c>
      <c r="E10" s="22"/>
      <c r="F10" s="30"/>
      <c r="G10" s="37"/>
      <c r="H10" s="9" t="s">
        <v>19</v>
      </c>
      <c r="I10" s="26" t="s">
        <v>6</v>
      </c>
      <c r="J10" s="12">
        <v>2.5849633333333335</v>
      </c>
      <c r="K10" s="10" t="s">
        <v>7</v>
      </c>
      <c r="L10" s="49">
        <f t="shared" si="0"/>
        <v>0</v>
      </c>
      <c r="M10" s="5"/>
      <c r="N10" s="56" t="e">
        <f t="shared" si="1"/>
        <v>#DIV/0!</v>
      </c>
      <c r="O10" s="7"/>
    </row>
    <row r="11" spans="1:15" ht="16.5" customHeight="1" x14ac:dyDescent="0.15">
      <c r="B11" s="106">
        <v>4</v>
      </c>
      <c r="C11" s="107"/>
      <c r="D11" s="14" t="s">
        <v>22</v>
      </c>
      <c r="E11" s="22"/>
      <c r="F11" s="30"/>
      <c r="G11" s="37"/>
      <c r="H11" s="9" t="s">
        <v>10</v>
      </c>
      <c r="I11" s="26" t="s">
        <v>6</v>
      </c>
      <c r="J11" s="12">
        <v>2.327563333333333</v>
      </c>
      <c r="K11" s="10" t="s">
        <v>7</v>
      </c>
      <c r="L11" s="49">
        <f t="shared" si="0"/>
        <v>0</v>
      </c>
      <c r="M11" s="5"/>
      <c r="N11" s="56" t="e">
        <f t="shared" si="1"/>
        <v>#DIV/0!</v>
      </c>
      <c r="O11" s="7"/>
    </row>
    <row r="12" spans="1:15" ht="16.5" customHeight="1" x14ac:dyDescent="0.15">
      <c r="B12" s="106">
        <v>5</v>
      </c>
      <c r="C12" s="107"/>
      <c r="D12" s="14" t="s">
        <v>11</v>
      </c>
      <c r="E12" s="22"/>
      <c r="F12" s="30"/>
      <c r="G12" s="37"/>
      <c r="H12" s="9" t="s">
        <v>10</v>
      </c>
      <c r="I12" s="26" t="s">
        <v>6</v>
      </c>
      <c r="J12" s="12">
        <v>2.6051666666666669</v>
      </c>
      <c r="K12" s="10" t="s">
        <v>7</v>
      </c>
      <c r="L12" s="49">
        <f t="shared" si="0"/>
        <v>0</v>
      </c>
      <c r="M12" s="5"/>
      <c r="N12" s="56" t="e">
        <f t="shared" si="1"/>
        <v>#DIV/0!</v>
      </c>
      <c r="O12" s="7"/>
    </row>
    <row r="13" spans="1:15" ht="16.5" customHeight="1" x14ac:dyDescent="0.15">
      <c r="B13" s="106">
        <v>6</v>
      </c>
      <c r="C13" s="107"/>
      <c r="D13" s="14" t="s">
        <v>12</v>
      </c>
      <c r="E13" s="22"/>
      <c r="F13" s="30"/>
      <c r="G13" s="37"/>
      <c r="H13" s="9" t="s">
        <v>10</v>
      </c>
      <c r="I13" s="26" t="s">
        <v>6</v>
      </c>
      <c r="J13" s="12">
        <v>3.1693199999999995</v>
      </c>
      <c r="K13" s="10" t="s">
        <v>7</v>
      </c>
      <c r="L13" s="49">
        <f t="shared" si="0"/>
        <v>0</v>
      </c>
      <c r="M13" s="5"/>
      <c r="N13" s="56" t="e">
        <f t="shared" si="1"/>
        <v>#DIV/0!</v>
      </c>
      <c r="O13" s="7"/>
    </row>
    <row r="14" spans="1:15" ht="16.5" customHeight="1" x14ac:dyDescent="0.15">
      <c r="B14" s="106">
        <v>7</v>
      </c>
      <c r="C14" s="107"/>
      <c r="D14" s="14" t="s">
        <v>13</v>
      </c>
      <c r="E14" s="22"/>
      <c r="F14" s="30"/>
      <c r="G14" s="37"/>
      <c r="H14" s="9" t="s">
        <v>20</v>
      </c>
      <c r="I14" s="26" t="s">
        <v>6</v>
      </c>
      <c r="J14" s="12">
        <v>2.7096300000000002</v>
      </c>
      <c r="K14" s="10" t="s">
        <v>7</v>
      </c>
      <c r="L14" s="49">
        <f t="shared" si="0"/>
        <v>0</v>
      </c>
      <c r="M14" s="5"/>
      <c r="N14" s="56" t="e">
        <f t="shared" si="1"/>
        <v>#DIV/0!</v>
      </c>
      <c r="O14" s="7"/>
    </row>
    <row r="15" spans="1:15" ht="16.5" customHeight="1" x14ac:dyDescent="0.15">
      <c r="B15" s="106">
        <v>8</v>
      </c>
      <c r="C15" s="107"/>
      <c r="D15" s="13" t="s">
        <v>14</v>
      </c>
      <c r="E15" s="22"/>
      <c r="F15" s="30"/>
      <c r="G15" s="37"/>
      <c r="H15" s="9" t="s">
        <v>10</v>
      </c>
      <c r="I15" s="26" t="s">
        <v>6</v>
      </c>
      <c r="J15" s="12">
        <v>2.9988933333333332</v>
      </c>
      <c r="K15" s="10" t="s">
        <v>7</v>
      </c>
      <c r="L15" s="49">
        <f t="shared" si="0"/>
        <v>0</v>
      </c>
      <c r="M15" s="5"/>
      <c r="N15" s="56" t="e">
        <f t="shared" si="1"/>
        <v>#DIV/0!</v>
      </c>
      <c r="O15" s="7"/>
    </row>
    <row r="16" spans="1:15" ht="16.5" customHeight="1" x14ac:dyDescent="0.15">
      <c r="B16" s="106">
        <v>9</v>
      </c>
      <c r="C16" s="107"/>
      <c r="D16" s="14" t="s">
        <v>15</v>
      </c>
      <c r="E16" s="22"/>
      <c r="F16" s="30"/>
      <c r="G16" s="37"/>
      <c r="H16" s="9" t="s">
        <v>10</v>
      </c>
      <c r="I16" s="26" t="s">
        <v>6</v>
      </c>
      <c r="J16" s="12">
        <v>2.7026999999999997</v>
      </c>
      <c r="K16" s="10" t="s">
        <v>7</v>
      </c>
      <c r="L16" s="49">
        <f t="shared" si="0"/>
        <v>0</v>
      </c>
      <c r="M16" s="5"/>
      <c r="N16" s="56" t="e">
        <f t="shared" si="1"/>
        <v>#DIV/0!</v>
      </c>
      <c r="O16" s="7"/>
    </row>
    <row r="17" spans="1:16" ht="16.5" customHeight="1" thickBot="1" x14ac:dyDescent="0.2">
      <c r="B17" s="106">
        <v>10</v>
      </c>
      <c r="C17" s="107"/>
      <c r="D17" s="13" t="s">
        <v>16</v>
      </c>
      <c r="E17" s="22"/>
      <c r="F17" s="30"/>
      <c r="G17" s="37"/>
      <c r="H17" s="9" t="s">
        <v>24</v>
      </c>
      <c r="I17" s="26" t="s">
        <v>6</v>
      </c>
      <c r="J17" s="79">
        <v>2.2340266666666664</v>
      </c>
      <c r="K17" s="10" t="s">
        <v>7</v>
      </c>
      <c r="L17" s="49">
        <f t="shared" si="0"/>
        <v>0</v>
      </c>
      <c r="M17" s="5"/>
      <c r="N17" s="56" t="e">
        <f t="shared" si="1"/>
        <v>#DIV/0!</v>
      </c>
      <c r="O17" s="7"/>
    </row>
    <row r="18" spans="1:16" ht="16.5" customHeight="1" x14ac:dyDescent="0.15">
      <c r="B18" s="95"/>
      <c r="C18" s="27" t="s">
        <v>32</v>
      </c>
      <c r="D18" s="97" t="s">
        <v>36</v>
      </c>
      <c r="E18" s="23"/>
      <c r="F18" s="33" t="s">
        <v>31</v>
      </c>
      <c r="G18" s="41"/>
      <c r="H18" s="100" t="s">
        <v>17</v>
      </c>
      <c r="I18" s="88" t="s">
        <v>6</v>
      </c>
      <c r="J18" s="80"/>
      <c r="K18" s="43" t="s">
        <v>7</v>
      </c>
      <c r="L18" s="63">
        <f t="shared" si="0"/>
        <v>0</v>
      </c>
      <c r="M18" s="19"/>
      <c r="N18" s="57" t="e">
        <f t="shared" si="1"/>
        <v>#DIV/0!</v>
      </c>
      <c r="O18" s="51"/>
    </row>
    <row r="19" spans="1:16" ht="16.5" customHeight="1" x14ac:dyDescent="0.15">
      <c r="B19" s="96"/>
      <c r="C19" s="28" t="s">
        <v>33</v>
      </c>
      <c r="D19" s="98"/>
      <c r="E19" s="24"/>
      <c r="F19" s="34" t="s">
        <v>53</v>
      </c>
      <c r="G19" s="38"/>
      <c r="H19" s="101"/>
      <c r="I19" s="89"/>
      <c r="J19" s="81"/>
      <c r="K19" s="44" t="s">
        <v>7</v>
      </c>
      <c r="L19" s="64">
        <f>G19*J19</f>
        <v>0</v>
      </c>
      <c r="M19" s="20"/>
      <c r="N19" s="58" t="e">
        <f t="shared" si="1"/>
        <v>#DIV/0!</v>
      </c>
      <c r="O19" s="52"/>
    </row>
    <row r="20" spans="1:16" ht="16.5" customHeight="1" x14ac:dyDescent="0.15">
      <c r="B20" s="96"/>
      <c r="C20" s="28" t="s">
        <v>34</v>
      </c>
      <c r="D20" s="98"/>
      <c r="E20" s="24"/>
      <c r="F20" s="35" t="s">
        <v>54</v>
      </c>
      <c r="G20" s="38"/>
      <c r="H20" s="101"/>
      <c r="I20" s="89"/>
      <c r="J20" s="82"/>
      <c r="K20" s="44" t="s">
        <v>7</v>
      </c>
      <c r="L20" s="64">
        <f>G20*J20</f>
        <v>0</v>
      </c>
      <c r="M20" s="20"/>
      <c r="N20" s="58" t="e">
        <f t="shared" si="1"/>
        <v>#DIV/0!</v>
      </c>
      <c r="O20" s="52"/>
    </row>
    <row r="21" spans="1:16" ht="16.5" customHeight="1" x14ac:dyDescent="0.15">
      <c r="B21" s="96"/>
      <c r="C21" s="28" t="s">
        <v>35</v>
      </c>
      <c r="D21" s="98"/>
      <c r="E21" s="24"/>
      <c r="F21" s="76" t="s">
        <v>55</v>
      </c>
      <c r="G21" s="38"/>
      <c r="H21" s="101"/>
      <c r="I21" s="89"/>
      <c r="J21" s="81"/>
      <c r="K21" s="75" t="s">
        <v>7</v>
      </c>
      <c r="L21" s="64">
        <f t="shared" ref="L21" si="2">G21*J21</f>
        <v>0</v>
      </c>
      <c r="M21" s="20"/>
      <c r="N21" s="58" t="e">
        <f t="shared" si="1"/>
        <v>#DIV/0!</v>
      </c>
      <c r="O21" s="74"/>
    </row>
    <row r="22" spans="1:16" ht="29.25" customHeight="1" thickBot="1" x14ac:dyDescent="0.2">
      <c r="B22" s="96"/>
      <c r="C22" s="32" t="s">
        <v>52</v>
      </c>
      <c r="D22" s="98"/>
      <c r="E22" s="36"/>
      <c r="F22" s="66" t="s">
        <v>42</v>
      </c>
      <c r="G22" s="39"/>
      <c r="H22" s="101"/>
      <c r="I22" s="89"/>
      <c r="J22" s="85"/>
      <c r="K22" s="45" t="s">
        <v>7</v>
      </c>
      <c r="L22" s="65">
        <f>G22*J22</f>
        <v>0</v>
      </c>
      <c r="M22" s="50"/>
      <c r="N22" s="77"/>
      <c r="O22" s="53"/>
    </row>
    <row r="23" spans="1:16" ht="17.25" customHeight="1" thickBot="1" x14ac:dyDescent="0.2">
      <c r="B23" s="91" t="s">
        <v>38</v>
      </c>
      <c r="C23" s="92"/>
      <c r="D23" s="99"/>
      <c r="E23" s="93" t="s">
        <v>39</v>
      </c>
      <c r="F23" s="94"/>
      <c r="G23" s="73">
        <f>SUM(G18:G22)</f>
        <v>0</v>
      </c>
      <c r="H23" s="102"/>
      <c r="I23" s="90"/>
      <c r="J23" s="84" t="e">
        <f>L23/G23</f>
        <v>#DIV/0!</v>
      </c>
      <c r="K23" s="31" t="s">
        <v>37</v>
      </c>
      <c r="L23" s="46">
        <f>SUM(L18:L22)</f>
        <v>0</v>
      </c>
      <c r="M23" s="61">
        <f>SUM(M18:M22)</f>
        <v>0</v>
      </c>
      <c r="N23" s="59" t="e">
        <f>M23/L23</f>
        <v>#DIV/0!</v>
      </c>
      <c r="O23" s="54"/>
    </row>
    <row r="24" spans="1:16" ht="17.25" customHeight="1" thickTop="1" x14ac:dyDescent="0.15">
      <c r="B24" s="86"/>
      <c r="C24" s="87"/>
      <c r="D24" s="103" t="s">
        <v>18</v>
      </c>
      <c r="E24" s="104"/>
      <c r="F24" s="104"/>
      <c r="G24" s="105"/>
      <c r="H24" s="104"/>
      <c r="I24" s="104"/>
      <c r="J24" s="105"/>
      <c r="K24" s="104"/>
      <c r="L24" s="47">
        <f>SUM(L8:L17)+L23</f>
        <v>0</v>
      </c>
      <c r="M24" s="47">
        <f>SUM(M8:M17)+M23</f>
        <v>0</v>
      </c>
      <c r="N24" s="60" t="e">
        <f t="shared" si="1"/>
        <v>#DIV/0!</v>
      </c>
      <c r="O24" s="1"/>
    </row>
    <row r="26" spans="1:16" x14ac:dyDescent="0.15">
      <c r="B26" s="2" t="s">
        <v>21</v>
      </c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15">
      <c r="B27" s="67" t="s">
        <v>25</v>
      </c>
      <c r="C27" s="2" t="s">
        <v>57</v>
      </c>
      <c r="E27" s="2"/>
      <c r="F27" s="2"/>
      <c r="G27" s="3"/>
      <c r="H27" s="3"/>
      <c r="I27" s="3"/>
      <c r="J27" s="3"/>
      <c r="K27" s="3"/>
      <c r="L27" s="40"/>
      <c r="M27" s="3"/>
      <c r="N27" s="3"/>
      <c r="O27" s="3"/>
      <c r="P27" s="3"/>
    </row>
    <row r="28" spans="1:16" x14ac:dyDescent="0.15">
      <c r="B28" s="67" t="s">
        <v>25</v>
      </c>
      <c r="C28" s="2" t="s">
        <v>58</v>
      </c>
      <c r="E28" s="2"/>
      <c r="F28" s="2"/>
      <c r="G28" s="3"/>
      <c r="H28" s="3"/>
      <c r="I28" s="3"/>
      <c r="J28" s="3"/>
      <c r="K28" s="3"/>
      <c r="L28" s="40"/>
      <c r="M28" s="3"/>
      <c r="N28" s="3"/>
      <c r="O28" s="3"/>
      <c r="P28" s="3"/>
    </row>
    <row r="29" spans="1:16" x14ac:dyDescent="0.15">
      <c r="B29" s="67" t="s">
        <v>25</v>
      </c>
      <c r="C29" s="2" t="s">
        <v>59</v>
      </c>
      <c r="E29" s="2"/>
      <c r="F29" s="2"/>
      <c r="G29" s="3"/>
      <c r="H29" s="3"/>
      <c r="I29" s="3"/>
      <c r="J29" s="3"/>
      <c r="K29" s="3"/>
      <c r="L29" s="40"/>
      <c r="M29" s="3"/>
      <c r="N29" s="3"/>
      <c r="O29" s="3"/>
      <c r="P29" s="3"/>
    </row>
    <row r="30" spans="1:16" x14ac:dyDescent="0.15">
      <c r="B30" s="67" t="s">
        <v>25</v>
      </c>
      <c r="C30" s="2" t="s">
        <v>56</v>
      </c>
      <c r="E30" s="2"/>
      <c r="F30" s="2"/>
      <c r="G30" s="3"/>
      <c r="H30" s="3"/>
      <c r="I30" s="3"/>
      <c r="J30" s="3"/>
      <c r="K30" s="3"/>
      <c r="L30" s="40"/>
      <c r="M30" s="3"/>
      <c r="N30" s="3"/>
      <c r="O30" s="3"/>
      <c r="P30" s="3"/>
    </row>
    <row r="31" spans="1:16" ht="17.25" customHeight="1" x14ac:dyDescent="0.15">
      <c r="B31" s="4" t="s">
        <v>50</v>
      </c>
      <c r="C31" s="4"/>
      <c r="D31" s="8"/>
      <c r="E31" s="8"/>
      <c r="F31" s="8"/>
      <c r="G31" s="8"/>
      <c r="H31" s="8"/>
      <c r="I31" s="3"/>
      <c r="J31" s="3"/>
      <c r="K31" s="3"/>
      <c r="L31" s="3"/>
      <c r="M31" s="3"/>
      <c r="N31" s="3"/>
      <c r="O31" s="3"/>
      <c r="P31" s="3"/>
    </row>
    <row r="32" spans="1:16" x14ac:dyDescent="0.15">
      <c r="A32" s="62"/>
      <c r="B32" s="68" t="s">
        <v>25</v>
      </c>
      <c r="C32" s="4" t="s">
        <v>44</v>
      </c>
      <c r="E32" s="4"/>
      <c r="F32" s="4"/>
      <c r="G32" s="8"/>
      <c r="H32" s="8"/>
      <c r="I32" s="3"/>
      <c r="J32" s="3"/>
      <c r="K32" s="3"/>
      <c r="L32" s="3"/>
      <c r="M32" s="3"/>
      <c r="N32" s="3"/>
      <c r="O32" s="3"/>
      <c r="P32" s="3"/>
    </row>
    <row r="33" spans="1:16" x14ac:dyDescent="0.15">
      <c r="A33" s="62"/>
      <c r="B33" s="71" t="s">
        <v>26</v>
      </c>
      <c r="C33" s="4" t="s">
        <v>45</v>
      </c>
      <c r="E33" s="4"/>
      <c r="F33" s="4"/>
      <c r="G33" s="8"/>
      <c r="H33" s="8"/>
      <c r="I33" s="3"/>
      <c r="J33" s="3"/>
      <c r="K33" s="3"/>
      <c r="L33" s="3"/>
      <c r="M33" s="3"/>
      <c r="N33" s="3"/>
      <c r="O33" s="3"/>
      <c r="P33" s="3"/>
    </row>
    <row r="34" spans="1:16" ht="13.5" customHeight="1" x14ac:dyDescent="0.15">
      <c r="A34" s="62"/>
      <c r="B34" s="69" t="s">
        <v>25</v>
      </c>
      <c r="C34" s="4" t="s">
        <v>41</v>
      </c>
      <c r="E34" s="4"/>
      <c r="F34" s="4"/>
      <c r="G34" s="8"/>
      <c r="H34" s="8"/>
      <c r="I34" s="3"/>
      <c r="J34" s="3"/>
      <c r="K34" s="3"/>
      <c r="L34" s="3"/>
      <c r="M34" s="3"/>
      <c r="N34" s="3"/>
      <c r="O34" s="3"/>
      <c r="P34" s="3"/>
    </row>
    <row r="35" spans="1:16" x14ac:dyDescent="0.15">
      <c r="A35" s="62"/>
      <c r="B35" s="70" t="s">
        <v>25</v>
      </c>
      <c r="C35" s="2" t="s">
        <v>27</v>
      </c>
      <c r="E35" s="2"/>
      <c r="F35" s="2"/>
    </row>
    <row r="36" spans="1:16" x14ac:dyDescent="0.15">
      <c r="B36" s="2"/>
      <c r="C36" s="4" t="s">
        <v>51</v>
      </c>
      <c r="E36" s="4"/>
      <c r="F36" s="4"/>
    </row>
    <row r="37" spans="1:16" x14ac:dyDescent="0.15">
      <c r="C37" s="11"/>
      <c r="E37" s="11"/>
      <c r="F37" s="11"/>
    </row>
  </sheetData>
  <mergeCells count="30">
    <mergeCell ref="B5:C7"/>
    <mergeCell ref="E6:E7"/>
    <mergeCell ref="D6:D7"/>
    <mergeCell ref="D5:I5"/>
    <mergeCell ref="J5:K7"/>
    <mergeCell ref="F6:F7"/>
    <mergeCell ref="L5:L7"/>
    <mergeCell ref="O5:O7"/>
    <mergeCell ref="H7:I7"/>
    <mergeCell ref="N5:N7"/>
    <mergeCell ref="G6:G7"/>
    <mergeCell ref="M5:M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24:C24"/>
    <mergeCell ref="I18:I23"/>
    <mergeCell ref="B23:C23"/>
    <mergeCell ref="E23:F23"/>
    <mergeCell ref="B18:B22"/>
    <mergeCell ref="D18:D23"/>
    <mergeCell ref="H18:H23"/>
    <mergeCell ref="D24:K24"/>
  </mergeCells>
  <phoneticPr fontId="1"/>
  <pageMargins left="0.43" right="0.39" top="0.75" bottom="0.52" header="0.3" footer="0.2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nagahata</dc:creator>
  <cp:lastModifiedBy>Kyoto</cp:lastModifiedBy>
  <cp:lastPrinted>2023-08-22T06:07:55Z</cp:lastPrinted>
  <dcterms:created xsi:type="dcterms:W3CDTF">2016-05-31T07:44:21Z</dcterms:created>
  <dcterms:modified xsi:type="dcterms:W3CDTF">2023-08-23T09:16:03Z</dcterms:modified>
</cp:coreProperties>
</file>