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serve\docserve\free_space(1710010000)\02企画担当\23_産業連関表\01_年度別\★R3年度\広報発表\HP掲載用\"/>
    </mc:Choice>
  </mc:AlternateContent>
  <xr:revisionPtr revIDLastSave="0" documentId="13_ncr:1_{5A0048ED-9F2F-4308-B701-EC0237F31ECF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雇用表（37部門分類）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14" l="1"/>
  <c r="G35" i="14" s="1"/>
  <c r="D35" i="14" s="1"/>
  <c r="I27" i="14"/>
  <c r="G27" i="14" s="1"/>
  <c r="D27" i="14" s="1"/>
  <c r="I19" i="14"/>
  <c r="G19" i="14" s="1"/>
  <c r="D19" i="14" s="1"/>
  <c r="I11" i="14"/>
  <c r="G11" i="14" s="1"/>
  <c r="D11" i="14" s="1"/>
  <c r="J42" i="14"/>
  <c r="I42" i="14" s="1"/>
  <c r="G42" i="14" s="1"/>
  <c r="D42" i="14" s="1"/>
  <c r="J41" i="14"/>
  <c r="I41" i="14" s="1"/>
  <c r="G41" i="14" s="1"/>
  <c r="D41" i="14" s="1"/>
  <c r="J40" i="14"/>
  <c r="I40" i="14" s="1"/>
  <c r="G40" i="14" s="1"/>
  <c r="D40" i="14" s="1"/>
  <c r="J39" i="14"/>
  <c r="I39" i="14" s="1"/>
  <c r="G39" i="14" s="1"/>
  <c r="D39" i="14" s="1"/>
  <c r="J38" i="14"/>
  <c r="I38" i="14" s="1"/>
  <c r="G38" i="14" s="1"/>
  <c r="D38" i="14" s="1"/>
  <c r="J37" i="14"/>
  <c r="I37" i="14" s="1"/>
  <c r="G37" i="14" s="1"/>
  <c r="D37" i="14" s="1"/>
  <c r="J36" i="14"/>
  <c r="I36" i="14" s="1"/>
  <c r="G36" i="14" s="1"/>
  <c r="D36" i="14" s="1"/>
  <c r="J35" i="14"/>
  <c r="J34" i="14"/>
  <c r="I34" i="14" s="1"/>
  <c r="G34" i="14" s="1"/>
  <c r="D34" i="14" s="1"/>
  <c r="J33" i="14"/>
  <c r="I33" i="14" s="1"/>
  <c r="G33" i="14" s="1"/>
  <c r="D33" i="14" s="1"/>
  <c r="J32" i="14"/>
  <c r="I32" i="14" s="1"/>
  <c r="G32" i="14" s="1"/>
  <c r="D32" i="14" s="1"/>
  <c r="J31" i="14"/>
  <c r="I31" i="14" s="1"/>
  <c r="G31" i="14" s="1"/>
  <c r="D31" i="14" s="1"/>
  <c r="J30" i="14"/>
  <c r="I30" i="14" s="1"/>
  <c r="G30" i="14" s="1"/>
  <c r="D30" i="14" s="1"/>
  <c r="J29" i="14"/>
  <c r="I29" i="14" s="1"/>
  <c r="G29" i="14" s="1"/>
  <c r="D29" i="14" s="1"/>
  <c r="J28" i="14"/>
  <c r="I28" i="14" s="1"/>
  <c r="G28" i="14" s="1"/>
  <c r="D28" i="14" s="1"/>
  <c r="J27" i="14"/>
  <c r="J26" i="14"/>
  <c r="I26" i="14" s="1"/>
  <c r="G26" i="14" s="1"/>
  <c r="D26" i="14" s="1"/>
  <c r="J25" i="14"/>
  <c r="I25" i="14" s="1"/>
  <c r="G25" i="14" s="1"/>
  <c r="D25" i="14" s="1"/>
  <c r="J24" i="14"/>
  <c r="I24" i="14" s="1"/>
  <c r="G24" i="14" s="1"/>
  <c r="D24" i="14" s="1"/>
  <c r="J23" i="14"/>
  <c r="I23" i="14" s="1"/>
  <c r="G23" i="14" s="1"/>
  <c r="D23" i="14" s="1"/>
  <c r="J22" i="14"/>
  <c r="I22" i="14" s="1"/>
  <c r="G22" i="14" s="1"/>
  <c r="D22" i="14" s="1"/>
  <c r="J21" i="14"/>
  <c r="I21" i="14" s="1"/>
  <c r="G21" i="14" s="1"/>
  <c r="D21" i="14" s="1"/>
  <c r="J20" i="14"/>
  <c r="I20" i="14" s="1"/>
  <c r="G20" i="14" s="1"/>
  <c r="D20" i="14" s="1"/>
  <c r="J19" i="14"/>
  <c r="J18" i="14"/>
  <c r="I18" i="14" s="1"/>
  <c r="G18" i="14" s="1"/>
  <c r="D18" i="14" s="1"/>
  <c r="J17" i="14"/>
  <c r="I17" i="14" s="1"/>
  <c r="G17" i="14" s="1"/>
  <c r="D17" i="14" s="1"/>
  <c r="J16" i="14"/>
  <c r="I16" i="14" s="1"/>
  <c r="G16" i="14" s="1"/>
  <c r="D16" i="14" s="1"/>
  <c r="J15" i="14"/>
  <c r="I15" i="14" s="1"/>
  <c r="G15" i="14" s="1"/>
  <c r="D15" i="14" s="1"/>
  <c r="J14" i="14"/>
  <c r="I14" i="14" s="1"/>
  <c r="G14" i="14" s="1"/>
  <c r="D14" i="14" s="1"/>
  <c r="J13" i="14"/>
  <c r="I13" i="14" s="1"/>
  <c r="G13" i="14" s="1"/>
  <c r="D13" i="14" s="1"/>
  <c r="J12" i="14"/>
  <c r="I12" i="14" s="1"/>
  <c r="G12" i="14" s="1"/>
  <c r="D12" i="14" s="1"/>
  <c r="J11" i="14"/>
  <c r="J10" i="14"/>
  <c r="I10" i="14" s="1"/>
  <c r="G10" i="14" s="1"/>
  <c r="D10" i="14" s="1"/>
  <c r="J9" i="14"/>
  <c r="I9" i="14" s="1"/>
  <c r="G9" i="14" s="1"/>
  <c r="D9" i="14" s="1"/>
  <c r="J8" i="14"/>
  <c r="I8" i="14" s="1"/>
  <c r="G8" i="14" s="1"/>
  <c r="D8" i="14" s="1"/>
  <c r="J7" i="14"/>
  <c r="I7" i="14" s="1"/>
  <c r="G7" i="14" s="1"/>
  <c r="D7" i="14" s="1"/>
  <c r="J6" i="14"/>
  <c r="I6" i="14" s="1"/>
  <c r="G6" i="14" s="1"/>
  <c r="D6" i="14" s="1"/>
  <c r="M43" i="14"/>
  <c r="L43" i="14"/>
  <c r="K43" i="14"/>
  <c r="H43" i="14"/>
  <c r="F43" i="14"/>
  <c r="E43" i="14"/>
  <c r="D43" i="14" l="1"/>
  <c r="G43" i="14"/>
  <c r="I43" i="14"/>
  <c r="J43" i="14"/>
</calcChain>
</file>

<file path=xl/sharedStrings.xml><?xml version="1.0" encoding="utf-8"?>
<sst xmlns="http://schemas.openxmlformats.org/spreadsheetml/2006/main" count="91" uniqueCount="91">
  <si>
    <t>（単位：人，千円）</t>
    <phoneticPr fontId="3"/>
  </si>
  <si>
    <t>参考</t>
    <rPh sb="0" eb="2">
      <t>サンコウ</t>
    </rPh>
    <phoneticPr fontId="3"/>
  </si>
  <si>
    <t>従業者総数</t>
  </si>
  <si>
    <t>個人業主</t>
  </si>
  <si>
    <t>家族従業者</t>
  </si>
  <si>
    <t>有給役員_x000D_
雇用者</t>
  </si>
  <si>
    <t>有給役員</t>
  </si>
  <si>
    <t>雇用者</t>
  </si>
  <si>
    <t>常用雇用者</t>
  </si>
  <si>
    <t>臨時雇用者</t>
  </si>
  <si>
    <t>正社員・
正職員</t>
    <phoneticPr fontId="3"/>
  </si>
  <si>
    <t>正社員・_x000D_
正職員以外</t>
  </si>
  <si>
    <t>従業者
１人当たり
市内生産額</t>
    <rPh sb="0" eb="3">
      <t>ジュウギョウシャ</t>
    </rPh>
    <rPh sb="5" eb="6">
      <t>ニン</t>
    </rPh>
    <rPh sb="6" eb="7">
      <t>ア</t>
    </rPh>
    <rPh sb="10" eb="11">
      <t>シ</t>
    </rPh>
    <rPh sb="12" eb="15">
      <t>セイサンガク</t>
    </rPh>
    <phoneticPr fontId="5"/>
  </si>
  <si>
    <t>従業者
１人当たり粗
付加価値額</t>
    <rPh sb="0" eb="3">
      <t>ジュウギョウシャ</t>
    </rPh>
    <rPh sb="5" eb="6">
      <t>ニン</t>
    </rPh>
    <rPh sb="6" eb="7">
      <t>ア</t>
    </rPh>
    <rPh sb="9" eb="10">
      <t>ソ</t>
    </rPh>
    <rPh sb="11" eb="13">
      <t>フカ</t>
    </rPh>
    <rPh sb="13" eb="15">
      <t>カチ</t>
    </rPh>
    <rPh sb="15" eb="16">
      <t>ガク</t>
    </rPh>
    <phoneticPr fontId="5"/>
  </si>
  <si>
    <t>有給役員
・雇用者１人当たり雇用者所得</t>
    <rPh sb="0" eb="2">
      <t>ユウキュウ</t>
    </rPh>
    <rPh sb="2" eb="4">
      <t>ヤクイン</t>
    </rPh>
    <rPh sb="6" eb="9">
      <t>コヨウシャ</t>
    </rPh>
    <rPh sb="10" eb="11">
      <t>ニン</t>
    </rPh>
    <rPh sb="11" eb="12">
      <t>ア</t>
    </rPh>
    <rPh sb="14" eb="17">
      <t>コヨウシャ</t>
    </rPh>
    <rPh sb="17" eb="19">
      <t>ショトク</t>
    </rPh>
    <phoneticPr fontId="5"/>
  </si>
  <si>
    <t>事務用品</t>
  </si>
  <si>
    <t>TOTAL</t>
    <phoneticPr fontId="3"/>
  </si>
  <si>
    <t>雇用表（37部門分類）</t>
    <rPh sb="0" eb="2">
      <t>コヨウ</t>
    </rPh>
    <rPh sb="2" eb="3">
      <t>ヒョウ</t>
    </rPh>
    <rPh sb="6" eb="8">
      <t>ブモン</t>
    </rPh>
    <rPh sb="8" eb="10">
      <t>ブンルイ</t>
    </rPh>
    <phoneticPr fontId="3"/>
  </si>
  <si>
    <t>01</t>
  </si>
  <si>
    <t>06</t>
  </si>
  <si>
    <t>鉱業</t>
  </si>
  <si>
    <t>11</t>
  </si>
  <si>
    <t>飲食料品</t>
  </si>
  <si>
    <t>15</t>
  </si>
  <si>
    <t>繊維製品</t>
  </si>
  <si>
    <t>16</t>
  </si>
  <si>
    <t>パルプ・紙・木製品</t>
  </si>
  <si>
    <t>20</t>
  </si>
  <si>
    <t>化学製品</t>
  </si>
  <si>
    <t>21</t>
  </si>
  <si>
    <t>石油・石炭製品</t>
  </si>
  <si>
    <t>22</t>
  </si>
  <si>
    <t>25</t>
  </si>
  <si>
    <t>窯業・土石製品</t>
  </si>
  <si>
    <t>26</t>
  </si>
  <si>
    <t>鉄鋼</t>
  </si>
  <si>
    <t>27</t>
  </si>
  <si>
    <t>非鉄金属</t>
  </si>
  <si>
    <t>28</t>
  </si>
  <si>
    <t>金属製品</t>
  </si>
  <si>
    <t>29</t>
  </si>
  <si>
    <t>はん用機械</t>
  </si>
  <si>
    <t>30</t>
  </si>
  <si>
    <t>生産用機械</t>
  </si>
  <si>
    <t>31</t>
  </si>
  <si>
    <t>業務用機械</t>
  </si>
  <si>
    <t>32</t>
  </si>
  <si>
    <t>電子部品</t>
  </si>
  <si>
    <t>33</t>
  </si>
  <si>
    <t>電気機械</t>
  </si>
  <si>
    <t>34</t>
  </si>
  <si>
    <t>35</t>
  </si>
  <si>
    <t>輸送機械</t>
  </si>
  <si>
    <t>39</t>
  </si>
  <si>
    <t>その他の製造工業製品</t>
  </si>
  <si>
    <t>41</t>
  </si>
  <si>
    <t>建設</t>
  </si>
  <si>
    <t>46</t>
  </si>
  <si>
    <t>電力・ガス・熱供給</t>
  </si>
  <si>
    <t>47</t>
  </si>
  <si>
    <t>水道</t>
  </si>
  <si>
    <t>48</t>
  </si>
  <si>
    <t>廃棄物処理</t>
  </si>
  <si>
    <t>51</t>
  </si>
  <si>
    <t>商業</t>
  </si>
  <si>
    <t>53</t>
  </si>
  <si>
    <t>金融・保険</t>
  </si>
  <si>
    <t>55</t>
  </si>
  <si>
    <t>不動産</t>
  </si>
  <si>
    <t>57</t>
  </si>
  <si>
    <t>運輸・郵便</t>
  </si>
  <si>
    <t>59</t>
  </si>
  <si>
    <t>情報通信</t>
  </si>
  <si>
    <t>61</t>
  </si>
  <si>
    <t>公務</t>
  </si>
  <si>
    <t>63</t>
  </si>
  <si>
    <t>教育・研究</t>
  </si>
  <si>
    <t>64</t>
  </si>
  <si>
    <t>医療・福祉</t>
  </si>
  <si>
    <t>65</t>
  </si>
  <si>
    <t>66</t>
  </si>
  <si>
    <t>対事業所サービス</t>
  </si>
  <si>
    <t>67</t>
  </si>
  <si>
    <t>対個人サービス</t>
  </si>
  <si>
    <t>68</t>
  </si>
  <si>
    <t>69</t>
  </si>
  <si>
    <t>分類不明</t>
  </si>
  <si>
    <t>他に分類されない会員制団体</t>
  </si>
  <si>
    <t>農林漁業</t>
  </si>
  <si>
    <t>プラスチック・ゴム製品</t>
  </si>
  <si>
    <t>情報通信機器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</si>
</sst>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i/>
      <sz val="10"/>
      <color rgb="FF7F7F7F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2">
    <xf numFmtId="0" fontId="0" fillId="0" borderId="0" xfId="0">
      <alignment vertical="center"/>
    </xf>
    <xf numFmtId="38" fontId="2" fillId="0" borderId="1" xfId="1" applyFont="1" applyBorder="1">
      <alignment vertical="center"/>
    </xf>
    <xf numFmtId="38" fontId="2" fillId="0" borderId="1" xfId="1" applyFont="1" applyBorder="1" applyAlignment="1">
      <alignment horizontal="center" vertical="center"/>
    </xf>
    <xf numFmtId="38" fontId="4" fillId="0" borderId="1" xfId="1" applyFont="1" applyBorder="1" applyAlignment="1">
      <alignment horizontal="right" vertical="center"/>
    </xf>
    <xf numFmtId="38" fontId="2" fillId="0" borderId="0" xfId="1" applyFont="1">
      <alignment vertical="center"/>
    </xf>
    <xf numFmtId="38" fontId="4" fillId="0" borderId="2" xfId="1" applyFont="1" applyBorder="1" applyAlignment="1">
      <alignment horizontal="center" vertical="center"/>
    </xf>
    <xf numFmtId="38" fontId="2" fillId="0" borderId="3" xfId="1" applyFont="1" applyBorder="1">
      <alignment vertical="center"/>
    </xf>
    <xf numFmtId="38" fontId="4" fillId="0" borderId="4" xfId="1" applyFont="1" applyBorder="1" applyAlignment="1">
      <alignment horizontal="center" vertical="center" wrapText="1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 wrapText="1"/>
    </xf>
    <xf numFmtId="38" fontId="4" fillId="0" borderId="10" xfId="1" applyFont="1" applyBorder="1" applyAlignment="1">
      <alignment horizontal="center" vertical="center" wrapText="1"/>
    </xf>
    <xf numFmtId="38" fontId="4" fillId="0" borderId="6" xfId="1" applyFont="1" applyBorder="1" applyAlignment="1">
      <alignment horizontal="center" vertical="center"/>
    </xf>
    <xf numFmtId="38" fontId="4" fillId="0" borderId="11" xfId="1" applyFont="1" applyBorder="1">
      <alignment vertical="center"/>
    </xf>
    <xf numFmtId="38" fontId="4" fillId="0" borderId="12" xfId="1" applyFont="1" applyBorder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4" xfId="1" applyFont="1" applyBorder="1" applyAlignment="1">
      <alignment vertical="center" shrinkToFit="1"/>
    </xf>
    <xf numFmtId="38" fontId="4" fillId="0" borderId="10" xfId="1" applyFont="1" applyBorder="1">
      <alignment vertical="center"/>
    </xf>
    <xf numFmtId="38" fontId="2" fillId="0" borderId="0" xfId="1" applyFont="1" applyAlignment="1">
      <alignment horizontal="center" vertical="center"/>
    </xf>
    <xf numFmtId="38" fontId="4" fillId="0" borderId="2" xfId="1" applyFont="1" applyBorder="1" applyAlignment="1">
      <alignment horizontal="center" vertical="center" wrapText="1"/>
    </xf>
    <xf numFmtId="38" fontId="4" fillId="0" borderId="5" xfId="1" applyFont="1" applyBorder="1" applyAlignment="1">
      <alignment vertical="center" shrinkToFit="1"/>
    </xf>
    <xf numFmtId="38" fontId="4" fillId="0" borderId="7" xfId="1" applyFont="1" applyBorder="1" applyAlignment="1">
      <alignment vertical="center" shrinkToFit="1"/>
    </xf>
    <xf numFmtId="38" fontId="4" fillId="0" borderId="13" xfId="1" applyFont="1" applyBorder="1" applyAlignment="1">
      <alignment vertical="center" shrinkToFit="1"/>
    </xf>
    <xf numFmtId="38" fontId="7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 wrapText="1"/>
    </xf>
    <xf numFmtId="38" fontId="4" fillId="0" borderId="3" xfId="1" applyFont="1" applyBorder="1" applyAlignment="1">
      <alignment horizontal="center" vertical="center" wrapText="1"/>
    </xf>
    <xf numFmtId="38" fontId="4" fillId="0" borderId="5" xfId="1" applyFont="1" applyBorder="1" applyAlignment="1">
      <alignment horizontal="center" vertical="center" wrapText="1"/>
    </xf>
    <xf numFmtId="38" fontId="4" fillId="0" borderId="6" xfId="1" applyFont="1" applyBorder="1" applyAlignment="1">
      <alignment horizontal="center" vertical="center" wrapText="1"/>
    </xf>
    <xf numFmtId="38" fontId="4" fillId="0" borderId="0" xfId="1" applyFont="1" applyBorder="1" applyAlignment="1">
      <alignment horizontal="center" vertical="center" wrapText="1"/>
    </xf>
    <xf numFmtId="38" fontId="4" fillId="0" borderId="7" xfId="1" applyFont="1" applyBorder="1" applyAlignment="1">
      <alignment horizontal="center" vertical="center" wrapText="1"/>
    </xf>
    <xf numFmtId="38" fontId="4" fillId="0" borderId="6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8" xfId="1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43"/>
  <sheetViews>
    <sheetView showGridLines="0" tabSelected="1" workbookViewId="0">
      <selection activeCell="B1" sqref="B1"/>
    </sheetView>
  </sheetViews>
  <sheetFormatPr defaultColWidth="9.140625" defaultRowHeight="11.25" x14ac:dyDescent="0.15"/>
  <cols>
    <col min="1" max="1" width="2.7109375" style="4" customWidth="1"/>
    <col min="2" max="2" width="4.28515625" style="17" bestFit="1" customWidth="1"/>
    <col min="3" max="3" width="25.140625" style="4" bestFit="1" customWidth="1"/>
    <col min="4" max="13" width="13.7109375" style="4" customWidth="1"/>
    <col min="14" max="16" width="12.7109375" style="4" customWidth="1"/>
    <col min="17" max="16384" width="9.140625" style="4"/>
  </cols>
  <sheetData>
    <row r="1" spans="2:16" ht="15.6" customHeight="1" x14ac:dyDescent="0.15">
      <c r="B1" s="22" t="s">
        <v>17</v>
      </c>
      <c r="C1" s="1"/>
      <c r="D1" s="1"/>
      <c r="E1" s="1"/>
      <c r="F1" s="1"/>
      <c r="G1" s="2"/>
      <c r="H1" s="1"/>
      <c r="I1" s="1"/>
      <c r="J1" s="1"/>
      <c r="K1" s="1"/>
      <c r="L1" s="1"/>
      <c r="M1" s="1"/>
      <c r="N1" s="1"/>
      <c r="O1" s="1"/>
      <c r="P1" s="3" t="s">
        <v>0</v>
      </c>
    </row>
    <row r="2" spans="2:16" ht="6.6" customHeight="1" x14ac:dyDescent="0.15">
      <c r="B2" s="5"/>
      <c r="C2" s="6"/>
      <c r="D2" s="18"/>
      <c r="E2" s="18"/>
      <c r="F2" s="18"/>
      <c r="G2" s="18"/>
      <c r="H2" s="7"/>
      <c r="I2" s="7"/>
      <c r="J2" s="7"/>
      <c r="K2" s="7"/>
      <c r="L2" s="7"/>
      <c r="M2" s="7"/>
      <c r="N2" s="23" t="s">
        <v>1</v>
      </c>
      <c r="O2" s="24"/>
      <c r="P2" s="25"/>
    </row>
    <row r="3" spans="2:16" ht="7.35" customHeight="1" x14ac:dyDescent="0.15">
      <c r="B3" s="29"/>
      <c r="C3" s="30"/>
      <c r="D3" s="26" t="s">
        <v>2</v>
      </c>
      <c r="E3" s="26" t="s">
        <v>3</v>
      </c>
      <c r="F3" s="26" t="s">
        <v>4</v>
      </c>
      <c r="G3" s="26" t="s">
        <v>5</v>
      </c>
      <c r="H3" s="23" t="s">
        <v>6</v>
      </c>
      <c r="I3" s="23" t="s">
        <v>7</v>
      </c>
      <c r="J3" s="7"/>
      <c r="K3" s="7"/>
      <c r="L3" s="7"/>
      <c r="M3" s="7"/>
      <c r="N3" s="26"/>
      <c r="O3" s="27"/>
      <c r="P3" s="28"/>
    </row>
    <row r="4" spans="2:16" ht="7.35" customHeight="1" x14ac:dyDescent="0.15">
      <c r="B4" s="29"/>
      <c r="C4" s="30"/>
      <c r="D4" s="26"/>
      <c r="E4" s="26"/>
      <c r="F4" s="26"/>
      <c r="G4" s="26"/>
      <c r="H4" s="26"/>
      <c r="I4" s="26"/>
      <c r="J4" s="23" t="s">
        <v>8</v>
      </c>
      <c r="K4" s="7"/>
      <c r="L4" s="7"/>
      <c r="M4" s="23" t="s">
        <v>9</v>
      </c>
      <c r="N4" s="26"/>
      <c r="O4" s="27"/>
      <c r="P4" s="28"/>
    </row>
    <row r="5" spans="2:16" ht="39.950000000000003" customHeight="1" x14ac:dyDescent="0.15">
      <c r="B5" s="8"/>
      <c r="C5" s="1"/>
      <c r="D5" s="31"/>
      <c r="E5" s="31"/>
      <c r="F5" s="31"/>
      <c r="G5" s="31"/>
      <c r="H5" s="31"/>
      <c r="I5" s="31"/>
      <c r="J5" s="31"/>
      <c r="K5" s="9" t="s">
        <v>10</v>
      </c>
      <c r="L5" s="9" t="s">
        <v>11</v>
      </c>
      <c r="M5" s="31"/>
      <c r="N5" s="10" t="s">
        <v>12</v>
      </c>
      <c r="O5" s="10" t="s">
        <v>13</v>
      </c>
      <c r="P5" s="10" t="s">
        <v>14</v>
      </c>
    </row>
    <row r="6" spans="2:16" x14ac:dyDescent="0.15">
      <c r="B6" s="5" t="s">
        <v>18</v>
      </c>
      <c r="C6" s="19" t="s">
        <v>88</v>
      </c>
      <c r="D6" s="12">
        <f>SUM(E6:G6)</f>
        <v>5504</v>
      </c>
      <c r="E6" s="12">
        <v>2100</v>
      </c>
      <c r="F6" s="12">
        <v>2082</v>
      </c>
      <c r="G6" s="12">
        <f>SUM(H6:I6)</f>
        <v>1322</v>
      </c>
      <c r="H6" s="12">
        <v>112</v>
      </c>
      <c r="I6" s="12">
        <f>SUM(J6,M6)</f>
        <v>1210</v>
      </c>
      <c r="J6" s="12">
        <f>SUM(K6:L6)</f>
        <v>976</v>
      </c>
      <c r="K6" s="12">
        <v>631</v>
      </c>
      <c r="L6" s="12">
        <v>345</v>
      </c>
      <c r="M6" s="12">
        <v>234</v>
      </c>
      <c r="N6" s="12">
        <v>2977.8421485738404</v>
      </c>
      <c r="O6" s="12">
        <v>1827.7313339119924</v>
      </c>
      <c r="P6" s="12">
        <v>2525.6958018122014</v>
      </c>
    </row>
    <row r="7" spans="2:16" x14ac:dyDescent="0.15">
      <c r="B7" s="11" t="s">
        <v>19</v>
      </c>
      <c r="C7" s="20" t="s">
        <v>20</v>
      </c>
      <c r="D7" s="13">
        <f t="shared" ref="D7:D42" si="0">SUM(E7:G7)</f>
        <v>28</v>
      </c>
      <c r="E7" s="13">
        <v>0</v>
      </c>
      <c r="F7" s="13">
        <v>0</v>
      </c>
      <c r="G7" s="13">
        <f t="shared" ref="G7:G42" si="1">SUM(H7:I7)</f>
        <v>28</v>
      </c>
      <c r="H7" s="13">
        <v>12</v>
      </c>
      <c r="I7" s="13">
        <f t="shared" ref="I7:I42" si="2">SUM(J7,M7)</f>
        <v>16</v>
      </c>
      <c r="J7" s="13">
        <f t="shared" ref="J7:J42" si="3">SUM(K7:L7)</f>
        <v>16</v>
      </c>
      <c r="K7" s="13">
        <v>12</v>
      </c>
      <c r="L7" s="13">
        <v>4</v>
      </c>
      <c r="M7" s="13">
        <v>0</v>
      </c>
      <c r="N7" s="13">
        <v>12744.047161172473</v>
      </c>
      <c r="O7" s="13">
        <v>6683.5665477243792</v>
      </c>
      <c r="P7" s="13">
        <v>2595.4105912188797</v>
      </c>
    </row>
    <row r="8" spans="2:16" x14ac:dyDescent="0.15">
      <c r="B8" s="11" t="s">
        <v>21</v>
      </c>
      <c r="C8" s="20" t="s">
        <v>22</v>
      </c>
      <c r="D8" s="13">
        <f t="shared" si="0"/>
        <v>15385</v>
      </c>
      <c r="E8" s="13">
        <v>414</v>
      </c>
      <c r="F8" s="13">
        <v>185</v>
      </c>
      <c r="G8" s="13">
        <f t="shared" si="1"/>
        <v>14786</v>
      </c>
      <c r="H8" s="13">
        <v>836</v>
      </c>
      <c r="I8" s="13">
        <f t="shared" si="2"/>
        <v>13950</v>
      </c>
      <c r="J8" s="13">
        <f t="shared" si="3"/>
        <v>13605</v>
      </c>
      <c r="K8" s="13">
        <v>7804</v>
      </c>
      <c r="L8" s="13">
        <v>5801</v>
      </c>
      <c r="M8" s="13">
        <v>345</v>
      </c>
      <c r="N8" s="13">
        <v>62483.455614966086</v>
      </c>
      <c r="O8" s="13">
        <v>45021.95303118453</v>
      </c>
      <c r="P8" s="13">
        <v>4660.5192999798473</v>
      </c>
    </row>
    <row r="9" spans="2:16" x14ac:dyDescent="0.15">
      <c r="B9" s="11" t="s">
        <v>23</v>
      </c>
      <c r="C9" s="20" t="s">
        <v>24</v>
      </c>
      <c r="D9" s="13">
        <f t="shared" si="0"/>
        <v>12992</v>
      </c>
      <c r="E9" s="13">
        <v>5021</v>
      </c>
      <c r="F9" s="13">
        <v>1460</v>
      </c>
      <c r="G9" s="13">
        <f t="shared" si="1"/>
        <v>6511</v>
      </c>
      <c r="H9" s="13">
        <v>1574</v>
      </c>
      <c r="I9" s="13">
        <f t="shared" si="2"/>
        <v>4937</v>
      </c>
      <c r="J9" s="13">
        <f t="shared" si="3"/>
        <v>4659</v>
      </c>
      <c r="K9" s="13">
        <v>3680</v>
      </c>
      <c r="L9" s="13">
        <v>979</v>
      </c>
      <c r="M9" s="13">
        <v>278</v>
      </c>
      <c r="N9" s="13">
        <v>5532.9577739089336</v>
      </c>
      <c r="O9" s="13">
        <v>2387.4935537549468</v>
      </c>
      <c r="P9" s="13">
        <v>3274.5560006268029</v>
      </c>
    </row>
    <row r="10" spans="2:16" x14ac:dyDescent="0.15">
      <c r="B10" s="11" t="s">
        <v>25</v>
      </c>
      <c r="C10" s="20" t="s">
        <v>26</v>
      </c>
      <c r="D10" s="13">
        <f t="shared" si="0"/>
        <v>4879</v>
      </c>
      <c r="E10" s="13">
        <v>1652</v>
      </c>
      <c r="F10" s="13">
        <v>448</v>
      </c>
      <c r="G10" s="13">
        <f t="shared" si="1"/>
        <v>2779</v>
      </c>
      <c r="H10" s="13">
        <v>629</v>
      </c>
      <c r="I10" s="13">
        <f t="shared" si="2"/>
        <v>2150</v>
      </c>
      <c r="J10" s="13">
        <f t="shared" si="3"/>
        <v>2071</v>
      </c>
      <c r="K10" s="13">
        <v>1625</v>
      </c>
      <c r="L10" s="13">
        <v>446</v>
      </c>
      <c r="M10" s="13">
        <v>79</v>
      </c>
      <c r="N10" s="13">
        <v>7589.4444037838775</v>
      </c>
      <c r="O10" s="13">
        <v>3154.4289880079136</v>
      </c>
      <c r="P10" s="13">
        <v>3244.5999160453298</v>
      </c>
    </row>
    <row r="11" spans="2:16" x14ac:dyDescent="0.15">
      <c r="B11" s="11" t="s">
        <v>27</v>
      </c>
      <c r="C11" s="20" t="s">
        <v>28</v>
      </c>
      <c r="D11" s="13">
        <f t="shared" si="0"/>
        <v>2665</v>
      </c>
      <c r="E11" s="13">
        <v>29</v>
      </c>
      <c r="F11" s="13">
        <v>0</v>
      </c>
      <c r="G11" s="13">
        <f t="shared" si="1"/>
        <v>2636</v>
      </c>
      <c r="H11" s="13">
        <v>123</v>
      </c>
      <c r="I11" s="13">
        <f t="shared" si="2"/>
        <v>2513</v>
      </c>
      <c r="J11" s="13">
        <f t="shared" si="3"/>
        <v>2404</v>
      </c>
      <c r="K11" s="13">
        <v>1885</v>
      </c>
      <c r="L11" s="13">
        <v>519</v>
      </c>
      <c r="M11" s="13">
        <v>109</v>
      </c>
      <c r="N11" s="13">
        <v>23168.236541406117</v>
      </c>
      <c r="O11" s="13">
        <v>7606.4707727253253</v>
      </c>
      <c r="P11" s="13">
        <v>3188.7496838854927</v>
      </c>
    </row>
    <row r="12" spans="2:16" x14ac:dyDescent="0.15">
      <c r="B12" s="11" t="s">
        <v>29</v>
      </c>
      <c r="C12" s="20" t="s">
        <v>30</v>
      </c>
      <c r="D12" s="13">
        <f t="shared" si="0"/>
        <v>46</v>
      </c>
      <c r="E12" s="13">
        <v>0</v>
      </c>
      <c r="F12" s="13">
        <v>0</v>
      </c>
      <c r="G12" s="13">
        <f t="shared" si="1"/>
        <v>46</v>
      </c>
      <c r="H12" s="13">
        <v>8</v>
      </c>
      <c r="I12" s="13">
        <f t="shared" si="2"/>
        <v>38</v>
      </c>
      <c r="J12" s="13">
        <f t="shared" si="3"/>
        <v>38</v>
      </c>
      <c r="K12" s="13">
        <v>38</v>
      </c>
      <c r="L12" s="13">
        <v>0</v>
      </c>
      <c r="M12" s="13">
        <v>0</v>
      </c>
      <c r="N12" s="13">
        <v>5572.3188405800502</v>
      </c>
      <c r="O12" s="13">
        <v>1801.6073682027359</v>
      </c>
      <c r="P12" s="13">
        <v>149.10718280492225</v>
      </c>
    </row>
    <row r="13" spans="2:16" x14ac:dyDescent="0.15">
      <c r="B13" s="11" t="s">
        <v>31</v>
      </c>
      <c r="C13" s="20" t="s">
        <v>89</v>
      </c>
      <c r="D13" s="13">
        <f t="shared" si="0"/>
        <v>3501</v>
      </c>
      <c r="E13" s="13">
        <v>159</v>
      </c>
      <c r="F13" s="13">
        <v>91</v>
      </c>
      <c r="G13" s="13">
        <f t="shared" si="1"/>
        <v>3251</v>
      </c>
      <c r="H13" s="13">
        <v>263</v>
      </c>
      <c r="I13" s="13">
        <f t="shared" si="2"/>
        <v>2988</v>
      </c>
      <c r="J13" s="13">
        <f t="shared" si="3"/>
        <v>2980</v>
      </c>
      <c r="K13" s="13">
        <v>2275</v>
      </c>
      <c r="L13" s="13">
        <v>705</v>
      </c>
      <c r="M13" s="13">
        <v>8</v>
      </c>
      <c r="N13" s="13">
        <v>18419.627005761602</v>
      </c>
      <c r="O13" s="13">
        <v>6634.5138529427686</v>
      </c>
      <c r="P13" s="13">
        <v>4456.4687852917941</v>
      </c>
    </row>
    <row r="14" spans="2:16" x14ac:dyDescent="0.15">
      <c r="B14" s="11" t="s">
        <v>32</v>
      </c>
      <c r="C14" s="20" t="s">
        <v>33</v>
      </c>
      <c r="D14" s="13">
        <f t="shared" si="0"/>
        <v>2666</v>
      </c>
      <c r="E14" s="13">
        <v>673</v>
      </c>
      <c r="F14" s="13">
        <v>209</v>
      </c>
      <c r="G14" s="13">
        <f t="shared" si="1"/>
        <v>1784</v>
      </c>
      <c r="H14" s="13">
        <v>195</v>
      </c>
      <c r="I14" s="13">
        <f t="shared" si="2"/>
        <v>1589</v>
      </c>
      <c r="J14" s="13">
        <f t="shared" si="3"/>
        <v>1532</v>
      </c>
      <c r="K14" s="13">
        <v>1265</v>
      </c>
      <c r="L14" s="13">
        <v>267</v>
      </c>
      <c r="M14" s="13">
        <v>57</v>
      </c>
      <c r="N14" s="13">
        <v>24732.953166853498</v>
      </c>
      <c r="O14" s="13">
        <v>12410.614990376425</v>
      </c>
      <c r="P14" s="13">
        <v>5896.1709617307142</v>
      </c>
    </row>
    <row r="15" spans="2:16" x14ac:dyDescent="0.15">
      <c r="B15" s="11" t="s">
        <v>34</v>
      </c>
      <c r="C15" s="20" t="s">
        <v>35</v>
      </c>
      <c r="D15" s="13">
        <f t="shared" si="0"/>
        <v>369</v>
      </c>
      <c r="E15" s="13">
        <v>97</v>
      </c>
      <c r="F15" s="13">
        <v>24</v>
      </c>
      <c r="G15" s="13">
        <f t="shared" si="1"/>
        <v>248</v>
      </c>
      <c r="H15" s="13">
        <v>36</v>
      </c>
      <c r="I15" s="13">
        <f t="shared" si="2"/>
        <v>212</v>
      </c>
      <c r="J15" s="13">
        <f t="shared" si="3"/>
        <v>208</v>
      </c>
      <c r="K15" s="13">
        <v>187</v>
      </c>
      <c r="L15" s="13">
        <v>21</v>
      </c>
      <c r="M15" s="13">
        <v>4</v>
      </c>
      <c r="N15" s="13">
        <v>10120.468575742107</v>
      </c>
      <c r="O15" s="13">
        <v>3214.7844046389628</v>
      </c>
      <c r="P15" s="13">
        <v>2039.2350700866655</v>
      </c>
    </row>
    <row r="16" spans="2:16" x14ac:dyDescent="0.15">
      <c r="B16" s="11" t="s">
        <v>36</v>
      </c>
      <c r="C16" s="20" t="s">
        <v>37</v>
      </c>
      <c r="D16" s="13">
        <f t="shared" si="0"/>
        <v>927</v>
      </c>
      <c r="E16" s="13">
        <v>56</v>
      </c>
      <c r="F16" s="13">
        <v>5</v>
      </c>
      <c r="G16" s="13">
        <f t="shared" si="1"/>
        <v>866</v>
      </c>
      <c r="H16" s="13">
        <v>59</v>
      </c>
      <c r="I16" s="13">
        <f t="shared" si="2"/>
        <v>807</v>
      </c>
      <c r="J16" s="13">
        <f t="shared" si="3"/>
        <v>798</v>
      </c>
      <c r="K16" s="13">
        <v>661</v>
      </c>
      <c r="L16" s="13">
        <v>137</v>
      </c>
      <c r="M16" s="13">
        <v>9</v>
      </c>
      <c r="N16" s="13">
        <v>37261.292393866315</v>
      </c>
      <c r="O16" s="13">
        <v>7962.3851696146503</v>
      </c>
      <c r="P16" s="13">
        <v>5755.028913393272</v>
      </c>
    </row>
    <row r="17" spans="2:16" x14ac:dyDescent="0.15">
      <c r="B17" s="11" t="s">
        <v>38</v>
      </c>
      <c r="C17" s="20" t="s">
        <v>39</v>
      </c>
      <c r="D17" s="13">
        <f t="shared" si="0"/>
        <v>5697</v>
      </c>
      <c r="E17" s="13">
        <v>687</v>
      </c>
      <c r="F17" s="13">
        <v>191</v>
      </c>
      <c r="G17" s="13">
        <f t="shared" si="1"/>
        <v>4819</v>
      </c>
      <c r="H17" s="13">
        <v>596</v>
      </c>
      <c r="I17" s="13">
        <f t="shared" si="2"/>
        <v>4223</v>
      </c>
      <c r="J17" s="13">
        <f t="shared" si="3"/>
        <v>4161</v>
      </c>
      <c r="K17" s="13">
        <v>3534</v>
      </c>
      <c r="L17" s="13">
        <v>627</v>
      </c>
      <c r="M17" s="13">
        <v>62</v>
      </c>
      <c r="N17" s="13">
        <v>14676.375592340244</v>
      </c>
      <c r="O17" s="13">
        <v>7326.9761716721823</v>
      </c>
      <c r="P17" s="13">
        <v>5987.0118706873991</v>
      </c>
    </row>
    <row r="18" spans="2:16" x14ac:dyDescent="0.15">
      <c r="B18" s="11" t="s">
        <v>40</v>
      </c>
      <c r="C18" s="20" t="s">
        <v>41</v>
      </c>
      <c r="D18" s="13">
        <f t="shared" si="0"/>
        <v>959.99999999999989</v>
      </c>
      <c r="E18" s="13">
        <v>128.54410201912859</v>
      </c>
      <c r="F18" s="13">
        <v>43.868225292242293</v>
      </c>
      <c r="G18" s="13">
        <f t="shared" si="1"/>
        <v>787.58767268862903</v>
      </c>
      <c r="H18" s="13">
        <v>78.554729011689687</v>
      </c>
      <c r="I18" s="13">
        <f t="shared" si="2"/>
        <v>709.03294367693934</v>
      </c>
      <c r="J18" s="13">
        <f t="shared" si="3"/>
        <v>677.40701381509029</v>
      </c>
      <c r="K18" s="13">
        <v>552.94367693942615</v>
      </c>
      <c r="L18" s="13">
        <v>124.46333687566418</v>
      </c>
      <c r="M18" s="13">
        <v>31.625929861849098</v>
      </c>
      <c r="N18" s="13">
        <v>16445.447916666664</v>
      </c>
      <c r="O18" s="13">
        <v>7815.6163034283682</v>
      </c>
      <c r="P18" s="13">
        <v>4713.7012413231305</v>
      </c>
    </row>
    <row r="19" spans="2:16" x14ac:dyDescent="0.15">
      <c r="B19" s="11" t="s">
        <v>42</v>
      </c>
      <c r="C19" s="20" t="s">
        <v>43</v>
      </c>
      <c r="D19" s="13">
        <f t="shared" si="0"/>
        <v>8854</v>
      </c>
      <c r="E19" s="13">
        <v>523</v>
      </c>
      <c r="F19" s="13">
        <v>120</v>
      </c>
      <c r="G19" s="13">
        <f t="shared" si="1"/>
        <v>8211</v>
      </c>
      <c r="H19" s="13">
        <v>662</v>
      </c>
      <c r="I19" s="13">
        <f t="shared" si="2"/>
        <v>7549</v>
      </c>
      <c r="J19" s="13">
        <f t="shared" si="3"/>
        <v>7471</v>
      </c>
      <c r="K19" s="13">
        <v>6533</v>
      </c>
      <c r="L19" s="13">
        <v>938</v>
      </c>
      <c r="M19" s="13">
        <v>78</v>
      </c>
      <c r="N19" s="13">
        <v>19894.226338378132</v>
      </c>
      <c r="O19" s="13">
        <v>9342.2393119400294</v>
      </c>
      <c r="P19" s="13">
        <v>4880.0886602085848</v>
      </c>
    </row>
    <row r="20" spans="2:16" x14ac:dyDescent="0.15">
      <c r="B20" s="11" t="s">
        <v>44</v>
      </c>
      <c r="C20" s="20" t="s">
        <v>45</v>
      </c>
      <c r="D20" s="13">
        <f t="shared" si="0"/>
        <v>6960</v>
      </c>
      <c r="E20" s="13">
        <v>147</v>
      </c>
      <c r="F20" s="13">
        <v>71</v>
      </c>
      <c r="G20" s="13">
        <f t="shared" si="1"/>
        <v>6742</v>
      </c>
      <c r="H20" s="13">
        <v>226</v>
      </c>
      <c r="I20" s="13">
        <f t="shared" si="2"/>
        <v>6516</v>
      </c>
      <c r="J20" s="13">
        <f t="shared" si="3"/>
        <v>6510</v>
      </c>
      <c r="K20" s="13">
        <v>5511</v>
      </c>
      <c r="L20" s="13">
        <v>999</v>
      </c>
      <c r="M20" s="13">
        <v>6</v>
      </c>
      <c r="N20" s="13">
        <v>23897.788696603191</v>
      </c>
      <c r="O20" s="13">
        <v>12618.221232329382</v>
      </c>
      <c r="P20" s="13">
        <v>6419.1754944106187</v>
      </c>
    </row>
    <row r="21" spans="2:16" x14ac:dyDescent="0.15">
      <c r="B21" s="11" t="s">
        <v>46</v>
      </c>
      <c r="C21" s="20" t="s">
        <v>47</v>
      </c>
      <c r="D21" s="13">
        <f t="shared" si="0"/>
        <v>4905</v>
      </c>
      <c r="E21" s="13">
        <v>41</v>
      </c>
      <c r="F21" s="13">
        <v>42</v>
      </c>
      <c r="G21" s="13">
        <f t="shared" si="1"/>
        <v>4822</v>
      </c>
      <c r="H21" s="13">
        <v>116</v>
      </c>
      <c r="I21" s="13">
        <f t="shared" si="2"/>
        <v>4706</v>
      </c>
      <c r="J21" s="13">
        <f t="shared" si="3"/>
        <v>4686</v>
      </c>
      <c r="K21" s="13">
        <v>4112</v>
      </c>
      <c r="L21" s="13">
        <v>574</v>
      </c>
      <c r="M21" s="13">
        <v>20</v>
      </c>
      <c r="N21" s="13">
        <v>48029.059956959718</v>
      </c>
      <c r="O21" s="13">
        <v>18182.192705831996</v>
      </c>
      <c r="P21" s="13">
        <v>10720.71280686413</v>
      </c>
    </row>
    <row r="22" spans="2:16" x14ac:dyDescent="0.15">
      <c r="B22" s="11" t="s">
        <v>48</v>
      </c>
      <c r="C22" s="20" t="s">
        <v>49</v>
      </c>
      <c r="D22" s="13">
        <f t="shared" si="0"/>
        <v>8406</v>
      </c>
      <c r="E22" s="13">
        <v>162</v>
      </c>
      <c r="F22" s="13">
        <v>53</v>
      </c>
      <c r="G22" s="13">
        <f t="shared" si="1"/>
        <v>8191</v>
      </c>
      <c r="H22" s="13">
        <v>307</v>
      </c>
      <c r="I22" s="13">
        <f t="shared" si="2"/>
        <v>7884</v>
      </c>
      <c r="J22" s="13">
        <f t="shared" si="3"/>
        <v>7875</v>
      </c>
      <c r="K22" s="13">
        <v>6665</v>
      </c>
      <c r="L22" s="13">
        <v>1210</v>
      </c>
      <c r="M22" s="13">
        <v>9</v>
      </c>
      <c r="N22" s="13">
        <v>22649.085165265631</v>
      </c>
      <c r="O22" s="13">
        <v>8668.6846356953847</v>
      </c>
      <c r="P22" s="13">
        <v>4847.0445279644709</v>
      </c>
    </row>
    <row r="23" spans="2:16" x14ac:dyDescent="0.15">
      <c r="B23" s="11" t="s">
        <v>50</v>
      </c>
      <c r="C23" s="20" t="s">
        <v>90</v>
      </c>
      <c r="D23" s="13">
        <f t="shared" si="0"/>
        <v>164.99999999999997</v>
      </c>
      <c r="E23" s="13">
        <v>0</v>
      </c>
      <c r="F23" s="13">
        <v>0</v>
      </c>
      <c r="G23" s="13">
        <f t="shared" si="1"/>
        <v>164.99999999999997</v>
      </c>
      <c r="H23" s="13">
        <v>2.7564356435643562</v>
      </c>
      <c r="I23" s="13">
        <f t="shared" si="2"/>
        <v>162.24356435643563</v>
      </c>
      <c r="J23" s="13">
        <f t="shared" si="3"/>
        <v>162.24356435643563</v>
      </c>
      <c r="K23" s="13">
        <v>126.52475247524752</v>
      </c>
      <c r="L23" s="13">
        <v>35.718811881188117</v>
      </c>
      <c r="M23" s="13">
        <v>0</v>
      </c>
      <c r="N23" s="13">
        <v>6133.0070950202162</v>
      </c>
      <c r="O23" s="13">
        <v>2226.5225175992987</v>
      </c>
      <c r="P23" s="13">
        <v>1565.0630454522393</v>
      </c>
    </row>
    <row r="24" spans="2:16" x14ac:dyDescent="0.15">
      <c r="B24" s="11" t="s">
        <v>51</v>
      </c>
      <c r="C24" s="20" t="s">
        <v>52</v>
      </c>
      <c r="D24" s="13">
        <f t="shared" si="0"/>
        <v>2780</v>
      </c>
      <c r="E24" s="13">
        <v>18</v>
      </c>
      <c r="F24" s="13">
        <v>9</v>
      </c>
      <c r="G24" s="13">
        <f t="shared" si="1"/>
        <v>2753</v>
      </c>
      <c r="H24" s="13">
        <v>53</v>
      </c>
      <c r="I24" s="13">
        <f t="shared" si="2"/>
        <v>2700</v>
      </c>
      <c r="J24" s="13">
        <f t="shared" si="3"/>
        <v>2698</v>
      </c>
      <c r="K24" s="13">
        <v>2441</v>
      </c>
      <c r="L24" s="13">
        <v>257</v>
      </c>
      <c r="M24" s="13">
        <v>2</v>
      </c>
      <c r="N24" s="13">
        <v>47293.339947564418</v>
      </c>
      <c r="O24" s="13">
        <v>13422.920355856877</v>
      </c>
      <c r="P24" s="13">
        <v>7023.9086184981652</v>
      </c>
    </row>
    <row r="25" spans="2:16" x14ac:dyDescent="0.15">
      <c r="B25" s="11" t="s">
        <v>53</v>
      </c>
      <c r="C25" s="20" t="s">
        <v>54</v>
      </c>
      <c r="D25" s="13">
        <f t="shared" si="0"/>
        <v>15414</v>
      </c>
      <c r="E25" s="13">
        <v>2372</v>
      </c>
      <c r="F25" s="13">
        <v>671</v>
      </c>
      <c r="G25" s="13">
        <f t="shared" si="1"/>
        <v>12371</v>
      </c>
      <c r="H25" s="13">
        <v>1174</v>
      </c>
      <c r="I25" s="13">
        <f t="shared" si="2"/>
        <v>11197</v>
      </c>
      <c r="J25" s="13">
        <f t="shared" si="3"/>
        <v>11051</v>
      </c>
      <c r="K25" s="13">
        <v>9300</v>
      </c>
      <c r="L25" s="13">
        <v>1751</v>
      </c>
      <c r="M25" s="13">
        <v>146</v>
      </c>
      <c r="N25" s="13">
        <v>9928.4061315824074</v>
      </c>
      <c r="O25" s="13">
        <v>4997.99909505709</v>
      </c>
      <c r="P25" s="13">
        <v>2944.029603311064</v>
      </c>
    </row>
    <row r="26" spans="2:16" x14ac:dyDescent="0.15">
      <c r="B26" s="11" t="s">
        <v>55</v>
      </c>
      <c r="C26" s="20" t="s">
        <v>56</v>
      </c>
      <c r="D26" s="13">
        <f t="shared" si="0"/>
        <v>44420</v>
      </c>
      <c r="E26" s="13">
        <v>9250</v>
      </c>
      <c r="F26" s="13">
        <v>2428</v>
      </c>
      <c r="G26" s="13">
        <f t="shared" si="1"/>
        <v>32742</v>
      </c>
      <c r="H26" s="13">
        <v>7408</v>
      </c>
      <c r="I26" s="13">
        <f t="shared" si="2"/>
        <v>25334</v>
      </c>
      <c r="J26" s="13">
        <f t="shared" si="3"/>
        <v>23498</v>
      </c>
      <c r="K26" s="13">
        <v>20806</v>
      </c>
      <c r="L26" s="13">
        <v>2692</v>
      </c>
      <c r="M26" s="13">
        <v>1836</v>
      </c>
      <c r="N26" s="13">
        <v>12136.413448383391</v>
      </c>
      <c r="O26" s="13">
        <v>5621.3670766769619</v>
      </c>
      <c r="P26" s="13">
        <v>5647.8641412394209</v>
      </c>
    </row>
    <row r="27" spans="2:16" x14ac:dyDescent="0.15">
      <c r="B27" s="11" t="s">
        <v>57</v>
      </c>
      <c r="C27" s="20" t="s">
        <v>58</v>
      </c>
      <c r="D27" s="13">
        <f t="shared" si="0"/>
        <v>2497</v>
      </c>
      <c r="E27" s="13">
        <v>0</v>
      </c>
      <c r="F27" s="13">
        <v>0</v>
      </c>
      <c r="G27" s="13">
        <f t="shared" si="1"/>
        <v>2497</v>
      </c>
      <c r="H27" s="13">
        <v>11</v>
      </c>
      <c r="I27" s="13">
        <f t="shared" si="2"/>
        <v>2486</v>
      </c>
      <c r="J27" s="13">
        <f t="shared" si="3"/>
        <v>2486</v>
      </c>
      <c r="K27" s="13">
        <v>2403</v>
      </c>
      <c r="L27" s="13">
        <v>83</v>
      </c>
      <c r="M27" s="13">
        <v>0</v>
      </c>
      <c r="N27" s="13">
        <v>83220.024946703954</v>
      </c>
      <c r="O27" s="13">
        <v>29921.901290926733</v>
      </c>
      <c r="P27" s="13">
        <v>6137.4481973363581</v>
      </c>
    </row>
    <row r="28" spans="2:16" x14ac:dyDescent="0.15">
      <c r="B28" s="11" t="s">
        <v>59</v>
      </c>
      <c r="C28" s="20" t="s">
        <v>60</v>
      </c>
      <c r="D28" s="13">
        <f t="shared" si="0"/>
        <v>2124</v>
      </c>
      <c r="E28" s="13">
        <v>0</v>
      </c>
      <c r="F28" s="13">
        <v>0</v>
      </c>
      <c r="G28" s="13">
        <f t="shared" si="1"/>
        <v>2124</v>
      </c>
      <c r="H28" s="13">
        <v>1</v>
      </c>
      <c r="I28" s="13">
        <f t="shared" si="2"/>
        <v>2123</v>
      </c>
      <c r="J28" s="13">
        <f t="shared" si="3"/>
        <v>2123</v>
      </c>
      <c r="K28" s="13">
        <v>2048</v>
      </c>
      <c r="L28" s="13">
        <v>75</v>
      </c>
      <c r="M28" s="13">
        <v>0</v>
      </c>
      <c r="N28" s="13">
        <v>21103.283389515615</v>
      </c>
      <c r="O28" s="13">
        <v>7499.7387158397332</v>
      </c>
      <c r="P28" s="13">
        <v>2332.513469291463</v>
      </c>
    </row>
    <row r="29" spans="2:16" x14ac:dyDescent="0.15">
      <c r="B29" s="11" t="s">
        <v>61</v>
      </c>
      <c r="C29" s="20" t="s">
        <v>62</v>
      </c>
      <c r="D29" s="13">
        <f t="shared" si="0"/>
        <v>4149</v>
      </c>
      <c r="E29" s="13">
        <v>64</v>
      </c>
      <c r="F29" s="13">
        <v>0</v>
      </c>
      <c r="G29" s="13">
        <f t="shared" si="1"/>
        <v>4085</v>
      </c>
      <c r="H29" s="13">
        <v>307</v>
      </c>
      <c r="I29" s="13">
        <f t="shared" si="2"/>
        <v>3778</v>
      </c>
      <c r="J29" s="13">
        <f t="shared" si="3"/>
        <v>3706</v>
      </c>
      <c r="K29" s="13">
        <v>2610</v>
      </c>
      <c r="L29" s="13">
        <v>1096</v>
      </c>
      <c r="M29" s="13">
        <v>72</v>
      </c>
      <c r="N29" s="13">
        <v>9804.780038218445</v>
      </c>
      <c r="O29" s="13">
        <v>6498.6976717673506</v>
      </c>
      <c r="P29" s="13">
        <v>4244.253084983081</v>
      </c>
    </row>
    <row r="30" spans="2:16" x14ac:dyDescent="0.15">
      <c r="B30" s="11" t="s">
        <v>63</v>
      </c>
      <c r="C30" s="20" t="s">
        <v>64</v>
      </c>
      <c r="D30" s="13">
        <f t="shared" si="0"/>
        <v>162670</v>
      </c>
      <c r="E30" s="13">
        <v>9719</v>
      </c>
      <c r="F30" s="13">
        <v>4734</v>
      </c>
      <c r="G30" s="13">
        <f t="shared" si="1"/>
        <v>148217</v>
      </c>
      <c r="H30" s="13">
        <v>9517</v>
      </c>
      <c r="I30" s="13">
        <f t="shared" si="2"/>
        <v>138700</v>
      </c>
      <c r="J30" s="13">
        <f t="shared" si="3"/>
        <v>134422</v>
      </c>
      <c r="K30" s="13">
        <v>66677</v>
      </c>
      <c r="L30" s="13">
        <v>67745</v>
      </c>
      <c r="M30" s="13">
        <v>4278</v>
      </c>
      <c r="N30" s="13">
        <v>7673.6579616525814</v>
      </c>
      <c r="O30" s="13">
        <v>5348.4317561177613</v>
      </c>
      <c r="P30" s="13">
        <v>3304.7860588971794</v>
      </c>
    </row>
    <row r="31" spans="2:16" x14ac:dyDescent="0.15">
      <c r="B31" s="11" t="s">
        <v>65</v>
      </c>
      <c r="C31" s="20" t="s">
        <v>66</v>
      </c>
      <c r="D31" s="13">
        <f t="shared" si="0"/>
        <v>30185</v>
      </c>
      <c r="E31" s="13">
        <v>385</v>
      </c>
      <c r="F31" s="13">
        <v>56</v>
      </c>
      <c r="G31" s="13">
        <f t="shared" si="1"/>
        <v>29744</v>
      </c>
      <c r="H31" s="13">
        <v>1002</v>
      </c>
      <c r="I31" s="13">
        <f t="shared" si="2"/>
        <v>28742</v>
      </c>
      <c r="J31" s="13">
        <f t="shared" si="3"/>
        <v>28463</v>
      </c>
      <c r="K31" s="13">
        <v>23608</v>
      </c>
      <c r="L31" s="13">
        <v>4855</v>
      </c>
      <c r="M31" s="13">
        <v>279</v>
      </c>
      <c r="N31" s="13">
        <v>14829.640199563069</v>
      </c>
      <c r="O31" s="13">
        <v>10043.51574075922</v>
      </c>
      <c r="P31" s="13">
        <v>4751.2029488205917</v>
      </c>
    </row>
    <row r="32" spans="2:16" x14ac:dyDescent="0.15">
      <c r="B32" s="11" t="s">
        <v>67</v>
      </c>
      <c r="C32" s="20" t="s">
        <v>68</v>
      </c>
      <c r="D32" s="13">
        <f t="shared" si="0"/>
        <v>16444</v>
      </c>
      <c r="E32" s="13">
        <v>5294</v>
      </c>
      <c r="F32" s="13">
        <v>908</v>
      </c>
      <c r="G32" s="13">
        <f t="shared" si="1"/>
        <v>10242</v>
      </c>
      <c r="H32" s="13">
        <v>3471</v>
      </c>
      <c r="I32" s="13">
        <f t="shared" si="2"/>
        <v>6771</v>
      </c>
      <c r="J32" s="13">
        <f t="shared" si="3"/>
        <v>6436</v>
      </c>
      <c r="K32" s="13">
        <v>4200</v>
      </c>
      <c r="L32" s="13">
        <v>2236</v>
      </c>
      <c r="M32" s="13">
        <v>335</v>
      </c>
      <c r="N32" s="13">
        <v>60666.889038896923</v>
      </c>
      <c r="O32" s="13">
        <v>50076.479364517087</v>
      </c>
      <c r="P32" s="13">
        <v>8677.2592104015184</v>
      </c>
    </row>
    <row r="33" spans="2:16" x14ac:dyDescent="0.15">
      <c r="B33" s="11" t="s">
        <v>69</v>
      </c>
      <c r="C33" s="20" t="s">
        <v>70</v>
      </c>
      <c r="D33" s="13">
        <f t="shared" si="0"/>
        <v>40486</v>
      </c>
      <c r="E33" s="13">
        <v>4320</v>
      </c>
      <c r="F33" s="13">
        <v>354</v>
      </c>
      <c r="G33" s="13">
        <f t="shared" si="1"/>
        <v>35812</v>
      </c>
      <c r="H33" s="13">
        <v>1214</v>
      </c>
      <c r="I33" s="13">
        <f t="shared" si="2"/>
        <v>34598</v>
      </c>
      <c r="J33" s="13">
        <f t="shared" si="3"/>
        <v>33337</v>
      </c>
      <c r="K33" s="13">
        <v>22966</v>
      </c>
      <c r="L33" s="13">
        <v>10371</v>
      </c>
      <c r="M33" s="13">
        <v>1261</v>
      </c>
      <c r="N33" s="13">
        <v>10629.627637319369</v>
      </c>
      <c r="O33" s="13">
        <v>6819.4305398729775</v>
      </c>
      <c r="P33" s="13">
        <v>4109.7455039626793</v>
      </c>
    </row>
    <row r="34" spans="2:16" x14ac:dyDescent="0.15">
      <c r="B34" s="11" t="s">
        <v>71</v>
      </c>
      <c r="C34" s="20" t="s">
        <v>72</v>
      </c>
      <c r="D34" s="13">
        <f t="shared" si="0"/>
        <v>19157</v>
      </c>
      <c r="E34" s="13">
        <v>2181</v>
      </c>
      <c r="F34" s="13">
        <v>106</v>
      </c>
      <c r="G34" s="13">
        <f t="shared" si="1"/>
        <v>16870</v>
      </c>
      <c r="H34" s="13">
        <v>2321</v>
      </c>
      <c r="I34" s="13">
        <f t="shared" si="2"/>
        <v>14549</v>
      </c>
      <c r="J34" s="13">
        <f t="shared" si="3"/>
        <v>13629</v>
      </c>
      <c r="K34" s="13">
        <v>11849</v>
      </c>
      <c r="L34" s="13">
        <v>1780</v>
      </c>
      <c r="M34" s="13">
        <v>920</v>
      </c>
      <c r="N34" s="13">
        <v>27836.569021296029</v>
      </c>
      <c r="O34" s="13">
        <v>14588.605585077472</v>
      </c>
      <c r="P34" s="13">
        <v>5021.96004326805</v>
      </c>
    </row>
    <row r="35" spans="2:16" x14ac:dyDescent="0.15">
      <c r="B35" s="11" t="s">
        <v>73</v>
      </c>
      <c r="C35" s="20" t="s">
        <v>74</v>
      </c>
      <c r="D35" s="13">
        <f t="shared" si="0"/>
        <v>21986</v>
      </c>
      <c r="E35" s="13">
        <v>0</v>
      </c>
      <c r="F35" s="13">
        <v>0</v>
      </c>
      <c r="G35" s="13">
        <f t="shared" si="1"/>
        <v>21986</v>
      </c>
      <c r="H35" s="13">
        <v>0</v>
      </c>
      <c r="I35" s="13">
        <f t="shared" si="2"/>
        <v>21986</v>
      </c>
      <c r="J35" s="13">
        <f t="shared" si="3"/>
        <v>21986</v>
      </c>
      <c r="K35" s="13">
        <v>20006</v>
      </c>
      <c r="L35" s="13">
        <v>1980</v>
      </c>
      <c r="M35" s="13">
        <v>0</v>
      </c>
      <c r="N35" s="13">
        <v>20674.166320643384</v>
      </c>
      <c r="O35" s="13">
        <v>14757.174676192028</v>
      </c>
      <c r="P35" s="13">
        <v>7520.9519137176858</v>
      </c>
    </row>
    <row r="36" spans="2:16" x14ac:dyDescent="0.15">
      <c r="B36" s="11" t="s">
        <v>75</v>
      </c>
      <c r="C36" s="20" t="s">
        <v>76</v>
      </c>
      <c r="D36" s="13">
        <f t="shared" si="0"/>
        <v>55654</v>
      </c>
      <c r="E36" s="13">
        <v>119</v>
      </c>
      <c r="F36" s="13">
        <v>47</v>
      </c>
      <c r="G36" s="13">
        <f t="shared" si="1"/>
        <v>55488</v>
      </c>
      <c r="H36" s="13">
        <v>499</v>
      </c>
      <c r="I36" s="13">
        <f t="shared" si="2"/>
        <v>54989</v>
      </c>
      <c r="J36" s="13">
        <f t="shared" si="3"/>
        <v>52713</v>
      </c>
      <c r="K36" s="13">
        <v>35282</v>
      </c>
      <c r="L36" s="13">
        <v>17431</v>
      </c>
      <c r="M36" s="13">
        <v>2276</v>
      </c>
      <c r="N36" s="13">
        <v>9547.6118044924297</v>
      </c>
      <c r="O36" s="13">
        <v>6999.7238854999641</v>
      </c>
      <c r="P36" s="13">
        <v>4913.5524443024369</v>
      </c>
    </row>
    <row r="37" spans="2:16" x14ac:dyDescent="0.15">
      <c r="B37" s="11" t="s">
        <v>77</v>
      </c>
      <c r="C37" s="20" t="s">
        <v>78</v>
      </c>
      <c r="D37" s="13">
        <f t="shared" si="0"/>
        <v>113472</v>
      </c>
      <c r="E37" s="13">
        <v>3250</v>
      </c>
      <c r="F37" s="13">
        <v>1619</v>
      </c>
      <c r="G37" s="13">
        <f t="shared" si="1"/>
        <v>108603</v>
      </c>
      <c r="H37" s="13">
        <v>2515</v>
      </c>
      <c r="I37" s="13">
        <f t="shared" si="2"/>
        <v>106088</v>
      </c>
      <c r="J37" s="13">
        <f t="shared" si="3"/>
        <v>100459</v>
      </c>
      <c r="K37" s="13">
        <v>59038</v>
      </c>
      <c r="L37" s="13">
        <v>41421</v>
      </c>
      <c r="M37" s="13">
        <v>5629</v>
      </c>
      <c r="N37" s="13">
        <v>9045.1481331194573</v>
      </c>
      <c r="O37" s="13">
        <v>5676.227690858108</v>
      </c>
      <c r="P37" s="13">
        <v>4851.8453501248032</v>
      </c>
    </row>
    <row r="38" spans="2:16" x14ac:dyDescent="0.15">
      <c r="B38" s="11" t="s">
        <v>79</v>
      </c>
      <c r="C38" s="20" t="s">
        <v>87</v>
      </c>
      <c r="D38" s="13">
        <f t="shared" si="0"/>
        <v>11122</v>
      </c>
      <c r="E38" s="13">
        <v>452</v>
      </c>
      <c r="F38" s="13">
        <v>216</v>
      </c>
      <c r="G38" s="13">
        <f t="shared" si="1"/>
        <v>10454</v>
      </c>
      <c r="H38" s="13">
        <v>2519</v>
      </c>
      <c r="I38" s="13">
        <f t="shared" si="2"/>
        <v>7935</v>
      </c>
      <c r="J38" s="13">
        <f t="shared" si="3"/>
        <v>7431</v>
      </c>
      <c r="K38" s="13">
        <v>5410</v>
      </c>
      <c r="L38" s="13">
        <v>2021</v>
      </c>
      <c r="M38" s="13">
        <v>504</v>
      </c>
      <c r="N38" s="13">
        <v>6449.7948531013562</v>
      </c>
      <c r="O38" s="13">
        <v>4073.4794775065088</v>
      </c>
      <c r="P38" s="13">
        <v>3564.348860383499</v>
      </c>
    </row>
    <row r="39" spans="2:16" x14ac:dyDescent="0.15">
      <c r="B39" s="11" t="s">
        <v>80</v>
      </c>
      <c r="C39" s="20" t="s">
        <v>81</v>
      </c>
      <c r="D39" s="13">
        <f t="shared" si="0"/>
        <v>92134</v>
      </c>
      <c r="E39" s="13">
        <v>10916</v>
      </c>
      <c r="F39" s="13">
        <v>1505</v>
      </c>
      <c r="G39" s="13">
        <f t="shared" si="1"/>
        <v>79713</v>
      </c>
      <c r="H39" s="13">
        <v>3869</v>
      </c>
      <c r="I39" s="13">
        <f t="shared" si="2"/>
        <v>75844</v>
      </c>
      <c r="J39" s="13">
        <f t="shared" si="3"/>
        <v>72219</v>
      </c>
      <c r="K39" s="13">
        <v>35598</v>
      </c>
      <c r="L39" s="13">
        <v>36621</v>
      </c>
      <c r="M39" s="13">
        <v>3625</v>
      </c>
      <c r="N39" s="13">
        <v>5989.5228283035685</v>
      </c>
      <c r="O39" s="13">
        <v>3786.1424428136906</v>
      </c>
      <c r="P39" s="13">
        <v>2719.8533864149986</v>
      </c>
    </row>
    <row r="40" spans="2:16" x14ac:dyDescent="0.15">
      <c r="B40" s="11" t="s">
        <v>82</v>
      </c>
      <c r="C40" s="20" t="s">
        <v>83</v>
      </c>
      <c r="D40" s="13">
        <f t="shared" si="0"/>
        <v>125992</v>
      </c>
      <c r="E40" s="13">
        <v>12839</v>
      </c>
      <c r="F40" s="13">
        <v>4538</v>
      </c>
      <c r="G40" s="13">
        <f t="shared" si="1"/>
        <v>108615</v>
      </c>
      <c r="H40" s="13">
        <v>3168</v>
      </c>
      <c r="I40" s="13">
        <f t="shared" si="2"/>
        <v>105447</v>
      </c>
      <c r="J40" s="13">
        <f t="shared" si="3"/>
        <v>96474</v>
      </c>
      <c r="K40" s="13">
        <v>30000</v>
      </c>
      <c r="L40" s="13">
        <v>66474</v>
      </c>
      <c r="M40" s="13">
        <v>8973</v>
      </c>
      <c r="N40" s="13">
        <v>7055.1177210652695</v>
      </c>
      <c r="O40" s="13">
        <v>3564.4190892707397</v>
      </c>
      <c r="P40" s="13">
        <v>2089.3181074999507</v>
      </c>
    </row>
    <row r="41" spans="2:16" x14ac:dyDescent="0.15">
      <c r="B41" s="11" t="s">
        <v>84</v>
      </c>
      <c r="C41" s="20" t="s">
        <v>15</v>
      </c>
      <c r="D41" s="13">
        <f t="shared" si="0"/>
        <v>0</v>
      </c>
      <c r="E41" s="13">
        <v>0</v>
      </c>
      <c r="F41" s="13">
        <v>0</v>
      </c>
      <c r="G41" s="13">
        <f t="shared" si="1"/>
        <v>0</v>
      </c>
      <c r="H41" s="13">
        <v>0</v>
      </c>
      <c r="I41" s="13">
        <f t="shared" si="2"/>
        <v>0</v>
      </c>
      <c r="J41" s="13">
        <f t="shared" si="3"/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</row>
    <row r="42" spans="2:16" x14ac:dyDescent="0.15">
      <c r="B42" s="8" t="s">
        <v>85</v>
      </c>
      <c r="C42" s="21" t="s">
        <v>86</v>
      </c>
      <c r="D42" s="13">
        <f t="shared" si="0"/>
        <v>135</v>
      </c>
      <c r="E42" s="13">
        <v>1</v>
      </c>
      <c r="F42" s="13">
        <v>0</v>
      </c>
      <c r="G42" s="13">
        <f t="shared" si="1"/>
        <v>134</v>
      </c>
      <c r="H42" s="13">
        <v>33</v>
      </c>
      <c r="I42" s="13">
        <f t="shared" si="2"/>
        <v>101</v>
      </c>
      <c r="J42" s="13">
        <f t="shared" si="3"/>
        <v>99</v>
      </c>
      <c r="K42" s="13">
        <v>88</v>
      </c>
      <c r="L42" s="13">
        <v>11</v>
      </c>
      <c r="M42" s="13">
        <v>2</v>
      </c>
      <c r="N42" s="13">
        <v>447501.54420416272</v>
      </c>
      <c r="O42" s="13">
        <v>184261.44898892159</v>
      </c>
      <c r="P42" s="13">
        <v>4282.4154078934698</v>
      </c>
    </row>
    <row r="43" spans="2:16" x14ac:dyDescent="0.15">
      <c r="B43" s="14"/>
      <c r="C43" s="15" t="s">
        <v>16</v>
      </c>
      <c r="D43" s="16">
        <f>SUM(D6:D42)</f>
        <v>845730</v>
      </c>
      <c r="E43" s="16">
        <f t="shared" ref="E43:M43" si="4">SUM(E6:E42)</f>
        <v>73069.544102019136</v>
      </c>
      <c r="F43" s="16">
        <f t="shared" si="4"/>
        <v>22215.868225292244</v>
      </c>
      <c r="G43" s="16">
        <f t="shared" si="4"/>
        <v>750444.58767268865</v>
      </c>
      <c r="H43" s="16">
        <f t="shared" si="4"/>
        <v>44917.311164655257</v>
      </c>
      <c r="I43" s="16">
        <f t="shared" si="4"/>
        <v>705527.27650803339</v>
      </c>
      <c r="J43" s="16">
        <f t="shared" si="4"/>
        <v>674059.65057817148</v>
      </c>
      <c r="K43" s="16">
        <f t="shared" si="4"/>
        <v>401427.46842941467</v>
      </c>
      <c r="L43" s="16">
        <f t="shared" si="4"/>
        <v>272632.18214875687</v>
      </c>
      <c r="M43" s="16">
        <f t="shared" si="4"/>
        <v>31467.62592986185</v>
      </c>
      <c r="N43" s="16">
        <v>12489.622843269157</v>
      </c>
      <c r="O43" s="16">
        <v>7658.289787632757</v>
      </c>
      <c r="P43" s="16">
        <v>4032.0737861089519</v>
      </c>
    </row>
  </sheetData>
  <mergeCells count="10">
    <mergeCell ref="N2:P4"/>
    <mergeCell ref="B3:C4"/>
    <mergeCell ref="D3:D5"/>
    <mergeCell ref="E3:E5"/>
    <mergeCell ref="F3:F5"/>
    <mergeCell ref="G3:G5"/>
    <mergeCell ref="H3:H5"/>
    <mergeCell ref="I3:I5"/>
    <mergeCell ref="J4:J5"/>
    <mergeCell ref="M4:M5"/>
  </mergeCells>
  <phoneticPr fontId="3"/>
  <pageMargins left="0.7" right="0.7" top="0.75" bottom="0.75" header="0.3" footer="0.3"/>
  <ignoredErrors>
    <ignoredError sqref="J6:J4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雇用表（37部門分類）</vt:lpstr>
    </vt:vector>
  </TitlesOfParts>
  <Company>三菱UFJリサーチ＆コンサルティング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Yumiko Kudo</dc:creator>
  <cp:lastModifiedBy>Kyoto</cp:lastModifiedBy>
  <dcterms:created xsi:type="dcterms:W3CDTF">2017-06-13T01:24:07Z</dcterms:created>
  <dcterms:modified xsi:type="dcterms:W3CDTF">2022-03-24T08:18:01Z</dcterms:modified>
</cp:coreProperties>
</file>