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９期）\HP\0604要項掲載\"/>
    </mc:Choice>
  </mc:AlternateContent>
  <xr:revisionPtr revIDLastSave="0" documentId="8_{67D2803C-1507-45E6-A3BC-E1F481D24F4D}" xr6:coauthVersionLast="36" xr6:coauthVersionMax="36" xr10:uidLastSave="{00000000-0000-0000-0000-000000000000}"/>
  <bookViews>
    <workbookView xWindow="0" yWindow="0" windowWidth="19200" windowHeight="6860" tabRatio="799" xr2:uid="{00000000-000D-0000-FFFF-FFFF00000000}"/>
  </bookViews>
  <sheets>
    <sheet name="24" sheetId="87" r:id="rId1"/>
  </sheets>
  <definedNames>
    <definedName name="_xlnm.Print_Area" localSheetId="0">'24'!$A$1:$AM$59</definedName>
  </definedNames>
  <calcPr calcId="191029"/>
</workbook>
</file>

<file path=xl/calcChain.xml><?xml version="1.0" encoding="utf-8"?>
<calcChain xmlns="http://schemas.openxmlformats.org/spreadsheetml/2006/main">
  <c r="AC36" i="87" l="1"/>
  <c r="Q41" i="87" s="1"/>
  <c r="E41" i="87"/>
  <c r="AB10" i="87"/>
  <c r="O15" i="87" s="1"/>
  <c r="AB15" i="87" s="1"/>
  <c r="D20" i="87" s="1"/>
  <c r="AC41" i="87" l="1"/>
  <c r="E46" i="87" s="1"/>
  <c r="AC46" i="87" s="1"/>
  <c r="AC50" i="87" s="1"/>
  <c r="E55" i="87" s="1"/>
  <c r="AC55" i="87" s="1"/>
</calcChain>
</file>

<file path=xl/sharedStrings.xml><?xml version="1.0" encoding="utf-8"?>
<sst xmlns="http://schemas.openxmlformats.org/spreadsheetml/2006/main" count="102" uniqueCount="50">
  <si>
    <t>□</t>
    <phoneticPr fontId="2"/>
  </si>
  <si>
    <t>①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</si>
  <si>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</si>
  <si>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</si>
  <si>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</si>
  <si>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</si>
  <si>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</si>
  <si>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②</t>
    <phoneticPr fontId="2"/>
  </si>
  <si>
    <t>③</t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</si>
  <si>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</si>
  <si>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</si>
  <si>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</si>
  <si>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④</t>
    <phoneticPr fontId="2"/>
  </si>
  <si>
    <t>⑤</t>
    <phoneticPr fontId="2"/>
  </si>
  <si>
    <t>時短協力日数</t>
    <rPh sb="0" eb="6">
      <t>ジタンキョウリョクニッスウ</t>
    </rPh>
    <phoneticPr fontId="2"/>
  </si>
  <si>
    <t>⑥</t>
    <phoneticPr fontId="2"/>
  </si>
  <si>
    <t>⑦</t>
    <phoneticPr fontId="2"/>
  </si>
  <si>
    <t>ー</t>
    <phoneticPr fontId="2"/>
  </si>
  <si>
    <t>※最大20万円</t>
    <rPh sb="1" eb="3">
      <t>サイダイ</t>
    </rPh>
    <rPh sb="5" eb="7">
      <t>マンエン</t>
    </rPh>
    <phoneticPr fontId="2"/>
  </si>
  <si>
    <t>※最大10万円</t>
    <rPh sb="1" eb="3">
      <t>サイダイ</t>
    </rPh>
    <rPh sb="5" eb="7">
      <t>マンエン</t>
    </rPh>
    <phoneticPr fontId="2"/>
  </si>
  <si>
    <t>⑧</t>
    <phoneticPr fontId="2"/>
  </si>
  <si>
    <t>⑨</t>
    <phoneticPr fontId="2"/>
  </si>
  <si>
    <t>千円未満切上</t>
    <rPh sb="0" eb="2">
      <t>センエン</t>
    </rPh>
    <rPh sb="2" eb="4">
      <t>ミマン</t>
    </rPh>
    <rPh sb="4" eb="5">
      <t>キ</t>
    </rPh>
    <rPh sb="5" eb="6">
      <t>ア</t>
    </rPh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</si>
  <si>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1">
      <t>ゲンショウガク</t>
    </rPh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</si>
  <si>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0">
      <t>ゲンショウ</t>
    </rPh>
    <rPh sb="10" eb="11">
      <t>ガク</t>
    </rPh>
    <phoneticPr fontId="2"/>
  </si>
  <si>
    <t>１日当たり支給単価</t>
    <rPh sb="1" eb="2">
      <t>ニチ</t>
    </rPh>
    <rPh sb="2" eb="3">
      <t>ア</t>
    </rPh>
    <rPh sb="5" eb="9">
      <t>シキュウタンカ</t>
    </rPh>
    <phoneticPr fontId="2"/>
  </si>
  <si>
    <t>１日当たり支給単価</t>
    <phoneticPr fontId="2"/>
  </si>
  <si>
    <t>1日当たり支給単価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</si>
  <si>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様式1-4</t>
    <rPh sb="0" eb="2">
      <t>ヨウシキ</t>
    </rPh>
    <phoneticPr fontId="2"/>
  </si>
  <si>
    <t>開店日 ：</t>
    <rPh sb="0" eb="3">
      <t>カイテンビ</t>
    </rPh>
    <phoneticPr fontId="2"/>
  </si>
  <si>
    <t>①の日数</t>
    <rPh sb="2" eb="4">
      <t>ニッスウ</t>
    </rPh>
    <phoneticPr fontId="2"/>
  </si>
  <si>
    <t>①の日数</t>
    <rPh sb="2" eb="4">
      <t>ニッスウ</t>
    </rPh>
    <rPh sb="3" eb="4">
      <t>キジツ</t>
    </rPh>
    <phoneticPr fontId="2"/>
  </si>
  <si>
    <t>開店日以降の１日当たり売上高</t>
    <rPh sb="0" eb="3">
      <t>カイテンビ</t>
    </rPh>
    <rPh sb="3" eb="5">
      <t>イコウ</t>
    </rPh>
    <rPh sb="7" eb="8">
      <t>ニチ</t>
    </rPh>
    <rPh sb="8" eb="9">
      <t>ア</t>
    </rPh>
    <rPh sb="11" eb="13">
      <t>ウリアゲ</t>
    </rPh>
    <rPh sb="13" eb="14">
      <t>ダカ</t>
    </rPh>
    <phoneticPr fontId="2"/>
  </si>
  <si>
    <t>開店日以降の1日当たり売上高</t>
    <rPh sb="0" eb="5">
      <t>カイテンビイコウ</t>
    </rPh>
    <rPh sb="7" eb="8">
      <t>ニチ</t>
    </rPh>
    <rPh sb="8" eb="9">
      <t>ア</t>
    </rPh>
    <rPh sb="11" eb="14">
      <t>ウリアゲダカ</t>
    </rPh>
    <phoneticPr fontId="2"/>
  </si>
  <si>
    <t>開店日以降の1日当たり売上単価</t>
    <rPh sb="0" eb="5">
      <t>カイテンビイコウ</t>
    </rPh>
    <rPh sb="7" eb="8">
      <t>ニチ</t>
    </rPh>
    <rPh sb="8" eb="9">
      <t>ア</t>
    </rPh>
    <rPh sb="11" eb="13">
      <t>ウリアゲ</t>
    </rPh>
    <rPh sb="13" eb="15">
      <t>タンカ</t>
    </rPh>
    <phoneticPr fontId="2"/>
  </si>
  <si>
    <t>千円未満切上げ前の支給単価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</si>
  <si>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②で算出された
売上単価</t>
    <rPh sb="2" eb="4">
      <t>サンシュツ</t>
    </rPh>
    <rPh sb="8" eb="10">
      <t>ウリアゲ</t>
    </rPh>
    <rPh sb="10" eb="12">
      <t>タンカ</t>
    </rPh>
    <phoneticPr fontId="2"/>
  </si>
  <si>
    <t>P12「協力金支給額フローチャート」【２】の場合（売上高方式）</t>
    <rPh sb="22" eb="24">
      <t>バアイ</t>
    </rPh>
    <rPh sb="25" eb="28">
      <t>ウリアゲダカ</t>
    </rPh>
    <rPh sb="28" eb="30">
      <t>ホウシキ</t>
    </rPh>
    <phoneticPr fontId="2"/>
  </si>
  <si>
    <t>P12「協力金支給額フローチャート」【３】の場合（売上高減少額方式）</t>
    <rPh sb="22" eb="24">
      <t>バアイ</t>
    </rPh>
    <rPh sb="25" eb="28">
      <t>ウリアゲダカ</t>
    </rPh>
    <rPh sb="28" eb="30">
      <t>ゲンショウ</t>
    </rPh>
    <rPh sb="30" eb="31">
      <t>ガク</t>
    </rPh>
    <rPh sb="31" eb="33">
      <t>ホウシキ</t>
    </rPh>
    <phoneticPr fontId="2"/>
  </si>
  <si>
    <t>令和３年５月の売上高計</t>
    <rPh sb="0" eb="2">
      <t>レイワ</t>
    </rPh>
    <rPh sb="3" eb="4">
      <t>ネン</t>
    </rPh>
    <rPh sb="5" eb="6">
      <t>ツキ</t>
    </rPh>
    <rPh sb="7" eb="10">
      <t>ウリアゲダカ</t>
    </rPh>
    <rPh sb="10" eb="11">
      <t>ケイ</t>
    </rPh>
    <phoneticPr fontId="2"/>
  </si>
  <si>
    <t>令和３年５月の1日当たり売上高</t>
    <rPh sb="0" eb="2">
      <t>レイワ</t>
    </rPh>
    <rPh sb="3" eb="4">
      <t>ネン</t>
    </rPh>
    <rPh sb="5" eb="6">
      <t>ツキ</t>
    </rPh>
    <rPh sb="8" eb="9">
      <t>ニチ</t>
    </rPh>
    <rPh sb="9" eb="10">
      <t>ア</t>
    </rPh>
    <rPh sb="12" eb="14">
      <t>ウリアゲ</t>
    </rPh>
    <rPh sb="14" eb="15">
      <t>タカ</t>
    </rPh>
    <phoneticPr fontId="2"/>
  </si>
  <si>
    <t>令和３年５月の1日当たり売上高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2" eb="14">
      <t>ウリアゲ</t>
    </rPh>
    <rPh sb="14" eb="15">
      <t>ダカ</t>
    </rPh>
    <phoneticPr fontId="2"/>
  </si>
  <si>
    <t>　令和　　年　　月　　日</t>
    <rPh sb="1" eb="3">
      <t>レイワ</t>
    </rPh>
    <rPh sb="5" eb="6">
      <t>ネン</t>
    </rPh>
    <rPh sb="8" eb="9">
      <t>ツキ</t>
    </rPh>
    <rPh sb="11" eb="12">
      <t>ニチ</t>
    </rPh>
    <phoneticPr fontId="2"/>
  </si>
  <si>
    <t>　日</t>
    <rPh sb="1" eb="2">
      <t>ニチ</t>
    </rPh>
    <phoneticPr fontId="2"/>
  </si>
  <si>
    <t>※様式1-1a,bに記載の日数の合計</t>
    <rPh sb="13" eb="15">
      <t>ニッスウ</t>
    </rPh>
    <rPh sb="16" eb="18">
      <t>ゴウケイ</t>
    </rPh>
    <phoneticPr fontId="2"/>
  </si>
  <si>
    <t>令和２年５月２日以降に開店した店舗については、開店日から令和３年４月３０日までの売上高を用いて申請することもできます。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カイテン</t>
    </rPh>
    <rPh sb="15" eb="17">
      <t>テンポ</t>
    </rPh>
    <rPh sb="23" eb="26">
      <t>カイテンビ</t>
    </rPh>
    <rPh sb="28" eb="30">
      <t>レイワ</t>
    </rPh>
    <rPh sb="31" eb="32">
      <t>ネン</t>
    </rPh>
    <rPh sb="33" eb="34">
      <t>ツキ</t>
    </rPh>
    <rPh sb="36" eb="37">
      <t>ニチ</t>
    </rPh>
    <rPh sb="40" eb="43">
      <t>ウリアゲダカ</t>
    </rPh>
    <rPh sb="44" eb="45">
      <t>モチ</t>
    </rPh>
    <rPh sb="47" eb="49">
      <t>シンセイ</t>
    </rPh>
    <phoneticPr fontId="2"/>
  </si>
  <si>
    <t>開店日から令和3年4月末までの売上高</t>
    <rPh sb="15" eb="18">
      <t>ウリアゲダカ</t>
    </rPh>
    <phoneticPr fontId="2"/>
  </si>
  <si>
    <t>開店日から令和3年4月末までの売上高</t>
    <phoneticPr fontId="2"/>
  </si>
  <si>
    <t>開店日から令和3年4月末までの日数を記入してください。</t>
    <rPh sb="15" eb="17">
      <t>ニッスウ</t>
    </rPh>
    <rPh sb="18" eb="20">
      <t>キニュウ</t>
    </rPh>
    <phoneticPr fontId="2"/>
  </si>
  <si>
    <r>
      <t>申請書（支給額計算書）</t>
    </r>
    <r>
      <rPr>
        <sz val="12"/>
        <color theme="1"/>
        <rFont val="HGSｺﾞｼｯｸE"/>
        <family val="3"/>
        <charset val="128"/>
      </rPr>
      <t>［4/25～5/11実施分］［5/12～5/31実施分］</t>
    </r>
    <r>
      <rPr>
        <sz val="16"/>
        <color theme="1"/>
        <rFont val="HGSｺﾞｼｯｸE"/>
        <family val="3"/>
        <charset val="128"/>
      </rPr>
      <t>【共通】</t>
    </r>
    <rPh sb="0" eb="3">
      <t>シンセイショ</t>
    </rPh>
    <rPh sb="4" eb="10">
      <t>シキュウガクケイサンショ</t>
    </rPh>
    <rPh sb="21" eb="24">
      <t>ジッシブン</t>
    </rPh>
    <rPh sb="35" eb="37">
      <t>ジッシ</t>
    </rPh>
    <rPh sb="37" eb="38">
      <t>ブン</t>
    </rPh>
    <rPh sb="40" eb="42">
      <t>キョウツウ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</si>
</sst>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sz val="24"/>
      <color theme="1"/>
      <name val="HGSｺﾞｼｯｸE"/>
      <family val="3"/>
      <charset val="128"/>
    </font>
    <font>
      <sz val="20"/>
      <color theme="1"/>
      <name val="HGS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top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shrinkToFit="1"/>
    </xf>
    <xf numFmtId="0" fontId="11" fillId="0" borderId="0" xfId="0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38" fontId="3" fillId="0" borderId="0" xfId="2" applyFont="1" applyBorder="1" applyAlignment="1">
      <alignment horizontal="center" vertical="center"/>
    </xf>
    <xf numFmtId="38" fontId="7" fillId="0" borderId="0" xfId="2" applyFont="1" applyBorder="1" applyAlignment="1">
      <alignment horizontal="center"/>
    </xf>
    <xf numFmtId="0" fontId="16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3" fillId="0" borderId="23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19" fillId="0" borderId="14" xfId="2" applyFont="1" applyBorder="1" applyAlignment="1">
      <alignment horizontal="center"/>
    </xf>
    <xf numFmtId="38" fontId="19" fillId="0" borderId="3" xfId="2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8" fontId="3" fillId="0" borderId="13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38" fontId="19" fillId="0" borderId="11" xfId="2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3" fillId="0" borderId="29" xfId="2" applyFont="1" applyBorder="1" applyAlignment="1">
      <alignment horizontal="center" vertical="center"/>
    </xf>
    <xf numFmtId="38" fontId="3" fillId="0" borderId="31" xfId="2" applyFont="1" applyBorder="1" applyAlignment="1">
      <alignment horizontal="center" vertical="center"/>
    </xf>
    <xf numFmtId="38" fontId="19" fillId="0" borderId="32" xfId="2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5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16</xdr:row>
      <xdr:rowOff>95250</xdr:rowOff>
    </xdr:from>
    <xdr:to>
      <xdr:col>6</xdr:col>
      <xdr:colOff>123825</xdr:colOff>
      <xdr:row>17</xdr:row>
      <xdr:rowOff>133350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BBC9333-CC56-46E7-AE7F-216451F9B01D}"/>
            </a:ext>
          </a:extLst>
        </xdr:cNvPr>
        <xdr:cNvCxnSpPr/>
      </xdr:nvCxnSpPr>
      <xdr:spPr>
        <a:xfrm>
          <a:off x="1184275" y="3695700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123825</xdr:colOff>
      <xdr:row>16</xdr:row>
      <xdr:rowOff>0</xdr:rowOff>
    </xdr:from>
    <xdr:to>
      <xdr:col>30</xdr:col>
      <xdr:colOff>123825</xdr:colOff>
      <xdr:row>16</xdr:row>
      <xdr:rowOff>123825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42076BD-3D12-469D-A83D-1BC39B9DA1E9}"/>
            </a:ext>
          </a:extLst>
        </xdr:cNvPr>
        <xdr:cNvCxnSpPr/>
      </xdr:nvCxnSpPr>
      <xdr:spPr>
        <a:xfrm>
          <a:off x="5603875" y="360045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16</xdr:row>
      <xdr:rowOff>104775</xdr:rowOff>
    </xdr:from>
    <xdr:to>
      <xdr:col>30</xdr:col>
      <xdr:colOff>133350</xdr:colOff>
      <xdr:row>16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BC76D83-8A67-4CAB-9C4A-62AD16F7363E}"/>
            </a:ext>
          </a:extLst>
        </xdr:cNvPr>
        <xdr:cNvCxnSpPr/>
      </xdr:nvCxnSpPr>
      <xdr:spPr>
        <a:xfrm flipH="1">
          <a:off x="1174750" y="3705225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42</xdr:row>
      <xdr:rowOff>85725</xdr:rowOff>
    </xdr:from>
    <xdr:to>
      <xdr:col>7</xdr:col>
      <xdr:colOff>123825</xdr:colOff>
      <xdr:row>43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CCF1FD7-DE10-44F3-9D2E-D6406082D3B2}"/>
            </a:ext>
          </a:extLst>
        </xdr:cNvPr>
        <xdr:cNvCxnSpPr/>
      </xdr:nvCxnSpPr>
      <xdr:spPr>
        <a:xfrm>
          <a:off x="1368425" y="8220075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41</xdr:row>
      <xdr:rowOff>171450</xdr:rowOff>
    </xdr:from>
    <xdr:to>
      <xdr:col>31</xdr:col>
      <xdr:colOff>123825</xdr:colOff>
      <xdr:row>42</xdr:row>
      <xdr:rowOff>114300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B8BD752-17A1-4893-9310-07A92FE4CEFC}"/>
            </a:ext>
          </a:extLst>
        </xdr:cNvPr>
        <xdr:cNvCxnSpPr/>
      </xdr:nvCxnSpPr>
      <xdr:spPr>
        <a:xfrm>
          <a:off x="5788025" y="8128000"/>
          <a:ext cx="0" cy="1206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42</xdr:row>
      <xdr:rowOff>95250</xdr:rowOff>
    </xdr:from>
    <xdr:to>
      <xdr:col>31</xdr:col>
      <xdr:colOff>133350</xdr:colOff>
      <xdr:row>42</xdr:row>
      <xdr:rowOff>95250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285C029-26B5-44CB-8760-0B46FBA3612F}"/>
            </a:ext>
          </a:extLst>
        </xdr:cNvPr>
        <xdr:cNvCxnSpPr/>
      </xdr:nvCxnSpPr>
      <xdr:spPr>
        <a:xfrm flipH="1">
          <a:off x="1358900" y="8229600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114300</xdr:colOff>
      <xdr:row>47</xdr:row>
      <xdr:rowOff>9525</xdr:rowOff>
    </xdr:from>
    <xdr:to>
      <xdr:col>31</xdr:col>
      <xdr:colOff>114300</xdr:colOff>
      <xdr:row>48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EE1184B8-97E8-4ECC-B7DB-649AAC68321F}"/>
            </a:ext>
          </a:extLst>
        </xdr:cNvPr>
        <xdr:cNvCxnSpPr/>
      </xdr:nvCxnSpPr>
      <xdr:spPr>
        <a:xfrm>
          <a:off x="5778500" y="9039225"/>
          <a:ext cx="0" cy="206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51</xdr:row>
      <xdr:rowOff>95250</xdr:rowOff>
    </xdr:from>
    <xdr:to>
      <xdr:col>7</xdr:col>
      <xdr:colOff>123825</xdr:colOff>
      <xdr:row>52</xdr:row>
      <xdr:rowOff>133350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7BEB6FB2-B99B-44C3-BA9B-FE61E537BCE3}"/>
            </a:ext>
          </a:extLst>
        </xdr:cNvPr>
        <xdr:cNvCxnSpPr/>
      </xdr:nvCxnSpPr>
      <xdr:spPr>
        <a:xfrm>
          <a:off x="1368425" y="9874250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51</xdr:row>
      <xdr:rowOff>0</xdr:rowOff>
    </xdr:from>
    <xdr:to>
      <xdr:col>31</xdr:col>
      <xdr:colOff>123825</xdr:colOff>
      <xdr:row>51</xdr:row>
      <xdr:rowOff>123825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28E9BCC-DFCC-404C-BBB4-050768381D62}"/>
            </a:ext>
          </a:extLst>
        </xdr:cNvPr>
        <xdr:cNvCxnSpPr/>
      </xdr:nvCxnSpPr>
      <xdr:spPr>
        <a:xfrm>
          <a:off x="5788025" y="977900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51</xdr:row>
      <xdr:rowOff>104775</xdr:rowOff>
    </xdr:from>
    <xdr:to>
      <xdr:col>31</xdr:col>
      <xdr:colOff>133350</xdr:colOff>
      <xdr:row>51</xdr:row>
      <xdr:rowOff>104775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26BE4B5C-3C1B-4FF9-B48F-E89740596408}"/>
            </a:ext>
          </a:extLst>
        </xdr:cNvPr>
        <xdr:cNvCxnSpPr/>
      </xdr:nvCxnSpPr>
      <xdr:spPr>
        <a:xfrm flipH="1">
          <a:off x="1358900" y="9883775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133350</xdr:colOff>
      <xdr:row>32</xdr:row>
      <xdr:rowOff>9525</xdr:rowOff>
    </xdr:from>
    <xdr:to>
      <xdr:col>31</xdr:col>
      <xdr:colOff>133350</xdr:colOff>
      <xdr:row>33</xdr:row>
      <xdr:rowOff>123825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2E13F82B-8103-4A18-96DE-891A0AEA0FF6}"/>
            </a:ext>
          </a:extLst>
        </xdr:cNvPr>
        <xdr:cNvCxnSpPr/>
      </xdr:nvCxnSpPr>
      <xdr:spPr>
        <a:xfrm>
          <a:off x="5797550" y="6340475"/>
          <a:ext cx="0" cy="2921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33</xdr:row>
      <xdr:rowOff>104775</xdr:rowOff>
    </xdr:from>
    <xdr:to>
      <xdr:col>31</xdr:col>
      <xdr:colOff>142875</xdr:colOff>
      <xdr:row>33</xdr:row>
      <xdr:rowOff>104775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38BC2BDC-FB07-4666-A116-9B2D9ACE1324}"/>
            </a:ext>
          </a:extLst>
        </xdr:cNvPr>
        <xdr:cNvCxnSpPr/>
      </xdr:nvCxnSpPr>
      <xdr:spPr>
        <a:xfrm flipH="1">
          <a:off x="342900" y="6613525"/>
          <a:ext cx="54641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95250</xdr:rowOff>
    </xdr:from>
    <xdr:to>
      <xdr:col>2</xdr:col>
      <xdr:colOff>9525</xdr:colOff>
      <xdr:row>38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B941DF11-3E9D-43BE-A98B-CC6131EE9D94}"/>
            </a:ext>
          </a:extLst>
        </xdr:cNvPr>
        <xdr:cNvCxnSpPr/>
      </xdr:nvCxnSpPr>
      <xdr:spPr>
        <a:xfrm>
          <a:off x="333375" y="6604000"/>
          <a:ext cx="0" cy="793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37</xdr:row>
      <xdr:rowOff>171450</xdr:rowOff>
    </xdr:from>
    <xdr:to>
      <xdr:col>7</xdr:col>
      <xdr:colOff>152400</xdr:colOff>
      <xdr:row>37</xdr:row>
      <xdr:rowOff>171450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27FA35CA-508B-4E28-BCCE-2A7439EA7110}"/>
            </a:ext>
          </a:extLst>
        </xdr:cNvPr>
        <xdr:cNvCxnSpPr/>
      </xdr:nvCxnSpPr>
      <xdr:spPr>
        <a:xfrm flipH="1">
          <a:off x="323851" y="7391400"/>
          <a:ext cx="107314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37</xdr:row>
      <xdr:rowOff>161925</xdr:rowOff>
    </xdr:from>
    <xdr:to>
      <xdr:col>7</xdr:col>
      <xdr:colOff>152400</xdr:colOff>
      <xdr:row>38</xdr:row>
      <xdr:rowOff>200025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2B02100F-0592-4184-A500-04ADC8E46D36}"/>
            </a:ext>
          </a:extLst>
        </xdr:cNvPr>
        <xdr:cNvCxnSpPr/>
      </xdr:nvCxnSpPr>
      <xdr:spPr>
        <a:xfrm>
          <a:off x="1397000" y="7381875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37</xdr:row>
      <xdr:rowOff>0</xdr:rowOff>
    </xdr:from>
    <xdr:to>
      <xdr:col>31</xdr:col>
      <xdr:colOff>123825</xdr:colOff>
      <xdr:row>37</xdr:row>
      <xdr:rowOff>114300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B492316-D9BF-40FA-81E9-AD655C1856EE}"/>
            </a:ext>
          </a:extLst>
        </xdr:cNvPr>
        <xdr:cNvCxnSpPr/>
      </xdr:nvCxnSpPr>
      <xdr:spPr>
        <a:xfrm>
          <a:off x="5788025" y="7219950"/>
          <a:ext cx="0" cy="114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37</xdr:row>
      <xdr:rowOff>133350</xdr:rowOff>
    </xdr:from>
    <xdr:to>
      <xdr:col>19</xdr:col>
      <xdr:colOff>66675</xdr:colOff>
      <xdr:row>38</xdr:row>
      <xdr:rowOff>171450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7907ECCC-67B7-4F9B-9B24-F35A86673A6B}"/>
            </a:ext>
          </a:extLst>
        </xdr:cNvPr>
        <xdr:cNvCxnSpPr/>
      </xdr:nvCxnSpPr>
      <xdr:spPr>
        <a:xfrm>
          <a:off x="3521075" y="7353300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37</xdr:row>
      <xdr:rowOff>123825</xdr:rowOff>
    </xdr:from>
    <xdr:to>
      <xdr:col>31</xdr:col>
      <xdr:colOff>133350</xdr:colOff>
      <xdr:row>37</xdr:row>
      <xdr:rowOff>123825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70E54AC2-4313-4C04-8CC6-5A5A475AB001}"/>
            </a:ext>
          </a:extLst>
        </xdr:cNvPr>
        <xdr:cNvCxnSpPr/>
      </xdr:nvCxnSpPr>
      <xdr:spPr>
        <a:xfrm flipH="1">
          <a:off x="3511550" y="7343775"/>
          <a:ext cx="22860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93345</xdr:colOff>
      <xdr:row>12</xdr:row>
      <xdr:rowOff>10409</xdr:rowOff>
    </xdr:from>
    <xdr:to>
      <xdr:col>4</xdr:col>
      <xdr:colOff>93345</xdr:colOff>
      <xdr:row>13</xdr:row>
      <xdr:rowOff>119132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E9A23917-7891-473F-9777-38F4D7DC3022}"/>
            </a:ext>
          </a:extLst>
        </xdr:cNvPr>
        <xdr:cNvCxnSpPr/>
      </xdr:nvCxnSpPr>
      <xdr:spPr>
        <a:xfrm>
          <a:off x="785495" y="2886959"/>
          <a:ext cx="0" cy="28652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85782</xdr:colOff>
      <xdr:row>12</xdr:row>
      <xdr:rowOff>17145</xdr:rowOff>
    </xdr:from>
    <xdr:to>
      <xdr:col>33</xdr:col>
      <xdr:colOff>116148</xdr:colOff>
      <xdr:row>12</xdr:row>
      <xdr:rowOff>17145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1D28335F-41FA-4AF8-B0B3-065980979FB0}"/>
            </a:ext>
          </a:extLst>
        </xdr:cNvPr>
        <xdr:cNvCxnSpPr/>
      </xdr:nvCxnSpPr>
      <xdr:spPr>
        <a:xfrm flipH="1">
          <a:off x="777932" y="2893695"/>
          <a:ext cx="5370716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106680</xdr:colOff>
      <xdr:row>10</xdr:row>
      <xdr:rowOff>157970</xdr:rowOff>
    </xdr:from>
    <xdr:to>
      <xdr:col>33</xdr:col>
      <xdr:colOff>106680</xdr:colOff>
      <xdr:row>12</xdr:row>
      <xdr:rowOff>26814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D0D6D969-4570-4011-B3CB-BE3D9D1B3B85}"/>
            </a:ext>
          </a:extLst>
        </xdr:cNvPr>
        <xdr:cNvCxnSpPr/>
      </xdr:nvCxnSpPr>
      <xdr:spPr>
        <a:xfrm>
          <a:off x="6139180" y="2570970"/>
          <a:ext cx="0" cy="33239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30480</xdr:colOff>
      <xdr:row>6</xdr:row>
      <xdr:rowOff>182408</xdr:rowOff>
    </xdr:from>
    <xdr:to>
      <xdr:col>23</xdr:col>
      <xdr:colOff>167640</xdr:colOff>
      <xdr:row>11</xdr:row>
      <xdr:rowOff>15240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E662B56E-C1BC-4353-94FB-B59DC55D134F}"/>
            </a:ext>
          </a:extLst>
        </xdr:cNvPr>
        <xdr:cNvSpPr/>
      </xdr:nvSpPr>
      <xdr:spPr>
        <a:xfrm>
          <a:off x="3484880" y="1941358"/>
          <a:ext cx="873760" cy="77263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800" b="1"/>
            <a:t>※</a:t>
          </a:r>
          <a:r>
            <a:rPr kumimoji="1" lang="ja-JP" altLang="en-US" sz="800" b="1"/>
            <a:t>　</a:t>
          </a:r>
          <a:r>
            <a:rPr kumimoji="1" lang="en-US" altLang="ja-JP" sz="800" b="1"/>
            <a:t>p12</a:t>
          </a:r>
          <a:r>
            <a:rPr kumimoji="1" lang="ja-JP" altLang="en-US" sz="800" b="1"/>
            <a:t>「協力金支給額フローチャート」の①～③にあてはめてください。</a:t>
          </a:r>
          <a:endParaRPr kumimoji="1" lang="en-US" altLang="ja-JP" sz="800" b="1"/>
        </a:p>
      </xdr:txBody>
    </xdr:sp>
    <xdr:clientData/>
  </xdr:twoCellAnchor>
  <xdr:twoCellAnchor>
    <xdr:from>
      <xdr:col>23</xdr:col>
      <xdr:colOff>98797</xdr:colOff>
      <xdr:row>8</xdr:row>
      <xdr:rowOff>51780</xdr:rowOff>
    </xdr:from>
    <xdr:to>
      <xdr:col>26</xdr:col>
      <xdr:colOff>55032</xdr:colOff>
      <xdr:row>8</xdr:row>
      <xdr:rowOff>172998</xdr:rowOff>
    </xdr:to>
    <xdr:sp macro="" textlink="">
      <xdr:nvSpPr>
        <xdr:cNvPr id="31" name="矢印: 右 30">
          <a:extLst>
            <a:ext uri="{FF2B5EF4-FFF2-40B4-BE49-F238E27FC236}">
              <a16:creationId xmlns:a16="http://schemas.microsoft.com/office/drawing/2014/main" id="{36F0F79F-0C3E-4E0F-AB72-C3CAE64E3A92}"/>
            </a:ext>
          </a:extLst>
        </xdr:cNvPr>
        <xdr:cNvSpPr/>
      </xdr:nvSpPr>
      <xdr:spPr>
        <a:xfrm rot="1331744">
          <a:off x="4289797" y="2109180"/>
          <a:ext cx="508685" cy="1212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171541</xdr:colOff>
      <xdr:row>47</xdr:row>
      <xdr:rowOff>93551</xdr:rowOff>
    </xdr:from>
    <xdr:to>
      <xdr:col>19</xdr:col>
      <xdr:colOff>26858</xdr:colOff>
      <xdr:row>50</xdr:row>
      <xdr:rowOff>5238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CF497B3C-5314-49F6-A89F-14517C3FE990}"/>
            </a:ext>
          </a:extLst>
        </xdr:cNvPr>
        <xdr:cNvSpPr/>
      </xdr:nvSpPr>
      <xdr:spPr>
        <a:xfrm>
          <a:off x="1231991" y="9123251"/>
          <a:ext cx="2249267" cy="48318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800" b="1"/>
            <a:t>※</a:t>
          </a:r>
          <a:r>
            <a:rPr kumimoji="1" lang="ja-JP" altLang="en-US" sz="800" b="1"/>
            <a:t>　</a:t>
          </a:r>
          <a:r>
            <a:rPr kumimoji="1" lang="en-US" altLang="ja-JP" sz="800" b="1"/>
            <a:t>p12</a:t>
          </a:r>
          <a:r>
            <a:rPr kumimoji="1" lang="ja-JP" altLang="en-US" sz="800" b="1"/>
            <a:t>「協力金支給額フローチャート」の飲食部門における１日当たりの売上高減少額が</a:t>
          </a:r>
          <a:endParaRPr kumimoji="1" lang="en-US" altLang="ja-JP" sz="800" b="1"/>
        </a:p>
        <a:p>
          <a:pPr algn="ctr">
            <a:lnSpc>
              <a:spcPts val="900"/>
            </a:lnSpc>
          </a:pPr>
          <a:r>
            <a:rPr kumimoji="1" lang="ja-JP" altLang="en-US" sz="800" b="1"/>
            <a:t>２５万円を超えるか確認してください。</a:t>
          </a:r>
          <a:endParaRPr kumimoji="1" lang="en-US" altLang="ja-JP" sz="800" b="1"/>
        </a:p>
      </xdr:txBody>
    </xdr:sp>
    <xdr:clientData/>
  </xdr:twoCellAnchor>
  <xdr:twoCellAnchor>
    <xdr:from>
      <xdr:col>6</xdr:col>
      <xdr:colOff>53340</xdr:colOff>
      <xdr:row>46</xdr:row>
      <xdr:rowOff>167640</xdr:rowOff>
    </xdr:from>
    <xdr:to>
      <xdr:col>7</xdr:col>
      <xdr:colOff>21451</xdr:colOff>
      <xdr:row>48</xdr:row>
      <xdr:rowOff>71606</xdr:rowOff>
    </xdr:to>
    <xdr:sp macro="" textlink="">
      <xdr:nvSpPr>
        <xdr:cNvPr id="33" name="矢印: 上 32">
          <a:extLst>
            <a:ext uri="{FF2B5EF4-FFF2-40B4-BE49-F238E27FC236}">
              <a16:creationId xmlns:a16="http://schemas.microsoft.com/office/drawing/2014/main" id="{349AAF66-BF15-44B3-96CE-E613B8FA1732}"/>
            </a:ext>
          </a:extLst>
        </xdr:cNvPr>
        <xdr:cNvSpPr/>
      </xdr:nvSpPr>
      <xdr:spPr>
        <a:xfrm rot="19328678">
          <a:off x="1113790" y="9019540"/>
          <a:ext cx="152261" cy="29766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45720</xdr:colOff>
      <xdr:row>13</xdr:row>
      <xdr:rowOff>15240</xdr:rowOff>
    </xdr:from>
    <xdr:to>
      <xdr:col>25</xdr:col>
      <xdr:colOff>169069</xdr:colOff>
      <xdr:row>13</xdr:row>
      <xdr:rowOff>148580</xdr:rowOff>
    </xdr:to>
    <xdr:sp macro="" textlink="">
      <xdr:nvSpPr>
        <xdr:cNvPr id="34" name="矢印: 右 33">
          <a:extLst>
            <a:ext uri="{FF2B5EF4-FFF2-40B4-BE49-F238E27FC236}">
              <a16:creationId xmlns:a16="http://schemas.microsoft.com/office/drawing/2014/main" id="{FF5A0718-AB22-4575-BE6D-A0365A96CE8E}"/>
            </a:ext>
          </a:extLst>
        </xdr:cNvPr>
        <xdr:cNvSpPr/>
      </xdr:nvSpPr>
      <xdr:spPr>
        <a:xfrm>
          <a:off x="4052570" y="3069590"/>
          <a:ext cx="675799" cy="13334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129540</xdr:colOff>
      <xdr:row>13</xdr:row>
      <xdr:rowOff>114300</xdr:rowOff>
    </xdr:from>
    <xdr:to>
      <xdr:col>26</xdr:col>
      <xdr:colOff>24006</xdr:colOff>
      <xdr:row>16</xdr:row>
      <xdr:rowOff>152326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C0641309-D426-441C-B68C-F1C2EDD2E245}"/>
            </a:ext>
          </a:extLst>
        </xdr:cNvPr>
        <xdr:cNvSpPr/>
      </xdr:nvSpPr>
      <xdr:spPr>
        <a:xfrm>
          <a:off x="3952240" y="3168650"/>
          <a:ext cx="815216" cy="584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228C-ABCB-4B4D-A78E-4065DA187678}">
  <sheetPr>
    <tabColor rgb="FFFFFF00"/>
    <pageSetUpPr fitToPage="1"/>
  </sheetPr>
  <dimension ref="A1:AS60"/>
  <sheetViews>
    <sheetView showZeros="0" tabSelected="1" view="pageBreakPreview" zoomScaleNormal="100" zoomScaleSheetLayoutView="100" workbookViewId="0">
      <selection activeCell="P34" sqref="P34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8.6328125" style="1"/>
    <col min="41" max="44" width="3.6328125" style="1" customWidth="1"/>
    <col min="45" max="45" width="24.08984375" style="1" customWidth="1"/>
    <col min="46" max="61" width="3.6328125" style="1" customWidth="1"/>
    <col min="62" max="16384" width="8.6328125" style="1"/>
  </cols>
  <sheetData>
    <row r="1" spans="1:40" ht="24.75" customHeight="1" x14ac:dyDescent="0.2">
      <c r="B1" s="98" t="s">
        <v>49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100" t="s">
        <v>28</v>
      </c>
      <c r="AI1" s="101"/>
      <c r="AJ1" s="101"/>
      <c r="AK1" s="101"/>
      <c r="AL1" s="101"/>
      <c r="AM1" s="102"/>
    </row>
    <row r="2" spans="1:40" ht="4.4000000000000004" customHeight="1" x14ac:dyDescent="0.2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40" ht="38.15" customHeight="1" x14ac:dyDescent="0.2">
      <c r="B3" s="125" t="s">
        <v>45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7"/>
    </row>
    <row r="4" spans="1:40" ht="33.65" customHeight="1" x14ac:dyDescent="0.2">
      <c r="B4" s="128" t="s">
        <v>29</v>
      </c>
      <c r="C4" s="129"/>
      <c r="D4" s="129"/>
      <c r="E4" s="129"/>
      <c r="F4" s="129"/>
      <c r="G4" s="129"/>
      <c r="H4" s="129"/>
      <c r="I4" s="129"/>
      <c r="J4" s="129"/>
      <c r="K4" s="31" t="s">
        <v>42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3"/>
    </row>
    <row r="5" spans="1:40" ht="29.25" customHeight="1" thickBot="1" x14ac:dyDescent="0.2">
      <c r="B5" s="23" t="s">
        <v>37</v>
      </c>
      <c r="C5" s="24"/>
      <c r="D5" s="24"/>
      <c r="E5" s="2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40" s="3" customFormat="1" ht="12" customHeight="1" x14ac:dyDescent="0.2">
      <c r="A6" s="1"/>
      <c r="B6" s="93" t="s">
        <v>11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5"/>
      <c r="AN6" s="1"/>
    </row>
    <row r="7" spans="1:40" s="3" customFormat="1" ht="12" customHeight="1" x14ac:dyDescent="0.2">
      <c r="A7" s="1"/>
      <c r="B7" s="96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97"/>
      <c r="AN7" s="1"/>
    </row>
    <row r="8" spans="1:40" s="2" customFormat="1" ht="9" customHeight="1" thickBot="1" x14ac:dyDescent="0.25">
      <c r="A8" s="1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1"/>
    </row>
    <row r="9" spans="1:40" ht="14.25" customHeight="1" thickTop="1" x14ac:dyDescent="0.2">
      <c r="B9" s="6"/>
      <c r="C9" s="90" t="s">
        <v>46</v>
      </c>
      <c r="D9" s="91"/>
      <c r="E9" s="91"/>
      <c r="F9" s="91"/>
      <c r="G9" s="91"/>
      <c r="H9" s="91"/>
      <c r="I9" s="91"/>
      <c r="J9" s="91"/>
      <c r="K9" s="91"/>
      <c r="L9" s="91"/>
      <c r="M9" s="92"/>
      <c r="N9" s="4"/>
      <c r="O9" s="4"/>
      <c r="P9" s="90" t="s">
        <v>31</v>
      </c>
      <c r="Q9" s="91"/>
      <c r="R9" s="91"/>
      <c r="S9" s="92"/>
      <c r="T9" s="4"/>
      <c r="U9" s="4"/>
      <c r="V9" s="4"/>
      <c r="W9" s="4"/>
      <c r="X9" s="4"/>
      <c r="Y9" s="4"/>
      <c r="Z9" s="4"/>
      <c r="AA9" s="130" t="s">
        <v>34</v>
      </c>
      <c r="AB9" s="131"/>
      <c r="AC9" s="131"/>
      <c r="AD9" s="131"/>
      <c r="AE9" s="131"/>
      <c r="AF9" s="131"/>
      <c r="AG9" s="131"/>
      <c r="AH9" s="131"/>
      <c r="AI9" s="131"/>
      <c r="AJ9" s="131"/>
      <c r="AK9" s="132"/>
      <c r="AL9" s="4"/>
      <c r="AM9" s="5"/>
    </row>
    <row r="10" spans="1:40" ht="14.25" customHeight="1" x14ac:dyDescent="0.2">
      <c r="B10" s="6"/>
      <c r="C10" s="58" t="s">
        <v>1</v>
      </c>
      <c r="D10" s="46"/>
      <c r="E10" s="46"/>
      <c r="F10" s="46"/>
      <c r="G10" s="46"/>
      <c r="H10" s="46"/>
      <c r="I10" s="46"/>
      <c r="J10" s="46"/>
      <c r="K10" s="46"/>
      <c r="L10" s="48" t="s">
        <v>2</v>
      </c>
      <c r="M10" s="61"/>
      <c r="N10" s="64" t="s">
        <v>4</v>
      </c>
      <c r="O10" s="64"/>
      <c r="P10" s="119" t="s">
        <v>43</v>
      </c>
      <c r="Q10" s="120"/>
      <c r="R10" s="120"/>
      <c r="S10" s="121"/>
      <c r="T10" s="64"/>
      <c r="U10" s="64"/>
      <c r="V10" s="64"/>
      <c r="W10" s="64"/>
      <c r="X10" s="64"/>
      <c r="Y10" s="39" t="s">
        <v>5</v>
      </c>
      <c r="Z10" s="39"/>
      <c r="AA10" s="80" t="s">
        <v>7</v>
      </c>
      <c r="AB10" s="46">
        <f>D10/274</f>
        <v>0</v>
      </c>
      <c r="AC10" s="46"/>
      <c r="AD10" s="46"/>
      <c r="AE10" s="46"/>
      <c r="AF10" s="46"/>
      <c r="AG10" s="46"/>
      <c r="AH10" s="46"/>
      <c r="AI10" s="46"/>
      <c r="AJ10" s="48" t="s">
        <v>2</v>
      </c>
      <c r="AK10" s="83"/>
      <c r="AL10" s="4"/>
      <c r="AM10" s="5"/>
    </row>
    <row r="11" spans="1:40" ht="22.5" customHeight="1" thickBot="1" x14ac:dyDescent="0.25">
      <c r="B11" s="6"/>
      <c r="C11" s="59"/>
      <c r="D11" s="60"/>
      <c r="E11" s="60"/>
      <c r="F11" s="60"/>
      <c r="G11" s="60"/>
      <c r="H11" s="60"/>
      <c r="I11" s="60"/>
      <c r="J11" s="60"/>
      <c r="K11" s="60"/>
      <c r="L11" s="62"/>
      <c r="M11" s="63"/>
      <c r="N11" s="64"/>
      <c r="O11" s="64"/>
      <c r="P11" s="122"/>
      <c r="Q11" s="123"/>
      <c r="R11" s="123"/>
      <c r="S11" s="124"/>
      <c r="T11" s="64"/>
      <c r="U11" s="64"/>
      <c r="V11" s="64"/>
      <c r="W11" s="64"/>
      <c r="X11" s="64"/>
      <c r="Y11" s="39"/>
      <c r="Z11" s="39"/>
      <c r="AA11" s="81"/>
      <c r="AB11" s="82"/>
      <c r="AC11" s="82"/>
      <c r="AD11" s="82"/>
      <c r="AE11" s="82"/>
      <c r="AF11" s="82"/>
      <c r="AG11" s="82"/>
      <c r="AH11" s="82"/>
      <c r="AI11" s="82"/>
      <c r="AJ11" s="84"/>
      <c r="AK11" s="85"/>
      <c r="AL11" s="4"/>
      <c r="AM11" s="5"/>
    </row>
    <row r="12" spans="1:40" ht="14.25" customHeight="1" thickTop="1" x14ac:dyDescent="0.2"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5" t="s">
        <v>48</v>
      </c>
      <c r="P12" s="16"/>
      <c r="Q12" s="16"/>
      <c r="R12" s="16"/>
      <c r="S12" s="1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115"/>
      <c r="AG12" s="115"/>
      <c r="AH12" s="115"/>
      <c r="AI12" s="115"/>
      <c r="AJ12" s="115"/>
      <c r="AK12" s="115"/>
      <c r="AL12" s="4"/>
      <c r="AM12" s="5"/>
    </row>
    <row r="13" spans="1:40" ht="14.25" customHeight="1" x14ac:dyDescent="0.2"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5"/>
      <c r="O13" s="15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15"/>
      <c r="AG13" s="115"/>
      <c r="AH13" s="115"/>
      <c r="AI13" s="115"/>
      <c r="AJ13" s="115"/>
      <c r="AK13" s="115"/>
      <c r="AL13" s="4"/>
      <c r="AM13" s="5"/>
    </row>
    <row r="14" spans="1:40" ht="14.25" customHeight="1" x14ac:dyDescent="0.2">
      <c r="B14" s="6"/>
      <c r="C14" s="106" t="s">
        <v>36</v>
      </c>
      <c r="D14" s="107"/>
      <c r="E14" s="107"/>
      <c r="F14" s="107"/>
      <c r="G14" s="108"/>
      <c r="H14" s="20"/>
      <c r="I14" s="21"/>
      <c r="J14" s="21"/>
      <c r="K14" s="21"/>
      <c r="L14" s="21"/>
      <c r="M14" s="21"/>
      <c r="N14" s="86" t="s">
        <v>35</v>
      </c>
      <c r="O14" s="87"/>
      <c r="P14" s="87"/>
      <c r="Q14" s="87"/>
      <c r="R14" s="87"/>
      <c r="S14" s="87"/>
      <c r="T14" s="87"/>
      <c r="U14" s="87"/>
      <c r="V14" s="88"/>
      <c r="W14" s="4"/>
      <c r="X14" s="4"/>
      <c r="Y14" s="4"/>
      <c r="Z14" s="4"/>
      <c r="AA14" s="74" t="s">
        <v>25</v>
      </c>
      <c r="AB14" s="75"/>
      <c r="AC14" s="75"/>
      <c r="AD14" s="75"/>
      <c r="AE14" s="75"/>
      <c r="AF14" s="75"/>
      <c r="AG14" s="75"/>
      <c r="AH14" s="75"/>
      <c r="AI14" s="75"/>
      <c r="AJ14" s="75"/>
      <c r="AK14" s="76"/>
      <c r="AL14" s="4"/>
      <c r="AM14" s="5"/>
    </row>
    <row r="15" spans="1:40" ht="14.25" customHeight="1" x14ac:dyDescent="0.2">
      <c r="B15" s="6"/>
      <c r="C15" s="109"/>
      <c r="D15" s="110"/>
      <c r="E15" s="110"/>
      <c r="F15" s="110"/>
      <c r="G15" s="111"/>
      <c r="H15" s="64" t="s">
        <v>6</v>
      </c>
      <c r="I15" s="64"/>
      <c r="J15" s="89">
        <v>0.4</v>
      </c>
      <c r="K15" s="89"/>
      <c r="L15" s="39" t="s">
        <v>5</v>
      </c>
      <c r="M15" s="103"/>
      <c r="N15" s="58" t="s">
        <v>8</v>
      </c>
      <c r="O15" s="46">
        <f>AB10*0.4</f>
        <v>0</v>
      </c>
      <c r="P15" s="104"/>
      <c r="Q15" s="104"/>
      <c r="R15" s="104"/>
      <c r="S15" s="104"/>
      <c r="T15" s="104"/>
      <c r="U15" s="48" t="s">
        <v>2</v>
      </c>
      <c r="V15" s="61"/>
      <c r="W15" s="4"/>
      <c r="X15" s="4"/>
      <c r="Y15" s="4"/>
      <c r="Z15" s="4"/>
      <c r="AA15" s="58" t="s">
        <v>8</v>
      </c>
      <c r="AB15" s="46">
        <f>MIN(ROUNDUP(O15,-3),100000)</f>
        <v>0</v>
      </c>
      <c r="AC15" s="46"/>
      <c r="AD15" s="46"/>
      <c r="AE15" s="46"/>
      <c r="AF15" s="46"/>
      <c r="AG15" s="46"/>
      <c r="AH15" s="46"/>
      <c r="AI15" s="46"/>
      <c r="AJ15" s="48" t="s">
        <v>2</v>
      </c>
      <c r="AK15" s="61"/>
      <c r="AL15" s="4"/>
      <c r="AM15" s="5"/>
    </row>
    <row r="16" spans="1:40" ht="15" customHeight="1" x14ac:dyDescent="0.2">
      <c r="B16" s="6"/>
      <c r="C16" s="112"/>
      <c r="D16" s="113"/>
      <c r="E16" s="113"/>
      <c r="F16" s="113"/>
      <c r="G16" s="114"/>
      <c r="H16" s="64"/>
      <c r="I16" s="64"/>
      <c r="J16" s="89"/>
      <c r="K16" s="89"/>
      <c r="L16" s="38"/>
      <c r="M16" s="103"/>
      <c r="N16" s="59"/>
      <c r="O16" s="105"/>
      <c r="P16" s="105"/>
      <c r="Q16" s="105"/>
      <c r="R16" s="105"/>
      <c r="S16" s="105"/>
      <c r="T16" s="105"/>
      <c r="U16" s="62"/>
      <c r="V16" s="63"/>
      <c r="W16" s="4"/>
      <c r="X16" s="4"/>
      <c r="Y16" s="4"/>
      <c r="Z16" s="4"/>
      <c r="AA16" s="59"/>
      <c r="AB16" s="60"/>
      <c r="AC16" s="60"/>
      <c r="AD16" s="60"/>
      <c r="AE16" s="60"/>
      <c r="AF16" s="60"/>
      <c r="AG16" s="60"/>
      <c r="AH16" s="60"/>
      <c r="AI16" s="60"/>
      <c r="AJ16" s="62"/>
      <c r="AK16" s="63"/>
      <c r="AL16" s="4"/>
      <c r="AM16" s="5"/>
    </row>
    <row r="17" spans="2:45" ht="14.25" customHeight="1" x14ac:dyDescent="0.2"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72" t="s">
        <v>19</v>
      </c>
      <c r="AG17" s="72"/>
      <c r="AH17" s="72"/>
      <c r="AI17" s="72"/>
      <c r="AJ17" s="72"/>
      <c r="AK17" s="72"/>
      <c r="AL17" s="72"/>
      <c r="AM17" s="5"/>
    </row>
    <row r="18" spans="2:45" ht="14.25" customHeight="1" thickBot="1" x14ac:dyDescent="0.25"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72"/>
      <c r="AG18" s="72"/>
      <c r="AH18" s="72"/>
      <c r="AI18" s="72"/>
      <c r="AJ18" s="72"/>
      <c r="AK18" s="72"/>
      <c r="AL18" s="72"/>
      <c r="AM18" s="5"/>
    </row>
    <row r="19" spans="2:45" x14ac:dyDescent="0.2">
      <c r="B19" s="6"/>
      <c r="C19" s="74" t="s">
        <v>26</v>
      </c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4"/>
      <c r="O19" s="4"/>
      <c r="P19" s="74" t="s">
        <v>14</v>
      </c>
      <c r="Q19" s="75"/>
      <c r="R19" s="75"/>
      <c r="S19" s="75"/>
      <c r="T19" s="75"/>
      <c r="U19" s="75"/>
      <c r="V19" s="75"/>
      <c r="W19" s="75"/>
      <c r="X19" s="76"/>
      <c r="Y19" s="4"/>
      <c r="Z19" s="4"/>
      <c r="AA19" s="77" t="s">
        <v>10</v>
      </c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4"/>
      <c r="AM19" s="5"/>
    </row>
    <row r="20" spans="2:45" ht="14.25" customHeight="1" x14ac:dyDescent="0.2">
      <c r="B20" s="6"/>
      <c r="C20" s="58" t="s">
        <v>8</v>
      </c>
      <c r="D20" s="46">
        <f>AB15</f>
        <v>0</v>
      </c>
      <c r="E20" s="46"/>
      <c r="F20" s="46"/>
      <c r="G20" s="46"/>
      <c r="H20" s="46"/>
      <c r="I20" s="46"/>
      <c r="J20" s="46"/>
      <c r="K20" s="46"/>
      <c r="L20" s="48" t="s">
        <v>2</v>
      </c>
      <c r="M20" s="61"/>
      <c r="N20" s="64" t="s">
        <v>6</v>
      </c>
      <c r="O20" s="64"/>
      <c r="P20" s="65" t="s">
        <v>12</v>
      </c>
      <c r="Q20" s="67"/>
      <c r="R20" s="67"/>
      <c r="S20" s="67"/>
      <c r="T20" s="67"/>
      <c r="U20" s="67"/>
      <c r="V20" s="67"/>
      <c r="W20" s="39" t="s">
        <v>3</v>
      </c>
      <c r="X20" s="40"/>
      <c r="Y20" s="39" t="s">
        <v>5</v>
      </c>
      <c r="Z20" s="43"/>
      <c r="AA20" s="44" t="s">
        <v>13</v>
      </c>
      <c r="AB20" s="46"/>
      <c r="AC20" s="46"/>
      <c r="AD20" s="46"/>
      <c r="AE20" s="46"/>
      <c r="AF20" s="46"/>
      <c r="AG20" s="46"/>
      <c r="AH20" s="46"/>
      <c r="AI20" s="46"/>
      <c r="AJ20" s="48" t="s">
        <v>2</v>
      </c>
      <c r="AK20" s="49"/>
      <c r="AL20" s="4"/>
      <c r="AM20" s="5"/>
    </row>
    <row r="21" spans="2:45" ht="15" customHeight="1" thickBot="1" x14ac:dyDescent="0.25">
      <c r="B21" s="6"/>
      <c r="C21" s="59"/>
      <c r="D21" s="60"/>
      <c r="E21" s="60"/>
      <c r="F21" s="60"/>
      <c r="G21" s="60"/>
      <c r="H21" s="60"/>
      <c r="I21" s="60"/>
      <c r="J21" s="60"/>
      <c r="K21" s="60"/>
      <c r="L21" s="62"/>
      <c r="M21" s="63"/>
      <c r="N21" s="64"/>
      <c r="O21" s="64"/>
      <c r="P21" s="66"/>
      <c r="Q21" s="68"/>
      <c r="R21" s="68"/>
      <c r="S21" s="68"/>
      <c r="T21" s="68"/>
      <c r="U21" s="68"/>
      <c r="V21" s="68"/>
      <c r="W21" s="41"/>
      <c r="X21" s="42"/>
      <c r="Y21" s="39"/>
      <c r="Z21" s="43"/>
      <c r="AA21" s="45"/>
      <c r="AB21" s="47"/>
      <c r="AC21" s="47"/>
      <c r="AD21" s="47"/>
      <c r="AE21" s="47"/>
      <c r="AF21" s="47"/>
      <c r="AG21" s="47"/>
      <c r="AH21" s="47"/>
      <c r="AI21" s="47"/>
      <c r="AJ21" s="50"/>
      <c r="AK21" s="51"/>
      <c r="AL21" s="4"/>
      <c r="AM21" s="5"/>
    </row>
    <row r="22" spans="2:45" ht="14.25" customHeight="1" x14ac:dyDescent="0.2"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" t="s">
        <v>44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</row>
    <row r="23" spans="2:45" ht="12" customHeight="1" x14ac:dyDescent="0.2"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"/>
      <c r="W23" s="52" t="s">
        <v>0</v>
      </c>
      <c r="X23" s="52"/>
      <c r="Y23" s="54" t="s">
        <v>9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4"/>
      <c r="AM23" s="5"/>
    </row>
    <row r="24" spans="2:45" ht="12" customHeight="1" thickBot="1" x14ac:dyDescent="0.2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1"/>
      <c r="W24" s="53"/>
      <c r="X24" s="53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8"/>
      <c r="AM24" s="9"/>
    </row>
    <row r="25" spans="2:45" ht="7.4" customHeight="1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2:45" ht="24" customHeight="1" thickBot="1" x14ac:dyDescent="0.25">
      <c r="B26" s="12" t="s">
        <v>38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45" ht="12" customHeight="1" x14ac:dyDescent="0.2">
      <c r="B27" s="93" t="s">
        <v>11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5"/>
    </row>
    <row r="28" spans="2:45" ht="12" customHeight="1" x14ac:dyDescent="0.2">
      <c r="B28" s="96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97"/>
    </row>
    <row r="29" spans="2:45" ht="9" customHeight="1" x14ac:dyDescent="0.2"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8"/>
      <c r="T29" s="18"/>
      <c r="U29" s="18"/>
      <c r="V29" s="18"/>
      <c r="W29" s="18"/>
      <c r="X29" s="18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5"/>
    </row>
    <row r="30" spans="2:45" ht="14.25" customHeight="1" x14ac:dyDescent="0.2">
      <c r="B30" s="6"/>
      <c r="C30" s="27"/>
      <c r="D30" s="90" t="s">
        <v>47</v>
      </c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4"/>
      <c r="P30" s="4"/>
      <c r="Q30" s="10"/>
      <c r="R30" s="10"/>
      <c r="S30" s="90" t="s">
        <v>30</v>
      </c>
      <c r="T30" s="91"/>
      <c r="U30" s="91"/>
      <c r="V30" s="91"/>
      <c r="W30" s="92"/>
      <c r="X30" s="17"/>
      <c r="Y30" s="4"/>
      <c r="Z30" s="4"/>
      <c r="AA30" s="4"/>
      <c r="AB30" s="69" t="s">
        <v>32</v>
      </c>
      <c r="AC30" s="70"/>
      <c r="AD30" s="70"/>
      <c r="AE30" s="70"/>
      <c r="AF30" s="70"/>
      <c r="AG30" s="70"/>
      <c r="AH30" s="70"/>
      <c r="AI30" s="70"/>
      <c r="AJ30" s="70"/>
      <c r="AK30" s="70"/>
      <c r="AL30" s="71"/>
      <c r="AM30" s="5"/>
      <c r="AP30" s="10"/>
      <c r="AQ30" s="10"/>
      <c r="AR30" s="10"/>
      <c r="AS30" s="10"/>
    </row>
    <row r="31" spans="2:45" ht="14.25" customHeight="1" x14ac:dyDescent="0.2">
      <c r="B31" s="6"/>
      <c r="C31" s="28"/>
      <c r="D31" s="58" t="s">
        <v>1</v>
      </c>
      <c r="E31" s="46"/>
      <c r="F31" s="46"/>
      <c r="G31" s="46"/>
      <c r="H31" s="46"/>
      <c r="I31" s="46"/>
      <c r="J31" s="46"/>
      <c r="K31" s="46"/>
      <c r="L31" s="46"/>
      <c r="M31" s="48" t="s">
        <v>2</v>
      </c>
      <c r="N31" s="61"/>
      <c r="O31" s="14"/>
      <c r="P31" s="64" t="s">
        <v>4</v>
      </c>
      <c r="Q31" s="64"/>
      <c r="R31" s="10"/>
      <c r="S31" s="133"/>
      <c r="T31" s="134"/>
      <c r="U31" s="134"/>
      <c r="V31" s="136" t="s">
        <v>3</v>
      </c>
      <c r="W31" s="137"/>
      <c r="X31" s="17"/>
      <c r="Y31" s="39" t="s">
        <v>5</v>
      </c>
      <c r="Z31" s="39"/>
      <c r="AB31" s="58" t="s">
        <v>7</v>
      </c>
      <c r="AC31" s="46"/>
      <c r="AD31" s="46"/>
      <c r="AE31" s="46"/>
      <c r="AF31" s="46"/>
      <c r="AG31" s="46"/>
      <c r="AH31" s="46"/>
      <c r="AI31" s="46"/>
      <c r="AJ31" s="46"/>
      <c r="AK31" s="48" t="s">
        <v>2</v>
      </c>
      <c r="AL31" s="61"/>
      <c r="AM31" s="5"/>
      <c r="AP31" s="10"/>
      <c r="AQ31" s="10"/>
      <c r="AR31" s="10"/>
      <c r="AS31" s="10"/>
    </row>
    <row r="32" spans="2:45" ht="14.25" customHeight="1" x14ac:dyDescent="0.2">
      <c r="B32" s="6"/>
      <c r="C32" s="28"/>
      <c r="D32" s="59"/>
      <c r="E32" s="60"/>
      <c r="F32" s="60"/>
      <c r="G32" s="60"/>
      <c r="H32" s="60"/>
      <c r="I32" s="60"/>
      <c r="J32" s="60"/>
      <c r="K32" s="60"/>
      <c r="L32" s="60"/>
      <c r="M32" s="62"/>
      <c r="N32" s="63"/>
      <c r="O32" s="14"/>
      <c r="P32" s="64"/>
      <c r="Q32" s="64"/>
      <c r="R32" s="16"/>
      <c r="S32" s="135"/>
      <c r="T32" s="68"/>
      <c r="U32" s="68"/>
      <c r="V32" s="123"/>
      <c r="W32" s="124"/>
      <c r="X32" s="16"/>
      <c r="Y32" s="39"/>
      <c r="Z32" s="39"/>
      <c r="AB32" s="59"/>
      <c r="AC32" s="60"/>
      <c r="AD32" s="60"/>
      <c r="AE32" s="60"/>
      <c r="AF32" s="60"/>
      <c r="AG32" s="60"/>
      <c r="AH32" s="60"/>
      <c r="AI32" s="60"/>
      <c r="AJ32" s="60"/>
      <c r="AK32" s="62"/>
      <c r="AL32" s="63"/>
      <c r="AM32" s="5"/>
      <c r="AP32" s="16"/>
      <c r="AQ32" s="16"/>
      <c r="AR32" s="16"/>
      <c r="AS32" s="16"/>
    </row>
    <row r="33" spans="2:45" ht="14.25" customHeight="1" x14ac:dyDescent="0.2"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 t="s">
        <v>48</v>
      </c>
      <c r="Q33" s="16"/>
      <c r="R33" s="19"/>
      <c r="S33" s="16"/>
      <c r="T33" s="16"/>
      <c r="U33" s="16"/>
      <c r="V33" s="16"/>
      <c r="W33" s="16"/>
      <c r="X33" s="16"/>
      <c r="Y33" s="4"/>
      <c r="Z33" s="4"/>
      <c r="AA33" s="4"/>
      <c r="AB33" s="4"/>
      <c r="AC33" s="4"/>
      <c r="AD33" s="4"/>
      <c r="AE33" s="4"/>
      <c r="AF33" s="4"/>
      <c r="AG33" s="13"/>
      <c r="AH33" s="13"/>
      <c r="AI33" s="13"/>
      <c r="AJ33" s="13"/>
      <c r="AK33" s="13"/>
      <c r="AL33" s="13"/>
      <c r="AM33" s="5"/>
      <c r="AP33" s="16"/>
      <c r="AQ33" s="16"/>
      <c r="AR33" s="16"/>
      <c r="AS33" s="16"/>
    </row>
    <row r="34" spans="2:45" ht="14.25" customHeight="1" x14ac:dyDescent="0.2"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5"/>
      <c r="P34" s="4"/>
      <c r="Q34" s="34"/>
      <c r="R34" s="34"/>
      <c r="S34" s="34"/>
      <c r="T34" s="3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3"/>
      <c r="AH34" s="13"/>
      <c r="AI34" s="13"/>
      <c r="AJ34" s="13"/>
      <c r="AK34" s="13"/>
      <c r="AL34" s="13"/>
      <c r="AM34" s="5"/>
    </row>
    <row r="35" spans="2:45" x14ac:dyDescent="0.2">
      <c r="B35" s="6"/>
      <c r="C35" s="4"/>
      <c r="D35" s="90" t="s">
        <v>39</v>
      </c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1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90" t="s">
        <v>40</v>
      </c>
      <c r="AC35" s="91"/>
      <c r="AD35" s="91"/>
      <c r="AE35" s="91"/>
      <c r="AF35" s="91"/>
      <c r="AG35" s="91"/>
      <c r="AH35" s="91"/>
      <c r="AI35" s="91"/>
      <c r="AJ35" s="91"/>
      <c r="AK35" s="91"/>
      <c r="AL35" s="92"/>
      <c r="AM35" s="5"/>
    </row>
    <row r="36" spans="2:45" ht="14.25" customHeight="1" x14ac:dyDescent="0.2">
      <c r="B36" s="6"/>
      <c r="C36" s="4"/>
      <c r="D36" s="58" t="s">
        <v>8</v>
      </c>
      <c r="E36" s="46"/>
      <c r="F36" s="46"/>
      <c r="G36" s="46"/>
      <c r="H36" s="46"/>
      <c r="I36" s="46"/>
      <c r="J36" s="46"/>
      <c r="K36" s="46"/>
      <c r="L36" s="46"/>
      <c r="M36" s="48" t="s">
        <v>2</v>
      </c>
      <c r="N36" s="61"/>
      <c r="O36" s="14"/>
      <c r="P36" s="64" t="s">
        <v>4</v>
      </c>
      <c r="Q36" s="64"/>
      <c r="R36" s="14"/>
      <c r="S36" s="64">
        <v>31</v>
      </c>
      <c r="T36" s="64"/>
      <c r="U36" s="64"/>
      <c r="V36" s="39" t="s">
        <v>3</v>
      </c>
      <c r="W36" s="39"/>
      <c r="X36" s="14"/>
      <c r="Y36" s="39" t="s">
        <v>5</v>
      </c>
      <c r="Z36" s="39"/>
      <c r="AB36" s="58" t="s">
        <v>12</v>
      </c>
      <c r="AC36" s="46">
        <f>E36/S36</f>
        <v>0</v>
      </c>
      <c r="AD36" s="46"/>
      <c r="AE36" s="46"/>
      <c r="AF36" s="46"/>
      <c r="AG36" s="46"/>
      <c r="AH36" s="46"/>
      <c r="AI36" s="46"/>
      <c r="AJ36" s="46"/>
      <c r="AK36" s="48" t="s">
        <v>2</v>
      </c>
      <c r="AL36" s="61"/>
      <c r="AM36" s="5"/>
    </row>
    <row r="37" spans="2:45" ht="14.25" customHeight="1" x14ac:dyDescent="0.2">
      <c r="B37" s="6"/>
      <c r="C37" s="4"/>
      <c r="D37" s="59"/>
      <c r="E37" s="60"/>
      <c r="F37" s="60"/>
      <c r="G37" s="60"/>
      <c r="H37" s="60"/>
      <c r="I37" s="60"/>
      <c r="J37" s="60"/>
      <c r="K37" s="60"/>
      <c r="L37" s="60"/>
      <c r="M37" s="62"/>
      <c r="N37" s="63"/>
      <c r="O37" s="14"/>
      <c r="P37" s="64"/>
      <c r="Q37" s="64"/>
      <c r="R37" s="14"/>
      <c r="S37" s="64"/>
      <c r="T37" s="64"/>
      <c r="U37" s="64"/>
      <c r="V37" s="39"/>
      <c r="W37" s="39"/>
      <c r="X37" s="14"/>
      <c r="Y37" s="39"/>
      <c r="Z37" s="39"/>
      <c r="AB37" s="59"/>
      <c r="AC37" s="60"/>
      <c r="AD37" s="60"/>
      <c r="AE37" s="60"/>
      <c r="AF37" s="60"/>
      <c r="AG37" s="60"/>
      <c r="AH37" s="60"/>
      <c r="AI37" s="60"/>
      <c r="AJ37" s="60"/>
      <c r="AK37" s="62"/>
      <c r="AL37" s="63"/>
      <c r="AM37" s="5"/>
    </row>
    <row r="38" spans="2:45" ht="14.25" customHeight="1" x14ac:dyDescent="0.3">
      <c r="B38" s="6"/>
      <c r="C38" s="4"/>
      <c r="D38" s="29"/>
      <c r="E38" s="30"/>
      <c r="F38" s="30"/>
      <c r="G38" s="30"/>
      <c r="H38" s="30"/>
      <c r="I38" s="30"/>
      <c r="J38" s="30"/>
      <c r="K38" s="30"/>
      <c r="L38" s="30"/>
      <c r="M38" s="35"/>
      <c r="N38" s="35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4"/>
      <c r="AA38" s="34"/>
      <c r="AB38" s="29"/>
      <c r="AC38" s="30"/>
      <c r="AD38" s="30"/>
      <c r="AE38" s="30"/>
      <c r="AF38" s="30"/>
      <c r="AG38" s="30"/>
      <c r="AH38" s="30"/>
      <c r="AI38" s="30"/>
      <c r="AJ38" s="30"/>
      <c r="AK38" s="35"/>
      <c r="AL38" s="35"/>
      <c r="AM38" s="5"/>
    </row>
    <row r="39" spans="2:45" ht="16.5" x14ac:dyDescent="0.2"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3"/>
      <c r="AH39" s="13"/>
      <c r="AI39" s="13"/>
      <c r="AJ39" s="13"/>
      <c r="AK39" s="13"/>
      <c r="AL39" s="13"/>
      <c r="AM39" s="5"/>
    </row>
    <row r="40" spans="2:45" x14ac:dyDescent="0.2">
      <c r="B40" s="6"/>
      <c r="C40" s="4"/>
      <c r="D40" s="69" t="s">
        <v>33</v>
      </c>
      <c r="E40" s="70"/>
      <c r="F40" s="70"/>
      <c r="G40" s="70"/>
      <c r="H40" s="70"/>
      <c r="I40" s="70"/>
      <c r="J40" s="70"/>
      <c r="K40" s="70"/>
      <c r="L40" s="70"/>
      <c r="M40" s="71"/>
      <c r="N40" s="4"/>
      <c r="O40" s="4"/>
      <c r="P40" s="90" t="s">
        <v>41</v>
      </c>
      <c r="Q40" s="91"/>
      <c r="R40" s="91"/>
      <c r="S40" s="91"/>
      <c r="T40" s="91"/>
      <c r="U40" s="91"/>
      <c r="V40" s="91"/>
      <c r="W40" s="91"/>
      <c r="X40" s="91"/>
      <c r="Y40" s="92"/>
      <c r="Z40" s="4"/>
      <c r="AA40" s="4"/>
      <c r="AB40" s="90" t="s">
        <v>24</v>
      </c>
      <c r="AC40" s="91"/>
      <c r="AD40" s="91"/>
      <c r="AE40" s="91"/>
      <c r="AF40" s="91"/>
      <c r="AG40" s="91"/>
      <c r="AH40" s="91"/>
      <c r="AI40" s="91"/>
      <c r="AJ40" s="91"/>
      <c r="AK40" s="91"/>
      <c r="AL40" s="92"/>
      <c r="AM40" s="5"/>
    </row>
    <row r="41" spans="2:45" ht="14.25" customHeight="1" x14ac:dyDescent="0.2">
      <c r="B41" s="6"/>
      <c r="C41" s="4"/>
      <c r="D41" s="58" t="s">
        <v>7</v>
      </c>
      <c r="E41" s="46">
        <f>AC31</f>
        <v>0</v>
      </c>
      <c r="F41" s="46"/>
      <c r="G41" s="46"/>
      <c r="H41" s="46"/>
      <c r="I41" s="46"/>
      <c r="J41" s="46"/>
      <c r="K41" s="46"/>
      <c r="L41" s="116" t="s">
        <v>2</v>
      </c>
      <c r="M41" s="117"/>
      <c r="N41" s="39" t="s">
        <v>17</v>
      </c>
      <c r="O41" s="39"/>
      <c r="P41" s="58" t="s">
        <v>12</v>
      </c>
      <c r="Q41" s="46">
        <f>AC36</f>
        <v>0</v>
      </c>
      <c r="R41" s="46"/>
      <c r="S41" s="46"/>
      <c r="T41" s="46"/>
      <c r="U41" s="46"/>
      <c r="V41" s="46"/>
      <c r="W41" s="46"/>
      <c r="X41" s="48" t="s">
        <v>2</v>
      </c>
      <c r="Y41" s="61"/>
      <c r="Z41" s="39" t="s">
        <v>5</v>
      </c>
      <c r="AA41" s="39"/>
      <c r="AB41" s="58" t="s">
        <v>13</v>
      </c>
      <c r="AC41" s="46">
        <f>E41-Q41</f>
        <v>0</v>
      </c>
      <c r="AD41" s="46"/>
      <c r="AE41" s="46"/>
      <c r="AF41" s="46"/>
      <c r="AG41" s="46"/>
      <c r="AH41" s="46"/>
      <c r="AI41" s="46"/>
      <c r="AJ41" s="46"/>
      <c r="AK41" s="48" t="s">
        <v>2</v>
      </c>
      <c r="AL41" s="61"/>
      <c r="AM41" s="5"/>
    </row>
    <row r="42" spans="2:45" ht="14.25" customHeight="1" x14ac:dyDescent="0.2">
      <c r="B42" s="6"/>
      <c r="C42" s="4"/>
      <c r="D42" s="59"/>
      <c r="E42" s="60"/>
      <c r="F42" s="60"/>
      <c r="G42" s="60"/>
      <c r="H42" s="60"/>
      <c r="I42" s="60"/>
      <c r="J42" s="60"/>
      <c r="K42" s="60"/>
      <c r="L42" s="62"/>
      <c r="M42" s="63"/>
      <c r="N42" s="39"/>
      <c r="O42" s="39"/>
      <c r="P42" s="59"/>
      <c r="Q42" s="60"/>
      <c r="R42" s="60"/>
      <c r="S42" s="60"/>
      <c r="T42" s="60"/>
      <c r="U42" s="60"/>
      <c r="V42" s="60"/>
      <c r="W42" s="60"/>
      <c r="X42" s="62"/>
      <c r="Y42" s="63"/>
      <c r="Z42" s="39"/>
      <c r="AA42" s="39"/>
      <c r="AB42" s="59"/>
      <c r="AC42" s="60"/>
      <c r="AD42" s="60"/>
      <c r="AE42" s="60"/>
      <c r="AF42" s="60"/>
      <c r="AG42" s="60"/>
      <c r="AH42" s="60"/>
      <c r="AI42" s="60"/>
      <c r="AJ42" s="60"/>
      <c r="AK42" s="62"/>
      <c r="AL42" s="63"/>
      <c r="AM42" s="5"/>
    </row>
    <row r="43" spans="2:45" ht="14.25" customHeight="1" x14ac:dyDescent="0.2"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5"/>
    </row>
    <row r="44" spans="2:45" ht="14.25" customHeight="1" thickBot="1" x14ac:dyDescent="0.25"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5"/>
    </row>
    <row r="45" spans="2:45" ht="14.5" thickTop="1" x14ac:dyDescent="0.2">
      <c r="B45" s="6"/>
      <c r="C45" s="4"/>
      <c r="D45" s="138" t="s">
        <v>23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40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9" t="s">
        <v>35</v>
      </c>
      <c r="AC45" s="70"/>
      <c r="AD45" s="70"/>
      <c r="AE45" s="70"/>
      <c r="AF45" s="70"/>
      <c r="AG45" s="70"/>
      <c r="AH45" s="70"/>
      <c r="AI45" s="70"/>
      <c r="AJ45" s="70"/>
      <c r="AK45" s="70"/>
      <c r="AL45" s="71"/>
      <c r="AM45" s="5"/>
    </row>
    <row r="46" spans="2:45" ht="14.25" customHeight="1" x14ac:dyDescent="0.2">
      <c r="B46" s="6"/>
      <c r="C46" s="4"/>
      <c r="D46" s="80" t="s">
        <v>13</v>
      </c>
      <c r="E46" s="46">
        <f>AC41</f>
        <v>0</v>
      </c>
      <c r="F46" s="46"/>
      <c r="G46" s="46"/>
      <c r="H46" s="46"/>
      <c r="I46" s="46"/>
      <c r="J46" s="46"/>
      <c r="K46" s="46"/>
      <c r="L46" s="46"/>
      <c r="M46" s="48" t="s">
        <v>2</v>
      </c>
      <c r="N46" s="83"/>
      <c r="O46" s="14"/>
      <c r="P46" s="14"/>
      <c r="Q46" s="64" t="s">
        <v>6</v>
      </c>
      <c r="R46" s="64"/>
      <c r="S46" s="14"/>
      <c r="T46" s="118">
        <v>0.4</v>
      </c>
      <c r="U46" s="118"/>
      <c r="V46" s="118"/>
      <c r="W46" s="118"/>
      <c r="X46" s="14"/>
      <c r="Y46" s="39" t="s">
        <v>5</v>
      </c>
      <c r="Z46" s="39"/>
      <c r="AA46" s="10"/>
      <c r="AB46" s="58" t="s">
        <v>15</v>
      </c>
      <c r="AC46" s="46">
        <f>E46*T46</f>
        <v>0</v>
      </c>
      <c r="AD46" s="46"/>
      <c r="AE46" s="46"/>
      <c r="AF46" s="46"/>
      <c r="AG46" s="46"/>
      <c r="AH46" s="46"/>
      <c r="AI46" s="46"/>
      <c r="AJ46" s="46"/>
      <c r="AK46" s="48" t="s">
        <v>2</v>
      </c>
      <c r="AL46" s="61"/>
      <c r="AM46" s="5"/>
    </row>
    <row r="47" spans="2:45" ht="14.25" customHeight="1" thickBot="1" x14ac:dyDescent="0.25">
      <c r="B47" s="6"/>
      <c r="C47" s="4"/>
      <c r="D47" s="81"/>
      <c r="E47" s="82"/>
      <c r="F47" s="82"/>
      <c r="G47" s="82"/>
      <c r="H47" s="82"/>
      <c r="I47" s="82"/>
      <c r="J47" s="82"/>
      <c r="K47" s="82"/>
      <c r="L47" s="82"/>
      <c r="M47" s="84"/>
      <c r="N47" s="85"/>
      <c r="O47" s="14"/>
      <c r="P47" s="14"/>
      <c r="Q47" s="64"/>
      <c r="R47" s="64"/>
      <c r="S47" s="14"/>
      <c r="T47" s="118"/>
      <c r="U47" s="118"/>
      <c r="V47" s="118"/>
      <c r="W47" s="118"/>
      <c r="X47" s="14"/>
      <c r="Y47" s="39"/>
      <c r="Z47" s="39"/>
      <c r="AA47" s="10"/>
      <c r="AB47" s="59"/>
      <c r="AC47" s="60"/>
      <c r="AD47" s="60"/>
      <c r="AE47" s="60"/>
      <c r="AF47" s="60"/>
      <c r="AG47" s="60"/>
      <c r="AH47" s="60"/>
      <c r="AI47" s="60"/>
      <c r="AJ47" s="60"/>
      <c r="AK47" s="62"/>
      <c r="AL47" s="63"/>
      <c r="AM47" s="5"/>
    </row>
    <row r="48" spans="2:45" ht="27.75" customHeight="1" thickTop="1" x14ac:dyDescent="0.25"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37" t="s">
        <v>22</v>
      </c>
      <c r="AH48" s="13"/>
      <c r="AI48" s="13"/>
      <c r="AJ48" s="13"/>
      <c r="AK48" s="13"/>
      <c r="AL48" s="13"/>
      <c r="AM48" s="5"/>
    </row>
    <row r="49" spans="2:39" ht="14.25" customHeight="1" x14ac:dyDescent="0.2"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74" t="s">
        <v>27</v>
      </c>
      <c r="AC49" s="75"/>
      <c r="AD49" s="75"/>
      <c r="AE49" s="75"/>
      <c r="AF49" s="75"/>
      <c r="AG49" s="75"/>
      <c r="AH49" s="75"/>
      <c r="AI49" s="75"/>
      <c r="AJ49" s="75"/>
      <c r="AK49" s="75"/>
      <c r="AL49" s="76"/>
      <c r="AM49" s="5"/>
    </row>
    <row r="50" spans="2:39" x14ac:dyDescent="0.2"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58" t="s">
        <v>16</v>
      </c>
      <c r="AC50" s="46">
        <f>MIN(ROUNDUP(AC46,-3),200000)</f>
        <v>0</v>
      </c>
      <c r="AD50" s="46"/>
      <c r="AE50" s="46"/>
      <c r="AF50" s="46"/>
      <c r="AG50" s="46"/>
      <c r="AH50" s="46"/>
      <c r="AI50" s="46"/>
      <c r="AJ50" s="46"/>
      <c r="AK50" s="48" t="s">
        <v>2</v>
      </c>
      <c r="AL50" s="61"/>
      <c r="AM50" s="5"/>
    </row>
    <row r="51" spans="2:39" x14ac:dyDescent="0.2"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59"/>
      <c r="AC51" s="60"/>
      <c r="AD51" s="60"/>
      <c r="AE51" s="60"/>
      <c r="AF51" s="60"/>
      <c r="AG51" s="60"/>
      <c r="AH51" s="60"/>
      <c r="AI51" s="60"/>
      <c r="AJ51" s="60"/>
      <c r="AK51" s="62"/>
      <c r="AL51" s="63"/>
      <c r="AM51" s="5"/>
    </row>
    <row r="52" spans="2:39" ht="14.25" customHeight="1" x14ac:dyDescent="0.2"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72" t="s">
        <v>18</v>
      </c>
      <c r="AH52" s="72"/>
      <c r="AI52" s="72"/>
      <c r="AJ52" s="72"/>
      <c r="AK52" s="72"/>
      <c r="AL52" s="72"/>
      <c r="AM52" s="73"/>
    </row>
    <row r="53" spans="2:39" ht="15" customHeight="1" thickBot="1" x14ac:dyDescent="0.25"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72"/>
      <c r="AH53" s="72"/>
      <c r="AI53" s="72"/>
      <c r="AJ53" s="72"/>
      <c r="AK53" s="72"/>
      <c r="AL53" s="72"/>
      <c r="AM53" s="73"/>
    </row>
    <row r="54" spans="2:39" x14ac:dyDescent="0.2">
      <c r="B54" s="6"/>
      <c r="C54" s="4"/>
      <c r="D54" s="74" t="s">
        <v>27</v>
      </c>
      <c r="E54" s="75"/>
      <c r="F54" s="75"/>
      <c r="G54" s="75"/>
      <c r="H54" s="75"/>
      <c r="I54" s="75"/>
      <c r="J54" s="75"/>
      <c r="K54" s="75"/>
      <c r="L54" s="75"/>
      <c r="M54" s="75"/>
      <c r="N54" s="76"/>
      <c r="O54" s="4"/>
      <c r="P54" s="4"/>
      <c r="Q54" s="74" t="s">
        <v>14</v>
      </c>
      <c r="R54" s="75"/>
      <c r="S54" s="75"/>
      <c r="T54" s="75"/>
      <c r="U54" s="75"/>
      <c r="V54" s="75"/>
      <c r="W54" s="75"/>
      <c r="X54" s="75"/>
      <c r="Y54" s="76"/>
      <c r="Z54" s="4"/>
      <c r="AA54" s="4"/>
      <c r="AB54" s="77" t="s">
        <v>10</v>
      </c>
      <c r="AC54" s="78"/>
      <c r="AD54" s="78"/>
      <c r="AE54" s="78"/>
      <c r="AF54" s="78"/>
      <c r="AG54" s="78"/>
      <c r="AH54" s="78"/>
      <c r="AI54" s="78"/>
      <c r="AJ54" s="78"/>
      <c r="AK54" s="78"/>
      <c r="AL54" s="79"/>
      <c r="AM54" s="5"/>
    </row>
    <row r="55" spans="2:39" ht="14.25" customHeight="1" x14ac:dyDescent="0.2">
      <c r="B55" s="6"/>
      <c r="C55" s="4"/>
      <c r="D55" s="58" t="s">
        <v>16</v>
      </c>
      <c r="E55" s="46">
        <f>AC50</f>
        <v>0</v>
      </c>
      <c r="F55" s="46"/>
      <c r="G55" s="46"/>
      <c r="H55" s="46"/>
      <c r="I55" s="46"/>
      <c r="J55" s="46"/>
      <c r="K55" s="46"/>
      <c r="L55" s="46"/>
      <c r="M55" s="48" t="s">
        <v>2</v>
      </c>
      <c r="N55" s="61"/>
      <c r="O55" s="64" t="s">
        <v>6</v>
      </c>
      <c r="P55" s="64"/>
      <c r="Q55" s="65" t="s">
        <v>20</v>
      </c>
      <c r="R55" s="67"/>
      <c r="S55" s="67"/>
      <c r="T55" s="67"/>
      <c r="U55" s="67"/>
      <c r="V55" s="67"/>
      <c r="W55" s="67"/>
      <c r="X55" s="39" t="s">
        <v>3</v>
      </c>
      <c r="Y55" s="40"/>
      <c r="Z55" s="39" t="s">
        <v>5</v>
      </c>
      <c r="AA55" s="43"/>
      <c r="AB55" s="44" t="s">
        <v>21</v>
      </c>
      <c r="AC55" s="46">
        <f>E55*R55</f>
        <v>0</v>
      </c>
      <c r="AD55" s="46"/>
      <c r="AE55" s="46"/>
      <c r="AF55" s="46"/>
      <c r="AG55" s="46"/>
      <c r="AH55" s="46"/>
      <c r="AI55" s="46"/>
      <c r="AJ55" s="46"/>
      <c r="AK55" s="48" t="s">
        <v>2</v>
      </c>
      <c r="AL55" s="49"/>
      <c r="AM55" s="5"/>
    </row>
    <row r="56" spans="2:39" ht="15" customHeight="1" thickBot="1" x14ac:dyDescent="0.25">
      <c r="B56" s="6"/>
      <c r="C56" s="4"/>
      <c r="D56" s="59"/>
      <c r="E56" s="60"/>
      <c r="F56" s="60"/>
      <c r="G56" s="60"/>
      <c r="H56" s="60"/>
      <c r="I56" s="60"/>
      <c r="J56" s="60"/>
      <c r="K56" s="60"/>
      <c r="L56" s="60"/>
      <c r="M56" s="62"/>
      <c r="N56" s="63"/>
      <c r="O56" s="64"/>
      <c r="P56" s="64"/>
      <c r="Q56" s="66"/>
      <c r="R56" s="68"/>
      <c r="S56" s="68"/>
      <c r="T56" s="68"/>
      <c r="U56" s="68"/>
      <c r="V56" s="68"/>
      <c r="W56" s="68"/>
      <c r="X56" s="41"/>
      <c r="Y56" s="42"/>
      <c r="Z56" s="39"/>
      <c r="AA56" s="43"/>
      <c r="AB56" s="45"/>
      <c r="AC56" s="47"/>
      <c r="AD56" s="47"/>
      <c r="AE56" s="47"/>
      <c r="AF56" s="47"/>
      <c r="AG56" s="47"/>
      <c r="AH56" s="47"/>
      <c r="AI56" s="47"/>
      <c r="AJ56" s="47"/>
      <c r="AK56" s="50"/>
      <c r="AL56" s="51"/>
      <c r="AM56" s="5"/>
    </row>
    <row r="57" spans="2:39" x14ac:dyDescent="0.2"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3" t="s">
        <v>44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5"/>
    </row>
    <row r="58" spans="2:39" ht="12" customHeight="1" x14ac:dyDescent="0.2"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2"/>
      <c r="X58" s="52" t="s">
        <v>0</v>
      </c>
      <c r="Y58" s="52"/>
      <c r="Z58" s="54" t="s">
        <v>9</v>
      </c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5"/>
    </row>
    <row r="59" spans="2:39" ht="12" customHeight="1" thickBot="1" x14ac:dyDescent="0.25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53"/>
      <c r="Y59" s="53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7"/>
    </row>
    <row r="60" spans="2:39" x14ac:dyDescent="0.2">
      <c r="R60" s="4"/>
    </row>
  </sheetData>
  <mergeCells count="121">
    <mergeCell ref="X55:Y56"/>
    <mergeCell ref="Z55:AA56"/>
    <mergeCell ref="AB55:AB56"/>
    <mergeCell ref="AC55:AJ56"/>
    <mergeCell ref="AK55:AL56"/>
    <mergeCell ref="X58:Y59"/>
    <mergeCell ref="Z58:AM59"/>
    <mergeCell ref="AG52:AM53"/>
    <mergeCell ref="D54:N54"/>
    <mergeCell ref="Q54:Y54"/>
    <mergeCell ref="AB54:AL54"/>
    <mergeCell ref="D55:D56"/>
    <mergeCell ref="E55:L56"/>
    <mergeCell ref="M55:N56"/>
    <mergeCell ref="O55:P56"/>
    <mergeCell ref="Q55:Q56"/>
    <mergeCell ref="R55:W56"/>
    <mergeCell ref="AB46:AB47"/>
    <mergeCell ref="AC46:AJ47"/>
    <mergeCell ref="AK46:AL47"/>
    <mergeCell ref="AB49:AL49"/>
    <mergeCell ref="AB50:AB51"/>
    <mergeCell ref="AC50:AJ51"/>
    <mergeCell ref="AK50:AL51"/>
    <mergeCell ref="D46:D47"/>
    <mergeCell ref="E46:L47"/>
    <mergeCell ref="M46:N47"/>
    <mergeCell ref="Q46:R47"/>
    <mergeCell ref="T46:W47"/>
    <mergeCell ref="Y46:Z47"/>
    <mergeCell ref="X41:Y42"/>
    <mergeCell ref="Z41:AA42"/>
    <mergeCell ref="AB41:AB42"/>
    <mergeCell ref="AC41:AJ42"/>
    <mergeCell ref="AK41:AL42"/>
    <mergeCell ref="D45:N45"/>
    <mergeCell ref="AB45:AL45"/>
    <mergeCell ref="D41:D42"/>
    <mergeCell ref="E41:K42"/>
    <mergeCell ref="L41:M42"/>
    <mergeCell ref="N41:O42"/>
    <mergeCell ref="P41:P42"/>
    <mergeCell ref="Q41:W42"/>
    <mergeCell ref="Y36:Z37"/>
    <mergeCell ref="AB36:AB37"/>
    <mergeCell ref="AC36:AJ37"/>
    <mergeCell ref="AK36:AL37"/>
    <mergeCell ref="D40:M40"/>
    <mergeCell ref="P40:Y40"/>
    <mergeCell ref="AB40:AL40"/>
    <mergeCell ref="D36:D37"/>
    <mergeCell ref="E36:L37"/>
    <mergeCell ref="M36:N37"/>
    <mergeCell ref="P36:Q37"/>
    <mergeCell ref="S36:U37"/>
    <mergeCell ref="V36:W37"/>
    <mergeCell ref="Y31:Z32"/>
    <mergeCell ref="AB31:AB32"/>
    <mergeCell ref="AC31:AJ32"/>
    <mergeCell ref="AK31:AL32"/>
    <mergeCell ref="D35:N35"/>
    <mergeCell ref="AB35:AL35"/>
    <mergeCell ref="B27:AM28"/>
    <mergeCell ref="D30:N30"/>
    <mergeCell ref="S30:W30"/>
    <mergeCell ref="AB30:AL30"/>
    <mergeCell ref="D31:D32"/>
    <mergeCell ref="E31:L32"/>
    <mergeCell ref="M31:N32"/>
    <mergeCell ref="P31:Q32"/>
    <mergeCell ref="S31:U32"/>
    <mergeCell ref="V31:W32"/>
    <mergeCell ref="W20:X21"/>
    <mergeCell ref="Y20:Z21"/>
    <mergeCell ref="AA20:AA21"/>
    <mergeCell ref="AB20:AI21"/>
    <mergeCell ref="AJ20:AK21"/>
    <mergeCell ref="W23:X24"/>
    <mergeCell ref="Y23:AK24"/>
    <mergeCell ref="C20:C21"/>
    <mergeCell ref="D20:K21"/>
    <mergeCell ref="L20:M21"/>
    <mergeCell ref="N20:O21"/>
    <mergeCell ref="P20:P21"/>
    <mergeCell ref="Q20:V21"/>
    <mergeCell ref="AF17:AL18"/>
    <mergeCell ref="C19:M19"/>
    <mergeCell ref="P19:X19"/>
    <mergeCell ref="AA19:AK19"/>
    <mergeCell ref="C14:G16"/>
    <mergeCell ref="N14:V14"/>
    <mergeCell ref="AA14:AK14"/>
    <mergeCell ref="H15:I16"/>
    <mergeCell ref="J15:K16"/>
    <mergeCell ref="L15:M16"/>
    <mergeCell ref="N15:N16"/>
    <mergeCell ref="O15:T16"/>
    <mergeCell ref="U15:V16"/>
    <mergeCell ref="AA15:AA16"/>
    <mergeCell ref="AF12:AK13"/>
    <mergeCell ref="C10:C11"/>
    <mergeCell ref="D10:K11"/>
    <mergeCell ref="L10:M11"/>
    <mergeCell ref="N10:O11"/>
    <mergeCell ref="P10:S11"/>
    <mergeCell ref="T10:U11"/>
    <mergeCell ref="AB15:AI16"/>
    <mergeCell ref="AJ15:AK16"/>
    <mergeCell ref="B1:AG1"/>
    <mergeCell ref="AH1:AM1"/>
    <mergeCell ref="B3:AM3"/>
    <mergeCell ref="B4:J4"/>
    <mergeCell ref="B6:AM7"/>
    <mergeCell ref="C9:M9"/>
    <mergeCell ref="P9:S9"/>
    <mergeCell ref="AA9:AK9"/>
    <mergeCell ref="V10:X11"/>
    <mergeCell ref="Y10:Z11"/>
    <mergeCell ref="AA10:AA11"/>
    <mergeCell ref="AB10:AI11"/>
    <mergeCell ref="AJ10:AK11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0" orientation="portrait" r:id="rId1"/>
  <headerFoot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2021-06-02T06:52:20Z</cp:lastPrinted>
  <dcterms:created xsi:type="dcterms:W3CDTF">2021-05-24T02:47:38Z</dcterms:created>
  <dcterms:modified xsi:type="dcterms:W3CDTF">2021-06-03T00:07:02Z</dcterms:modified>
</cp:coreProperties>
</file>