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731000000)\03_業務課市場活性化係\00_統計\03_年報\R6年度\"/>
    </mc:Choice>
  </mc:AlternateContent>
  <xr:revisionPtr revIDLastSave="0" documentId="8_{8DDF9895-8048-4F8F-ABCA-642A4A57A4A1}" xr6:coauthVersionLast="47" xr6:coauthVersionMax="47" xr10:uidLastSave="{00000000-0000-0000-0000-000000000000}"/>
  <bookViews>
    <workbookView xWindow="-120" yWindow="-120" windowWidth="20730" windowHeight="11310" xr2:uid="{46C07234-69D0-4492-831E-D9FEA611077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1" l="1"/>
  <c r="N24" i="1"/>
  <c r="M24" i="1"/>
  <c r="L24" i="1"/>
  <c r="K24" i="1"/>
  <c r="C24" i="1" s="1"/>
  <c r="J24" i="1"/>
  <c r="I24" i="1"/>
  <c r="H24" i="1"/>
  <c r="G24" i="1"/>
  <c r="F24" i="1"/>
  <c r="E24" i="1"/>
  <c r="D24" i="1"/>
  <c r="O23" i="1"/>
  <c r="N23" i="1"/>
  <c r="M23" i="1"/>
  <c r="L23" i="1"/>
  <c r="C23" i="1" s="1"/>
  <c r="K23" i="1"/>
  <c r="J23" i="1"/>
  <c r="I23" i="1"/>
  <c r="H23" i="1"/>
  <c r="G23" i="1"/>
  <c r="F23" i="1"/>
  <c r="E23" i="1"/>
  <c r="D23" i="1"/>
  <c r="O22" i="1"/>
  <c r="N22" i="1"/>
  <c r="M22" i="1"/>
  <c r="C22" i="1" s="1"/>
  <c r="L22" i="1"/>
  <c r="K22" i="1"/>
  <c r="J22" i="1"/>
  <c r="I22" i="1"/>
  <c r="H22" i="1"/>
  <c r="G22" i="1"/>
  <c r="F22" i="1"/>
  <c r="E22" i="1"/>
  <c r="D22" i="1"/>
  <c r="O21" i="1"/>
  <c r="N21" i="1"/>
  <c r="C21" i="1" s="1"/>
  <c r="M21" i="1"/>
  <c r="L21" i="1"/>
  <c r="K21" i="1"/>
  <c r="J21" i="1"/>
  <c r="I21" i="1"/>
  <c r="H21" i="1"/>
  <c r="G21" i="1"/>
  <c r="F21" i="1"/>
  <c r="E21" i="1"/>
  <c r="D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 s="1"/>
  <c r="O18" i="1"/>
  <c r="N18" i="1"/>
  <c r="M18" i="1"/>
  <c r="L18" i="1"/>
  <c r="K18" i="1"/>
  <c r="J18" i="1"/>
  <c r="I18" i="1"/>
  <c r="H18" i="1"/>
  <c r="G18" i="1"/>
  <c r="F18" i="1"/>
  <c r="E18" i="1"/>
  <c r="C18" i="1" s="1"/>
  <c r="D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 s="1"/>
  <c r="O16" i="1"/>
  <c r="N16" i="1"/>
  <c r="M16" i="1"/>
  <c r="L16" i="1"/>
  <c r="K16" i="1"/>
  <c r="J16" i="1"/>
  <c r="I16" i="1"/>
  <c r="H16" i="1"/>
  <c r="G16" i="1"/>
  <c r="F16" i="1"/>
  <c r="E16" i="1"/>
  <c r="D16" i="1"/>
  <c r="C16" i="1" s="1"/>
  <c r="O15" i="1"/>
  <c r="N15" i="1"/>
  <c r="M15" i="1"/>
  <c r="L15" i="1"/>
  <c r="K15" i="1"/>
  <c r="J15" i="1"/>
  <c r="I15" i="1"/>
  <c r="H15" i="1"/>
  <c r="G15" i="1"/>
  <c r="F15" i="1"/>
  <c r="C15" i="1" s="1"/>
  <c r="E15" i="1"/>
  <c r="D15" i="1"/>
  <c r="O14" i="1"/>
  <c r="N14" i="1"/>
  <c r="M14" i="1"/>
  <c r="L14" i="1"/>
  <c r="K14" i="1"/>
  <c r="J14" i="1"/>
  <c r="I14" i="1"/>
  <c r="H14" i="1"/>
  <c r="G14" i="1"/>
  <c r="C14" i="1" s="1"/>
  <c r="F14" i="1"/>
  <c r="E14" i="1"/>
  <c r="D14" i="1"/>
  <c r="O13" i="1"/>
  <c r="N13" i="1"/>
  <c r="M13" i="1"/>
  <c r="L13" i="1"/>
  <c r="K13" i="1"/>
  <c r="J13" i="1"/>
  <c r="C13" i="1" s="1"/>
  <c r="I13" i="1"/>
  <c r="H13" i="1"/>
  <c r="G13" i="1"/>
  <c r="F13" i="1"/>
  <c r="E13" i="1"/>
  <c r="D13" i="1"/>
  <c r="O12" i="1"/>
  <c r="N12" i="1"/>
  <c r="M12" i="1"/>
  <c r="L12" i="1"/>
  <c r="K12" i="1"/>
  <c r="C12" i="1" s="1"/>
  <c r="J12" i="1"/>
  <c r="I12" i="1"/>
  <c r="H12" i="1"/>
  <c r="G12" i="1"/>
  <c r="F12" i="1"/>
  <c r="E12" i="1"/>
  <c r="D12" i="1"/>
  <c r="O11" i="1"/>
  <c r="N11" i="1"/>
  <c r="M11" i="1"/>
  <c r="L11" i="1"/>
  <c r="C11" i="1" s="1"/>
  <c r="K11" i="1"/>
  <c r="J11" i="1"/>
  <c r="I11" i="1"/>
  <c r="H11" i="1"/>
  <c r="G11" i="1"/>
  <c r="F11" i="1"/>
  <c r="E11" i="1"/>
  <c r="D11" i="1"/>
  <c r="O10" i="1"/>
  <c r="N10" i="1"/>
  <c r="M10" i="1"/>
  <c r="C10" i="1" s="1"/>
  <c r="L10" i="1"/>
  <c r="K10" i="1"/>
  <c r="J10" i="1"/>
  <c r="I10" i="1"/>
  <c r="H10" i="1"/>
  <c r="G10" i="1"/>
  <c r="F10" i="1"/>
  <c r="E10" i="1"/>
  <c r="D10" i="1"/>
  <c r="O9" i="1"/>
  <c r="N9" i="1"/>
  <c r="C9" i="1" s="1"/>
  <c r="M9" i="1"/>
  <c r="L9" i="1"/>
  <c r="K9" i="1"/>
  <c r="J9" i="1"/>
  <c r="I9" i="1"/>
  <c r="H9" i="1"/>
  <c r="G9" i="1"/>
  <c r="F9" i="1"/>
  <c r="E9" i="1"/>
  <c r="D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 s="1"/>
  <c r="O6" i="1"/>
  <c r="N6" i="1"/>
  <c r="M6" i="1"/>
  <c r="L6" i="1"/>
  <c r="K6" i="1"/>
  <c r="J6" i="1"/>
  <c r="I6" i="1"/>
  <c r="H6" i="1"/>
  <c r="G6" i="1"/>
  <c r="F6" i="1"/>
  <c r="E6" i="1"/>
  <c r="C6" i="1" s="1"/>
  <c r="D6" i="1"/>
  <c r="O5" i="1"/>
  <c r="N5" i="1"/>
  <c r="M5" i="1"/>
  <c r="L5" i="1"/>
  <c r="K5" i="1"/>
  <c r="J5" i="1"/>
  <c r="I5" i="1"/>
  <c r="H5" i="1"/>
  <c r="G5" i="1"/>
  <c r="F5" i="1"/>
  <c r="E5" i="1"/>
  <c r="D5" i="1"/>
  <c r="C5" i="1" s="1"/>
  <c r="O4" i="1"/>
  <c r="N4" i="1"/>
  <c r="M4" i="1"/>
  <c r="L4" i="1"/>
  <c r="K4" i="1"/>
  <c r="J4" i="1"/>
  <c r="I4" i="1"/>
  <c r="H4" i="1"/>
  <c r="G4" i="1"/>
  <c r="F4" i="1"/>
  <c r="E4" i="1"/>
  <c r="D4" i="1"/>
  <c r="C4" i="1" s="1"/>
</calcChain>
</file>

<file path=xl/sharedStrings.xml><?xml version="1.0" encoding="utf-8"?>
<sst xmlns="http://schemas.openxmlformats.org/spreadsheetml/2006/main" count="60" uniqueCount="37">
  <si>
    <t>表１　取扱高一覧（畜種別・月別）</t>
    <rPh sb="0" eb="1">
      <t>ヒョウ</t>
    </rPh>
    <rPh sb="3" eb="5">
      <t>トリアツカイ</t>
    </rPh>
    <rPh sb="5" eb="6">
      <t>コウ</t>
    </rPh>
    <rPh sb="6" eb="8">
      <t>イチラン</t>
    </rPh>
    <rPh sb="9" eb="10">
      <t>チク</t>
    </rPh>
    <rPh sb="10" eb="11">
      <t>タネ</t>
    </rPh>
    <rPh sb="11" eb="12">
      <t>ベツ</t>
    </rPh>
    <rPh sb="13" eb="15">
      <t>ツキベツ</t>
    </rPh>
    <phoneticPr fontId="4"/>
  </si>
  <si>
    <t>（期間：令和６年４月～令和７年３月）</t>
    <rPh sb="1" eb="3">
      <t>キカン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phoneticPr fontId="4"/>
  </si>
  <si>
    <t>（単位：頭，kg，円）</t>
  </si>
  <si>
    <t>中分類</t>
    <rPh sb="0" eb="3">
      <t>チュウブンルイ</t>
    </rPh>
    <phoneticPr fontId="4"/>
  </si>
  <si>
    <t>年度合計</t>
    <rPh sb="0" eb="2">
      <t>ネンド</t>
    </rPh>
    <rPh sb="2" eb="4">
      <t>ゴウケイ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</si>
  <si>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</si>
  <si>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</si>
  <si>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</si>
  <si>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</si>
  <si>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</si>
  <si>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</si>
  <si>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</si>
  <si>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</si>
  <si>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</si>
  <si>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</si>
  <si>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</si>
  <si>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</si>
  <si>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牛</t>
    <rPh sb="0" eb="1">
      <t>ウシ</t>
    </rPh>
    <phoneticPr fontId="4"/>
  </si>
  <si>
    <t>頭数</t>
    <rPh sb="0" eb="2">
      <t>トウスウ</t>
    </rPh>
    <phoneticPr fontId="4"/>
  </si>
  <si>
    <t>牛</t>
    <phoneticPr fontId="8"/>
  </si>
  <si>
    <t>重量</t>
    <rPh sb="0" eb="2">
      <t>ジュウリョウ</t>
    </rPh>
    <phoneticPr fontId="4"/>
  </si>
  <si>
    <t>金額</t>
    <rPh sb="0" eb="2">
      <t>キンガク</t>
    </rPh>
    <phoneticPr fontId="4"/>
  </si>
  <si>
    <t>豚</t>
    <rPh sb="0" eb="1">
      <t>ブタ</t>
    </rPh>
    <phoneticPr fontId="4"/>
  </si>
  <si>
    <t>豚</t>
    <phoneticPr fontId="8"/>
  </si>
  <si>
    <t>子牛</t>
    <rPh sb="0" eb="2">
      <t>コウシ</t>
    </rPh>
    <phoneticPr fontId="4"/>
  </si>
  <si>
    <t>子牛</t>
    <phoneticPr fontId="8"/>
  </si>
  <si>
    <t>馬</t>
    <rPh sb="0" eb="1">
      <t>ウマ</t>
    </rPh>
    <phoneticPr fontId="4"/>
  </si>
  <si>
    <t>馬</t>
    <phoneticPr fontId="8"/>
  </si>
  <si>
    <t>馬</t>
  </si>
  <si>
    <t>めん羊山羊</t>
    <rPh sb="2" eb="3">
      <t>ヒツジ</t>
    </rPh>
    <rPh sb="3" eb="5">
      <t>ヤギ</t>
    </rPh>
    <phoneticPr fontId="4"/>
  </si>
  <si>
    <t>内臓</t>
    <rPh sb="0" eb="2">
      <t>ナイゾウ</t>
    </rPh>
    <phoneticPr fontId="4"/>
  </si>
  <si>
    <t>内臓</t>
    <phoneticPr fontId="8"/>
  </si>
  <si>
    <t>原皮</t>
    <rPh sb="0" eb="2">
      <t>ゲンピ</t>
    </rPh>
    <phoneticPr fontId="4"/>
  </si>
  <si>
    <t>原皮</t>
    <phoneticPr fontId="8"/>
  </si>
  <si>
    <t>その他</t>
    <rPh sb="2" eb="3">
      <t>タ</t>
    </rPh>
    <phoneticPr fontId="4"/>
  </si>
  <si>
    <t>その他</t>
    <phoneticPr fontId="8"/>
  </si>
  <si>
    <t>※その他…油脂及び研究用資料等</t>
    <rPh sb="3" eb="4">
      <t>タ</t>
    </rPh>
    <rPh sb="5" eb="7">
      <t>ユシ</t>
    </rPh>
    <rPh sb="7" eb="8">
      <t>オヨ</t>
    </rPh>
    <rPh sb="9" eb="12">
      <t>ケンキュウヨウ</t>
    </rPh>
    <rPh sb="12" eb="14">
      <t>シリョウ</t>
    </rPh>
    <rPh sb="14" eb="15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</si>
</sst>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1" fillId="0" borderId="0" xfId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0" xfId="1" applyFont="1"/>
    <xf numFmtId="0" fontId="6" fillId="0" borderId="0" xfId="1" applyFont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38" fontId="6" fillId="0" borderId="2" xfId="2" applyFont="1" applyBorder="1" applyAlignment="1">
      <alignment horizontal="right" vertical="center"/>
    </xf>
    <xf numFmtId="38" fontId="6" fillId="0" borderId="2" xfId="2" applyFont="1" applyFill="1" applyBorder="1" applyAlignment="1">
      <alignment horizontal="right" vertical="center"/>
    </xf>
    <xf numFmtId="38" fontId="6" fillId="0" borderId="3" xfId="2" applyFont="1" applyFill="1" applyBorder="1" applyAlignment="1">
      <alignment horizontal="right" vertical="center"/>
    </xf>
    <xf numFmtId="0" fontId="7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176" fontId="6" fillId="0" borderId="0" xfId="2" applyNumberFormat="1" applyFont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6" fillId="0" borderId="5" xfId="2" applyNumberFormat="1" applyFont="1" applyFill="1" applyBorder="1" applyAlignment="1">
      <alignment horizontal="right" vertical="center"/>
    </xf>
    <xf numFmtId="0" fontId="7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7" xfId="2" applyFont="1" applyBorder="1" applyAlignment="1">
      <alignment horizontal="right" vertical="center"/>
    </xf>
    <xf numFmtId="38" fontId="6" fillId="0" borderId="7" xfId="2" applyFont="1" applyFill="1" applyBorder="1" applyAlignment="1">
      <alignment horizontal="right" vertical="center"/>
    </xf>
    <xf numFmtId="38" fontId="6" fillId="0" borderId="8" xfId="2" applyFont="1" applyFill="1" applyBorder="1" applyAlignment="1">
      <alignment horizontal="right" vertical="center"/>
    </xf>
    <xf numFmtId="0" fontId="6" fillId="0" borderId="4" xfId="1" applyFont="1" applyBorder="1" applyAlignment="1">
      <alignment horizontal="center" vertical="center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5" xfId="2" applyFont="1" applyFill="1" applyBorder="1" applyAlignment="1">
      <alignment horizontal="right" vertical="center"/>
    </xf>
    <xf numFmtId="0" fontId="6" fillId="0" borderId="1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9" fillId="0" borderId="0" xfId="1" applyFont="1" applyAlignment="1">
      <alignment horizontal="right" vertical="center"/>
    </xf>
    <xf numFmtId="0" fontId="1" fillId="0" borderId="0" xfId="1" applyAlignment="1">
      <alignment vertical="center"/>
    </xf>
    <xf numFmtId="49" fontId="1" fillId="0" borderId="0" xfId="1" applyNumberFormat="1" applyAlignment="1">
      <alignment horizontal="center"/>
    </xf>
  </cellXfs>
  <cellStyles count="3">
    <cellStyle name="桁区切り 3" xfId="2" xr:uid="{6F8E1B33-9522-4DA9-A620-15E89B4C8F32}"/>
    <cellStyle name="標準" xfId="0" builtinId="0"/>
    <cellStyle name="標準_年報2" xfId="1" xr:uid="{3837A756-7278-4C9F-9A30-BDCB721C13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ocserve\docserve\free_space(1731000000)\03_&#26989;&#21209;&#35506;&#24066;&#22580;&#27963;&#24615;&#21270;&#20418;\00_&#32113;&#35336;\03_&#24180;&#22577;\R6&#24180;&#24230;\&#20196;&#21644;6&#24180;&#24230;&#24180;&#22577;&#65288;&#27010;&#35201;&#29256;&#12289;&#32113;&#35336;&#34920;&#65289;.xlsx" TargetMode="External"/><Relationship Id="rId1" Type="http://schemas.openxmlformats.org/officeDocument/2006/relationships/externalLinkPath" Target="&#20196;&#21644;6&#24180;&#24230;&#24180;&#22577;&#65288;&#27010;&#35201;&#29256;&#12289;&#32113;&#35336;&#3492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概況_表紙 "/>
      <sheetName val="目次"/>
      <sheetName val="市場概要"/>
      <sheetName val="年報概要"/>
      <sheetName val="概況1_概況"/>
      <sheetName val="概況2_牛取扱高と取扱頭数"/>
      <sheetName val="概況3_牛入荷頭数と産地別入荷状況"/>
      <sheetName val="概況4_豚取扱高と取扱頭数"/>
      <sheetName val="概況5_豚入荷頭数と産地別入荷状況"/>
      <sheetName val="概況6_輸出の取組"/>
      <sheetName val="概況7_市民"/>
      <sheetName val="概況8_年度別取扱高一覧表"/>
      <sheetName val="統計表_表１"/>
      <sheetName val="統計表_表２"/>
      <sheetName val="統計表_表３"/>
      <sheetName val="統計表_表４"/>
      <sheetName val="統計表_表５"/>
      <sheetName val="②積み上げ表【年報用集計】"/>
      <sheetName val="④頭数・販売高メイン【月報用集計表】"/>
      <sheetName val="⑤と畜枝搬データ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0">
          <cell r="F20">
            <v>1432</v>
          </cell>
          <cell r="G20">
            <v>1060</v>
          </cell>
          <cell r="H20">
            <v>969</v>
          </cell>
          <cell r="I20">
            <v>1231</v>
          </cell>
          <cell r="J20">
            <v>972</v>
          </cell>
          <cell r="K20">
            <v>1119</v>
          </cell>
          <cell r="L20">
            <v>1284</v>
          </cell>
          <cell r="M20">
            <v>1445</v>
          </cell>
          <cell r="N20">
            <v>1576</v>
          </cell>
          <cell r="O20">
            <v>987</v>
          </cell>
          <cell r="P20">
            <v>1023</v>
          </cell>
          <cell r="Q20">
            <v>1159</v>
          </cell>
        </row>
        <row r="21">
          <cell r="F21">
            <v>1768</v>
          </cell>
          <cell r="G21">
            <v>1562</v>
          </cell>
          <cell r="H21">
            <v>1614</v>
          </cell>
          <cell r="I21">
            <v>1690</v>
          </cell>
          <cell r="J21">
            <v>1576</v>
          </cell>
          <cell r="K21">
            <v>1515</v>
          </cell>
          <cell r="L21">
            <v>1750</v>
          </cell>
          <cell r="M21">
            <v>1798</v>
          </cell>
          <cell r="N21">
            <v>1759</v>
          </cell>
          <cell r="O21">
            <v>1763</v>
          </cell>
          <cell r="P21">
            <v>1469</v>
          </cell>
          <cell r="Q21">
            <v>1733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8">
          <cell r="F28">
            <v>703772.2</v>
          </cell>
          <cell r="G28">
            <v>509493</v>
          </cell>
          <cell r="H28">
            <v>463998.8</v>
          </cell>
          <cell r="I28">
            <v>600301.69999999995</v>
          </cell>
          <cell r="J28">
            <v>467397.6</v>
          </cell>
          <cell r="K28">
            <v>541945.9</v>
          </cell>
          <cell r="L28">
            <v>617031.9</v>
          </cell>
          <cell r="M28">
            <v>698917.9</v>
          </cell>
          <cell r="N28">
            <v>759966.4</v>
          </cell>
          <cell r="O28">
            <v>480353.7</v>
          </cell>
          <cell r="P28">
            <v>508113.8</v>
          </cell>
          <cell r="Q28">
            <v>564223.6</v>
          </cell>
        </row>
        <row r="29">
          <cell r="F29">
            <v>141911</v>
          </cell>
          <cell r="G29">
            <v>122337.60000000001</v>
          </cell>
          <cell r="H29">
            <v>126591.5</v>
          </cell>
          <cell r="I29">
            <v>130145.5</v>
          </cell>
          <cell r="J29">
            <v>117133.8</v>
          </cell>
          <cell r="K29">
            <v>113271.7</v>
          </cell>
          <cell r="L29">
            <v>132067.29999999999</v>
          </cell>
          <cell r="M29">
            <v>140485</v>
          </cell>
          <cell r="N29">
            <v>141338.20000000001</v>
          </cell>
          <cell r="O29">
            <v>143645.70000000001</v>
          </cell>
          <cell r="P29">
            <v>119968.3</v>
          </cell>
          <cell r="Q29">
            <v>137233.70000000001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7">
          <cell r="F37">
            <v>1555452775</v>
          </cell>
          <cell r="G37">
            <v>1051697386</v>
          </cell>
          <cell r="H37">
            <v>999518394</v>
          </cell>
          <cell r="I37">
            <v>1294725371</v>
          </cell>
          <cell r="J37">
            <v>1003598402</v>
          </cell>
          <cell r="K37">
            <v>1173065461</v>
          </cell>
          <cell r="L37">
            <v>1327496937</v>
          </cell>
          <cell r="M37">
            <v>1577680466</v>
          </cell>
          <cell r="N37">
            <v>1848000333</v>
          </cell>
          <cell r="O37">
            <v>1087092687</v>
          </cell>
          <cell r="P37">
            <v>1148945980</v>
          </cell>
          <cell r="Q37">
            <v>1246711630</v>
          </cell>
        </row>
        <row r="38">
          <cell r="F38">
            <v>81195973</v>
          </cell>
          <cell r="G38">
            <v>80098866</v>
          </cell>
          <cell r="H38">
            <v>89964889</v>
          </cell>
          <cell r="I38">
            <v>96679839</v>
          </cell>
          <cell r="J38">
            <v>84899412</v>
          </cell>
          <cell r="K38">
            <v>78579609</v>
          </cell>
          <cell r="L38">
            <v>82251697</v>
          </cell>
          <cell r="M38">
            <v>82129649</v>
          </cell>
          <cell r="N38">
            <v>85211119</v>
          </cell>
          <cell r="O38">
            <v>79073036</v>
          </cell>
          <cell r="P38">
            <v>70412616</v>
          </cell>
          <cell r="Q38">
            <v>82659690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9">
          <cell r="F49">
            <v>68402705</v>
          </cell>
          <cell r="G49">
            <v>55050959</v>
          </cell>
          <cell r="H49">
            <v>49884006</v>
          </cell>
          <cell r="I49">
            <v>63928859</v>
          </cell>
          <cell r="J49">
            <v>47740399</v>
          </cell>
          <cell r="K49">
            <v>55782700</v>
          </cell>
          <cell r="L49">
            <v>65827066</v>
          </cell>
          <cell r="M49">
            <v>77708822</v>
          </cell>
          <cell r="N49">
            <v>77620805</v>
          </cell>
          <cell r="O49">
            <v>55838703</v>
          </cell>
          <cell r="P49">
            <v>55677874</v>
          </cell>
          <cell r="Q49">
            <v>62166240</v>
          </cell>
        </row>
        <row r="50">
          <cell r="F50">
            <v>3289568</v>
          </cell>
          <cell r="G50">
            <v>2650311</v>
          </cell>
          <cell r="H50">
            <v>3030161</v>
          </cell>
          <cell r="I50">
            <v>3027610</v>
          </cell>
          <cell r="J50">
            <v>2774707</v>
          </cell>
          <cell r="K50">
            <v>2748300</v>
          </cell>
          <cell r="L50">
            <v>3039794</v>
          </cell>
          <cell r="M50">
            <v>3240560</v>
          </cell>
          <cell r="N50">
            <v>3123151</v>
          </cell>
          <cell r="O50">
            <v>2996773</v>
          </cell>
          <cell r="P50">
            <v>2599106</v>
          </cell>
          <cell r="Q50">
            <v>2951698</v>
          </cell>
        </row>
        <row r="53">
          <cell r="F53">
            <v>451893</v>
          </cell>
          <cell r="G53">
            <v>371245</v>
          </cell>
          <cell r="H53">
            <v>341744</v>
          </cell>
          <cell r="I53">
            <v>411637</v>
          </cell>
          <cell r="J53">
            <v>327807</v>
          </cell>
          <cell r="K53">
            <v>368276</v>
          </cell>
          <cell r="L53">
            <v>435459</v>
          </cell>
          <cell r="M53">
            <v>513469</v>
          </cell>
          <cell r="N53">
            <v>479794</v>
          </cell>
          <cell r="O53">
            <v>353289</v>
          </cell>
          <cell r="P53">
            <v>343522</v>
          </cell>
          <cell r="Q53">
            <v>387607</v>
          </cell>
        </row>
        <row r="54">
          <cell r="F54">
            <v>23273</v>
          </cell>
          <cell r="G54">
            <v>19760</v>
          </cell>
          <cell r="H54">
            <v>22015</v>
          </cell>
          <cell r="I54">
            <v>22545</v>
          </cell>
          <cell r="J54">
            <v>20026</v>
          </cell>
          <cell r="K54">
            <v>20580</v>
          </cell>
          <cell r="L54">
            <v>22462</v>
          </cell>
          <cell r="M54">
            <v>23905</v>
          </cell>
          <cell r="N54">
            <v>21834</v>
          </cell>
          <cell r="O54">
            <v>23734</v>
          </cell>
          <cell r="P54">
            <v>19839</v>
          </cell>
          <cell r="Q54">
            <v>23060</v>
          </cell>
        </row>
        <row r="57">
          <cell r="F57">
            <v>11558030</v>
          </cell>
          <cell r="G57">
            <v>9969432</v>
          </cell>
          <cell r="H57">
            <v>9678845</v>
          </cell>
          <cell r="I57">
            <v>11305470</v>
          </cell>
          <cell r="J57">
            <v>9649629</v>
          </cell>
          <cell r="K57">
            <v>8918844</v>
          </cell>
          <cell r="L57">
            <v>11132286</v>
          </cell>
          <cell r="M57">
            <v>14619330</v>
          </cell>
          <cell r="N57">
            <v>13434685</v>
          </cell>
          <cell r="O57">
            <v>10138194</v>
          </cell>
          <cell r="P57">
            <v>10876855</v>
          </cell>
          <cell r="Q57">
            <v>12091288</v>
          </cell>
        </row>
        <row r="58">
          <cell r="F58">
            <v>76560</v>
          </cell>
          <cell r="G58">
            <v>109120</v>
          </cell>
          <cell r="H58">
            <v>116655</v>
          </cell>
          <cell r="I58">
            <v>117920</v>
          </cell>
          <cell r="J58">
            <v>115720</v>
          </cell>
          <cell r="K58">
            <v>163790</v>
          </cell>
          <cell r="L58">
            <v>92950</v>
          </cell>
          <cell r="M58">
            <v>204765</v>
          </cell>
          <cell r="N58">
            <v>148940</v>
          </cell>
          <cell r="O58">
            <v>103510</v>
          </cell>
          <cell r="P58">
            <v>142835</v>
          </cell>
          <cell r="Q58">
            <v>100760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1F141-F414-4B79-93C4-EC2D054E23ED}">
  <dimension ref="A1:U27"/>
  <sheetViews>
    <sheetView tabSelected="1" topLeftCell="B1" zoomScale="69" zoomScaleNormal="69" workbookViewId="0">
      <selection activeCell="R10" sqref="R10"/>
    </sheetView>
  </sheetViews>
  <sheetFormatPr defaultColWidth="9" defaultRowHeight="13.5"/>
  <cols>
    <col min="1" max="2" width="8.375" style="3" customWidth="1"/>
    <col min="3" max="3" width="16.625" style="3" customWidth="1"/>
    <col min="4" max="15" width="15.125" style="3" customWidth="1"/>
    <col min="16" max="21" width="5.375" style="3" bestFit="1" customWidth="1"/>
    <col min="22" max="16384" width="9" style="3"/>
  </cols>
  <sheetData>
    <row r="1" spans="1:21" ht="2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s="6" customFormat="1" ht="14.25">
      <c r="A2" s="4" t="s">
        <v>1</v>
      </c>
      <c r="B2" s="5"/>
      <c r="C2" s="5"/>
      <c r="F2" s="5"/>
      <c r="G2" s="5"/>
      <c r="H2" s="5"/>
      <c r="I2" s="5"/>
      <c r="J2" s="5"/>
      <c r="K2" s="5"/>
      <c r="L2" s="5"/>
      <c r="M2" s="5"/>
      <c r="N2" s="5"/>
      <c r="O2" s="7" t="s">
        <v>2</v>
      </c>
      <c r="P2" s="5"/>
      <c r="Q2" s="5"/>
      <c r="R2" s="5"/>
      <c r="S2" s="5"/>
      <c r="T2" s="5"/>
      <c r="U2" s="5"/>
    </row>
    <row r="3" spans="1:21" ht="14.25">
      <c r="A3" s="8"/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10" t="s">
        <v>16</v>
      </c>
      <c r="P3" s="5"/>
      <c r="Q3" s="5"/>
      <c r="R3" s="5"/>
      <c r="S3" s="5"/>
      <c r="T3" s="5"/>
      <c r="U3" s="5"/>
    </row>
    <row r="4" spans="1:21" ht="14.25">
      <c r="A4" s="8" t="s">
        <v>17</v>
      </c>
      <c r="B4" s="9" t="s">
        <v>18</v>
      </c>
      <c r="C4" s="11">
        <f t="shared" ref="C4:C24" si="0">SUM(D4:O4)</f>
        <v>14257</v>
      </c>
      <c r="D4" s="12">
        <f>[1]④頭数・販売高メイン【月報用集計表】!F20</f>
        <v>1432</v>
      </c>
      <c r="E4" s="12">
        <f>[1]④頭数・販売高メイン【月報用集計表】!G20</f>
        <v>1060</v>
      </c>
      <c r="F4" s="12">
        <f>[1]④頭数・販売高メイン【月報用集計表】!H20</f>
        <v>969</v>
      </c>
      <c r="G4" s="12">
        <f>[1]④頭数・販売高メイン【月報用集計表】!I20</f>
        <v>1231</v>
      </c>
      <c r="H4" s="12">
        <f>[1]④頭数・販売高メイン【月報用集計表】!J20</f>
        <v>972</v>
      </c>
      <c r="I4" s="12">
        <f>[1]④頭数・販売高メイン【月報用集計表】!K20</f>
        <v>1119</v>
      </c>
      <c r="J4" s="12">
        <f>[1]④頭数・販売高メイン【月報用集計表】!L20</f>
        <v>1284</v>
      </c>
      <c r="K4" s="12">
        <f>[1]④頭数・販売高メイン【月報用集計表】!M20</f>
        <v>1445</v>
      </c>
      <c r="L4" s="12">
        <f>[1]④頭数・販売高メイン【月報用集計表】!N20</f>
        <v>1576</v>
      </c>
      <c r="M4" s="12">
        <f>[1]④頭数・販売高メイン【月報用集計表】!O20</f>
        <v>987</v>
      </c>
      <c r="N4" s="12">
        <f>[1]④頭数・販売高メイン【月報用集計表】!P20</f>
        <v>1023</v>
      </c>
      <c r="O4" s="13">
        <f>[1]④頭数・販売高メイン【月報用集計表】!Q20</f>
        <v>1159</v>
      </c>
      <c r="S4" s="5"/>
      <c r="T4" s="5"/>
      <c r="U4" s="5"/>
    </row>
    <row r="5" spans="1:21" ht="14.25">
      <c r="A5" s="14" t="s">
        <v>19</v>
      </c>
      <c r="B5" s="15" t="s">
        <v>20</v>
      </c>
      <c r="C5" s="16">
        <f t="shared" si="0"/>
        <v>6915516.5</v>
      </c>
      <c r="D5" s="17">
        <f>[1]④頭数・販売高メイン【月報用集計表】!F28</f>
        <v>703772.2</v>
      </c>
      <c r="E5" s="17">
        <f>[1]④頭数・販売高メイン【月報用集計表】!G28</f>
        <v>509493</v>
      </c>
      <c r="F5" s="17">
        <f>[1]④頭数・販売高メイン【月報用集計表】!H28</f>
        <v>463998.8</v>
      </c>
      <c r="G5" s="17">
        <f>[1]④頭数・販売高メイン【月報用集計表】!I28</f>
        <v>600301.69999999995</v>
      </c>
      <c r="H5" s="17">
        <f>[1]④頭数・販売高メイン【月報用集計表】!J28</f>
        <v>467397.6</v>
      </c>
      <c r="I5" s="17">
        <f>[1]④頭数・販売高メイン【月報用集計表】!K28</f>
        <v>541945.9</v>
      </c>
      <c r="J5" s="17">
        <f>[1]④頭数・販売高メイン【月報用集計表】!L28</f>
        <v>617031.9</v>
      </c>
      <c r="K5" s="17">
        <f>[1]④頭数・販売高メイン【月報用集計表】!M28</f>
        <v>698917.9</v>
      </c>
      <c r="L5" s="17">
        <f>[1]④頭数・販売高メイン【月報用集計表】!N28</f>
        <v>759966.4</v>
      </c>
      <c r="M5" s="17">
        <f>[1]④頭数・販売高メイン【月報用集計表】!O28</f>
        <v>480353.7</v>
      </c>
      <c r="N5" s="17">
        <f>[1]④頭数・販売高メイン【月報用集計表】!P28</f>
        <v>508113.8</v>
      </c>
      <c r="O5" s="18">
        <f>[1]④頭数・販売高メイン【月報用集計表】!Q28</f>
        <v>564223.6</v>
      </c>
      <c r="S5" s="5"/>
      <c r="T5" s="5"/>
      <c r="U5" s="5"/>
    </row>
    <row r="6" spans="1:21" ht="14.25">
      <c r="A6" s="19" t="s">
        <v>19</v>
      </c>
      <c r="B6" s="20" t="s">
        <v>21</v>
      </c>
      <c r="C6" s="21">
        <f t="shared" si="0"/>
        <v>15313985822</v>
      </c>
      <c r="D6" s="22">
        <f>[1]④頭数・販売高メイン【月報用集計表】!F37</f>
        <v>1555452775</v>
      </c>
      <c r="E6" s="22">
        <f>[1]④頭数・販売高メイン【月報用集計表】!G37</f>
        <v>1051697386</v>
      </c>
      <c r="F6" s="22">
        <f>[1]④頭数・販売高メイン【月報用集計表】!H37</f>
        <v>999518394</v>
      </c>
      <c r="G6" s="22">
        <f>[1]④頭数・販売高メイン【月報用集計表】!I37</f>
        <v>1294725371</v>
      </c>
      <c r="H6" s="22">
        <f>[1]④頭数・販売高メイン【月報用集計表】!J37</f>
        <v>1003598402</v>
      </c>
      <c r="I6" s="22">
        <f>[1]④頭数・販売高メイン【月報用集計表】!K37</f>
        <v>1173065461</v>
      </c>
      <c r="J6" s="22">
        <f>[1]④頭数・販売高メイン【月報用集計表】!L37</f>
        <v>1327496937</v>
      </c>
      <c r="K6" s="22">
        <f>[1]④頭数・販売高メイン【月報用集計表】!M37</f>
        <v>1577680466</v>
      </c>
      <c r="L6" s="22">
        <f>[1]④頭数・販売高メイン【月報用集計表】!N37</f>
        <v>1848000333</v>
      </c>
      <c r="M6" s="22">
        <f>[1]④頭数・販売高メイン【月報用集計表】!O37</f>
        <v>1087092687</v>
      </c>
      <c r="N6" s="22">
        <f>[1]④頭数・販売高メイン【月報用集計表】!P37</f>
        <v>1148945980</v>
      </c>
      <c r="O6" s="23">
        <f>[1]④頭数・販売高メイン【月報用集計表】!Q37</f>
        <v>1246711630</v>
      </c>
      <c r="S6" s="5"/>
      <c r="T6" s="5"/>
      <c r="U6" s="5"/>
    </row>
    <row r="7" spans="1:21" ht="14.25">
      <c r="A7" s="24" t="s">
        <v>22</v>
      </c>
      <c r="B7" s="15" t="s">
        <v>18</v>
      </c>
      <c r="C7" s="25">
        <f t="shared" si="0"/>
        <v>19997</v>
      </c>
      <c r="D7" s="26">
        <f>[1]④頭数・販売高メイン【月報用集計表】!F21</f>
        <v>1768</v>
      </c>
      <c r="E7" s="26">
        <f>[1]④頭数・販売高メイン【月報用集計表】!G21</f>
        <v>1562</v>
      </c>
      <c r="F7" s="26">
        <f>[1]④頭数・販売高メイン【月報用集計表】!H21</f>
        <v>1614</v>
      </c>
      <c r="G7" s="26">
        <f>[1]④頭数・販売高メイン【月報用集計表】!I21</f>
        <v>1690</v>
      </c>
      <c r="H7" s="26">
        <f>[1]④頭数・販売高メイン【月報用集計表】!J21</f>
        <v>1576</v>
      </c>
      <c r="I7" s="26">
        <f>[1]④頭数・販売高メイン【月報用集計表】!K21</f>
        <v>1515</v>
      </c>
      <c r="J7" s="26">
        <f>[1]④頭数・販売高メイン【月報用集計表】!L21</f>
        <v>1750</v>
      </c>
      <c r="K7" s="26">
        <f>[1]④頭数・販売高メイン【月報用集計表】!M21</f>
        <v>1798</v>
      </c>
      <c r="L7" s="26">
        <f>[1]④頭数・販売高メイン【月報用集計表】!N21</f>
        <v>1759</v>
      </c>
      <c r="M7" s="26">
        <f>[1]④頭数・販売高メイン【月報用集計表】!O21</f>
        <v>1763</v>
      </c>
      <c r="N7" s="26">
        <f>[1]④頭数・販売高メイン【月報用集計表】!P21</f>
        <v>1469</v>
      </c>
      <c r="O7" s="27">
        <f>[1]④頭数・販売高メイン【月報用集計表】!Q21</f>
        <v>1733</v>
      </c>
      <c r="S7" s="5"/>
      <c r="T7" s="5"/>
      <c r="U7" s="5"/>
    </row>
    <row r="8" spans="1:21" ht="14.25">
      <c r="A8" s="14" t="s">
        <v>23</v>
      </c>
      <c r="B8" s="15" t="s">
        <v>20</v>
      </c>
      <c r="C8" s="16">
        <f t="shared" si="0"/>
        <v>1566129.2999999998</v>
      </c>
      <c r="D8" s="17">
        <f>[1]④頭数・販売高メイン【月報用集計表】!F29</f>
        <v>141911</v>
      </c>
      <c r="E8" s="17">
        <f>[1]④頭数・販売高メイン【月報用集計表】!G29</f>
        <v>122337.60000000001</v>
      </c>
      <c r="F8" s="17">
        <f>[1]④頭数・販売高メイン【月報用集計表】!H29</f>
        <v>126591.5</v>
      </c>
      <c r="G8" s="17">
        <f>[1]④頭数・販売高メイン【月報用集計表】!I29</f>
        <v>130145.5</v>
      </c>
      <c r="H8" s="17">
        <f>[1]④頭数・販売高メイン【月報用集計表】!J29</f>
        <v>117133.8</v>
      </c>
      <c r="I8" s="17">
        <f>[1]④頭数・販売高メイン【月報用集計表】!K29</f>
        <v>113271.7</v>
      </c>
      <c r="J8" s="17">
        <f>[1]④頭数・販売高メイン【月報用集計表】!L29</f>
        <v>132067.29999999999</v>
      </c>
      <c r="K8" s="17">
        <f>[1]④頭数・販売高メイン【月報用集計表】!M29</f>
        <v>140485</v>
      </c>
      <c r="L8" s="17">
        <f>[1]④頭数・販売高メイン【月報用集計表】!N29</f>
        <v>141338.20000000001</v>
      </c>
      <c r="M8" s="17">
        <f>[1]④頭数・販売高メイン【月報用集計表】!O29</f>
        <v>143645.70000000001</v>
      </c>
      <c r="N8" s="17">
        <f>[1]④頭数・販売高メイン【月報用集計表】!P29</f>
        <v>119968.3</v>
      </c>
      <c r="O8" s="18">
        <f>[1]④頭数・販売高メイン【月報用集計表】!Q29</f>
        <v>137233.70000000001</v>
      </c>
      <c r="S8" s="5"/>
      <c r="T8" s="5"/>
      <c r="U8" s="5"/>
    </row>
    <row r="9" spans="1:21" ht="14.25">
      <c r="A9" s="14" t="s">
        <v>23</v>
      </c>
      <c r="B9" s="15" t="s">
        <v>21</v>
      </c>
      <c r="C9" s="25">
        <f t="shared" si="0"/>
        <v>993156395</v>
      </c>
      <c r="D9" s="26">
        <f>[1]④頭数・販売高メイン【月報用集計表】!F38</f>
        <v>81195973</v>
      </c>
      <c r="E9" s="26">
        <f>[1]④頭数・販売高メイン【月報用集計表】!G38</f>
        <v>80098866</v>
      </c>
      <c r="F9" s="26">
        <f>[1]④頭数・販売高メイン【月報用集計表】!H38</f>
        <v>89964889</v>
      </c>
      <c r="G9" s="26">
        <f>[1]④頭数・販売高メイン【月報用集計表】!I38</f>
        <v>96679839</v>
      </c>
      <c r="H9" s="26">
        <f>[1]④頭数・販売高メイン【月報用集計表】!J38</f>
        <v>84899412</v>
      </c>
      <c r="I9" s="26">
        <f>[1]④頭数・販売高メイン【月報用集計表】!K38</f>
        <v>78579609</v>
      </c>
      <c r="J9" s="26">
        <f>[1]④頭数・販売高メイン【月報用集計表】!L38</f>
        <v>82251697</v>
      </c>
      <c r="K9" s="26">
        <f>[1]④頭数・販売高メイン【月報用集計表】!M38</f>
        <v>82129649</v>
      </c>
      <c r="L9" s="26">
        <f>[1]④頭数・販売高メイン【月報用集計表】!N38</f>
        <v>85211119</v>
      </c>
      <c r="M9" s="26">
        <f>[1]④頭数・販売高メイン【月報用集計表】!O38</f>
        <v>79073036</v>
      </c>
      <c r="N9" s="26">
        <f>[1]④頭数・販売高メイン【月報用集計表】!P38</f>
        <v>70412616</v>
      </c>
      <c r="O9" s="27">
        <f>[1]④頭数・販売高メイン【月報用集計表】!Q38</f>
        <v>82659690</v>
      </c>
      <c r="S9" s="5"/>
      <c r="T9" s="5"/>
      <c r="U9" s="5"/>
    </row>
    <row r="10" spans="1:21" ht="14.25">
      <c r="A10" s="8" t="s">
        <v>24</v>
      </c>
      <c r="B10" s="9" t="s">
        <v>18</v>
      </c>
      <c r="C10" s="11">
        <f t="shared" si="0"/>
        <v>0</v>
      </c>
      <c r="D10" s="12">
        <f>[1]④頭数・販売高メイン【月報用集計表】!F22</f>
        <v>0</v>
      </c>
      <c r="E10" s="12">
        <f>[1]④頭数・販売高メイン【月報用集計表】!G22</f>
        <v>0</v>
      </c>
      <c r="F10" s="12">
        <f>[1]④頭数・販売高メイン【月報用集計表】!H22</f>
        <v>0</v>
      </c>
      <c r="G10" s="12">
        <f>[1]④頭数・販売高メイン【月報用集計表】!I22</f>
        <v>0</v>
      </c>
      <c r="H10" s="12">
        <f>[1]④頭数・販売高メイン【月報用集計表】!J22</f>
        <v>0</v>
      </c>
      <c r="I10" s="12">
        <f>[1]④頭数・販売高メイン【月報用集計表】!K22</f>
        <v>0</v>
      </c>
      <c r="J10" s="12">
        <f>[1]④頭数・販売高メイン【月報用集計表】!L22</f>
        <v>0</v>
      </c>
      <c r="K10" s="12">
        <f>[1]④頭数・販売高メイン【月報用集計表】!M22</f>
        <v>0</v>
      </c>
      <c r="L10" s="12">
        <f>[1]④頭数・販売高メイン【月報用集計表】!N22</f>
        <v>0</v>
      </c>
      <c r="M10" s="12">
        <f>[1]④頭数・販売高メイン【月報用集計表】!O22</f>
        <v>0</v>
      </c>
      <c r="N10" s="12">
        <f>[1]④頭数・販売高メイン【月報用集計表】!P22</f>
        <v>0</v>
      </c>
      <c r="O10" s="13">
        <f>[1]④頭数・販売高メイン【月報用集計表】!Q22</f>
        <v>0</v>
      </c>
      <c r="S10" s="5"/>
      <c r="T10" s="5"/>
      <c r="U10" s="5"/>
    </row>
    <row r="11" spans="1:21" ht="14.25">
      <c r="A11" s="14" t="s">
        <v>25</v>
      </c>
      <c r="B11" s="15" t="s">
        <v>20</v>
      </c>
      <c r="C11" s="16">
        <f t="shared" si="0"/>
        <v>0</v>
      </c>
      <c r="D11" s="17">
        <f>[1]④頭数・販売高メイン【月報用集計表】!F30</f>
        <v>0</v>
      </c>
      <c r="E11" s="17">
        <f>[1]④頭数・販売高メイン【月報用集計表】!G30</f>
        <v>0</v>
      </c>
      <c r="F11" s="17">
        <f>[1]④頭数・販売高メイン【月報用集計表】!H30</f>
        <v>0</v>
      </c>
      <c r="G11" s="17">
        <f>[1]④頭数・販売高メイン【月報用集計表】!I30</f>
        <v>0</v>
      </c>
      <c r="H11" s="17">
        <f>[1]④頭数・販売高メイン【月報用集計表】!J30</f>
        <v>0</v>
      </c>
      <c r="I11" s="17">
        <f>[1]④頭数・販売高メイン【月報用集計表】!K30</f>
        <v>0</v>
      </c>
      <c r="J11" s="17">
        <f>[1]④頭数・販売高メイン【月報用集計表】!L30</f>
        <v>0</v>
      </c>
      <c r="K11" s="17">
        <f>[1]④頭数・販売高メイン【月報用集計表】!M30</f>
        <v>0</v>
      </c>
      <c r="L11" s="17">
        <f>[1]④頭数・販売高メイン【月報用集計表】!N30</f>
        <v>0</v>
      </c>
      <c r="M11" s="17">
        <f>[1]④頭数・販売高メイン【月報用集計表】!O30</f>
        <v>0</v>
      </c>
      <c r="N11" s="17">
        <f>[1]④頭数・販売高メイン【月報用集計表】!P30</f>
        <v>0</v>
      </c>
      <c r="O11" s="18">
        <f>[1]④頭数・販売高メイン【月報用集計表】!Q30</f>
        <v>0</v>
      </c>
      <c r="S11" s="5"/>
      <c r="T11" s="5"/>
      <c r="U11" s="5"/>
    </row>
    <row r="12" spans="1:21" ht="14.25">
      <c r="A12" s="19" t="s">
        <v>25</v>
      </c>
      <c r="B12" s="20" t="s">
        <v>21</v>
      </c>
      <c r="C12" s="21">
        <f t="shared" si="0"/>
        <v>0</v>
      </c>
      <c r="D12" s="22">
        <f>[1]④頭数・販売高メイン【月報用集計表】!F39</f>
        <v>0</v>
      </c>
      <c r="E12" s="22">
        <f>[1]④頭数・販売高メイン【月報用集計表】!G39</f>
        <v>0</v>
      </c>
      <c r="F12" s="22">
        <f>[1]④頭数・販売高メイン【月報用集計表】!H39</f>
        <v>0</v>
      </c>
      <c r="G12" s="22">
        <f>[1]④頭数・販売高メイン【月報用集計表】!I39</f>
        <v>0</v>
      </c>
      <c r="H12" s="22">
        <f>[1]④頭数・販売高メイン【月報用集計表】!J39</f>
        <v>0</v>
      </c>
      <c r="I12" s="22">
        <f>[1]④頭数・販売高メイン【月報用集計表】!K39</f>
        <v>0</v>
      </c>
      <c r="J12" s="22">
        <f>[1]④頭数・販売高メイン【月報用集計表】!L39</f>
        <v>0</v>
      </c>
      <c r="K12" s="22">
        <f>[1]④頭数・販売高メイン【月報用集計表】!M39</f>
        <v>0</v>
      </c>
      <c r="L12" s="22">
        <f>[1]④頭数・販売高メイン【月報用集計表】!N39</f>
        <v>0</v>
      </c>
      <c r="M12" s="22">
        <f>[1]④頭数・販売高メイン【月報用集計表】!O39</f>
        <v>0</v>
      </c>
      <c r="N12" s="22">
        <f>[1]④頭数・販売高メイン【月報用集計表】!P39</f>
        <v>0</v>
      </c>
      <c r="O12" s="23">
        <f>[1]④頭数・販売高メイン【月報用集計表】!Q39</f>
        <v>0</v>
      </c>
      <c r="S12" s="5"/>
      <c r="T12" s="5"/>
      <c r="U12" s="5"/>
    </row>
    <row r="13" spans="1:21" ht="14.25">
      <c r="A13" s="24" t="s">
        <v>26</v>
      </c>
      <c r="B13" s="15" t="s">
        <v>18</v>
      </c>
      <c r="C13" s="25">
        <f t="shared" si="0"/>
        <v>0</v>
      </c>
      <c r="D13" s="26">
        <f>[1]④頭数・販売高メイン【月報用集計表】!F23</f>
        <v>0</v>
      </c>
      <c r="E13" s="26">
        <f>[1]④頭数・販売高メイン【月報用集計表】!G23</f>
        <v>0</v>
      </c>
      <c r="F13" s="26">
        <f>[1]④頭数・販売高メイン【月報用集計表】!H23</f>
        <v>0</v>
      </c>
      <c r="G13" s="26">
        <f>[1]④頭数・販売高メイン【月報用集計表】!I23</f>
        <v>0</v>
      </c>
      <c r="H13" s="26">
        <f>[1]④頭数・販売高メイン【月報用集計表】!J23</f>
        <v>0</v>
      </c>
      <c r="I13" s="26">
        <f>[1]④頭数・販売高メイン【月報用集計表】!K23</f>
        <v>0</v>
      </c>
      <c r="J13" s="26">
        <f>[1]④頭数・販売高メイン【月報用集計表】!L23</f>
        <v>0</v>
      </c>
      <c r="K13" s="26">
        <f>[1]④頭数・販売高メイン【月報用集計表】!M23</f>
        <v>0</v>
      </c>
      <c r="L13" s="26">
        <f>[1]④頭数・販売高メイン【月報用集計表】!N23</f>
        <v>0</v>
      </c>
      <c r="M13" s="26">
        <f>[1]④頭数・販売高メイン【月報用集計表】!O23</f>
        <v>0</v>
      </c>
      <c r="N13" s="26">
        <f>[1]④頭数・販売高メイン【月報用集計表】!P23</f>
        <v>0</v>
      </c>
      <c r="O13" s="27">
        <f>[1]④頭数・販売高メイン【月報用集計表】!Q23</f>
        <v>0</v>
      </c>
      <c r="S13" s="5"/>
      <c r="T13" s="5"/>
      <c r="U13" s="5"/>
    </row>
    <row r="14" spans="1:21" ht="14.25">
      <c r="A14" s="14" t="s">
        <v>27</v>
      </c>
      <c r="B14" s="15" t="s">
        <v>20</v>
      </c>
      <c r="C14" s="16">
        <f t="shared" si="0"/>
        <v>0</v>
      </c>
      <c r="D14" s="17">
        <f>[1]④頭数・販売高メイン【月報用集計表】!F31</f>
        <v>0</v>
      </c>
      <c r="E14" s="17">
        <f>[1]④頭数・販売高メイン【月報用集計表】!G31</f>
        <v>0</v>
      </c>
      <c r="F14" s="17">
        <f>[1]④頭数・販売高メイン【月報用集計表】!H31</f>
        <v>0</v>
      </c>
      <c r="G14" s="17">
        <f>[1]④頭数・販売高メイン【月報用集計表】!I31</f>
        <v>0</v>
      </c>
      <c r="H14" s="17">
        <f>[1]④頭数・販売高メイン【月報用集計表】!J31</f>
        <v>0</v>
      </c>
      <c r="I14" s="17">
        <f>[1]④頭数・販売高メイン【月報用集計表】!K31</f>
        <v>0</v>
      </c>
      <c r="J14" s="17">
        <f>[1]④頭数・販売高メイン【月報用集計表】!L31</f>
        <v>0</v>
      </c>
      <c r="K14" s="17">
        <f>[1]④頭数・販売高メイン【月報用集計表】!M31</f>
        <v>0</v>
      </c>
      <c r="L14" s="17">
        <f>[1]④頭数・販売高メイン【月報用集計表】!N31</f>
        <v>0</v>
      </c>
      <c r="M14" s="17">
        <f>[1]④頭数・販売高メイン【月報用集計表】!O31</f>
        <v>0</v>
      </c>
      <c r="N14" s="17">
        <f>[1]④頭数・販売高メイン【月報用集計表】!P31</f>
        <v>0</v>
      </c>
      <c r="O14" s="18">
        <f>[1]④頭数・販売高メイン【月報用集計表】!Q31</f>
        <v>0</v>
      </c>
      <c r="S14" s="5"/>
      <c r="T14" s="5"/>
      <c r="U14" s="5"/>
    </row>
    <row r="15" spans="1:21" ht="14.25">
      <c r="A15" s="14" t="s">
        <v>28</v>
      </c>
      <c r="B15" s="15" t="s">
        <v>21</v>
      </c>
      <c r="C15" s="25">
        <f t="shared" si="0"/>
        <v>0</v>
      </c>
      <c r="D15" s="26">
        <f>[1]④頭数・販売高メイン【月報用集計表】!F40</f>
        <v>0</v>
      </c>
      <c r="E15" s="26">
        <f>[1]④頭数・販売高メイン【月報用集計表】!G40</f>
        <v>0</v>
      </c>
      <c r="F15" s="26">
        <f>[1]④頭数・販売高メイン【月報用集計表】!H40</f>
        <v>0</v>
      </c>
      <c r="G15" s="26">
        <f>[1]④頭数・販売高メイン【月報用集計表】!I40</f>
        <v>0</v>
      </c>
      <c r="H15" s="26">
        <f>[1]④頭数・販売高メイン【月報用集計表】!J40</f>
        <v>0</v>
      </c>
      <c r="I15" s="26">
        <f>[1]④頭数・販売高メイン【月報用集計表】!K40</f>
        <v>0</v>
      </c>
      <c r="J15" s="26">
        <f>[1]④頭数・販売高メイン【月報用集計表】!L40</f>
        <v>0</v>
      </c>
      <c r="K15" s="26">
        <f>[1]④頭数・販売高メイン【月報用集計表】!M40</f>
        <v>0</v>
      </c>
      <c r="L15" s="26">
        <f>[1]④頭数・販売高メイン【月報用集計表】!N40</f>
        <v>0</v>
      </c>
      <c r="M15" s="26">
        <f>[1]④頭数・販売高メイン【月報用集計表】!O40</f>
        <v>0</v>
      </c>
      <c r="N15" s="26">
        <f>[1]④頭数・販売高メイン【月報用集計表】!P40</f>
        <v>0</v>
      </c>
      <c r="O15" s="27">
        <f>[1]④頭数・販売高メイン【月報用集計表】!Q40</f>
        <v>0</v>
      </c>
      <c r="S15" s="5"/>
      <c r="T15" s="5"/>
      <c r="U15" s="5"/>
    </row>
    <row r="16" spans="1:21" ht="14.25">
      <c r="A16" s="28" t="s">
        <v>29</v>
      </c>
      <c r="B16" s="9" t="s">
        <v>18</v>
      </c>
      <c r="C16" s="11">
        <f t="shared" si="0"/>
        <v>0</v>
      </c>
      <c r="D16" s="12">
        <f>[1]④頭数・販売高メイン【月報用集計表】!F24</f>
        <v>0</v>
      </c>
      <c r="E16" s="12">
        <f>[1]④頭数・販売高メイン【月報用集計表】!G24</f>
        <v>0</v>
      </c>
      <c r="F16" s="12">
        <f>[1]④頭数・販売高メイン【月報用集計表】!H24</f>
        <v>0</v>
      </c>
      <c r="G16" s="12">
        <f>[1]④頭数・販売高メイン【月報用集計表】!I24</f>
        <v>0</v>
      </c>
      <c r="H16" s="12">
        <f>[1]④頭数・販売高メイン【月報用集計表】!J24</f>
        <v>0</v>
      </c>
      <c r="I16" s="12">
        <f>[1]④頭数・販売高メイン【月報用集計表】!K24</f>
        <v>0</v>
      </c>
      <c r="J16" s="12">
        <f>[1]④頭数・販売高メイン【月報用集計表】!L24</f>
        <v>0</v>
      </c>
      <c r="K16" s="12">
        <f>[1]④頭数・販売高メイン【月報用集計表】!M24</f>
        <v>0</v>
      </c>
      <c r="L16" s="12">
        <f>[1]④頭数・販売高メイン【月報用集計表】!N24</f>
        <v>0</v>
      </c>
      <c r="M16" s="12">
        <f>[1]④頭数・販売高メイン【月報用集計表】!O24</f>
        <v>0</v>
      </c>
      <c r="N16" s="12">
        <f>[1]④頭数・販売高メイン【月報用集計表】!P24</f>
        <v>0</v>
      </c>
      <c r="O16" s="13">
        <f>[1]④頭数・販売高メイン【月報用集計表】!Q24</f>
        <v>0</v>
      </c>
      <c r="S16" s="5"/>
      <c r="T16" s="5"/>
      <c r="U16" s="5"/>
    </row>
    <row r="17" spans="1:21" ht="28.5">
      <c r="A17" s="29" t="s">
        <v>29</v>
      </c>
      <c r="B17" s="15" t="s">
        <v>20</v>
      </c>
      <c r="C17" s="16">
        <f t="shared" si="0"/>
        <v>0</v>
      </c>
      <c r="D17" s="17">
        <f>[1]④頭数・販売高メイン【月報用集計表】!F32</f>
        <v>0</v>
      </c>
      <c r="E17" s="17">
        <f>[1]④頭数・販売高メイン【月報用集計表】!G32</f>
        <v>0</v>
      </c>
      <c r="F17" s="17">
        <f>[1]④頭数・販売高メイン【月報用集計表】!H32</f>
        <v>0</v>
      </c>
      <c r="G17" s="17">
        <f>[1]④頭数・販売高メイン【月報用集計表】!I32</f>
        <v>0</v>
      </c>
      <c r="H17" s="17">
        <f>[1]④頭数・販売高メイン【月報用集計表】!J32</f>
        <v>0</v>
      </c>
      <c r="I17" s="17">
        <f>[1]④頭数・販売高メイン【月報用集計表】!K32</f>
        <v>0</v>
      </c>
      <c r="J17" s="17">
        <f>[1]④頭数・販売高メイン【月報用集計表】!L32</f>
        <v>0</v>
      </c>
      <c r="K17" s="17">
        <f>[1]④頭数・販売高メイン【月報用集計表】!M32</f>
        <v>0</v>
      </c>
      <c r="L17" s="17">
        <f>[1]④頭数・販売高メイン【月報用集計表】!N32</f>
        <v>0</v>
      </c>
      <c r="M17" s="17">
        <f>[1]④頭数・販売高メイン【月報用集計表】!O32</f>
        <v>0</v>
      </c>
      <c r="N17" s="17">
        <f>[1]④頭数・販売高メイン【月報用集計表】!P32</f>
        <v>0</v>
      </c>
      <c r="O17" s="18">
        <f>[1]④頭数・販売高メイン【月報用集計表】!Q32</f>
        <v>0</v>
      </c>
      <c r="P17" s="5"/>
      <c r="Q17" s="5"/>
      <c r="R17" s="5"/>
      <c r="S17" s="5"/>
      <c r="T17" s="5"/>
      <c r="U17" s="5"/>
    </row>
    <row r="18" spans="1:21" ht="28.5">
      <c r="A18" s="30" t="s">
        <v>29</v>
      </c>
      <c r="B18" s="20" t="s">
        <v>21</v>
      </c>
      <c r="C18" s="21">
        <f t="shared" si="0"/>
        <v>0</v>
      </c>
      <c r="D18" s="22">
        <f>[1]④頭数・販売高メイン【月報用集計表】!F41</f>
        <v>0</v>
      </c>
      <c r="E18" s="22">
        <f>[1]④頭数・販売高メイン【月報用集計表】!G41</f>
        <v>0</v>
      </c>
      <c r="F18" s="22">
        <f>[1]④頭数・販売高メイン【月報用集計表】!H41</f>
        <v>0</v>
      </c>
      <c r="G18" s="22">
        <f>[1]④頭数・販売高メイン【月報用集計表】!I41</f>
        <v>0</v>
      </c>
      <c r="H18" s="22">
        <f>[1]④頭数・販売高メイン【月報用集計表】!J41</f>
        <v>0</v>
      </c>
      <c r="I18" s="22">
        <f>[1]④頭数・販売高メイン【月報用集計表】!K41</f>
        <v>0</v>
      </c>
      <c r="J18" s="22">
        <f>[1]④頭数・販売高メイン【月報用集計表】!L41</f>
        <v>0</v>
      </c>
      <c r="K18" s="22">
        <f>[1]④頭数・販売高メイン【月報用集計表】!M41</f>
        <v>0</v>
      </c>
      <c r="L18" s="22">
        <f>[1]④頭数・販売高メイン【月報用集計表】!N41</f>
        <v>0</v>
      </c>
      <c r="M18" s="22">
        <f>[1]④頭数・販売高メイン【月報用集計表】!O41</f>
        <v>0</v>
      </c>
      <c r="N18" s="22">
        <f>[1]④頭数・販売高メイン【月報用集計表】!P41</f>
        <v>0</v>
      </c>
      <c r="O18" s="23">
        <f>[1]④頭数・販売高メイン【月報用集計表】!Q41</f>
        <v>0</v>
      </c>
      <c r="P18" s="5"/>
      <c r="Q18" s="5"/>
      <c r="R18" s="5"/>
      <c r="S18" s="5"/>
      <c r="T18" s="5"/>
      <c r="U18" s="5"/>
    </row>
    <row r="19" spans="1:21" ht="14.25">
      <c r="A19" s="24" t="s">
        <v>30</v>
      </c>
      <c r="B19" s="15" t="s">
        <v>17</v>
      </c>
      <c r="C19" s="25">
        <f t="shared" si="0"/>
        <v>735629138</v>
      </c>
      <c r="D19" s="26">
        <f>[1]④頭数・販売高メイン【月報用集計表】!F49</f>
        <v>68402705</v>
      </c>
      <c r="E19" s="26">
        <f>[1]④頭数・販売高メイン【月報用集計表】!G49</f>
        <v>55050959</v>
      </c>
      <c r="F19" s="26">
        <f>[1]④頭数・販売高メイン【月報用集計表】!H49</f>
        <v>49884006</v>
      </c>
      <c r="G19" s="26">
        <f>[1]④頭数・販売高メイン【月報用集計表】!I49</f>
        <v>63928859</v>
      </c>
      <c r="H19" s="26">
        <f>[1]④頭数・販売高メイン【月報用集計表】!J49</f>
        <v>47740399</v>
      </c>
      <c r="I19" s="26">
        <f>[1]④頭数・販売高メイン【月報用集計表】!K49</f>
        <v>55782700</v>
      </c>
      <c r="J19" s="26">
        <f>[1]④頭数・販売高メイン【月報用集計表】!L49</f>
        <v>65827066</v>
      </c>
      <c r="K19" s="26">
        <f>[1]④頭数・販売高メイン【月報用集計表】!M49</f>
        <v>77708822</v>
      </c>
      <c r="L19" s="26">
        <f>[1]④頭数・販売高メイン【月報用集計表】!N49</f>
        <v>77620805</v>
      </c>
      <c r="M19" s="26">
        <f>[1]④頭数・販売高メイン【月報用集計表】!O49</f>
        <v>55838703</v>
      </c>
      <c r="N19" s="26">
        <f>[1]④頭数・販売高メイン【月報用集計表】!P49</f>
        <v>55677874</v>
      </c>
      <c r="O19" s="27">
        <f>[1]④頭数・販売高メイン【月報用集計表】!Q49</f>
        <v>62166240</v>
      </c>
      <c r="P19" s="5"/>
      <c r="Q19" s="5"/>
      <c r="R19" s="5"/>
      <c r="S19" s="5"/>
      <c r="T19" s="5"/>
      <c r="U19" s="5"/>
    </row>
    <row r="20" spans="1:21" ht="14.25">
      <c r="A20" s="14" t="s">
        <v>31</v>
      </c>
      <c r="B20" s="15" t="s">
        <v>22</v>
      </c>
      <c r="C20" s="25">
        <f t="shared" si="0"/>
        <v>35471739</v>
      </c>
      <c r="D20" s="26">
        <f>[1]④頭数・販売高メイン【月報用集計表】!F50</f>
        <v>3289568</v>
      </c>
      <c r="E20" s="26">
        <f>[1]④頭数・販売高メイン【月報用集計表】!G50</f>
        <v>2650311</v>
      </c>
      <c r="F20" s="26">
        <f>[1]④頭数・販売高メイン【月報用集計表】!H50</f>
        <v>3030161</v>
      </c>
      <c r="G20" s="26">
        <f>[1]④頭数・販売高メイン【月報用集計表】!I50</f>
        <v>3027610</v>
      </c>
      <c r="H20" s="26">
        <f>[1]④頭数・販売高メイン【月報用集計表】!J50</f>
        <v>2774707</v>
      </c>
      <c r="I20" s="26">
        <f>[1]④頭数・販売高メイン【月報用集計表】!K50</f>
        <v>2748300</v>
      </c>
      <c r="J20" s="26">
        <f>[1]④頭数・販売高メイン【月報用集計表】!L50</f>
        <v>3039794</v>
      </c>
      <c r="K20" s="26">
        <f>[1]④頭数・販売高メイン【月報用集計表】!M50</f>
        <v>3240560</v>
      </c>
      <c r="L20" s="26">
        <f>[1]④頭数・販売高メイン【月報用集計表】!N50</f>
        <v>3123151</v>
      </c>
      <c r="M20" s="26">
        <f>[1]④頭数・販売高メイン【月報用集計表】!O50</f>
        <v>2996773</v>
      </c>
      <c r="N20" s="26">
        <f>[1]④頭数・販売高メイン【月報用集計表】!P50</f>
        <v>2599106</v>
      </c>
      <c r="O20" s="27">
        <f>[1]④頭数・販売高メイン【月報用集計表】!Q50</f>
        <v>2951698</v>
      </c>
      <c r="P20" s="5"/>
      <c r="Q20" s="5"/>
      <c r="R20" s="5"/>
      <c r="S20" s="5"/>
      <c r="T20" s="5"/>
      <c r="U20" s="5"/>
    </row>
    <row r="21" spans="1:21" ht="14.25">
      <c r="A21" s="8" t="s">
        <v>32</v>
      </c>
      <c r="B21" s="9" t="s">
        <v>17</v>
      </c>
      <c r="C21" s="11">
        <f t="shared" si="0"/>
        <v>4785742</v>
      </c>
      <c r="D21" s="12">
        <f>[1]④頭数・販売高メイン【月報用集計表】!F53</f>
        <v>451893</v>
      </c>
      <c r="E21" s="12">
        <f>[1]④頭数・販売高メイン【月報用集計表】!G53</f>
        <v>371245</v>
      </c>
      <c r="F21" s="12">
        <f>[1]④頭数・販売高メイン【月報用集計表】!H53</f>
        <v>341744</v>
      </c>
      <c r="G21" s="12">
        <f>[1]④頭数・販売高メイン【月報用集計表】!I53</f>
        <v>411637</v>
      </c>
      <c r="H21" s="12">
        <f>[1]④頭数・販売高メイン【月報用集計表】!J53</f>
        <v>327807</v>
      </c>
      <c r="I21" s="12">
        <f>[1]④頭数・販売高メイン【月報用集計表】!K53</f>
        <v>368276</v>
      </c>
      <c r="J21" s="12">
        <f>[1]④頭数・販売高メイン【月報用集計表】!L53</f>
        <v>435459</v>
      </c>
      <c r="K21" s="12">
        <f>[1]④頭数・販売高メイン【月報用集計表】!M53</f>
        <v>513469</v>
      </c>
      <c r="L21" s="12">
        <f>[1]④頭数・販売高メイン【月報用集計表】!N53</f>
        <v>479794</v>
      </c>
      <c r="M21" s="12">
        <f>[1]④頭数・販売高メイン【月報用集計表】!O53</f>
        <v>353289</v>
      </c>
      <c r="N21" s="12">
        <f>[1]④頭数・販売高メイン【月報用集計表】!P53</f>
        <v>343522</v>
      </c>
      <c r="O21" s="13">
        <f>[1]④頭数・販売高メイン【月報用集計表】!Q53</f>
        <v>387607</v>
      </c>
      <c r="P21" s="5"/>
      <c r="Q21" s="5"/>
      <c r="R21" s="5"/>
      <c r="S21" s="5"/>
      <c r="T21" s="5"/>
      <c r="U21" s="5"/>
    </row>
    <row r="22" spans="1:21" ht="14.25">
      <c r="A22" s="19" t="s">
        <v>33</v>
      </c>
      <c r="B22" s="20" t="s">
        <v>22</v>
      </c>
      <c r="C22" s="21">
        <f t="shared" si="0"/>
        <v>263033</v>
      </c>
      <c r="D22" s="22">
        <f>[1]④頭数・販売高メイン【月報用集計表】!F54</f>
        <v>23273</v>
      </c>
      <c r="E22" s="22">
        <f>[1]④頭数・販売高メイン【月報用集計表】!G54</f>
        <v>19760</v>
      </c>
      <c r="F22" s="22">
        <f>[1]④頭数・販売高メイン【月報用集計表】!H54</f>
        <v>22015</v>
      </c>
      <c r="G22" s="22">
        <f>[1]④頭数・販売高メイン【月報用集計表】!I54</f>
        <v>22545</v>
      </c>
      <c r="H22" s="22">
        <f>[1]④頭数・販売高メイン【月報用集計表】!J54</f>
        <v>20026</v>
      </c>
      <c r="I22" s="22">
        <f>[1]④頭数・販売高メイン【月報用集計表】!K54</f>
        <v>20580</v>
      </c>
      <c r="J22" s="22">
        <f>[1]④頭数・販売高メイン【月報用集計表】!L54</f>
        <v>22462</v>
      </c>
      <c r="K22" s="22">
        <f>[1]④頭数・販売高メイン【月報用集計表】!M54</f>
        <v>23905</v>
      </c>
      <c r="L22" s="22">
        <f>[1]④頭数・販売高メイン【月報用集計表】!N54</f>
        <v>21834</v>
      </c>
      <c r="M22" s="22">
        <f>[1]④頭数・販売高メイン【月報用集計表】!O54</f>
        <v>23734</v>
      </c>
      <c r="N22" s="22">
        <f>[1]④頭数・販売高メイン【月報用集計表】!P54</f>
        <v>19839</v>
      </c>
      <c r="O22" s="23">
        <f>[1]④頭数・販売高メイン【月報用集計表】!Q54</f>
        <v>23060</v>
      </c>
      <c r="P22" s="31"/>
      <c r="Q22" s="31"/>
      <c r="R22" s="31"/>
      <c r="S22" s="31"/>
      <c r="T22" s="31"/>
      <c r="U22" s="31"/>
    </row>
    <row r="23" spans="1:21" ht="14.25">
      <c r="A23" s="24" t="s">
        <v>34</v>
      </c>
      <c r="B23" s="15" t="s">
        <v>17</v>
      </c>
      <c r="C23" s="25">
        <f t="shared" si="0"/>
        <v>133372888</v>
      </c>
      <c r="D23" s="26">
        <f>[1]④頭数・販売高メイン【月報用集計表】!F57</f>
        <v>11558030</v>
      </c>
      <c r="E23" s="26">
        <f>[1]④頭数・販売高メイン【月報用集計表】!G57</f>
        <v>9969432</v>
      </c>
      <c r="F23" s="26">
        <f>[1]④頭数・販売高メイン【月報用集計表】!H57</f>
        <v>9678845</v>
      </c>
      <c r="G23" s="26">
        <f>[1]④頭数・販売高メイン【月報用集計表】!I57</f>
        <v>11305470</v>
      </c>
      <c r="H23" s="26">
        <f>[1]④頭数・販売高メイン【月報用集計表】!J57</f>
        <v>9649629</v>
      </c>
      <c r="I23" s="26">
        <f>[1]④頭数・販売高メイン【月報用集計表】!K57</f>
        <v>8918844</v>
      </c>
      <c r="J23" s="26">
        <f>[1]④頭数・販売高メイン【月報用集計表】!L57</f>
        <v>11132286</v>
      </c>
      <c r="K23" s="26">
        <f>[1]④頭数・販売高メイン【月報用集計表】!M57</f>
        <v>14619330</v>
      </c>
      <c r="L23" s="26">
        <f>[1]④頭数・販売高メイン【月報用集計表】!N57</f>
        <v>13434685</v>
      </c>
      <c r="M23" s="26">
        <f>[1]④頭数・販売高メイン【月報用集計表】!O57</f>
        <v>10138194</v>
      </c>
      <c r="N23" s="26">
        <f>[1]④頭数・販売高メイン【月報用集計表】!P57</f>
        <v>10876855</v>
      </c>
      <c r="O23" s="27">
        <f>[1]④頭数・販売高メイン【月報用集計表】!Q57</f>
        <v>12091288</v>
      </c>
      <c r="P23" s="32"/>
      <c r="Q23" s="32"/>
      <c r="R23" s="32"/>
      <c r="S23" s="32"/>
      <c r="T23" s="32"/>
      <c r="U23" s="32"/>
    </row>
    <row r="24" spans="1:21" ht="14.25">
      <c r="A24" s="19" t="s">
        <v>35</v>
      </c>
      <c r="B24" s="20" t="s">
        <v>22</v>
      </c>
      <c r="C24" s="21">
        <f t="shared" si="0"/>
        <v>1493525</v>
      </c>
      <c r="D24" s="22">
        <f>[1]④頭数・販売高メイン【月報用集計表】!F58</f>
        <v>76560</v>
      </c>
      <c r="E24" s="22">
        <f>[1]④頭数・販売高メイン【月報用集計表】!G58</f>
        <v>109120</v>
      </c>
      <c r="F24" s="22">
        <f>[1]④頭数・販売高メイン【月報用集計表】!H58</f>
        <v>116655</v>
      </c>
      <c r="G24" s="22">
        <f>[1]④頭数・販売高メイン【月報用集計表】!I58</f>
        <v>117920</v>
      </c>
      <c r="H24" s="22">
        <f>[1]④頭数・販売高メイン【月報用集計表】!J58</f>
        <v>115720</v>
      </c>
      <c r="I24" s="22">
        <f>[1]④頭数・販売高メイン【月報用集計表】!K58</f>
        <v>163790</v>
      </c>
      <c r="J24" s="22">
        <f>[1]④頭数・販売高メイン【月報用集計表】!L58</f>
        <v>92950</v>
      </c>
      <c r="K24" s="22">
        <f>[1]④頭数・販売高メイン【月報用集計表】!M58</f>
        <v>204765</v>
      </c>
      <c r="L24" s="22">
        <f>[1]④頭数・販売高メイン【月報用集計表】!N58</f>
        <v>148940</v>
      </c>
      <c r="M24" s="22">
        <f>[1]④頭数・販売高メイン【月報用集計表】!O58</f>
        <v>103510</v>
      </c>
      <c r="N24" s="22">
        <f>[1]④頭数・販売高メイン【月報用集計表】!P58</f>
        <v>142835</v>
      </c>
      <c r="O24" s="23">
        <f>[1]④頭数・販売高メイン【月報用集計表】!Q58</f>
        <v>100760</v>
      </c>
      <c r="P24" s="32"/>
      <c r="Q24" s="32"/>
      <c r="R24" s="32"/>
      <c r="S24" s="32"/>
      <c r="T24" s="32"/>
      <c r="U24" s="32"/>
    </row>
    <row r="25" spans="1:21" ht="14.25">
      <c r="A25" s="4" t="s">
        <v>36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32"/>
      <c r="Q25" s="32"/>
      <c r="R25" s="32"/>
      <c r="S25" s="32"/>
      <c r="T25" s="32"/>
      <c r="U25" s="32"/>
    </row>
    <row r="26" spans="1:2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</row>
    <row r="27" spans="1:2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Kyoto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dcterms:created xsi:type="dcterms:W3CDTF">2025-06-28T02:13:55Z</dcterms:created>
  <dcterms:modified xsi:type="dcterms:W3CDTF">2025-06-28T02:15:37Z</dcterms:modified>
</cp:coreProperties>
</file>