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qb3910\Desktop\"/>
    </mc:Choice>
  </mc:AlternateContent>
  <xr:revisionPtr revIDLastSave="0" documentId="8_{507F7B72-CE6D-401C-8A1D-288C861FE066}" xr6:coauthVersionLast="47" xr6:coauthVersionMax="47" xr10:uidLastSave="{00000000-0000-0000-0000-000000000000}"/>
  <bookViews>
    <workbookView xWindow="-120" yWindow="-120" windowWidth="20730" windowHeight="11310" activeTab="1" xr2:uid="{D8817619-214B-49AE-BF64-F5589379971F}"/>
  </bookViews>
  <sheets>
    <sheet name="収支決算書（管理表） 【例】" sheetId="5" r:id="rId1"/>
    <sheet name="収支決算書（管理表）" sheetId="3" r:id="rId2"/>
    <sheet name="Sheet1" sheetId="4" r:id="rId3"/>
  </sheets>
  <definedNames>
    <definedName name="_xlnm.Print_Area" localSheetId="1">'収支決算書（管理表）'!$A$1:$I$52</definedName>
    <definedName name="_xlnm.Print_Area" localSheetId="0">'収支決算書（管理表） 【例】'!$A$1:$I$52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" l="1"/>
  <c r="E37" i="5"/>
  <c r="E36" i="5"/>
  <c r="E26" i="3"/>
  <c r="B26" i="3"/>
  <c r="F26" i="3" s="1"/>
  <c r="E26" i="5"/>
  <c r="B26" i="5"/>
  <c r="K30" i="5" s="1"/>
  <c r="E36" i="3"/>
  <c r="E35" i="3"/>
  <c r="E34" i="3"/>
  <c r="E33" i="3"/>
  <c r="E32" i="3"/>
  <c r="E31" i="3"/>
  <c r="E30" i="3"/>
  <c r="E35" i="5"/>
  <c r="E34" i="5"/>
  <c r="E33" i="5"/>
  <c r="E32" i="5"/>
  <c r="E31" i="5"/>
  <c r="E30" i="5"/>
  <c r="K26" i="5" l="1"/>
  <c r="K28" i="5"/>
  <c r="F26" i="5"/>
  <c r="F21" i="5" l="1"/>
  <c r="B9" i="5" s="1"/>
  <c r="O14" i="5"/>
  <c r="F21" i="3"/>
  <c r="O14" i="3"/>
  <c r="K30" i="3"/>
  <c r="K28" i="3" l="1"/>
  <c r="K26" i="3"/>
  <c r="B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B4" authorId="0" shapeId="0" xr:uid="{3D0BCC2C-FBDA-4CEF-82DE-25B7298AA121}">
      <text>
        <r>
          <rPr>
            <b/>
            <sz val="9"/>
            <color indexed="81"/>
            <rFont val="MS P ゴシック"/>
            <family val="3"/>
            <charset val="128"/>
          </rPr>
          <t>「申請団体」
及び「事業名」を記載してください。</t>
        </r>
      </text>
    </comment>
    <comment ref="B9" authorId="0" shapeId="0" xr:uid="{8F815213-46E9-4DC7-98CF-577A648C24A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O14" authorId="0" shapeId="0" xr:uid="{CD122B3D-F09D-4E21-90B9-5254F4FCA02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F15" authorId="0" shapeId="0" xr:uid="{F2DEADF5-23C4-4C09-A9D9-0F8DFCDFFE00}">
      <text>
        <r>
          <rPr>
            <b/>
            <sz val="9"/>
            <color indexed="81"/>
            <rFont val="MS P ゴシック"/>
            <family val="3"/>
            <charset val="128"/>
          </rPr>
          <t>交付予定額を記載してください。</t>
        </r>
      </text>
    </comment>
    <comment ref="F21" authorId="0" shapeId="0" xr:uid="{DF5706FB-2E00-4B4E-8C5D-3F591A987672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26" authorId="0" shapeId="0" xr:uid="{CC0A33C6-7686-41EC-9732-C03D8D8E600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26" authorId="0" shapeId="0" xr:uid="{ACD16A42-DA83-4E6E-AD78-F77719824A38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F26" authorId="0" shapeId="0" xr:uid="{EB1B2726-D5C0-47BD-9831-2711E4496ADE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0" authorId="0" shapeId="0" xr:uid="{F873209A-A314-4E72-BAC1-0DD5EF6FDC0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1" authorId="0" shapeId="0" xr:uid="{AA7F1FFD-A64D-4D7B-8D0A-8AE95BD8F7F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2" authorId="0" shapeId="0" xr:uid="{01C5B6DB-C481-49FB-9CBB-9637B7F812EB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3" authorId="0" shapeId="0" xr:uid="{7B1B0DF8-2D4F-473E-A86A-35BA5D1DD408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4" authorId="0" shapeId="0" xr:uid="{D27E0316-8709-4993-A765-9EAF1305C6A5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5" authorId="0" shapeId="0" xr:uid="{A2F9BCB7-6A9E-4C30-BDD8-7A9E09F775EE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6" authorId="0" shapeId="0" xr:uid="{FED1401F-51D8-4686-94A1-6F363FCF4491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7" authorId="0" shapeId="0" xr:uid="{2A39B2D4-26F9-4346-A5E4-4B47B4939E1C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43" authorId="0" shapeId="0" xr:uid="{8DC31C17-DC3E-4FBB-9F5B-B8522FF31DFF}">
      <text>
        <r>
          <rPr>
            <b/>
            <sz val="9"/>
            <color indexed="81"/>
            <rFont val="MS P ゴシック"/>
            <family val="3"/>
            <charset val="128"/>
          </rPr>
          <t>費目をプルダウンから選択してください。（「講師等謝礼（謝金・交通費）」「旅費（事務局交通費）」「消耗品費」「賃借料」「諸費」「委託料」「備品購入費」「その他」）</t>
        </r>
      </text>
    </comment>
    <comment ref="G43" authorId="0" shapeId="0" xr:uid="{26543478-B5D8-4FE3-9CBB-9F874EE645A1}">
      <text>
        <r>
          <rPr>
            <b/>
            <sz val="9"/>
            <color indexed="81"/>
            <rFont val="MS P ゴシック"/>
            <family val="3"/>
            <charset val="128"/>
          </rPr>
          <t>交付対象外経費の場合は、”×”を選択してください。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B4" authorId="0" shapeId="0" xr:uid="{0947BAF4-B038-4C6E-B1CA-CEF4FAD9C148}">
      <text>
        <r>
          <rPr>
            <b/>
            <sz val="9"/>
            <color indexed="81"/>
            <rFont val="MS P ゴシック"/>
            <family val="3"/>
            <charset val="128"/>
          </rPr>
          <t>「申請団体」
及び「事業名」を記載してください。</t>
        </r>
      </text>
    </comment>
    <comment ref="B9" authorId="0" shapeId="0" xr:uid="{3055BDA4-9EFD-4325-ABC8-5FAE41769D91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O14" authorId="0" shapeId="0" xr:uid="{ECB403D8-1EA6-4771-82F9-65EFD18FE87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F15" authorId="0" shapeId="0" xr:uid="{6935A99B-A47C-4C21-8940-8CDA88FDEB1E}">
      <text>
        <r>
          <rPr>
            <b/>
            <sz val="9"/>
            <color indexed="81"/>
            <rFont val="MS P ゴシック"/>
            <family val="3"/>
            <charset val="128"/>
          </rPr>
          <t>交付予定額を記載してください。</t>
        </r>
      </text>
    </comment>
    <comment ref="F21" authorId="0" shapeId="0" xr:uid="{553C7DDA-2BEB-431C-AC18-FA6460CE2CFE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26" authorId="0" shapeId="0" xr:uid="{2B484856-3701-479B-8643-CF59861A20DE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26" authorId="0" shapeId="0" xr:uid="{FE6D978B-0741-445B-96BC-DF500BB11435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F26" authorId="0" shapeId="0" xr:uid="{B1D8AA89-4AED-44FE-9C11-2D92C3652FD5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0" authorId="0" shapeId="0" xr:uid="{EC09BD5F-8912-4E6A-9A64-E592C4AB029D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1" authorId="0" shapeId="0" xr:uid="{D0553F47-4B14-4CD4-B278-EE967885811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2" authorId="0" shapeId="0" xr:uid="{5A1EA0B6-F2F3-4610-B974-82F39F7EAB9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3" authorId="0" shapeId="0" xr:uid="{C5D2BB29-DA49-40FE-BAFC-099CB935A9BC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4" authorId="0" shapeId="0" xr:uid="{133626B0-73D0-478F-8BE8-F1433080FC46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5" authorId="0" shapeId="0" xr:uid="{C30C3B80-E11E-4867-B854-40FA65939C85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6" authorId="0" shapeId="0" xr:uid="{21C991A9-CD53-4859-9CB0-FAA1C6DF9787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E37" authorId="0" shapeId="0" xr:uid="{DDEA7878-1770-40F7-BCB2-278ED47C3901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43" authorId="0" shapeId="0" xr:uid="{086FB462-27CD-4EF9-AB5C-1FF19AA63016}">
      <text>
        <r>
          <rPr>
            <b/>
            <sz val="9"/>
            <color indexed="81"/>
            <rFont val="MS P ゴシック"/>
            <family val="3"/>
            <charset val="128"/>
          </rPr>
          <t>費目をプルダウンから選択してください。（「講師等謝礼（謝金・交通費）」「旅費（事務局交通費）」「消耗品費」「賃借料」「諸費」「委託料」「備品購入費」「その他」）</t>
        </r>
      </text>
    </comment>
    <comment ref="G43" authorId="0" shapeId="0" xr:uid="{9A150EFD-25B1-40B4-9BDD-03E92BD54037}">
      <text>
        <r>
          <rPr>
            <b/>
            <sz val="9"/>
            <color indexed="81"/>
            <rFont val="MS P ゴシック"/>
            <family val="3"/>
            <charset val="128"/>
          </rPr>
          <t>交付対象外経費の場合は、”×”を選択してください。</t>
        </r>
      </text>
    </comment>
  </commentList>
</comments>
</file>

<file path=xl/sharedStrings.xml><?xml version="1.0" encoding="utf-8"?>
<sst xmlns="http://schemas.openxmlformats.org/spreadsheetml/2006/main" count="135" uniqueCount="66">
  <si>
    <t>（収入の部）</t>
    <rPh sb="1" eb="3">
      <t>シュウニュウ</t>
    </rPh>
    <rPh sb="4" eb="5">
      <t>ブ</t>
    </rPh>
    <phoneticPr fontId="4"/>
  </si>
  <si>
    <t>（支出の部）</t>
    <rPh sb="1" eb="3">
      <t>シシュツ</t>
    </rPh>
    <rPh sb="4" eb="5">
      <t>ブ</t>
    </rPh>
    <phoneticPr fontId="4"/>
  </si>
  <si>
    <t>根拠書類No.</t>
    <rPh sb="0" eb="2">
      <t>コンキョ</t>
    </rPh>
    <rPh sb="2" eb="4">
      <t>ショルイ</t>
    </rPh>
    <phoneticPr fontId="4"/>
  </si>
  <si>
    <t>（単位：円）</t>
    <phoneticPr fontId="3"/>
  </si>
  <si>
    <t>収入-支出</t>
    <rPh sb="0" eb="2">
      <t>シュウニュウ</t>
    </rPh>
    <rPh sb="3" eb="5">
      <t>シシュツ</t>
    </rPh>
    <phoneticPr fontId="3"/>
  </si>
  <si>
    <t>収入事項</t>
    <rPh sb="0" eb="2">
      <t>シュウニュウ</t>
    </rPh>
    <rPh sb="2" eb="4">
      <t>ジコウ</t>
    </rPh>
    <phoneticPr fontId="4"/>
  </si>
  <si>
    <t>収入額</t>
    <rPh sb="0" eb="2">
      <t>シュウニュウ</t>
    </rPh>
    <rPh sb="2" eb="3">
      <t>ガク</t>
    </rPh>
    <phoneticPr fontId="4"/>
  </si>
  <si>
    <t>支出額</t>
    <rPh sb="0" eb="2">
      <t>シシュツ</t>
    </rPh>
    <rPh sb="2" eb="3">
      <t>ガク</t>
    </rPh>
    <phoneticPr fontId="3"/>
  </si>
  <si>
    <t>収入合計額</t>
    <rPh sb="0" eb="2">
      <t>シュウニュウ</t>
    </rPh>
    <rPh sb="2" eb="4">
      <t>ゴウケイ</t>
    </rPh>
    <rPh sb="4" eb="5">
      <t>ガク</t>
    </rPh>
    <phoneticPr fontId="4"/>
  </si>
  <si>
    <t>（支出内訳）</t>
    <rPh sb="1" eb="3">
      <t>シシュツ</t>
    </rPh>
    <rPh sb="3" eb="5">
      <t>ウチワケ</t>
    </rPh>
    <phoneticPr fontId="3"/>
  </si>
  <si>
    <t>支出事項</t>
    <rPh sb="0" eb="2">
      <t>ヒモク</t>
    </rPh>
    <phoneticPr fontId="4"/>
  </si>
  <si>
    <t>※「収入の部」の合計額と「支出の部」の合計額は同額としてください。</t>
    <rPh sb="2" eb="4">
      <t>シュウニュウ</t>
    </rPh>
    <rPh sb="5" eb="6">
      <t>ブ</t>
    </rPh>
    <rPh sb="8" eb="10">
      <t>ゴウケイ</t>
    </rPh>
    <rPh sb="10" eb="11">
      <t>ガク</t>
    </rPh>
    <rPh sb="13" eb="15">
      <t>シシュツ</t>
    </rPh>
    <rPh sb="16" eb="17">
      <t>ブ</t>
    </rPh>
    <rPh sb="19" eb="21">
      <t>ゴウケイ</t>
    </rPh>
    <rPh sb="21" eb="22">
      <t>ガク</t>
    </rPh>
    <rPh sb="23" eb="25">
      <t>ドウガク</t>
    </rPh>
    <phoneticPr fontId="3"/>
  </si>
  <si>
    <t>※根拠書類１枚につき１行で入力してください（添付する根拠書類にもNO.を記載してください）</t>
    <rPh sb="22" eb="24">
      <t>テンプ</t>
    </rPh>
    <phoneticPr fontId="3"/>
  </si>
  <si>
    <t>支出合計（A＋B）</t>
    <rPh sb="0" eb="2">
      <t>シシュツ</t>
    </rPh>
    <rPh sb="2" eb="4">
      <t>ゴウケイ</t>
    </rPh>
    <phoneticPr fontId="3"/>
  </si>
  <si>
    <t>補助
対象外</t>
    <rPh sb="0" eb="2">
      <t>ホジョ</t>
    </rPh>
    <rPh sb="3" eb="5">
      <t>タイショウ</t>
    </rPh>
    <rPh sb="5" eb="6">
      <t>ガイ</t>
    </rPh>
    <phoneticPr fontId="4"/>
  </si>
  <si>
    <t>事業名：</t>
    <rPh sb="0" eb="2">
      <t>ジギョウ</t>
    </rPh>
    <rPh sb="2" eb="3">
      <t>メイ</t>
    </rPh>
    <phoneticPr fontId="3"/>
  </si>
  <si>
    <t>内容</t>
    <rPh sb="0" eb="2">
      <t>ナイヨウ</t>
    </rPh>
    <phoneticPr fontId="4"/>
  </si>
  <si>
    <t>講師等謝礼（謝金・交通費）</t>
    <rPh sb="0" eb="2">
      <t>コウシ</t>
    </rPh>
    <rPh sb="2" eb="3">
      <t>ナド</t>
    </rPh>
    <rPh sb="3" eb="5">
      <t>シャレイ</t>
    </rPh>
    <rPh sb="6" eb="8">
      <t>シャキン</t>
    </rPh>
    <rPh sb="9" eb="12">
      <t>コウツウヒ</t>
    </rPh>
    <phoneticPr fontId="3"/>
  </si>
  <si>
    <t>旅費（事務局交通費）</t>
    <rPh sb="0" eb="2">
      <t>リョヒ</t>
    </rPh>
    <rPh sb="3" eb="6">
      <t>ジムキョク</t>
    </rPh>
    <rPh sb="6" eb="9">
      <t>コウツウヒ</t>
    </rPh>
    <phoneticPr fontId="3"/>
  </si>
  <si>
    <t>消耗品費</t>
    <rPh sb="0" eb="3">
      <t>ショウモウヒン</t>
    </rPh>
    <rPh sb="3" eb="4">
      <t>ヒ</t>
    </rPh>
    <phoneticPr fontId="3"/>
  </si>
  <si>
    <t>賃借料</t>
    <phoneticPr fontId="3"/>
  </si>
  <si>
    <t>諸費</t>
    <rPh sb="0" eb="2">
      <t>ショヒ</t>
    </rPh>
    <phoneticPr fontId="3"/>
  </si>
  <si>
    <t>委託料</t>
    <rPh sb="0" eb="3">
      <t>イタクリョウ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</si>
  <si>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</si>
  <si>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費目合計</t>
    <rPh sb="0" eb="2">
      <t>ヒモク</t>
    </rPh>
    <rPh sb="2" eb="4">
      <t>ゴウケイ</t>
    </rPh>
    <phoneticPr fontId="3"/>
  </si>
  <si>
    <t>合計金額</t>
    <rPh sb="0" eb="2">
      <t>ゴウケイ</t>
    </rPh>
    <rPh sb="2" eb="4">
      <t>キンガク</t>
    </rPh>
    <phoneticPr fontId="3"/>
  </si>
  <si>
    <t>内容</t>
    <rPh sb="0" eb="2">
      <t>ナイヨウ</t>
    </rPh>
    <phoneticPr fontId="3"/>
  </si>
  <si>
    <t>参加費収入</t>
    <rPh sb="0" eb="3">
      <t>サンカヒ</t>
    </rPh>
    <rPh sb="3" eb="5">
      <t>シュウニュウ</t>
    </rPh>
    <phoneticPr fontId="4"/>
  </si>
  <si>
    <t>その他補助金</t>
    <phoneticPr fontId="4"/>
  </si>
  <si>
    <t>民間補助金等</t>
    <phoneticPr fontId="4"/>
  </si>
  <si>
    <t>その他収入（寄付金、物品売上金等）</t>
    <rPh sb="2" eb="3">
      <t>タ</t>
    </rPh>
    <rPh sb="3" eb="5">
      <t>シュウニュウ</t>
    </rPh>
    <rPh sb="6" eb="9">
      <t>キフキン</t>
    </rPh>
    <rPh sb="10" eb="12">
      <t>ブッピン</t>
    </rPh>
    <rPh sb="12" eb="14">
      <t>ウリアゲ</t>
    </rPh>
    <rPh sb="14" eb="16">
      <t>キンナド</t>
    </rPh>
    <phoneticPr fontId="4"/>
  </si>
  <si>
    <t>自己負担</t>
    <rPh sb="0" eb="2">
      <t>ジコ</t>
    </rPh>
    <rPh sb="2" eb="4">
      <t>フタン</t>
    </rPh>
    <phoneticPr fontId="4"/>
  </si>
  <si>
    <t>左京区まちづくり活動支援交付金</t>
    <phoneticPr fontId="4"/>
  </si>
  <si>
    <t>地域交響プロジェクト交付金（京都府）</t>
    <rPh sb="0" eb="2">
      <t>チイキ</t>
    </rPh>
    <rPh sb="2" eb="4">
      <t>コウキョウ</t>
    </rPh>
    <rPh sb="10" eb="13">
      <t>コウフキン</t>
    </rPh>
    <rPh sb="14" eb="15">
      <t>キョウ</t>
    </rPh>
    <rPh sb="17" eb="18">
      <t/>
    </rPh>
    <phoneticPr fontId="4"/>
  </si>
  <si>
    <t>×</t>
  </si>
  <si>
    <t>賃借料</t>
  </si>
  <si>
    <t>（支出費目内訳※対象経費のみ※）</t>
    <rPh sb="1" eb="3">
      <t>シシュツ</t>
    </rPh>
    <rPh sb="3" eb="5">
      <t>ヒモク</t>
    </rPh>
    <rPh sb="5" eb="7">
      <t>ウチワケ</t>
    </rPh>
    <rPh sb="8" eb="10">
      <t>タイショウ</t>
    </rPh>
    <rPh sb="10" eb="12">
      <t>ケイヒ</t>
    </rPh>
    <phoneticPr fontId="3"/>
  </si>
  <si>
    <t>（単位：円）</t>
  </si>
  <si>
    <t>交付対象経費計（A）</t>
    <rPh sb="0" eb="2">
      <t>コウフ</t>
    </rPh>
    <rPh sb="4" eb="6">
      <t>ケイヒ</t>
    </rPh>
    <rPh sb="6" eb="7">
      <t>ケイ</t>
    </rPh>
    <phoneticPr fontId="4"/>
  </si>
  <si>
    <t>交付対象外経費計（B)</t>
    <rPh sb="0" eb="2">
      <t>コウフ</t>
    </rPh>
    <rPh sb="4" eb="5">
      <t>ガイ</t>
    </rPh>
    <phoneticPr fontId="4"/>
  </si>
  <si>
    <t>　なお、交付対象外経費については根拠書類の添付は不要です。</t>
    <rPh sb="4" eb="6">
      <t>コウフ</t>
    </rPh>
    <rPh sb="9" eb="11">
      <t>ケイヒ</t>
    </rPh>
    <rPh sb="16" eb="18">
      <t>コンキョ</t>
    </rPh>
    <rPh sb="18" eb="20">
      <t>ショルイ</t>
    </rPh>
    <rPh sb="21" eb="23">
      <t>テンプ</t>
    </rPh>
    <rPh sb="24" eb="26">
      <t>フヨウ</t>
    </rPh>
    <phoneticPr fontId="3"/>
  </si>
  <si>
    <t>人×</t>
    <rPh sb="0" eb="1">
      <t>ヒト</t>
    </rPh>
    <phoneticPr fontId="3"/>
  </si>
  <si>
    <t>円×</t>
    <rPh sb="0" eb="1">
      <t>エン</t>
    </rPh>
    <phoneticPr fontId="3"/>
  </si>
  <si>
    <t>回＝</t>
    <rPh sb="0" eb="1">
      <t>カイ</t>
    </rPh>
    <phoneticPr fontId="3"/>
  </si>
  <si>
    <t>参加費収入</t>
    <rPh sb="0" eb="3">
      <t>サンカヒ</t>
    </rPh>
    <rPh sb="3" eb="5">
      <t>シュウニュウ</t>
    </rPh>
    <phoneticPr fontId="3"/>
  </si>
  <si>
    <t>左京区まちづくり活動支援交付金　令和７年度収支決算書（管理表）</t>
    <rPh sb="27" eb="29">
      <t>カンリ</t>
    </rPh>
    <rPh sb="29" eb="30">
      <t>ヒョウ</t>
    </rPh>
    <phoneticPr fontId="3"/>
  </si>
  <si>
    <t>申請団体名：</t>
    <rPh sb="0" eb="2">
      <t>シンセイ</t>
    </rPh>
    <rPh sb="2" eb="4">
      <t>ダンタイ</t>
    </rPh>
    <rPh sb="4" eb="5">
      <t>メイ</t>
    </rPh>
    <phoneticPr fontId="3"/>
  </si>
  <si>
    <t>交付対象経費計×（1/2）</t>
    <rPh sb="0" eb="2">
      <t>コウフ</t>
    </rPh>
    <rPh sb="2" eb="4">
      <t>タイショウ</t>
    </rPh>
    <rPh sb="4" eb="6">
      <t>ケイヒ</t>
    </rPh>
    <rPh sb="6" eb="7">
      <t>ケイ</t>
    </rPh>
    <phoneticPr fontId="3"/>
  </si>
  <si>
    <t>交付対象経費計×（2/3）</t>
    <rPh sb="0" eb="2">
      <t>コウフ</t>
    </rPh>
    <rPh sb="2" eb="4">
      <t>タイショウ</t>
    </rPh>
    <rPh sb="4" eb="6">
      <t>ケイヒ</t>
    </rPh>
    <rPh sb="6" eb="7">
      <t>ケイ</t>
    </rPh>
    <phoneticPr fontId="3"/>
  </si>
  <si>
    <t>交付対象経費計×（4/5）</t>
    <rPh sb="0" eb="2">
      <t>コウフ</t>
    </rPh>
    <rPh sb="2" eb="4">
      <t>タイショウ</t>
    </rPh>
    <rPh sb="4" eb="6">
      <t>ケイヒ</t>
    </rPh>
    <rPh sb="6" eb="7">
      <t>ケイ</t>
    </rPh>
    <phoneticPr fontId="3"/>
  </si>
  <si>
    <t>その他</t>
    <rPh sb="2" eb="3">
      <t>タ</t>
    </rPh>
    <phoneticPr fontId="3"/>
  </si>
  <si>
    <t>※黄色のセルに入力をしてください。水色のセルは自動計算されますので、原則入力しないでください。</t>
    <phoneticPr fontId="3"/>
  </si>
  <si>
    <t>（手書きの方は黄色及び水色部分の記入をお願いいたします。）</t>
    <rPh sb="1" eb="3">
      <t>テガ</t>
    </rPh>
    <rPh sb="5" eb="6">
      <t>カタ</t>
    </rPh>
    <rPh sb="7" eb="9">
      <t>キイロ</t>
    </rPh>
    <rPh sb="9" eb="10">
      <t>オヨ</t>
    </rPh>
    <rPh sb="11" eb="13">
      <t>ミズイロ</t>
    </rPh>
    <rPh sb="13" eb="15">
      <t>ブブン</t>
    </rPh>
    <rPh sb="16" eb="18">
      <t>キニュウ</t>
    </rPh>
    <rPh sb="20" eb="21">
      <t>ネガ</t>
    </rPh>
    <phoneticPr fontId="3"/>
  </si>
  <si>
    <t>申請団体名：左京●●委員会</t>
    <rPh sb="0" eb="2">
      <t>シンセイ</t>
    </rPh>
    <rPh sb="2" eb="4">
      <t>ダンタイ</t>
    </rPh>
    <rPh sb="4" eb="5">
      <t>メイ</t>
    </rPh>
    <rPh sb="6" eb="8">
      <t>サキョウ</t>
    </rPh>
    <rPh sb="10" eb="13">
      <t>イインカイ</t>
    </rPh>
    <phoneticPr fontId="3"/>
  </si>
  <si>
    <t>別添事務局交通費管理表のとおり</t>
    <rPh sb="0" eb="2">
      <t>ベッテン</t>
    </rPh>
    <rPh sb="2" eb="5">
      <t>ジムキョク</t>
    </rPh>
    <rPh sb="5" eb="8">
      <t>コウツウヒ</t>
    </rPh>
    <rPh sb="8" eb="10">
      <t>カンリ</t>
    </rPh>
    <rPh sb="10" eb="11">
      <t>ヒョウ</t>
    </rPh>
    <phoneticPr fontId="3"/>
  </si>
  <si>
    <t>別添事務局交通費管理表のとおり</t>
    <phoneticPr fontId="3"/>
  </si>
  <si>
    <t>8/30．●●イベントでの管理栄養士による講演</t>
    <rPh sb="13" eb="15">
      <t>カンリ</t>
    </rPh>
    <rPh sb="15" eb="18">
      <t>エイヨウシ</t>
    </rPh>
    <rPh sb="21" eb="23">
      <t>コウエン</t>
    </rPh>
    <phoneticPr fontId="3"/>
  </si>
  <si>
    <t>紙皿、紙コップ</t>
    <rPh sb="0" eb="1">
      <t>カミ</t>
    </rPh>
    <rPh sb="1" eb="2">
      <t>ザラ</t>
    </rPh>
    <rPh sb="3" eb="4">
      <t>カミ</t>
    </rPh>
    <phoneticPr fontId="3"/>
  </si>
  <si>
    <t>8/30．●●イベントでのスタッフ人件費</t>
    <rPh sb="17" eb="20">
      <t>ジンケンヒ</t>
    </rPh>
    <phoneticPr fontId="3"/>
  </si>
  <si>
    <t>グッズ販売（●●キット）</t>
    <rPh sb="3" eb="5">
      <t>ハンバイ</t>
    </rPh>
    <phoneticPr fontId="3"/>
  </si>
  <si>
    <t>事業名：●●●！！</t>
    <rPh sb="0" eb="2">
      <t>ジギョウ</t>
    </rPh>
    <rPh sb="2" eb="3">
      <t>メイ</t>
    </rPh>
    <phoneticPr fontId="3"/>
  </si>
  <si>
    <t>広告作成</t>
    <rPh sb="0" eb="2">
      <t>コウコク</t>
    </rPh>
    <rPh sb="2" eb="4">
      <t>サクセイ</t>
    </rPh>
    <phoneticPr fontId="3"/>
  </si>
  <si>
    <t>10/1．●●●イベントの会場費</t>
    <rPh sb="13" eb="16">
      <t>カイジョウヒ</t>
    </rPh>
    <phoneticPr fontId="3"/>
  </si>
  <si>
    <t>8/30．●●イベントの会場費</t>
    <rPh sb="12" eb="15">
      <t>カイジョウヒ</t>
    </rPh>
    <phoneticPr fontId="3"/>
  </si>
  <si>
    <t>10人、500円、2回</t>
    <phoneticPr fontId="3"/>
  </si>
  <si>
    <t xml:space="preserve">   人、      円、     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</si>
</sst>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_ 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2">
      <alignment vertical="center"/>
    </xf>
    <xf numFmtId="0" fontId="10" fillId="0" borderId="0" xfId="0" applyFont="1" applyAlignment="1">
      <alignment horizontal="left" vertical="center"/>
    </xf>
    <xf numFmtId="0" fontId="11" fillId="0" borderId="0" xfId="2" applyFont="1">
      <alignment vertical="center"/>
    </xf>
    <xf numFmtId="38" fontId="12" fillId="0" borderId="0" xfId="3" applyFont="1" applyFill="1" applyProtection="1">
      <alignment vertical="center"/>
    </xf>
    <xf numFmtId="38" fontId="12" fillId="0" borderId="0" xfId="3" applyFont="1" applyFill="1" applyAlignment="1" applyProtection="1">
      <alignment horizontal="left" vertical="center"/>
    </xf>
    <xf numFmtId="38" fontId="12" fillId="0" borderId="0" xfId="3" applyFont="1" applyFill="1" applyAlignment="1" applyProtection="1">
      <alignment horizontal="right" vertical="center"/>
    </xf>
    <xf numFmtId="38" fontId="13" fillId="0" borderId="0" xfId="3" applyFont="1" applyFill="1" applyProtection="1">
      <alignment vertical="center"/>
    </xf>
    <xf numFmtId="38" fontId="14" fillId="0" borderId="0" xfId="3" applyFont="1" applyFill="1" applyAlignment="1" applyProtection="1">
      <alignment horizontal="center" vertical="center"/>
    </xf>
    <xf numFmtId="38" fontId="15" fillId="0" borderId="0" xfId="4" applyFont="1" applyFill="1">
      <alignment vertical="center"/>
    </xf>
    <xf numFmtId="38" fontId="12" fillId="0" borderId="0" xfId="1" applyFont="1" applyFill="1">
      <alignment vertical="center"/>
    </xf>
    <xf numFmtId="38" fontId="13" fillId="0" borderId="0" xfId="4" applyFont="1" applyFill="1" applyAlignment="1">
      <alignment horizontal="center" vertical="center"/>
    </xf>
    <xf numFmtId="38" fontId="13" fillId="0" borderId="13" xfId="4" applyFont="1" applyFill="1" applyBorder="1" applyAlignment="1" applyProtection="1">
      <alignment horizontal="center" vertical="center" shrinkToFit="1"/>
      <protection locked="0"/>
    </xf>
    <xf numFmtId="38" fontId="13" fillId="0" borderId="13" xfId="4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vertical="center"/>
    </xf>
    <xf numFmtId="38" fontId="12" fillId="0" borderId="0" xfId="3" applyFont="1" applyFill="1" applyBorder="1" applyProtection="1">
      <alignment vertical="center"/>
    </xf>
    <xf numFmtId="38" fontId="18" fillId="0" borderId="0" xfId="4" applyFont="1" applyFill="1" applyBorder="1" applyAlignment="1">
      <alignment horizontal="center" vertical="center" wrapText="1"/>
    </xf>
    <xf numFmtId="38" fontId="8" fillId="0" borderId="0" xfId="4" applyFont="1" applyFill="1" applyBorder="1" applyAlignment="1" applyProtection="1">
      <alignment horizontal="center" vertical="center" textRotation="255"/>
      <protection locked="0"/>
    </xf>
    <xf numFmtId="6" fontId="7" fillId="0" borderId="0" xfId="6" applyNumberFormat="1" applyFont="1" applyBorder="1" applyAlignment="1">
      <alignment horizontal="center" vertical="center" shrinkToFit="1"/>
    </xf>
    <xf numFmtId="6" fontId="5" fillId="0" borderId="5" xfId="6" applyNumberFormat="1" applyBorder="1" applyAlignment="1">
      <alignment vertical="center" shrinkToFit="1"/>
    </xf>
    <xf numFmtId="0" fontId="19" fillId="0" borderId="0" xfId="2" applyFont="1" applyAlignment="1">
      <alignment vertical="center"/>
    </xf>
    <xf numFmtId="38" fontId="14" fillId="0" borderId="0" xfId="3" applyFont="1" applyFill="1" applyAlignment="1" applyProtection="1">
      <alignment horizontal="left" vertical="center"/>
    </xf>
    <xf numFmtId="6" fontId="5" fillId="0" borderId="0" xfId="6" applyNumberFormat="1" applyBorder="1" applyAlignment="1">
      <alignment horizontal="left" vertical="center" shrinkToFit="1"/>
    </xf>
    <xf numFmtId="38" fontId="12" fillId="0" borderId="0" xfId="3" applyFont="1" applyFill="1" applyAlignment="1" applyProtection="1">
      <alignment vertical="center"/>
    </xf>
    <xf numFmtId="38" fontId="13" fillId="0" borderId="0" xfId="3" applyFont="1" applyFill="1" applyAlignment="1" applyProtection="1">
      <alignment vertical="center"/>
    </xf>
    <xf numFmtId="38" fontId="13" fillId="0" borderId="0" xfId="4" applyFont="1" applyFill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5" fontId="12" fillId="0" borderId="23" xfId="3" applyNumberFormat="1" applyFont="1" applyFill="1" applyBorder="1" applyAlignment="1" applyProtection="1">
      <alignment vertical="center" shrinkToFit="1"/>
    </xf>
    <xf numFmtId="6" fontId="5" fillId="0" borderId="0" xfId="6" applyNumberFormat="1" applyBorder="1" applyAlignment="1">
      <alignment vertical="center" shrinkToFit="1"/>
    </xf>
    <xf numFmtId="0" fontId="11" fillId="0" borderId="1" xfId="2" applyFont="1" applyBorder="1">
      <alignment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5" fontId="12" fillId="2" borderId="1" xfId="3" applyNumberFormat="1" applyFont="1" applyFill="1" applyBorder="1" applyAlignment="1" applyProtection="1">
      <alignment vertical="center" wrapText="1" shrinkToFit="1"/>
    </xf>
    <xf numFmtId="5" fontId="12" fillId="2" borderId="1" xfId="3" applyNumberFormat="1" applyFont="1" applyFill="1" applyBorder="1" applyAlignment="1" applyProtection="1">
      <alignment vertical="center" shrinkToFit="1"/>
    </xf>
    <xf numFmtId="5" fontId="12" fillId="2" borderId="21" xfId="3" applyNumberFormat="1" applyFont="1" applyFill="1" applyBorder="1" applyAlignment="1" applyProtection="1">
      <alignment vertical="center" shrinkToFit="1"/>
    </xf>
    <xf numFmtId="5" fontId="12" fillId="2" borderId="24" xfId="3" applyNumberFormat="1" applyFont="1" applyFill="1" applyBorder="1" applyAlignment="1" applyProtection="1">
      <alignment vertical="center" shrinkToFit="1"/>
    </xf>
    <xf numFmtId="5" fontId="12" fillId="2" borderId="22" xfId="3" applyNumberFormat="1" applyFont="1" applyFill="1" applyBorder="1" applyAlignment="1" applyProtection="1">
      <alignment vertical="center" shrinkToFit="1"/>
    </xf>
    <xf numFmtId="0" fontId="8" fillId="2" borderId="10" xfId="6" applyFont="1" applyFill="1" applyBorder="1" applyAlignment="1" applyProtection="1">
      <alignment vertical="center" wrapText="1"/>
      <protection locked="0"/>
    </xf>
    <xf numFmtId="6" fontId="8" fillId="2" borderId="10" xfId="6" applyNumberFormat="1" applyFont="1" applyFill="1" applyBorder="1" applyAlignment="1" applyProtection="1">
      <alignment vertical="center" shrinkToFit="1"/>
      <protection locked="0"/>
    </xf>
    <xf numFmtId="38" fontId="8" fillId="2" borderId="11" xfId="4" applyFont="1" applyFill="1" applyBorder="1" applyAlignment="1" applyProtection="1">
      <alignment horizontal="center" vertical="center" textRotation="255"/>
      <protection locked="0"/>
    </xf>
    <xf numFmtId="0" fontId="11" fillId="0" borderId="25" xfId="2" applyFont="1" applyBorder="1">
      <alignment vertical="center"/>
    </xf>
    <xf numFmtId="38" fontId="12" fillId="0" borderId="25" xfId="3" applyFont="1" applyFill="1" applyBorder="1" applyProtection="1">
      <alignment vertical="center"/>
    </xf>
    <xf numFmtId="38" fontId="12" fillId="0" borderId="25" xfId="3" applyFont="1" applyFill="1" applyBorder="1" applyAlignment="1" applyProtection="1">
      <alignment vertical="center"/>
    </xf>
    <xf numFmtId="38" fontId="12" fillId="0" borderId="25" xfId="3" applyFont="1" applyFill="1" applyBorder="1" applyAlignment="1" applyProtection="1">
      <alignment horizontal="left" vertical="center"/>
    </xf>
    <xf numFmtId="38" fontId="13" fillId="0" borderId="25" xfId="3" applyFont="1" applyFill="1" applyBorder="1" applyProtection="1">
      <alignment vertical="center"/>
    </xf>
    <xf numFmtId="38" fontId="13" fillId="0" borderId="25" xfId="3" applyFont="1" applyFill="1" applyBorder="1" applyAlignment="1" applyProtection="1">
      <alignment vertical="center"/>
    </xf>
    <xf numFmtId="38" fontId="14" fillId="0" borderId="25" xfId="3" applyFont="1" applyFill="1" applyBorder="1" applyAlignment="1" applyProtection="1">
      <alignment horizontal="left" vertical="center"/>
    </xf>
    <xf numFmtId="38" fontId="14" fillId="0" borderId="25" xfId="3" applyFont="1" applyFill="1" applyBorder="1" applyAlignment="1" applyProtection="1">
      <alignment horizontal="center" vertical="center"/>
    </xf>
    <xf numFmtId="0" fontId="11" fillId="0" borderId="0" xfId="2" applyFont="1" applyBorder="1">
      <alignment vertical="center"/>
    </xf>
    <xf numFmtId="38" fontId="12" fillId="0" borderId="0" xfId="3" applyFont="1" applyFill="1" applyBorder="1" applyAlignment="1" applyProtection="1">
      <alignment horizontal="right" vertical="center"/>
    </xf>
    <xf numFmtId="38" fontId="14" fillId="0" borderId="0" xfId="3" applyFont="1" applyFill="1" applyBorder="1" applyAlignment="1" applyProtection="1">
      <alignment horizontal="center" vertical="center"/>
    </xf>
    <xf numFmtId="0" fontId="11" fillId="0" borderId="0" xfId="2" applyFont="1" applyBorder="1" applyAlignment="1">
      <alignment vertical="center"/>
    </xf>
    <xf numFmtId="0" fontId="11" fillId="0" borderId="17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38" fontId="12" fillId="3" borderId="15" xfId="3" applyFont="1" applyFill="1" applyBorder="1" applyAlignment="1" applyProtection="1">
      <alignment horizontal="left" vertical="center"/>
    </xf>
    <xf numFmtId="40" fontId="12" fillId="3" borderId="28" xfId="3" applyNumberFormat="1" applyFont="1" applyFill="1" applyBorder="1" applyAlignment="1" applyProtection="1">
      <alignment horizontal="right" vertical="center"/>
    </xf>
    <xf numFmtId="38" fontId="12" fillId="3" borderId="28" xfId="3" applyFont="1" applyFill="1" applyBorder="1" applyAlignment="1" applyProtection="1">
      <alignment horizontal="left" vertical="center"/>
    </xf>
    <xf numFmtId="40" fontId="12" fillId="3" borderId="26" xfId="3" applyNumberFormat="1" applyFont="1" applyFill="1" applyBorder="1" applyAlignment="1" applyProtection="1">
      <alignment horizontal="right" vertical="center"/>
    </xf>
    <xf numFmtId="38" fontId="12" fillId="0" borderId="16" xfId="3" applyFont="1" applyFill="1" applyBorder="1" applyAlignment="1" applyProtection="1">
      <alignment horizontal="right" vertical="center"/>
    </xf>
    <xf numFmtId="0" fontId="11" fillId="0" borderId="16" xfId="2" applyFont="1" applyBorder="1">
      <alignment vertical="center"/>
    </xf>
    <xf numFmtId="0" fontId="11" fillId="0" borderId="17" xfId="2" applyFont="1" applyBorder="1">
      <alignment vertical="center"/>
    </xf>
    <xf numFmtId="0" fontId="11" fillId="0" borderId="29" xfId="2" applyFont="1" applyBorder="1">
      <alignment vertical="center"/>
    </xf>
    <xf numFmtId="38" fontId="12" fillId="0" borderId="25" xfId="3" applyFont="1" applyFill="1" applyBorder="1" applyAlignment="1" applyProtection="1">
      <alignment horizontal="right" vertical="center"/>
    </xf>
    <xf numFmtId="0" fontId="11" fillId="0" borderId="27" xfId="2" applyFont="1" applyBorder="1">
      <alignment vertical="center"/>
    </xf>
    <xf numFmtId="0" fontId="11" fillId="0" borderId="0" xfId="2" applyFont="1" applyFill="1">
      <alignment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38" fontId="13" fillId="4" borderId="2" xfId="3" applyFont="1" applyFill="1" applyBorder="1" applyAlignment="1" applyProtection="1">
      <alignment horizontal="center" vertical="center"/>
    </xf>
    <xf numFmtId="38" fontId="13" fillId="4" borderId="1" xfId="3" applyFont="1" applyFill="1" applyBorder="1" applyAlignment="1" applyProtection="1">
      <alignment horizontal="center" vertical="center"/>
    </xf>
    <xf numFmtId="0" fontId="5" fillId="4" borderId="1" xfId="6" applyFont="1" applyFill="1" applyBorder="1" applyAlignment="1">
      <alignment horizontal="center" vertical="center" shrinkToFit="1"/>
    </xf>
    <xf numFmtId="0" fontId="5" fillId="4" borderId="4" xfId="6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8" fontId="12" fillId="4" borderId="1" xfId="3" applyFont="1" applyFill="1" applyBorder="1" applyAlignment="1" applyProtection="1">
      <alignment horizontal="center" vertical="center"/>
    </xf>
    <xf numFmtId="0" fontId="8" fillId="4" borderId="1" xfId="6" applyFont="1" applyFill="1" applyBorder="1" applyAlignment="1">
      <alignment horizontal="center" vertical="center"/>
    </xf>
    <xf numFmtId="0" fontId="7" fillId="4" borderId="1" xfId="6" applyFont="1" applyFill="1" applyBorder="1" applyAlignment="1">
      <alignment horizontal="center" vertical="center"/>
    </xf>
    <xf numFmtId="38" fontId="18" fillId="4" borderId="1" xfId="4" applyFont="1" applyFill="1" applyBorder="1" applyAlignment="1">
      <alignment horizontal="center" vertical="center" wrapText="1"/>
    </xf>
    <xf numFmtId="5" fontId="12" fillId="5" borderId="12" xfId="3" applyNumberFormat="1" applyFont="1" applyFill="1" applyBorder="1" applyAlignment="1" applyProtection="1">
      <alignment vertical="center" shrinkToFit="1"/>
    </xf>
    <xf numFmtId="6" fontId="5" fillId="5" borderId="1" xfId="6" applyNumberFormat="1" applyFill="1" applyBorder="1" applyAlignment="1">
      <alignment vertical="center" shrinkToFit="1"/>
    </xf>
    <xf numFmtId="6" fontId="5" fillId="5" borderId="4" xfId="6" applyNumberFormat="1" applyFill="1" applyBorder="1" applyAlignment="1">
      <alignment horizontal="right" vertical="center" shrinkToFit="1"/>
    </xf>
    <xf numFmtId="0" fontId="22" fillId="0" borderId="0" xfId="2" applyFont="1" applyAlignment="1">
      <alignment vertical="center" shrinkToFit="1"/>
    </xf>
    <xf numFmtId="0" fontId="22" fillId="0" borderId="0" xfId="2" applyFont="1" applyAlignment="1">
      <alignment vertical="center"/>
    </xf>
    <xf numFmtId="5" fontId="12" fillId="2" borderId="1" xfId="3" applyNumberFormat="1" applyFont="1" applyFill="1" applyBorder="1" applyAlignment="1" applyProtection="1">
      <alignment horizontal="right" vertical="center" wrapText="1" shrinkToFit="1"/>
    </xf>
    <xf numFmtId="38" fontId="13" fillId="4" borderId="1" xfId="3" applyFont="1" applyFill="1" applyBorder="1" applyAlignment="1" applyProtection="1">
      <alignment horizontal="center" vertical="center"/>
    </xf>
    <xf numFmtId="38" fontId="13" fillId="0" borderId="2" xfId="3" applyFont="1" applyFill="1" applyBorder="1" applyAlignment="1" applyProtection="1">
      <alignment horizontal="left" vertical="center" wrapText="1" shrinkToFit="1"/>
    </xf>
    <xf numFmtId="38" fontId="13" fillId="0" borderId="3" xfId="3" applyFont="1" applyFill="1" applyBorder="1" applyAlignment="1" applyProtection="1">
      <alignment horizontal="left" vertical="center" wrapText="1" shrinkToFit="1"/>
    </xf>
    <xf numFmtId="38" fontId="13" fillId="0" borderId="4" xfId="3" applyFont="1" applyFill="1" applyBorder="1" applyAlignment="1" applyProtection="1">
      <alignment horizontal="left" vertical="center" wrapText="1" shrinkToFit="1"/>
    </xf>
    <xf numFmtId="38" fontId="13" fillId="0" borderId="1" xfId="3" applyFont="1" applyFill="1" applyBorder="1" applyAlignment="1" applyProtection="1">
      <alignment horizontal="left" vertical="center" wrapText="1"/>
    </xf>
    <xf numFmtId="38" fontId="13" fillId="0" borderId="1" xfId="3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176" fontId="11" fillId="5" borderId="18" xfId="2" applyNumberFormat="1" applyFont="1" applyFill="1" applyBorder="1" applyAlignment="1">
      <alignment horizontal="center" vertical="center"/>
    </xf>
    <xf numFmtId="176" fontId="11" fillId="5" borderId="19" xfId="2" applyNumberFormat="1" applyFont="1" applyFill="1" applyBorder="1" applyAlignment="1">
      <alignment horizontal="center" vertical="center"/>
    </xf>
    <xf numFmtId="176" fontId="11" fillId="5" borderId="20" xfId="2" applyNumberFormat="1" applyFont="1" applyFill="1" applyBorder="1" applyAlignment="1">
      <alignment horizontal="center" vertical="center"/>
    </xf>
    <xf numFmtId="0" fontId="20" fillId="0" borderId="0" xfId="2" applyFont="1" applyAlignment="1">
      <alignment horizontal="left" vertical="center" wrapText="1"/>
    </xf>
    <xf numFmtId="0" fontId="9" fillId="0" borderId="14" xfId="5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3" fillId="0" borderId="7" xfId="3" applyFont="1" applyFill="1" applyBorder="1" applyAlignment="1" applyProtection="1">
      <alignment horizontal="center" vertical="center"/>
    </xf>
    <xf numFmtId="38" fontId="13" fillId="0" borderId="8" xfId="3" applyFont="1" applyBorder="1" applyProtection="1">
      <alignment vertical="center"/>
    </xf>
    <xf numFmtId="38" fontId="13" fillId="0" borderId="9" xfId="3" applyFont="1" applyBorder="1" applyProtection="1">
      <alignment vertical="center"/>
    </xf>
    <xf numFmtId="38" fontId="7" fillId="4" borderId="2" xfId="4" applyFont="1" applyFill="1" applyBorder="1" applyAlignment="1" applyProtection="1">
      <alignment horizontal="center" vertical="center" wrapText="1"/>
    </xf>
    <xf numFmtId="38" fontId="7" fillId="4" borderId="3" xfId="4" applyFont="1" applyFill="1" applyBorder="1" applyAlignment="1" applyProtection="1">
      <alignment horizontal="center" vertical="center" wrapText="1"/>
    </xf>
    <xf numFmtId="38" fontId="7" fillId="4" borderId="4" xfId="4" applyFont="1" applyFill="1" applyBorder="1" applyAlignment="1" applyProtection="1">
      <alignment horizontal="center" vertical="center" wrapText="1"/>
    </xf>
    <xf numFmtId="6" fontId="7" fillId="5" borderId="2" xfId="6" applyNumberFormat="1" applyFont="1" applyFill="1" applyBorder="1" applyAlignment="1">
      <alignment horizontal="right" vertical="center" shrinkToFit="1"/>
    </xf>
    <xf numFmtId="6" fontId="7" fillId="5" borderId="3" xfId="6" applyNumberFormat="1" applyFont="1" applyFill="1" applyBorder="1" applyAlignment="1">
      <alignment horizontal="right" vertical="center" shrinkToFit="1"/>
    </xf>
    <xf numFmtId="6" fontId="7" fillId="5" borderId="4" xfId="6" applyNumberFormat="1" applyFont="1" applyFill="1" applyBorder="1" applyAlignment="1">
      <alignment horizontal="right" vertical="center" shrinkToFit="1"/>
    </xf>
    <xf numFmtId="0" fontId="17" fillId="4" borderId="1" xfId="5" applyFont="1" applyFill="1" applyBorder="1" applyAlignment="1">
      <alignment horizontal="center" vertical="center" wrapText="1"/>
    </xf>
    <xf numFmtId="0" fontId="9" fillId="0" borderId="14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5" fontId="11" fillId="5" borderId="18" xfId="2" applyNumberFormat="1" applyFont="1" applyFill="1" applyBorder="1" applyAlignment="1">
      <alignment horizontal="center" vertical="center"/>
    </xf>
    <xf numFmtId="5" fontId="11" fillId="5" borderId="19" xfId="2" applyNumberFormat="1" applyFont="1" applyFill="1" applyBorder="1" applyAlignment="1">
      <alignment horizontal="center" vertical="center"/>
    </xf>
    <xf numFmtId="5" fontId="11" fillId="5" borderId="2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 2 2" xfId="4" xr:uid="{E9EDF7B8-ABEC-49DF-8845-873BD007A813}"/>
    <cellStyle name="桁区切り 3" xfId="3" xr:uid="{3E86F09F-3895-4BF3-A3FD-74040A5C3D0A}"/>
    <cellStyle name="標準" xfId="0" builtinId="0"/>
    <cellStyle name="標準 6 3" xfId="5" xr:uid="{FE84BC70-ECA1-45C2-A9AB-D3E7282AD865}"/>
    <cellStyle name="標準 7" xfId="6" xr:uid="{C1A35410-80ED-476D-B621-BD9D062338CA}"/>
    <cellStyle name="標準 8" xfId="2" xr:uid="{762D9195-67BB-4952-BCD2-012DED587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B37C-983C-482F-AA37-75E504BFE057}">
  <sheetPr>
    <pageSetUpPr fitToPage="1"/>
  </sheetPr>
  <dimension ref="A1:Q242"/>
  <sheetViews>
    <sheetView showZeros="0" view="pageBreakPreview" zoomScale="90" zoomScaleNormal="100" zoomScaleSheetLayoutView="90" workbookViewId="0">
      <selection activeCell="F47" sqref="F47"/>
    </sheetView>
  </sheetViews>
  <sheetFormatPr defaultColWidth="9" defaultRowHeight="13.5"/>
  <cols>
    <col min="1" max="1" width="1.625" style="3" customWidth="1"/>
    <col min="2" max="3" width="3.75" style="3" customWidth="1"/>
    <col min="4" max="4" width="25.75" style="3" customWidth="1"/>
    <col min="5" max="5" width="28.375" style="15" customWidth="1"/>
    <col min="6" max="6" width="22.5" style="14" customWidth="1"/>
    <col min="7" max="7" width="6.5" style="3" customWidth="1"/>
    <col min="8" max="8" width="1.875" style="3" customWidth="1"/>
    <col min="9" max="9" width="11.25" style="3" customWidth="1"/>
    <col min="10" max="10" width="5.75" style="3" bestFit="1" customWidth="1"/>
    <col min="11" max="11" width="12.375" style="3" customWidth="1"/>
    <col min="12" max="14" width="5.75" style="3" bestFit="1" customWidth="1"/>
    <col min="15" max="15" width="11.625" style="3" bestFit="1" customWidth="1"/>
    <col min="16" max="16384" width="9" style="3"/>
  </cols>
  <sheetData>
    <row r="1" spans="1:15" ht="25.5" customHeight="1">
      <c r="B1" s="84" t="s">
        <v>51</v>
      </c>
      <c r="C1" s="83"/>
      <c r="D1" s="83"/>
      <c r="E1" s="83"/>
      <c r="F1" s="83"/>
      <c r="G1" s="83"/>
      <c r="H1" s="50"/>
      <c r="I1" s="50"/>
    </row>
    <row r="2" spans="1:15" ht="18" customHeight="1">
      <c r="B2" s="2" t="s">
        <v>52</v>
      </c>
      <c r="H2" s="50"/>
      <c r="I2" s="50"/>
    </row>
    <row r="3" spans="1:15" ht="29.25" customHeight="1">
      <c r="B3" s="92" t="s">
        <v>45</v>
      </c>
      <c r="C3" s="92"/>
      <c r="D3" s="92"/>
      <c r="E3" s="92"/>
      <c r="F3" s="92"/>
      <c r="H3" s="50"/>
      <c r="I3" s="50"/>
    </row>
    <row r="4" spans="1:15" ht="18" customHeight="1">
      <c r="B4" s="93" t="s">
        <v>53</v>
      </c>
      <c r="C4" s="93"/>
      <c r="D4" s="93"/>
      <c r="E4" s="93"/>
      <c r="F4" s="93"/>
      <c r="H4" s="50"/>
      <c r="I4" s="50"/>
    </row>
    <row r="5" spans="1:15" ht="18" customHeight="1">
      <c r="B5" s="94" t="s">
        <v>60</v>
      </c>
      <c r="C5" s="94"/>
      <c r="D5" s="94"/>
      <c r="E5" s="94"/>
      <c r="F5" s="94"/>
      <c r="H5" s="50"/>
      <c r="I5" s="50"/>
    </row>
    <row r="6" spans="1:15" ht="15" customHeight="1">
      <c r="B6" s="21" t="s">
        <v>11</v>
      </c>
      <c r="C6" s="15"/>
      <c r="D6" s="15"/>
      <c r="G6" s="15"/>
      <c r="H6" s="53"/>
      <c r="I6" s="50"/>
    </row>
    <row r="7" spans="1:15" ht="15" customHeight="1" thickBot="1">
      <c r="B7" s="7"/>
      <c r="C7" s="7"/>
      <c r="D7" s="7"/>
      <c r="E7" s="25"/>
      <c r="F7" s="22"/>
      <c r="G7" s="8"/>
      <c r="H7" s="52"/>
      <c r="I7" s="50"/>
    </row>
    <row r="8" spans="1:15" ht="15" customHeight="1" thickBot="1">
      <c r="B8" s="95" t="s">
        <v>4</v>
      </c>
      <c r="C8" s="96"/>
      <c r="D8" s="97"/>
      <c r="E8" s="25"/>
      <c r="F8" s="22"/>
      <c r="G8" s="8"/>
      <c r="H8" s="52"/>
      <c r="I8" s="50"/>
    </row>
    <row r="9" spans="1:15" ht="15" customHeight="1" thickBot="1">
      <c r="B9" s="98">
        <f>F21-F26</f>
        <v>0</v>
      </c>
      <c r="C9" s="99"/>
      <c r="D9" s="100"/>
      <c r="E9" s="25"/>
      <c r="F9" s="22"/>
      <c r="G9" s="8"/>
      <c r="H9" s="52"/>
      <c r="I9" s="50"/>
    </row>
    <row r="10" spans="1:15">
      <c r="B10" s="101"/>
      <c r="C10" s="101"/>
      <c r="D10" s="101"/>
      <c r="E10" s="25"/>
      <c r="F10" s="22"/>
      <c r="G10" s="8"/>
      <c r="H10" s="52"/>
      <c r="I10" s="50"/>
    </row>
    <row r="11" spans="1:15" ht="14.25" thickBot="1">
      <c r="A11" s="42"/>
      <c r="B11" s="42"/>
      <c r="C11" s="43"/>
      <c r="D11" s="43"/>
      <c r="E11" s="44"/>
      <c r="F11" s="45"/>
      <c r="G11" s="43"/>
      <c r="H11" s="16"/>
      <c r="I11" s="50"/>
    </row>
    <row r="12" spans="1:15" ht="14.25" thickBot="1">
      <c r="B12" s="4" t="s">
        <v>0</v>
      </c>
      <c r="C12" s="4"/>
      <c r="D12" s="4"/>
      <c r="E12" s="24"/>
      <c r="F12" s="6" t="s">
        <v>3</v>
      </c>
      <c r="G12" s="6"/>
      <c r="H12" s="51"/>
      <c r="I12" s="50"/>
    </row>
    <row r="13" spans="1:15" ht="24.75" customHeight="1">
      <c r="B13" s="86" t="s">
        <v>5</v>
      </c>
      <c r="C13" s="86"/>
      <c r="D13" s="86"/>
      <c r="E13" s="71" t="s">
        <v>16</v>
      </c>
      <c r="F13" s="72" t="s">
        <v>6</v>
      </c>
      <c r="G13" s="6"/>
      <c r="H13" s="51"/>
      <c r="I13" s="50"/>
      <c r="L13" s="69" t="s">
        <v>41</v>
      </c>
      <c r="M13" s="70" t="s">
        <v>42</v>
      </c>
      <c r="N13" s="70" t="s">
        <v>43</v>
      </c>
      <c r="O13" s="54" t="s">
        <v>44</v>
      </c>
    </row>
    <row r="14" spans="1:15" ht="30.75" customHeight="1" thickBot="1">
      <c r="B14" s="87" t="s">
        <v>27</v>
      </c>
      <c r="C14" s="88"/>
      <c r="D14" s="89"/>
      <c r="E14" s="34" t="s">
        <v>64</v>
      </c>
      <c r="F14" s="35">
        <v>10000</v>
      </c>
      <c r="G14" s="16"/>
      <c r="H14" s="16"/>
      <c r="I14" s="50"/>
      <c r="L14" s="55">
        <v>10</v>
      </c>
      <c r="M14" s="56">
        <v>500</v>
      </c>
      <c r="N14" s="56">
        <v>2</v>
      </c>
      <c r="O14" s="57">
        <f>L14*M14*N14</f>
        <v>10000</v>
      </c>
    </row>
    <row r="15" spans="1:15" ht="19.5" customHeight="1">
      <c r="B15" s="90" t="s">
        <v>32</v>
      </c>
      <c r="C15" s="91"/>
      <c r="D15" s="91"/>
      <c r="E15" s="36"/>
      <c r="F15" s="35"/>
      <c r="G15" s="16"/>
      <c r="H15" s="16"/>
      <c r="I15" s="50"/>
    </row>
    <row r="16" spans="1:15" ht="19.5" customHeight="1">
      <c r="B16" s="90" t="s">
        <v>33</v>
      </c>
      <c r="C16" s="91"/>
      <c r="D16" s="91"/>
      <c r="E16" s="36"/>
      <c r="F16" s="35"/>
      <c r="G16" s="16"/>
      <c r="H16" s="16"/>
      <c r="I16" s="50"/>
    </row>
    <row r="17" spans="1:14" ht="19.5" customHeight="1">
      <c r="B17" s="91" t="s">
        <v>28</v>
      </c>
      <c r="C17" s="91"/>
      <c r="D17" s="91"/>
      <c r="E17" s="35"/>
      <c r="F17" s="35">
        <v>0</v>
      </c>
      <c r="G17" s="16"/>
      <c r="H17" s="16"/>
      <c r="I17" s="50"/>
    </row>
    <row r="18" spans="1:14" ht="19.5" customHeight="1">
      <c r="B18" s="91" t="s">
        <v>29</v>
      </c>
      <c r="C18" s="91"/>
      <c r="D18" s="91"/>
      <c r="E18" s="35"/>
      <c r="F18" s="37"/>
      <c r="G18" s="16"/>
      <c r="H18" s="16"/>
      <c r="I18" s="50"/>
    </row>
    <row r="19" spans="1:14" ht="19.5" customHeight="1">
      <c r="B19" s="91" t="s">
        <v>30</v>
      </c>
      <c r="C19" s="91"/>
      <c r="D19" s="91"/>
      <c r="E19" s="35" t="s">
        <v>59</v>
      </c>
      <c r="F19" s="35">
        <v>5000</v>
      </c>
      <c r="G19" s="16"/>
      <c r="H19" s="16"/>
      <c r="I19" s="50"/>
    </row>
    <row r="20" spans="1:14" ht="19.5" customHeight="1" thickBot="1">
      <c r="B20" s="91" t="s">
        <v>31</v>
      </c>
      <c r="C20" s="91"/>
      <c r="D20" s="91"/>
      <c r="E20" s="35"/>
      <c r="F20" s="38">
        <v>22450</v>
      </c>
      <c r="G20" s="16"/>
      <c r="H20" s="16"/>
      <c r="I20" s="50"/>
    </row>
    <row r="21" spans="1:14" ht="21" customHeight="1" thickTop="1">
      <c r="B21" s="104" t="s">
        <v>8</v>
      </c>
      <c r="C21" s="105"/>
      <c r="D21" s="106"/>
      <c r="E21" s="29"/>
      <c r="F21" s="80">
        <f>SUM(F14:F20)</f>
        <v>37450</v>
      </c>
      <c r="G21" s="16"/>
      <c r="H21" s="16"/>
      <c r="I21" s="50"/>
    </row>
    <row r="22" spans="1:14" ht="15" customHeight="1">
      <c r="B22" s="7"/>
      <c r="C22" s="7"/>
      <c r="D22" s="7"/>
      <c r="E22" s="25"/>
      <c r="F22" s="22"/>
      <c r="G22" s="8"/>
      <c r="H22" s="52"/>
      <c r="I22" s="50"/>
    </row>
    <row r="23" spans="1:14" ht="15" customHeight="1" thickBot="1">
      <c r="A23" s="42"/>
      <c r="B23" s="46"/>
      <c r="C23" s="46"/>
      <c r="D23" s="46"/>
      <c r="E23" s="47"/>
      <c r="F23" s="48"/>
      <c r="G23" s="49"/>
      <c r="H23" s="52"/>
      <c r="I23" s="50"/>
    </row>
    <row r="24" spans="1:14" ht="14.25" thickBot="1">
      <c r="A24" s="9"/>
      <c r="B24" s="4" t="s">
        <v>1</v>
      </c>
      <c r="C24" s="10"/>
      <c r="D24" s="11"/>
      <c r="E24" s="26"/>
      <c r="F24" s="6" t="s">
        <v>3</v>
      </c>
      <c r="G24" s="6"/>
      <c r="H24" s="51"/>
      <c r="I24" s="51"/>
      <c r="J24" s="6"/>
      <c r="K24" s="6"/>
      <c r="L24" s="6"/>
    </row>
    <row r="25" spans="1:14" ht="25.5" customHeight="1">
      <c r="A25" s="9"/>
      <c r="B25" s="107" t="s">
        <v>38</v>
      </c>
      <c r="C25" s="108"/>
      <c r="D25" s="109"/>
      <c r="E25" s="73" t="s">
        <v>39</v>
      </c>
      <c r="F25" s="74" t="s">
        <v>13</v>
      </c>
      <c r="G25" s="6"/>
      <c r="H25" s="6"/>
      <c r="I25" s="6"/>
      <c r="J25" s="6"/>
      <c r="K25" s="58" t="s">
        <v>47</v>
      </c>
      <c r="L25" s="62"/>
      <c r="M25" s="63"/>
      <c r="N25" s="64"/>
    </row>
    <row r="26" spans="1:14" ht="22.5" customHeight="1">
      <c r="A26" s="9"/>
      <c r="B26" s="110">
        <f>SUMIFS($F$42:$F$241,$G$42:$G$241,"")</f>
        <v>27450</v>
      </c>
      <c r="C26" s="111"/>
      <c r="D26" s="112"/>
      <c r="E26" s="81">
        <f>SUMIFS($F$42:$F$241,$G$42:$G$241,"×")</f>
        <v>10000</v>
      </c>
      <c r="F26" s="82">
        <f>B26+E26</f>
        <v>37450</v>
      </c>
      <c r="G26" s="6"/>
      <c r="H26" s="6"/>
      <c r="I26" s="6"/>
      <c r="J26" s="6"/>
      <c r="K26" s="59">
        <f>B26*(1/2)</f>
        <v>13725</v>
      </c>
      <c r="L26" s="51"/>
      <c r="M26" s="50"/>
      <c r="N26" s="65"/>
    </row>
    <row r="27" spans="1:14" ht="22.5" customHeight="1">
      <c r="A27" s="9"/>
      <c r="B27" s="19"/>
      <c r="C27" s="19"/>
      <c r="D27" s="19"/>
      <c r="E27" s="20"/>
      <c r="F27" s="23"/>
      <c r="G27" s="6"/>
      <c r="H27" s="6"/>
      <c r="I27" s="6"/>
      <c r="J27" s="6"/>
      <c r="K27" s="60" t="s">
        <v>48</v>
      </c>
      <c r="L27" s="51"/>
      <c r="M27" s="50"/>
      <c r="N27" s="65"/>
    </row>
    <row r="28" spans="1:14" ht="22.5" customHeight="1">
      <c r="A28" s="9"/>
      <c r="B28" s="4" t="s">
        <v>36</v>
      </c>
      <c r="C28" s="19"/>
      <c r="D28" s="19"/>
      <c r="E28" s="30"/>
      <c r="F28" s="23"/>
      <c r="G28" s="6"/>
      <c r="H28" s="6"/>
      <c r="I28" s="6"/>
      <c r="J28" s="6"/>
      <c r="K28" s="59">
        <f>B26*(2/3)</f>
        <v>18300</v>
      </c>
      <c r="L28" s="51"/>
      <c r="M28" s="50"/>
      <c r="N28" s="65"/>
    </row>
    <row r="29" spans="1:14" ht="22.5" customHeight="1">
      <c r="A29" s="9"/>
      <c r="C29" s="19"/>
      <c r="D29" s="75" t="s">
        <v>24</v>
      </c>
      <c r="E29" s="76" t="s">
        <v>25</v>
      </c>
      <c r="F29" s="23"/>
      <c r="G29" s="6"/>
      <c r="H29" s="6"/>
      <c r="I29" s="6"/>
      <c r="J29" s="6"/>
      <c r="K29" s="60" t="s">
        <v>49</v>
      </c>
      <c r="L29" s="51"/>
      <c r="M29" s="50"/>
      <c r="N29" s="65"/>
    </row>
    <row r="30" spans="1:14" ht="22.5" customHeight="1" thickBot="1">
      <c r="A30" s="9"/>
      <c r="C30" s="19"/>
      <c r="D30" s="31" t="s">
        <v>17</v>
      </c>
      <c r="E30" s="81">
        <f>SUMIFS($F$42:$F$241,$D$42:$D$241,"講師等謝礼（謝金・交通費）",$G$42:$G$241,"")</f>
        <v>5000</v>
      </c>
      <c r="F30" s="23"/>
      <c r="G30" s="6"/>
      <c r="H30" s="6"/>
      <c r="I30" s="6"/>
      <c r="J30" s="6"/>
      <c r="K30" s="61">
        <f>B26*(4/5)</f>
        <v>21960</v>
      </c>
      <c r="L30" s="66"/>
      <c r="M30" s="42"/>
      <c r="N30" s="67"/>
    </row>
    <row r="31" spans="1:14" ht="22.5" customHeight="1">
      <c r="A31" s="9"/>
      <c r="C31" s="19"/>
      <c r="D31" s="31" t="s">
        <v>18</v>
      </c>
      <c r="E31" s="81">
        <f>SUMIFS($F$42:$F$241,$D$42:$D$241,"旅費（事務局交通費）",$G$42:$G$241,"")</f>
        <v>1690</v>
      </c>
      <c r="F31" s="23"/>
      <c r="G31" s="6"/>
      <c r="H31" s="6"/>
      <c r="I31" s="6"/>
      <c r="J31" s="6"/>
      <c r="K31" s="6"/>
      <c r="L31" s="6"/>
    </row>
    <row r="32" spans="1:14" ht="22.5" customHeight="1">
      <c r="A32" s="9"/>
      <c r="C32" s="19"/>
      <c r="D32" s="31" t="s">
        <v>19</v>
      </c>
      <c r="E32" s="81">
        <f>SUMIFS($F$42:$F$241,$D$42:$D$241,"消耗品費",$G$42:$G$241,"")</f>
        <v>1320</v>
      </c>
      <c r="F32" s="23"/>
      <c r="G32" s="6"/>
      <c r="H32" s="6"/>
      <c r="I32" s="6"/>
      <c r="J32" s="6"/>
      <c r="K32" s="6"/>
      <c r="L32" s="6"/>
    </row>
    <row r="33" spans="1:17" ht="22.5" customHeight="1">
      <c r="A33" s="9"/>
      <c r="C33" s="19"/>
      <c r="D33" s="31" t="s">
        <v>20</v>
      </c>
      <c r="E33" s="81">
        <f>SUMIFS($F$42:$F$241,$D$42:$D$241,"賃借料",$G$42:$G$241,"")</f>
        <v>10640</v>
      </c>
      <c r="F33" s="23"/>
      <c r="G33" s="6"/>
      <c r="H33" s="6"/>
      <c r="I33" s="6"/>
      <c r="J33" s="6"/>
      <c r="K33" s="6"/>
      <c r="L33" s="6"/>
    </row>
    <row r="34" spans="1:17" ht="22.5" customHeight="1">
      <c r="A34" s="9"/>
      <c r="C34" s="19"/>
      <c r="D34" s="31" t="s">
        <v>21</v>
      </c>
      <c r="E34" s="81">
        <f>SUMIFS($F$42:$F$241,$D$42:$D$241,"諸費",$G$42:$G$241,"")</f>
        <v>8800</v>
      </c>
      <c r="F34" s="23"/>
      <c r="G34" s="6"/>
      <c r="H34" s="6"/>
      <c r="I34" s="6"/>
      <c r="J34" s="6"/>
      <c r="K34" s="6"/>
      <c r="L34" s="6"/>
    </row>
    <row r="35" spans="1:17" ht="22.5" customHeight="1">
      <c r="A35" s="9"/>
      <c r="C35" s="19"/>
      <c r="D35" s="31" t="s">
        <v>22</v>
      </c>
      <c r="E35" s="81">
        <f>SUMIFS($F$42:$F$241,$D$42:$D$241,"委託料",$G$42:$G$241,"")</f>
        <v>0</v>
      </c>
      <c r="F35" s="23"/>
      <c r="G35" s="6"/>
      <c r="H35" s="6"/>
      <c r="I35" s="6"/>
      <c r="J35" s="6"/>
      <c r="K35" s="6"/>
      <c r="L35" s="6"/>
    </row>
    <row r="36" spans="1:17" ht="22.5" customHeight="1">
      <c r="A36" s="9"/>
      <c r="C36" s="19"/>
      <c r="D36" s="31" t="s">
        <v>23</v>
      </c>
      <c r="E36" s="81">
        <f>SUMIFS($F$42:$F$241,$D$42:$D$241,"備品購入費",$G$42:$G$241,"")</f>
        <v>0</v>
      </c>
      <c r="F36" s="23"/>
      <c r="G36" s="6"/>
      <c r="H36" s="6"/>
      <c r="I36" s="6"/>
      <c r="J36" s="6"/>
      <c r="K36" s="6"/>
      <c r="L36" s="6"/>
    </row>
    <row r="37" spans="1:17" ht="22.5" customHeight="1">
      <c r="A37" s="9"/>
      <c r="C37" s="19"/>
      <c r="D37" s="31" t="s">
        <v>50</v>
      </c>
      <c r="E37" s="81">
        <f>SUMIFS($F$42:$F$241,$D$42:$D$241,"その他",$G$42:$G$241,"")</f>
        <v>0</v>
      </c>
      <c r="F37" s="23"/>
      <c r="G37" s="6"/>
      <c r="H37" s="6"/>
      <c r="I37" s="6"/>
      <c r="J37" s="6"/>
      <c r="K37" s="6"/>
      <c r="L37" s="6"/>
    </row>
    <row r="38" spans="1:17" ht="22.5" customHeight="1">
      <c r="A38" s="9"/>
      <c r="B38" s="19"/>
      <c r="C38" s="19"/>
      <c r="D38" s="19"/>
      <c r="E38" s="30"/>
      <c r="F38" s="23"/>
      <c r="G38" s="6"/>
      <c r="H38" s="6"/>
      <c r="I38" s="6"/>
      <c r="J38" s="6"/>
      <c r="K38" s="6"/>
      <c r="L38" s="6"/>
    </row>
    <row r="39" spans="1:17">
      <c r="A39" s="9"/>
      <c r="B39" s="4" t="s">
        <v>9</v>
      </c>
      <c r="C39" s="10"/>
      <c r="D39" s="11"/>
      <c r="E39" s="27"/>
      <c r="F39" s="5"/>
      <c r="G39" s="6"/>
      <c r="H39" s="6"/>
    </row>
    <row r="40" spans="1:17">
      <c r="A40" s="9"/>
      <c r="B40" s="7" t="s">
        <v>12</v>
      </c>
      <c r="C40" s="10"/>
      <c r="D40" s="11"/>
      <c r="E40" s="27"/>
      <c r="F40" s="5"/>
      <c r="G40" s="6"/>
      <c r="H40" s="6"/>
    </row>
    <row r="41" spans="1:17">
      <c r="A41" s="9"/>
      <c r="B41" s="7" t="s">
        <v>40</v>
      </c>
      <c r="C41" s="10"/>
      <c r="D41" s="11"/>
      <c r="E41" s="28"/>
      <c r="F41" s="6" t="s">
        <v>37</v>
      </c>
      <c r="G41" s="6"/>
      <c r="H41" s="6"/>
    </row>
    <row r="42" spans="1:17" ht="24.75" customHeight="1">
      <c r="A42" s="13"/>
      <c r="B42" s="113" t="s">
        <v>2</v>
      </c>
      <c r="C42" s="113"/>
      <c r="D42" s="77" t="s">
        <v>10</v>
      </c>
      <c r="E42" s="78" t="s">
        <v>26</v>
      </c>
      <c r="F42" s="78" t="s">
        <v>7</v>
      </c>
      <c r="G42" s="79" t="s">
        <v>14</v>
      </c>
      <c r="H42" s="17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2"/>
      <c r="B43" s="102">
        <v>1</v>
      </c>
      <c r="C43" s="103"/>
      <c r="D43" s="39" t="s">
        <v>17</v>
      </c>
      <c r="E43" s="40" t="s">
        <v>56</v>
      </c>
      <c r="F43" s="40">
        <v>5000</v>
      </c>
      <c r="G43" s="41"/>
      <c r="H43" s="18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2"/>
      <c r="B44" s="102">
        <v>2</v>
      </c>
      <c r="C44" s="103"/>
      <c r="D44" s="39" t="s">
        <v>18</v>
      </c>
      <c r="E44" s="40" t="s">
        <v>54</v>
      </c>
      <c r="F44" s="40">
        <v>460</v>
      </c>
      <c r="G44" s="41"/>
      <c r="H44" s="18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2"/>
      <c r="B45" s="102">
        <v>3</v>
      </c>
      <c r="C45" s="103"/>
      <c r="D45" s="39" t="s">
        <v>18</v>
      </c>
      <c r="E45" s="40" t="s">
        <v>55</v>
      </c>
      <c r="F45" s="40">
        <v>1000</v>
      </c>
      <c r="G45" s="41"/>
      <c r="H45" s="18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2"/>
      <c r="B46" s="102">
        <v>4</v>
      </c>
      <c r="C46" s="103"/>
      <c r="D46" s="39" t="s">
        <v>35</v>
      </c>
      <c r="E46" s="40" t="s">
        <v>63</v>
      </c>
      <c r="F46" s="40">
        <v>6640</v>
      </c>
      <c r="G46" s="41"/>
      <c r="H46" s="18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2"/>
      <c r="B47" s="102">
        <v>5</v>
      </c>
      <c r="C47" s="103"/>
      <c r="D47" s="39" t="s">
        <v>19</v>
      </c>
      <c r="E47" s="40" t="s">
        <v>57</v>
      </c>
      <c r="F47" s="40">
        <v>1320</v>
      </c>
      <c r="G47" s="41"/>
      <c r="H47" s="18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2"/>
      <c r="B48" s="102">
        <v>6</v>
      </c>
      <c r="C48" s="103"/>
      <c r="D48" s="39" t="s">
        <v>50</v>
      </c>
      <c r="E48" s="40" t="s">
        <v>58</v>
      </c>
      <c r="F48" s="40">
        <v>10000</v>
      </c>
      <c r="G48" s="41" t="s">
        <v>34</v>
      </c>
      <c r="H48" s="18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2"/>
      <c r="B49" s="102">
        <v>7</v>
      </c>
      <c r="C49" s="103"/>
      <c r="D49" s="39" t="s">
        <v>21</v>
      </c>
      <c r="E49" s="40" t="s">
        <v>61</v>
      </c>
      <c r="F49" s="40">
        <v>8800</v>
      </c>
      <c r="G49" s="41"/>
      <c r="H49" s="18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2"/>
      <c r="B50" s="102">
        <v>8</v>
      </c>
      <c r="C50" s="103"/>
      <c r="D50" s="39" t="s">
        <v>35</v>
      </c>
      <c r="E50" s="40" t="s">
        <v>62</v>
      </c>
      <c r="F50" s="40">
        <v>4000</v>
      </c>
      <c r="G50" s="41"/>
      <c r="H50" s="18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2"/>
      <c r="B51" s="102">
        <v>9</v>
      </c>
      <c r="C51" s="103"/>
      <c r="D51" s="39" t="s">
        <v>18</v>
      </c>
      <c r="E51" s="40" t="s">
        <v>55</v>
      </c>
      <c r="F51" s="40">
        <v>230</v>
      </c>
      <c r="G51" s="41"/>
      <c r="H51" s="18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2"/>
      <c r="B52" s="102">
        <v>10</v>
      </c>
      <c r="C52" s="103"/>
      <c r="D52" s="39"/>
      <c r="E52" s="40"/>
      <c r="F52" s="40"/>
      <c r="G52" s="41"/>
      <c r="H52" s="18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2"/>
      <c r="B53" s="102">
        <v>11</v>
      </c>
      <c r="C53" s="103"/>
      <c r="D53" s="39"/>
      <c r="E53" s="40"/>
      <c r="F53" s="40"/>
      <c r="G53" s="41"/>
      <c r="H53" s="18"/>
      <c r="I53" s="1"/>
      <c r="J53" s="1"/>
      <c r="K53" s="1"/>
      <c r="L53" s="1"/>
      <c r="M53" s="1"/>
      <c r="N53" s="1"/>
      <c r="O53" s="1"/>
      <c r="P53" s="1"/>
      <c r="Q53" s="1"/>
    </row>
    <row r="54" spans="1:17" ht="18.75">
      <c r="B54" s="114">
        <v>12</v>
      </c>
      <c r="C54" s="115"/>
      <c r="D54" s="39"/>
      <c r="E54" s="40"/>
      <c r="F54" s="40"/>
      <c r="G54" s="41"/>
      <c r="H54" s="18"/>
      <c r="I54" s="1"/>
      <c r="J54" s="1"/>
      <c r="K54" s="1"/>
      <c r="L54" s="1"/>
      <c r="M54" s="1"/>
      <c r="N54" s="1"/>
      <c r="O54" s="1"/>
      <c r="P54" s="1"/>
      <c r="Q54" s="1"/>
    </row>
    <row r="55" spans="1:17" ht="18.75">
      <c r="B55" s="114">
        <v>13</v>
      </c>
      <c r="C55" s="115"/>
      <c r="D55" s="39"/>
      <c r="E55" s="40"/>
      <c r="F55" s="40"/>
      <c r="G55" s="41"/>
      <c r="H55" s="18"/>
      <c r="I55" s="1"/>
      <c r="J55" s="1"/>
      <c r="K55" s="1"/>
      <c r="L55" s="1"/>
      <c r="M55" s="1"/>
      <c r="N55" s="1"/>
      <c r="O55" s="1"/>
      <c r="P55" s="1"/>
      <c r="Q55" s="1"/>
    </row>
    <row r="56" spans="1:17" ht="18.75" customHeight="1">
      <c r="B56" s="114">
        <v>14</v>
      </c>
      <c r="C56" s="115"/>
      <c r="D56" s="39"/>
      <c r="E56" s="40"/>
      <c r="F56" s="40"/>
      <c r="G56" s="41"/>
      <c r="H56" s="18"/>
      <c r="I56" s="1"/>
      <c r="J56" s="1"/>
      <c r="K56" s="1"/>
      <c r="L56" s="1"/>
      <c r="M56" s="1"/>
      <c r="N56" s="1"/>
      <c r="O56" s="1"/>
      <c r="P56" s="1"/>
      <c r="Q56" s="1"/>
    </row>
    <row r="57" spans="1:17" ht="18.75" customHeight="1">
      <c r="B57" s="114">
        <v>15</v>
      </c>
      <c r="C57" s="115"/>
      <c r="D57" s="39"/>
      <c r="E57" s="40"/>
      <c r="F57" s="40"/>
      <c r="G57" s="41"/>
      <c r="H57" s="18"/>
      <c r="I57" s="1"/>
      <c r="J57" s="1"/>
      <c r="K57" s="1"/>
      <c r="L57" s="1"/>
      <c r="M57" s="1"/>
      <c r="N57" s="1"/>
      <c r="O57" s="1"/>
      <c r="P57" s="1"/>
      <c r="Q57" s="1"/>
    </row>
    <row r="58" spans="1:17" ht="18.75" customHeight="1">
      <c r="B58" s="114">
        <v>16</v>
      </c>
      <c r="C58" s="115"/>
      <c r="D58" s="39"/>
      <c r="E58" s="40"/>
      <c r="F58" s="40"/>
      <c r="G58" s="41"/>
      <c r="H58" s="18"/>
      <c r="I58" s="1"/>
      <c r="J58" s="1"/>
      <c r="K58" s="1"/>
      <c r="L58" s="1"/>
      <c r="M58" s="1"/>
      <c r="N58" s="1"/>
      <c r="O58" s="1"/>
      <c r="P58" s="1"/>
      <c r="Q58" s="1"/>
    </row>
    <row r="59" spans="1:17" ht="18.75" customHeight="1">
      <c r="B59" s="114">
        <v>17</v>
      </c>
      <c r="C59" s="115"/>
      <c r="D59" s="39"/>
      <c r="E59" s="40"/>
      <c r="F59" s="40"/>
      <c r="G59" s="41"/>
      <c r="H59" s="18"/>
      <c r="I59" s="1"/>
      <c r="J59" s="1"/>
      <c r="K59" s="1"/>
      <c r="L59" s="1"/>
      <c r="M59" s="1"/>
      <c r="N59" s="1"/>
      <c r="O59" s="1"/>
      <c r="P59" s="1"/>
      <c r="Q59" s="1"/>
    </row>
    <row r="60" spans="1:17" ht="18.75" customHeight="1">
      <c r="B60" s="114">
        <v>18</v>
      </c>
      <c r="C60" s="115"/>
      <c r="D60" s="39"/>
      <c r="E60" s="40"/>
      <c r="F60" s="40"/>
      <c r="G60" s="41"/>
      <c r="H60" s="18"/>
      <c r="I60" s="1"/>
      <c r="J60" s="1"/>
      <c r="K60" s="1"/>
      <c r="L60" s="1"/>
      <c r="M60" s="1"/>
      <c r="N60" s="1"/>
      <c r="O60" s="1"/>
      <c r="P60" s="1"/>
      <c r="Q60" s="1"/>
    </row>
    <row r="61" spans="1:17" ht="18.75" customHeight="1">
      <c r="B61" s="114">
        <v>19</v>
      </c>
      <c r="C61" s="115"/>
      <c r="D61" s="39"/>
      <c r="E61" s="40"/>
      <c r="F61" s="40"/>
      <c r="G61" s="41"/>
      <c r="H61" s="18"/>
      <c r="I61" s="1"/>
      <c r="J61" s="1"/>
      <c r="K61" s="1"/>
      <c r="L61" s="1"/>
      <c r="M61" s="1"/>
      <c r="N61" s="1"/>
      <c r="O61" s="1"/>
      <c r="P61" s="1"/>
      <c r="Q61" s="1"/>
    </row>
    <row r="62" spans="1:17" ht="18.75" customHeight="1">
      <c r="B62" s="114">
        <v>20</v>
      </c>
      <c r="C62" s="115"/>
      <c r="D62" s="39"/>
      <c r="E62" s="40"/>
      <c r="F62" s="40"/>
      <c r="G62" s="41"/>
      <c r="H62" s="18"/>
      <c r="I62" s="1"/>
      <c r="J62" s="1"/>
      <c r="K62" s="1"/>
      <c r="L62" s="1"/>
      <c r="M62" s="1"/>
      <c r="N62" s="1"/>
      <c r="O62" s="1"/>
      <c r="P62" s="1"/>
      <c r="Q62" s="1"/>
    </row>
    <row r="63" spans="1:17" ht="18.75" customHeight="1">
      <c r="B63" s="114">
        <v>21</v>
      </c>
      <c r="C63" s="115"/>
      <c r="D63" s="39"/>
      <c r="E63" s="40"/>
      <c r="F63" s="40"/>
      <c r="G63" s="41"/>
      <c r="H63" s="18"/>
      <c r="I63" s="1"/>
      <c r="J63" s="1"/>
      <c r="K63" s="1"/>
      <c r="L63" s="1"/>
      <c r="M63" s="1"/>
      <c r="N63" s="1"/>
      <c r="O63" s="1"/>
      <c r="P63" s="1"/>
      <c r="Q63" s="1"/>
    </row>
    <row r="64" spans="1:17" ht="18.75" customHeight="1">
      <c r="B64" s="114">
        <v>22</v>
      </c>
      <c r="C64" s="115"/>
      <c r="D64" s="39"/>
      <c r="E64" s="40"/>
      <c r="F64" s="40"/>
      <c r="G64" s="41"/>
      <c r="H64" s="18"/>
      <c r="I64" s="1"/>
      <c r="J64" s="1"/>
      <c r="K64" s="1"/>
      <c r="L64" s="1"/>
      <c r="M64" s="1"/>
      <c r="N64" s="1"/>
      <c r="O64" s="1"/>
      <c r="P64" s="1"/>
      <c r="Q64" s="1"/>
    </row>
    <row r="65" spans="2:17" ht="18.75" customHeight="1">
      <c r="B65" s="114">
        <v>23</v>
      </c>
      <c r="C65" s="115"/>
      <c r="D65" s="39"/>
      <c r="E65" s="39"/>
      <c r="F65" s="39"/>
      <c r="G65" s="41"/>
      <c r="H65" s="18"/>
      <c r="I65" s="1"/>
      <c r="J65" s="1"/>
      <c r="K65" s="1"/>
      <c r="L65" s="1"/>
      <c r="M65" s="1"/>
      <c r="N65" s="1"/>
      <c r="O65" s="1"/>
      <c r="P65" s="1"/>
      <c r="Q65" s="1"/>
    </row>
    <row r="66" spans="2:17" ht="18.75" customHeight="1">
      <c r="B66" s="114">
        <v>24</v>
      </c>
      <c r="C66" s="115"/>
      <c r="D66" s="39"/>
      <c r="E66" s="39"/>
      <c r="F66" s="39"/>
      <c r="G66" s="41"/>
      <c r="H66" s="18"/>
      <c r="I66" s="1"/>
      <c r="J66" s="1"/>
      <c r="K66" s="1"/>
      <c r="L66" s="1"/>
      <c r="M66" s="1"/>
      <c r="N66" s="1"/>
      <c r="O66" s="1"/>
      <c r="P66" s="1"/>
      <c r="Q66" s="1"/>
    </row>
    <row r="67" spans="2:17" ht="18.75" customHeight="1">
      <c r="B67" s="114">
        <v>25</v>
      </c>
      <c r="C67" s="115"/>
      <c r="D67" s="39"/>
      <c r="E67" s="39"/>
      <c r="F67" s="39"/>
      <c r="G67" s="41"/>
      <c r="H67" s="18"/>
      <c r="I67" s="1"/>
      <c r="J67" s="1"/>
      <c r="K67" s="1"/>
      <c r="L67" s="1"/>
      <c r="M67" s="1"/>
      <c r="N67" s="1"/>
      <c r="O67" s="1"/>
      <c r="P67" s="1"/>
      <c r="Q67" s="1"/>
    </row>
    <row r="68" spans="2:17" ht="18.75" customHeight="1">
      <c r="B68" s="114">
        <v>26</v>
      </c>
      <c r="C68" s="115"/>
      <c r="D68" s="39"/>
      <c r="E68" s="39"/>
      <c r="F68" s="39"/>
      <c r="G68" s="41"/>
      <c r="H68" s="18"/>
      <c r="I68" s="1"/>
      <c r="J68" s="1"/>
      <c r="K68" s="1"/>
      <c r="L68" s="1"/>
      <c r="M68" s="1"/>
      <c r="N68" s="1"/>
      <c r="O68" s="1"/>
      <c r="P68" s="1"/>
      <c r="Q68" s="1"/>
    </row>
    <row r="69" spans="2:17" ht="18.75" customHeight="1">
      <c r="B69" s="114">
        <v>27</v>
      </c>
      <c r="C69" s="115"/>
      <c r="D69" s="39"/>
      <c r="E69" s="39"/>
      <c r="F69" s="39"/>
      <c r="G69" s="41"/>
      <c r="H69" s="18"/>
      <c r="I69" s="1"/>
      <c r="J69" s="1"/>
      <c r="K69" s="1"/>
      <c r="L69" s="1"/>
      <c r="M69" s="1"/>
      <c r="N69" s="1"/>
      <c r="O69" s="1"/>
      <c r="P69" s="1"/>
      <c r="Q69" s="1"/>
    </row>
    <row r="70" spans="2:17" ht="18.75" customHeight="1">
      <c r="B70" s="114">
        <v>28</v>
      </c>
      <c r="C70" s="115"/>
      <c r="D70" s="39"/>
      <c r="E70" s="39"/>
      <c r="F70" s="39"/>
      <c r="G70" s="41"/>
      <c r="H70" s="18"/>
      <c r="I70" s="1"/>
      <c r="J70" s="1"/>
      <c r="K70" s="1"/>
      <c r="L70" s="1"/>
      <c r="M70" s="1"/>
      <c r="N70" s="1"/>
      <c r="O70" s="1"/>
      <c r="P70" s="1"/>
      <c r="Q70" s="1"/>
    </row>
    <row r="71" spans="2:17" ht="18.75" customHeight="1">
      <c r="B71" s="114">
        <v>29</v>
      </c>
      <c r="C71" s="115"/>
      <c r="D71" s="39"/>
      <c r="E71" s="39"/>
      <c r="F71" s="39"/>
      <c r="G71" s="41"/>
      <c r="H71" s="18"/>
      <c r="I71" s="1"/>
      <c r="J71" s="1"/>
      <c r="K71" s="1"/>
      <c r="L71" s="1"/>
      <c r="M71" s="1"/>
      <c r="N71" s="1"/>
      <c r="O71" s="1"/>
      <c r="P71" s="1"/>
      <c r="Q71" s="1"/>
    </row>
    <row r="72" spans="2:17" ht="18.75" customHeight="1">
      <c r="B72" s="114">
        <v>30</v>
      </c>
      <c r="C72" s="115"/>
      <c r="D72" s="39"/>
      <c r="E72" s="39"/>
      <c r="F72" s="39"/>
      <c r="G72" s="41"/>
      <c r="H72" s="18"/>
      <c r="I72" s="1"/>
      <c r="J72" s="1"/>
      <c r="K72" s="1"/>
      <c r="L72" s="1"/>
      <c r="M72" s="1"/>
      <c r="N72" s="1"/>
      <c r="O72" s="1"/>
      <c r="P72" s="1"/>
      <c r="Q72" s="1"/>
    </row>
    <row r="73" spans="2:17" ht="18.75" customHeight="1">
      <c r="B73" s="114">
        <v>31</v>
      </c>
      <c r="C73" s="115"/>
      <c r="D73" s="39"/>
      <c r="E73" s="39"/>
      <c r="F73" s="39"/>
      <c r="G73" s="41"/>
      <c r="H73" s="18"/>
      <c r="I73" s="1"/>
      <c r="J73" s="1"/>
      <c r="K73" s="1"/>
      <c r="L73" s="1"/>
      <c r="M73" s="1"/>
      <c r="N73" s="1"/>
      <c r="O73" s="1"/>
      <c r="P73" s="1"/>
      <c r="Q73" s="1"/>
    </row>
    <row r="74" spans="2:17" ht="18.75" customHeight="1">
      <c r="B74" s="114">
        <v>32</v>
      </c>
      <c r="C74" s="115"/>
      <c r="D74" s="39"/>
      <c r="E74" s="39"/>
      <c r="F74" s="39"/>
      <c r="G74" s="41"/>
      <c r="H74" s="18"/>
      <c r="I74" s="1"/>
      <c r="J74" s="1"/>
      <c r="K74" s="1"/>
      <c r="L74" s="1"/>
      <c r="M74" s="1"/>
      <c r="N74" s="1"/>
      <c r="O74" s="1"/>
      <c r="P74" s="1"/>
      <c r="Q74" s="1"/>
    </row>
    <row r="75" spans="2:17" ht="18.75" customHeight="1">
      <c r="B75" s="114">
        <v>33</v>
      </c>
      <c r="C75" s="115"/>
      <c r="D75" s="39"/>
      <c r="E75" s="39"/>
      <c r="F75" s="39"/>
      <c r="G75" s="41"/>
      <c r="H75" s="18"/>
      <c r="I75" s="1"/>
      <c r="J75" s="1"/>
      <c r="K75" s="1"/>
      <c r="L75" s="1"/>
      <c r="M75" s="1"/>
      <c r="N75" s="1"/>
      <c r="O75" s="1"/>
      <c r="P75" s="1"/>
      <c r="Q75" s="1"/>
    </row>
    <row r="76" spans="2:17" ht="18.75" customHeight="1">
      <c r="B76" s="114">
        <v>34</v>
      </c>
      <c r="C76" s="115"/>
      <c r="D76" s="39"/>
      <c r="E76" s="39"/>
      <c r="F76" s="39"/>
      <c r="G76" s="41"/>
      <c r="H76" s="18"/>
      <c r="I76" s="1"/>
      <c r="J76" s="1"/>
      <c r="K76" s="1"/>
      <c r="L76" s="1"/>
      <c r="M76" s="1"/>
      <c r="N76" s="1"/>
      <c r="O76" s="1"/>
      <c r="P76" s="1"/>
      <c r="Q76" s="1"/>
    </row>
    <row r="77" spans="2:17" ht="18.75" customHeight="1">
      <c r="B77" s="114">
        <v>35</v>
      </c>
      <c r="C77" s="115"/>
      <c r="D77" s="39"/>
      <c r="E77" s="39"/>
      <c r="F77" s="39"/>
      <c r="G77" s="41"/>
      <c r="H77" s="18"/>
      <c r="I77" s="1"/>
      <c r="J77" s="1"/>
      <c r="K77" s="1"/>
      <c r="L77" s="1"/>
      <c r="M77" s="1"/>
      <c r="N77" s="1"/>
      <c r="O77" s="1"/>
      <c r="P77" s="1"/>
      <c r="Q77" s="1"/>
    </row>
    <row r="78" spans="2:17" ht="18.75" customHeight="1">
      <c r="B78" s="114">
        <v>36</v>
      </c>
      <c r="C78" s="115"/>
      <c r="D78" s="39"/>
      <c r="E78" s="39"/>
      <c r="F78" s="39"/>
      <c r="G78" s="41"/>
      <c r="H78" s="18"/>
      <c r="I78" s="1"/>
      <c r="J78" s="1"/>
      <c r="K78" s="1"/>
      <c r="L78" s="1"/>
      <c r="M78" s="1"/>
      <c r="N78" s="1"/>
      <c r="O78" s="1"/>
      <c r="P78" s="1"/>
      <c r="Q78" s="1"/>
    </row>
    <row r="79" spans="2:17" ht="18.75" customHeight="1">
      <c r="B79" s="114">
        <v>37</v>
      </c>
      <c r="C79" s="115"/>
      <c r="D79" s="39"/>
      <c r="E79" s="39"/>
      <c r="F79" s="39"/>
      <c r="G79" s="41"/>
      <c r="H79" s="18"/>
      <c r="I79" s="1"/>
      <c r="J79" s="1"/>
      <c r="K79" s="1"/>
      <c r="L79" s="1"/>
      <c r="M79" s="1"/>
      <c r="N79" s="1"/>
      <c r="O79" s="1"/>
      <c r="P79" s="1"/>
      <c r="Q79" s="1"/>
    </row>
    <row r="80" spans="2:17" ht="18.75" customHeight="1">
      <c r="B80" s="114">
        <v>38</v>
      </c>
      <c r="C80" s="115"/>
      <c r="D80" s="39"/>
      <c r="E80" s="39"/>
      <c r="F80" s="39"/>
      <c r="G80" s="41"/>
      <c r="H80" s="18"/>
      <c r="I80" s="1"/>
      <c r="J80" s="1"/>
      <c r="K80" s="1"/>
      <c r="L80" s="1"/>
      <c r="M80" s="1"/>
      <c r="N80" s="1"/>
      <c r="O80" s="1"/>
      <c r="P80" s="1"/>
      <c r="Q80" s="1"/>
    </row>
    <row r="81" spans="2:17" ht="18.75" customHeight="1">
      <c r="B81" s="114">
        <v>39</v>
      </c>
      <c r="C81" s="115"/>
      <c r="D81" s="39"/>
      <c r="E81" s="39"/>
      <c r="F81" s="39"/>
      <c r="G81" s="41"/>
      <c r="H81" s="18"/>
      <c r="I81" s="1"/>
      <c r="J81" s="1"/>
      <c r="K81" s="1"/>
      <c r="L81" s="1"/>
      <c r="M81" s="1"/>
      <c r="N81" s="1"/>
      <c r="O81" s="1"/>
      <c r="P81" s="1"/>
      <c r="Q81" s="1"/>
    </row>
    <row r="82" spans="2:17" ht="18.75" customHeight="1">
      <c r="B82" s="114">
        <v>40</v>
      </c>
      <c r="C82" s="115"/>
      <c r="D82" s="39"/>
      <c r="E82" s="39"/>
      <c r="F82" s="39"/>
      <c r="G82" s="41"/>
      <c r="H82" s="18"/>
      <c r="I82" s="1"/>
      <c r="J82" s="1"/>
      <c r="K82" s="1"/>
      <c r="L82" s="1"/>
      <c r="M82" s="1"/>
      <c r="N82" s="1"/>
      <c r="O82" s="1"/>
      <c r="P82" s="1"/>
      <c r="Q82" s="1"/>
    </row>
    <row r="83" spans="2:17">
      <c r="B83" s="114">
        <v>41</v>
      </c>
      <c r="C83" s="115"/>
      <c r="D83" s="39"/>
      <c r="E83" s="39"/>
      <c r="F83" s="39"/>
      <c r="G83" s="41"/>
    </row>
    <row r="84" spans="2:17">
      <c r="B84" s="114">
        <v>42</v>
      </c>
      <c r="C84" s="115"/>
      <c r="D84" s="39"/>
      <c r="E84" s="39"/>
      <c r="F84" s="39"/>
      <c r="G84" s="41"/>
    </row>
    <row r="85" spans="2:17">
      <c r="B85" s="114">
        <v>43</v>
      </c>
      <c r="C85" s="115"/>
      <c r="D85" s="39"/>
      <c r="E85" s="39"/>
      <c r="F85" s="39"/>
      <c r="G85" s="41"/>
    </row>
    <row r="86" spans="2:17">
      <c r="B86" s="114">
        <v>44</v>
      </c>
      <c r="C86" s="115"/>
      <c r="D86" s="39"/>
      <c r="E86" s="39"/>
      <c r="F86" s="39"/>
      <c r="G86" s="41"/>
    </row>
    <row r="87" spans="2:17">
      <c r="B87" s="114">
        <v>45</v>
      </c>
      <c r="C87" s="115"/>
      <c r="D87" s="39"/>
      <c r="E87" s="39"/>
      <c r="F87" s="39"/>
      <c r="G87" s="41"/>
    </row>
    <row r="88" spans="2:17">
      <c r="B88" s="114">
        <v>46</v>
      </c>
      <c r="C88" s="115"/>
      <c r="D88" s="39"/>
      <c r="E88" s="39"/>
      <c r="F88" s="39"/>
      <c r="G88" s="41"/>
    </row>
    <row r="89" spans="2:17">
      <c r="B89" s="114">
        <v>47</v>
      </c>
      <c r="C89" s="115"/>
      <c r="D89" s="39"/>
      <c r="E89" s="39"/>
      <c r="F89" s="39"/>
      <c r="G89" s="41"/>
    </row>
    <row r="90" spans="2:17">
      <c r="B90" s="114">
        <v>48</v>
      </c>
      <c r="C90" s="115"/>
      <c r="D90" s="39"/>
      <c r="E90" s="39"/>
      <c r="F90" s="39"/>
      <c r="G90" s="41"/>
    </row>
    <row r="91" spans="2:17">
      <c r="B91" s="114">
        <v>49</v>
      </c>
      <c r="C91" s="115"/>
      <c r="D91" s="39"/>
      <c r="E91" s="39"/>
      <c r="F91" s="39"/>
      <c r="G91" s="41"/>
    </row>
    <row r="92" spans="2:17">
      <c r="B92" s="114">
        <v>50</v>
      </c>
      <c r="C92" s="115"/>
      <c r="D92" s="39"/>
      <c r="E92" s="39"/>
      <c r="F92" s="39"/>
      <c r="G92" s="41"/>
    </row>
    <row r="93" spans="2:17">
      <c r="B93" s="114">
        <v>51</v>
      </c>
      <c r="C93" s="115"/>
      <c r="D93" s="39"/>
      <c r="E93" s="39"/>
      <c r="F93" s="39"/>
      <c r="G93" s="41"/>
    </row>
    <row r="94" spans="2:17">
      <c r="B94" s="114">
        <v>52</v>
      </c>
      <c r="C94" s="115"/>
      <c r="D94" s="39"/>
      <c r="E94" s="39"/>
      <c r="F94" s="39"/>
      <c r="G94" s="41"/>
    </row>
    <row r="95" spans="2:17">
      <c r="B95" s="114">
        <v>53</v>
      </c>
      <c r="C95" s="115"/>
      <c r="D95" s="39"/>
      <c r="E95" s="39"/>
      <c r="F95" s="39"/>
      <c r="G95" s="41"/>
    </row>
    <row r="96" spans="2:17">
      <c r="B96" s="114">
        <v>54</v>
      </c>
      <c r="C96" s="115"/>
      <c r="D96" s="39"/>
      <c r="E96" s="39"/>
      <c r="F96" s="39"/>
      <c r="G96" s="41"/>
    </row>
    <row r="97" spans="2:7">
      <c r="B97" s="114">
        <v>55</v>
      </c>
      <c r="C97" s="115"/>
      <c r="D97" s="39"/>
      <c r="E97" s="39"/>
      <c r="F97" s="39"/>
      <c r="G97" s="41"/>
    </row>
    <row r="98" spans="2:7">
      <c r="B98" s="114">
        <v>56</v>
      </c>
      <c r="C98" s="115"/>
      <c r="D98" s="39"/>
      <c r="E98" s="39"/>
      <c r="F98" s="39"/>
      <c r="G98" s="41"/>
    </row>
    <row r="99" spans="2:7">
      <c r="B99" s="114">
        <v>57</v>
      </c>
      <c r="C99" s="115"/>
      <c r="D99" s="39"/>
      <c r="E99" s="39"/>
      <c r="F99" s="39"/>
      <c r="G99" s="41"/>
    </row>
    <row r="100" spans="2:7">
      <c r="B100" s="114">
        <v>58</v>
      </c>
      <c r="C100" s="115"/>
      <c r="D100" s="39"/>
      <c r="E100" s="39"/>
      <c r="F100" s="39"/>
      <c r="G100" s="41"/>
    </row>
    <row r="101" spans="2:7">
      <c r="B101" s="114">
        <v>59</v>
      </c>
      <c r="C101" s="115"/>
      <c r="D101" s="39"/>
      <c r="E101" s="39"/>
      <c r="F101" s="39"/>
      <c r="G101" s="41"/>
    </row>
    <row r="102" spans="2:7">
      <c r="B102" s="114">
        <v>60</v>
      </c>
      <c r="C102" s="115"/>
      <c r="D102" s="39"/>
      <c r="E102" s="39"/>
      <c r="F102" s="39"/>
      <c r="G102" s="41"/>
    </row>
    <row r="103" spans="2:7">
      <c r="B103" s="114">
        <v>61</v>
      </c>
      <c r="C103" s="115"/>
      <c r="D103" s="39"/>
      <c r="E103" s="39"/>
      <c r="F103" s="39"/>
      <c r="G103" s="41"/>
    </row>
    <row r="104" spans="2:7">
      <c r="B104" s="114">
        <v>62</v>
      </c>
      <c r="C104" s="115"/>
      <c r="D104" s="39"/>
      <c r="E104" s="39"/>
      <c r="F104" s="39"/>
      <c r="G104" s="41"/>
    </row>
    <row r="105" spans="2:7">
      <c r="B105" s="114">
        <v>63</v>
      </c>
      <c r="C105" s="115"/>
      <c r="D105" s="39"/>
      <c r="E105" s="39"/>
      <c r="F105" s="39"/>
      <c r="G105" s="41"/>
    </row>
    <row r="106" spans="2:7">
      <c r="B106" s="114">
        <v>64</v>
      </c>
      <c r="C106" s="115"/>
      <c r="D106" s="39"/>
      <c r="E106" s="39"/>
      <c r="F106" s="39"/>
      <c r="G106" s="41"/>
    </row>
    <row r="107" spans="2:7">
      <c r="B107" s="114">
        <v>65</v>
      </c>
      <c r="C107" s="115"/>
      <c r="D107" s="39"/>
      <c r="E107" s="39"/>
      <c r="F107" s="39"/>
      <c r="G107" s="41"/>
    </row>
    <row r="108" spans="2:7">
      <c r="B108" s="114">
        <v>66</v>
      </c>
      <c r="C108" s="115"/>
      <c r="D108" s="39"/>
      <c r="E108" s="39"/>
      <c r="F108" s="39"/>
      <c r="G108" s="41"/>
    </row>
    <row r="109" spans="2:7">
      <c r="B109" s="114">
        <v>67</v>
      </c>
      <c r="C109" s="115"/>
      <c r="D109" s="39"/>
      <c r="E109" s="39"/>
      <c r="F109" s="39"/>
      <c r="G109" s="41"/>
    </row>
    <row r="110" spans="2:7">
      <c r="B110" s="114">
        <v>68</v>
      </c>
      <c r="C110" s="115"/>
      <c r="D110" s="39"/>
      <c r="E110" s="39"/>
      <c r="F110" s="39"/>
      <c r="G110" s="41"/>
    </row>
    <row r="111" spans="2:7">
      <c r="B111" s="114">
        <v>69</v>
      </c>
      <c r="C111" s="115"/>
      <c r="D111" s="39"/>
      <c r="E111" s="39"/>
      <c r="F111" s="39"/>
      <c r="G111" s="41"/>
    </row>
    <row r="112" spans="2:7">
      <c r="B112" s="114">
        <v>70</v>
      </c>
      <c r="C112" s="115"/>
      <c r="D112" s="39"/>
      <c r="E112" s="39"/>
      <c r="F112" s="39"/>
      <c r="G112" s="41"/>
    </row>
    <row r="113" spans="2:7">
      <c r="B113" s="114">
        <v>71</v>
      </c>
      <c r="C113" s="115"/>
      <c r="D113" s="39"/>
      <c r="E113" s="39"/>
      <c r="F113" s="39"/>
      <c r="G113" s="41"/>
    </row>
    <row r="114" spans="2:7">
      <c r="B114" s="114">
        <v>72</v>
      </c>
      <c r="C114" s="115"/>
      <c r="D114" s="39"/>
      <c r="E114" s="39"/>
      <c r="F114" s="39"/>
      <c r="G114" s="41"/>
    </row>
    <row r="115" spans="2:7">
      <c r="B115" s="114">
        <v>73</v>
      </c>
      <c r="C115" s="115"/>
      <c r="D115" s="39"/>
      <c r="E115" s="39"/>
      <c r="F115" s="39"/>
      <c r="G115" s="41"/>
    </row>
    <row r="116" spans="2:7">
      <c r="B116" s="114">
        <v>74</v>
      </c>
      <c r="C116" s="115"/>
      <c r="D116" s="39"/>
      <c r="E116" s="39"/>
      <c r="F116" s="39"/>
      <c r="G116" s="41"/>
    </row>
    <row r="117" spans="2:7">
      <c r="B117" s="114">
        <v>75</v>
      </c>
      <c r="C117" s="115"/>
      <c r="D117" s="39"/>
      <c r="E117" s="39"/>
      <c r="F117" s="39"/>
      <c r="G117" s="41"/>
    </row>
    <row r="118" spans="2:7">
      <c r="B118" s="114">
        <v>76</v>
      </c>
      <c r="C118" s="115"/>
      <c r="D118" s="39"/>
      <c r="E118" s="39"/>
      <c r="F118" s="39"/>
      <c r="G118" s="41"/>
    </row>
    <row r="119" spans="2:7">
      <c r="B119" s="114">
        <v>77</v>
      </c>
      <c r="C119" s="115"/>
      <c r="D119" s="39"/>
      <c r="E119" s="39"/>
      <c r="F119" s="39"/>
      <c r="G119" s="41"/>
    </row>
    <row r="120" spans="2:7">
      <c r="B120" s="114">
        <v>78</v>
      </c>
      <c r="C120" s="115"/>
      <c r="D120" s="39"/>
      <c r="E120" s="39"/>
      <c r="F120" s="39"/>
      <c r="G120" s="41"/>
    </row>
    <row r="121" spans="2:7">
      <c r="B121" s="114">
        <v>79</v>
      </c>
      <c r="C121" s="115"/>
      <c r="D121" s="39"/>
      <c r="E121" s="39"/>
      <c r="F121" s="39"/>
      <c r="G121" s="41"/>
    </row>
    <row r="122" spans="2:7">
      <c r="B122" s="114">
        <v>80</v>
      </c>
      <c r="C122" s="115"/>
      <c r="D122" s="39"/>
      <c r="E122" s="39"/>
      <c r="F122" s="39"/>
      <c r="G122" s="41"/>
    </row>
    <row r="123" spans="2:7">
      <c r="B123" s="114">
        <v>81</v>
      </c>
      <c r="C123" s="115"/>
      <c r="D123" s="39"/>
      <c r="E123" s="39"/>
      <c r="F123" s="39"/>
      <c r="G123" s="41"/>
    </row>
    <row r="124" spans="2:7">
      <c r="B124" s="114">
        <v>82</v>
      </c>
      <c r="C124" s="115"/>
      <c r="D124" s="39"/>
      <c r="E124" s="39"/>
      <c r="F124" s="39"/>
      <c r="G124" s="41"/>
    </row>
    <row r="125" spans="2:7">
      <c r="B125" s="114">
        <v>83</v>
      </c>
      <c r="C125" s="115"/>
      <c r="D125" s="39"/>
      <c r="E125" s="39"/>
      <c r="F125" s="39"/>
      <c r="G125" s="41"/>
    </row>
    <row r="126" spans="2:7">
      <c r="B126" s="114">
        <v>84</v>
      </c>
      <c r="C126" s="115"/>
      <c r="D126" s="39"/>
      <c r="E126" s="39"/>
      <c r="F126" s="39"/>
      <c r="G126" s="41"/>
    </row>
    <row r="127" spans="2:7">
      <c r="B127" s="114">
        <v>85</v>
      </c>
      <c r="C127" s="115"/>
      <c r="D127" s="39"/>
      <c r="E127" s="39"/>
      <c r="F127" s="39"/>
      <c r="G127" s="41"/>
    </row>
    <row r="128" spans="2:7">
      <c r="B128" s="114">
        <v>86</v>
      </c>
      <c r="C128" s="115"/>
      <c r="D128" s="39"/>
      <c r="E128" s="39"/>
      <c r="F128" s="39"/>
      <c r="G128" s="41"/>
    </row>
    <row r="129" spans="2:7">
      <c r="B129" s="114">
        <v>87</v>
      </c>
      <c r="C129" s="115"/>
      <c r="D129" s="39"/>
      <c r="E129" s="39"/>
      <c r="F129" s="39"/>
      <c r="G129" s="41"/>
    </row>
    <row r="130" spans="2:7">
      <c r="B130" s="114">
        <v>88</v>
      </c>
      <c r="C130" s="115"/>
      <c r="D130" s="39"/>
      <c r="E130" s="39"/>
      <c r="F130" s="39"/>
      <c r="G130" s="41"/>
    </row>
    <row r="131" spans="2:7">
      <c r="B131" s="114">
        <v>89</v>
      </c>
      <c r="C131" s="115"/>
      <c r="D131" s="39"/>
      <c r="E131" s="39"/>
      <c r="F131" s="39"/>
      <c r="G131" s="41"/>
    </row>
    <row r="132" spans="2:7">
      <c r="B132" s="114">
        <v>90</v>
      </c>
      <c r="C132" s="115"/>
      <c r="D132" s="39"/>
      <c r="E132" s="39"/>
      <c r="F132" s="39"/>
      <c r="G132" s="41"/>
    </row>
    <row r="133" spans="2:7">
      <c r="B133" s="114">
        <v>91</v>
      </c>
      <c r="C133" s="115"/>
      <c r="D133" s="39"/>
      <c r="E133" s="39"/>
      <c r="F133" s="39"/>
      <c r="G133" s="41"/>
    </row>
    <row r="134" spans="2:7">
      <c r="B134" s="114">
        <v>92</v>
      </c>
      <c r="C134" s="115"/>
      <c r="D134" s="39"/>
      <c r="E134" s="39"/>
      <c r="F134" s="39"/>
      <c r="G134" s="41"/>
    </row>
    <row r="135" spans="2:7">
      <c r="B135" s="114">
        <v>93</v>
      </c>
      <c r="C135" s="115"/>
      <c r="D135" s="39"/>
      <c r="E135" s="39"/>
      <c r="F135" s="39"/>
      <c r="G135" s="41"/>
    </row>
    <row r="136" spans="2:7">
      <c r="B136" s="114">
        <v>94</v>
      </c>
      <c r="C136" s="115"/>
      <c r="D136" s="39"/>
      <c r="E136" s="39"/>
      <c r="F136" s="39"/>
      <c r="G136" s="41"/>
    </row>
    <row r="137" spans="2:7">
      <c r="B137" s="114">
        <v>95</v>
      </c>
      <c r="C137" s="115"/>
      <c r="D137" s="39"/>
      <c r="E137" s="39"/>
      <c r="F137" s="39"/>
      <c r="G137" s="41"/>
    </row>
    <row r="138" spans="2:7">
      <c r="B138" s="114">
        <v>96</v>
      </c>
      <c r="C138" s="115"/>
      <c r="D138" s="39"/>
      <c r="E138" s="39"/>
      <c r="F138" s="39"/>
      <c r="G138" s="41"/>
    </row>
    <row r="139" spans="2:7">
      <c r="B139" s="114">
        <v>97</v>
      </c>
      <c r="C139" s="115"/>
      <c r="D139" s="39"/>
      <c r="E139" s="39"/>
      <c r="F139" s="39"/>
      <c r="G139" s="41"/>
    </row>
    <row r="140" spans="2:7">
      <c r="B140" s="114">
        <v>98</v>
      </c>
      <c r="C140" s="115"/>
      <c r="D140" s="39"/>
      <c r="E140" s="39"/>
      <c r="F140" s="39"/>
      <c r="G140" s="41"/>
    </row>
    <row r="141" spans="2:7">
      <c r="B141" s="114">
        <v>99</v>
      </c>
      <c r="C141" s="115"/>
      <c r="D141" s="39"/>
      <c r="E141" s="39"/>
      <c r="F141" s="39"/>
      <c r="G141" s="41"/>
    </row>
    <row r="142" spans="2:7">
      <c r="B142" s="114">
        <v>100</v>
      </c>
      <c r="C142" s="115"/>
      <c r="D142" s="39"/>
      <c r="E142" s="39"/>
      <c r="F142" s="39"/>
      <c r="G142" s="41"/>
    </row>
    <row r="143" spans="2:7">
      <c r="B143" s="114">
        <v>101</v>
      </c>
      <c r="C143" s="115"/>
      <c r="D143" s="39"/>
      <c r="E143" s="39"/>
      <c r="F143" s="39"/>
      <c r="G143" s="41"/>
    </row>
    <row r="144" spans="2:7">
      <c r="B144" s="114">
        <v>102</v>
      </c>
      <c r="C144" s="115"/>
      <c r="D144" s="39"/>
      <c r="E144" s="39"/>
      <c r="F144" s="39"/>
      <c r="G144" s="41"/>
    </row>
    <row r="145" spans="2:7">
      <c r="B145" s="114">
        <v>103</v>
      </c>
      <c r="C145" s="115"/>
      <c r="D145" s="39"/>
      <c r="E145" s="39"/>
      <c r="F145" s="39"/>
      <c r="G145" s="41"/>
    </row>
    <row r="146" spans="2:7">
      <c r="B146" s="114">
        <v>104</v>
      </c>
      <c r="C146" s="115"/>
      <c r="D146" s="39"/>
      <c r="E146" s="39"/>
      <c r="F146" s="39"/>
      <c r="G146" s="41"/>
    </row>
    <row r="147" spans="2:7">
      <c r="B147" s="114">
        <v>105</v>
      </c>
      <c r="C147" s="115"/>
      <c r="D147" s="39"/>
      <c r="E147" s="39"/>
      <c r="F147" s="39"/>
      <c r="G147" s="41"/>
    </row>
    <row r="148" spans="2:7">
      <c r="B148" s="114">
        <v>106</v>
      </c>
      <c r="C148" s="115"/>
      <c r="D148" s="39"/>
      <c r="E148" s="39"/>
      <c r="F148" s="39"/>
      <c r="G148" s="41"/>
    </row>
    <row r="149" spans="2:7">
      <c r="B149" s="114">
        <v>107</v>
      </c>
      <c r="C149" s="115"/>
      <c r="D149" s="39"/>
      <c r="E149" s="39"/>
      <c r="F149" s="39"/>
      <c r="G149" s="41"/>
    </row>
    <row r="150" spans="2:7">
      <c r="B150" s="114">
        <v>108</v>
      </c>
      <c r="C150" s="115"/>
      <c r="D150" s="39"/>
      <c r="E150" s="39"/>
      <c r="F150" s="39"/>
      <c r="G150" s="41"/>
    </row>
    <row r="151" spans="2:7">
      <c r="B151" s="114">
        <v>109</v>
      </c>
      <c r="C151" s="115"/>
      <c r="D151" s="39"/>
      <c r="E151" s="39"/>
      <c r="F151" s="39"/>
      <c r="G151" s="41"/>
    </row>
    <row r="152" spans="2:7">
      <c r="B152" s="114">
        <v>110</v>
      </c>
      <c r="C152" s="115"/>
      <c r="D152" s="39"/>
      <c r="E152" s="39"/>
      <c r="F152" s="39"/>
      <c r="G152" s="41"/>
    </row>
    <row r="153" spans="2:7">
      <c r="B153" s="114">
        <v>111</v>
      </c>
      <c r="C153" s="115"/>
      <c r="D153" s="39"/>
      <c r="E153" s="39"/>
      <c r="F153" s="39"/>
      <c r="G153" s="41"/>
    </row>
    <row r="154" spans="2:7">
      <c r="B154" s="114">
        <v>112</v>
      </c>
      <c r="C154" s="115"/>
      <c r="D154" s="39"/>
      <c r="E154" s="39"/>
      <c r="F154" s="39"/>
      <c r="G154" s="41"/>
    </row>
    <row r="155" spans="2:7">
      <c r="B155" s="114">
        <v>113</v>
      </c>
      <c r="C155" s="115"/>
      <c r="D155" s="39"/>
      <c r="E155" s="39"/>
      <c r="F155" s="39"/>
      <c r="G155" s="41"/>
    </row>
    <row r="156" spans="2:7">
      <c r="B156" s="114">
        <v>114</v>
      </c>
      <c r="C156" s="115"/>
      <c r="D156" s="39"/>
      <c r="E156" s="39"/>
      <c r="F156" s="39"/>
      <c r="G156" s="41"/>
    </row>
    <row r="157" spans="2:7">
      <c r="B157" s="114">
        <v>115</v>
      </c>
      <c r="C157" s="115"/>
      <c r="D157" s="39"/>
      <c r="E157" s="39"/>
      <c r="F157" s="39"/>
      <c r="G157" s="41"/>
    </row>
    <row r="158" spans="2:7">
      <c r="B158" s="114">
        <v>116</v>
      </c>
      <c r="C158" s="115"/>
      <c r="D158" s="39"/>
      <c r="E158" s="39"/>
      <c r="F158" s="39"/>
      <c r="G158" s="41"/>
    </row>
    <row r="159" spans="2:7">
      <c r="B159" s="114">
        <v>117</v>
      </c>
      <c r="C159" s="115"/>
      <c r="D159" s="39"/>
      <c r="E159" s="39"/>
      <c r="F159" s="39"/>
      <c r="G159" s="41"/>
    </row>
    <row r="160" spans="2:7">
      <c r="B160" s="114">
        <v>118</v>
      </c>
      <c r="C160" s="115"/>
      <c r="D160" s="39"/>
      <c r="E160" s="39"/>
      <c r="F160" s="39"/>
      <c r="G160" s="41"/>
    </row>
    <row r="161" spans="2:7">
      <c r="B161" s="114">
        <v>119</v>
      </c>
      <c r="C161" s="115"/>
      <c r="D161" s="39"/>
      <c r="E161" s="39"/>
      <c r="F161" s="39"/>
      <c r="G161" s="41"/>
    </row>
    <row r="162" spans="2:7">
      <c r="B162" s="114">
        <v>120</v>
      </c>
      <c r="C162" s="115"/>
      <c r="D162" s="39"/>
      <c r="E162" s="39"/>
      <c r="F162" s="39"/>
      <c r="G162" s="41"/>
    </row>
    <row r="163" spans="2:7">
      <c r="B163" s="114">
        <v>121</v>
      </c>
      <c r="C163" s="115"/>
      <c r="D163" s="39"/>
      <c r="E163" s="39"/>
      <c r="F163" s="39"/>
      <c r="G163" s="41"/>
    </row>
    <row r="164" spans="2:7">
      <c r="B164" s="114">
        <v>122</v>
      </c>
      <c r="C164" s="115"/>
      <c r="D164" s="39"/>
      <c r="E164" s="39"/>
      <c r="F164" s="39"/>
      <c r="G164" s="41"/>
    </row>
    <row r="165" spans="2:7">
      <c r="B165" s="114">
        <v>123</v>
      </c>
      <c r="C165" s="115"/>
      <c r="D165" s="39"/>
      <c r="E165" s="39"/>
      <c r="F165" s="39"/>
      <c r="G165" s="41"/>
    </row>
    <row r="166" spans="2:7">
      <c r="B166" s="114">
        <v>124</v>
      </c>
      <c r="C166" s="115"/>
      <c r="D166" s="39"/>
      <c r="E166" s="39"/>
      <c r="F166" s="39"/>
      <c r="G166" s="41"/>
    </row>
    <row r="167" spans="2:7">
      <c r="B167" s="114">
        <v>125</v>
      </c>
      <c r="C167" s="115"/>
      <c r="D167" s="39"/>
      <c r="E167" s="39"/>
      <c r="F167" s="39"/>
      <c r="G167" s="41"/>
    </row>
    <row r="168" spans="2:7">
      <c r="B168" s="114">
        <v>126</v>
      </c>
      <c r="C168" s="115"/>
      <c r="D168" s="39"/>
      <c r="E168" s="39"/>
      <c r="F168" s="39"/>
      <c r="G168" s="41"/>
    </row>
    <row r="169" spans="2:7">
      <c r="B169" s="114">
        <v>127</v>
      </c>
      <c r="C169" s="115"/>
      <c r="D169" s="39"/>
      <c r="E169" s="39"/>
      <c r="F169" s="39"/>
      <c r="G169" s="41"/>
    </row>
    <row r="170" spans="2:7">
      <c r="B170" s="114">
        <v>128</v>
      </c>
      <c r="C170" s="115"/>
      <c r="D170" s="39"/>
      <c r="E170" s="39"/>
      <c r="F170" s="39"/>
      <c r="G170" s="41"/>
    </row>
    <row r="171" spans="2:7">
      <c r="B171" s="114">
        <v>129</v>
      </c>
      <c r="C171" s="115"/>
      <c r="D171" s="39"/>
      <c r="E171" s="39"/>
      <c r="F171" s="39"/>
      <c r="G171" s="41"/>
    </row>
    <row r="172" spans="2:7">
      <c r="B172" s="114">
        <v>130</v>
      </c>
      <c r="C172" s="115"/>
      <c r="D172" s="39"/>
      <c r="E172" s="39"/>
      <c r="F172" s="39"/>
      <c r="G172" s="41"/>
    </row>
    <row r="173" spans="2:7">
      <c r="B173" s="114">
        <v>131</v>
      </c>
      <c r="C173" s="115"/>
      <c r="D173" s="39"/>
      <c r="E173" s="39"/>
      <c r="F173" s="39"/>
      <c r="G173" s="41"/>
    </row>
    <row r="174" spans="2:7">
      <c r="B174" s="114">
        <v>132</v>
      </c>
      <c r="C174" s="115"/>
      <c r="D174" s="39"/>
      <c r="E174" s="39"/>
      <c r="F174" s="39"/>
      <c r="G174" s="41"/>
    </row>
    <row r="175" spans="2:7">
      <c r="B175" s="114">
        <v>133</v>
      </c>
      <c r="C175" s="115"/>
      <c r="D175" s="39"/>
      <c r="E175" s="39"/>
      <c r="F175" s="39"/>
      <c r="G175" s="41"/>
    </row>
    <row r="176" spans="2:7">
      <c r="B176" s="114">
        <v>134</v>
      </c>
      <c r="C176" s="115"/>
      <c r="D176" s="39"/>
      <c r="E176" s="39"/>
      <c r="F176" s="39"/>
      <c r="G176" s="41"/>
    </row>
    <row r="177" spans="2:7">
      <c r="B177" s="114">
        <v>135</v>
      </c>
      <c r="C177" s="115"/>
      <c r="D177" s="39"/>
      <c r="E177" s="39"/>
      <c r="F177" s="39"/>
      <c r="G177" s="41"/>
    </row>
    <row r="178" spans="2:7">
      <c r="B178" s="114">
        <v>136</v>
      </c>
      <c r="C178" s="115"/>
      <c r="D178" s="39"/>
      <c r="E178" s="39"/>
      <c r="F178" s="39"/>
      <c r="G178" s="41"/>
    </row>
    <row r="179" spans="2:7">
      <c r="B179" s="114">
        <v>137</v>
      </c>
      <c r="C179" s="115"/>
      <c r="D179" s="39"/>
      <c r="E179" s="39"/>
      <c r="F179" s="39"/>
      <c r="G179" s="41"/>
    </row>
    <row r="180" spans="2:7">
      <c r="B180" s="114">
        <v>138</v>
      </c>
      <c r="C180" s="115"/>
      <c r="D180" s="39"/>
      <c r="E180" s="39"/>
      <c r="F180" s="39"/>
      <c r="G180" s="41"/>
    </row>
    <row r="181" spans="2:7">
      <c r="B181" s="114">
        <v>139</v>
      </c>
      <c r="C181" s="115"/>
      <c r="D181" s="39"/>
      <c r="E181" s="39"/>
      <c r="F181" s="39"/>
      <c r="G181" s="41"/>
    </row>
    <row r="182" spans="2:7">
      <c r="B182" s="114">
        <v>140</v>
      </c>
      <c r="C182" s="115"/>
      <c r="D182" s="39"/>
      <c r="E182" s="39"/>
      <c r="F182" s="39"/>
      <c r="G182" s="41"/>
    </row>
    <row r="183" spans="2:7">
      <c r="B183" s="114">
        <v>141</v>
      </c>
      <c r="C183" s="115"/>
      <c r="D183" s="39"/>
      <c r="E183" s="39"/>
      <c r="F183" s="39"/>
      <c r="G183" s="41"/>
    </row>
    <row r="184" spans="2:7">
      <c r="B184" s="114">
        <v>142</v>
      </c>
      <c r="C184" s="115"/>
      <c r="D184" s="39"/>
      <c r="E184" s="39"/>
      <c r="F184" s="39"/>
      <c r="G184" s="41"/>
    </row>
    <row r="185" spans="2:7">
      <c r="B185" s="114">
        <v>143</v>
      </c>
      <c r="C185" s="115"/>
      <c r="D185" s="39"/>
      <c r="E185" s="39"/>
      <c r="F185" s="39"/>
      <c r="G185" s="41"/>
    </row>
    <row r="186" spans="2:7">
      <c r="B186" s="114">
        <v>144</v>
      </c>
      <c r="C186" s="115"/>
      <c r="D186" s="39"/>
      <c r="E186" s="39"/>
      <c r="F186" s="39"/>
      <c r="G186" s="41"/>
    </row>
    <row r="187" spans="2:7">
      <c r="B187" s="114">
        <v>145</v>
      </c>
      <c r="C187" s="115"/>
      <c r="D187" s="39"/>
      <c r="E187" s="39"/>
      <c r="F187" s="39"/>
      <c r="G187" s="41"/>
    </row>
    <row r="188" spans="2:7">
      <c r="B188" s="114">
        <v>146</v>
      </c>
      <c r="C188" s="115"/>
      <c r="D188" s="39"/>
      <c r="E188" s="39"/>
      <c r="F188" s="39"/>
      <c r="G188" s="41"/>
    </row>
    <row r="189" spans="2:7">
      <c r="B189" s="114">
        <v>147</v>
      </c>
      <c r="C189" s="115"/>
      <c r="D189" s="39"/>
      <c r="E189" s="39"/>
      <c r="F189" s="39"/>
      <c r="G189" s="41"/>
    </row>
    <row r="190" spans="2:7">
      <c r="B190" s="114">
        <v>148</v>
      </c>
      <c r="C190" s="115"/>
      <c r="D190" s="39"/>
      <c r="E190" s="39"/>
      <c r="F190" s="39"/>
      <c r="G190" s="41"/>
    </row>
    <row r="191" spans="2:7">
      <c r="B191" s="114">
        <v>149</v>
      </c>
      <c r="C191" s="115"/>
      <c r="D191" s="39"/>
      <c r="E191" s="39"/>
      <c r="F191" s="39"/>
      <c r="G191" s="41"/>
    </row>
    <row r="192" spans="2:7">
      <c r="B192" s="114">
        <v>150</v>
      </c>
      <c r="C192" s="115"/>
      <c r="D192" s="39"/>
      <c r="E192" s="39"/>
      <c r="F192" s="39"/>
      <c r="G192" s="41"/>
    </row>
    <row r="193" spans="2:7">
      <c r="B193" s="114">
        <v>151</v>
      </c>
      <c r="C193" s="115"/>
      <c r="D193" s="39"/>
      <c r="E193" s="39"/>
      <c r="F193" s="39"/>
      <c r="G193" s="41"/>
    </row>
    <row r="194" spans="2:7">
      <c r="B194" s="114">
        <v>152</v>
      </c>
      <c r="C194" s="115"/>
      <c r="D194" s="39"/>
      <c r="E194" s="39"/>
      <c r="F194" s="39"/>
      <c r="G194" s="41"/>
    </row>
    <row r="195" spans="2:7">
      <c r="B195" s="114">
        <v>153</v>
      </c>
      <c r="C195" s="115"/>
      <c r="D195" s="39"/>
      <c r="E195" s="39"/>
      <c r="F195" s="39"/>
      <c r="G195" s="41"/>
    </row>
    <row r="196" spans="2:7">
      <c r="B196" s="114">
        <v>154</v>
      </c>
      <c r="C196" s="115"/>
      <c r="D196" s="39"/>
      <c r="E196" s="39"/>
      <c r="F196" s="39"/>
      <c r="G196" s="41"/>
    </row>
    <row r="197" spans="2:7">
      <c r="B197" s="114">
        <v>155</v>
      </c>
      <c r="C197" s="115"/>
      <c r="D197" s="39"/>
      <c r="E197" s="39"/>
      <c r="F197" s="39"/>
      <c r="G197" s="41"/>
    </row>
    <row r="198" spans="2:7">
      <c r="B198" s="114">
        <v>156</v>
      </c>
      <c r="C198" s="115"/>
      <c r="D198" s="39"/>
      <c r="E198" s="39"/>
      <c r="F198" s="39"/>
      <c r="G198" s="41"/>
    </row>
    <row r="199" spans="2:7">
      <c r="B199" s="114">
        <v>157</v>
      </c>
      <c r="C199" s="115"/>
      <c r="D199" s="39"/>
      <c r="E199" s="39"/>
      <c r="F199" s="39"/>
      <c r="G199" s="41"/>
    </row>
    <row r="200" spans="2:7">
      <c r="B200" s="114">
        <v>158</v>
      </c>
      <c r="C200" s="115"/>
      <c r="D200" s="39"/>
      <c r="E200" s="39"/>
      <c r="F200" s="39"/>
      <c r="G200" s="41"/>
    </row>
    <row r="201" spans="2:7">
      <c r="B201" s="114">
        <v>159</v>
      </c>
      <c r="C201" s="115"/>
      <c r="D201" s="39"/>
      <c r="E201" s="39"/>
      <c r="F201" s="39"/>
      <c r="G201" s="41"/>
    </row>
    <row r="202" spans="2:7">
      <c r="B202" s="114">
        <v>160</v>
      </c>
      <c r="C202" s="115"/>
      <c r="D202" s="39"/>
      <c r="E202" s="39"/>
      <c r="F202" s="39"/>
      <c r="G202" s="41"/>
    </row>
    <row r="203" spans="2:7">
      <c r="B203" s="114">
        <v>161</v>
      </c>
      <c r="C203" s="115"/>
      <c r="D203" s="39"/>
      <c r="E203" s="39"/>
      <c r="F203" s="39"/>
      <c r="G203" s="41"/>
    </row>
    <row r="204" spans="2:7">
      <c r="B204" s="114">
        <v>162</v>
      </c>
      <c r="C204" s="115"/>
      <c r="D204" s="39"/>
      <c r="E204" s="39"/>
      <c r="F204" s="39"/>
      <c r="G204" s="41"/>
    </row>
    <row r="205" spans="2:7">
      <c r="B205" s="114">
        <v>163</v>
      </c>
      <c r="C205" s="115"/>
      <c r="D205" s="39"/>
      <c r="E205" s="39"/>
      <c r="F205" s="39"/>
      <c r="G205" s="41"/>
    </row>
    <row r="206" spans="2:7">
      <c r="B206" s="114">
        <v>164</v>
      </c>
      <c r="C206" s="115"/>
      <c r="D206" s="39"/>
      <c r="E206" s="39"/>
      <c r="F206" s="39"/>
      <c r="G206" s="41"/>
    </row>
    <row r="207" spans="2:7">
      <c r="B207" s="114">
        <v>165</v>
      </c>
      <c r="C207" s="115"/>
      <c r="D207" s="39"/>
      <c r="E207" s="39"/>
      <c r="F207" s="39"/>
      <c r="G207" s="41"/>
    </row>
    <row r="208" spans="2:7">
      <c r="B208" s="114">
        <v>166</v>
      </c>
      <c r="C208" s="115"/>
      <c r="D208" s="39"/>
      <c r="E208" s="39"/>
      <c r="F208" s="39"/>
      <c r="G208" s="41"/>
    </row>
    <row r="209" spans="2:7">
      <c r="B209" s="114">
        <v>167</v>
      </c>
      <c r="C209" s="115"/>
      <c r="D209" s="39"/>
      <c r="E209" s="39"/>
      <c r="F209" s="39"/>
      <c r="G209" s="41"/>
    </row>
    <row r="210" spans="2:7">
      <c r="B210" s="114">
        <v>168</v>
      </c>
      <c r="C210" s="115"/>
      <c r="D210" s="39"/>
      <c r="E210" s="39"/>
      <c r="F210" s="39"/>
      <c r="G210" s="41"/>
    </row>
    <row r="211" spans="2:7">
      <c r="B211" s="114">
        <v>169</v>
      </c>
      <c r="C211" s="115"/>
      <c r="D211" s="39"/>
      <c r="E211" s="39"/>
      <c r="F211" s="39"/>
      <c r="G211" s="41"/>
    </row>
    <row r="212" spans="2:7">
      <c r="B212" s="114">
        <v>170</v>
      </c>
      <c r="C212" s="115"/>
      <c r="D212" s="39"/>
      <c r="E212" s="39"/>
      <c r="F212" s="39"/>
      <c r="G212" s="41"/>
    </row>
    <row r="213" spans="2:7">
      <c r="B213" s="114">
        <v>171</v>
      </c>
      <c r="C213" s="115"/>
      <c r="D213" s="39"/>
      <c r="E213" s="39"/>
      <c r="F213" s="39"/>
      <c r="G213" s="41"/>
    </row>
    <row r="214" spans="2:7">
      <c r="B214" s="114">
        <v>172</v>
      </c>
      <c r="C214" s="115"/>
      <c r="D214" s="39"/>
      <c r="E214" s="39"/>
      <c r="F214" s="39"/>
      <c r="G214" s="41"/>
    </row>
    <row r="215" spans="2:7">
      <c r="B215" s="114">
        <v>173</v>
      </c>
      <c r="C215" s="115"/>
      <c r="D215" s="39"/>
      <c r="E215" s="39"/>
      <c r="F215" s="39"/>
      <c r="G215" s="41"/>
    </row>
    <row r="216" spans="2:7">
      <c r="B216" s="114">
        <v>174</v>
      </c>
      <c r="C216" s="115"/>
      <c r="D216" s="39"/>
      <c r="E216" s="39"/>
      <c r="F216" s="39"/>
      <c r="G216" s="41"/>
    </row>
    <row r="217" spans="2:7">
      <c r="B217" s="114">
        <v>175</v>
      </c>
      <c r="C217" s="115"/>
      <c r="D217" s="39"/>
      <c r="E217" s="39"/>
      <c r="F217" s="39"/>
      <c r="G217" s="41"/>
    </row>
    <row r="218" spans="2:7">
      <c r="B218" s="114">
        <v>176</v>
      </c>
      <c r="C218" s="115"/>
      <c r="D218" s="39"/>
      <c r="E218" s="39"/>
      <c r="F218" s="39"/>
      <c r="G218" s="41"/>
    </row>
    <row r="219" spans="2:7">
      <c r="B219" s="114">
        <v>177</v>
      </c>
      <c r="C219" s="115"/>
      <c r="D219" s="39"/>
      <c r="E219" s="39"/>
      <c r="F219" s="39"/>
      <c r="G219" s="41"/>
    </row>
    <row r="220" spans="2:7">
      <c r="B220" s="114">
        <v>178</v>
      </c>
      <c r="C220" s="115"/>
      <c r="D220" s="39"/>
      <c r="E220" s="39"/>
      <c r="F220" s="39"/>
      <c r="G220" s="41"/>
    </row>
    <row r="221" spans="2:7">
      <c r="B221" s="114">
        <v>179</v>
      </c>
      <c r="C221" s="115"/>
      <c r="D221" s="39"/>
      <c r="E221" s="39"/>
      <c r="F221" s="39"/>
      <c r="G221" s="41"/>
    </row>
    <row r="222" spans="2:7">
      <c r="B222" s="114">
        <v>180</v>
      </c>
      <c r="C222" s="115"/>
      <c r="D222" s="39"/>
      <c r="E222" s="39"/>
      <c r="F222" s="39"/>
      <c r="G222" s="41"/>
    </row>
    <row r="223" spans="2:7">
      <c r="B223" s="114">
        <v>181</v>
      </c>
      <c r="C223" s="115"/>
      <c r="D223" s="39"/>
      <c r="E223" s="39"/>
      <c r="F223" s="39"/>
      <c r="G223" s="41"/>
    </row>
    <row r="224" spans="2:7">
      <c r="B224" s="114">
        <v>182</v>
      </c>
      <c r="C224" s="115"/>
      <c r="D224" s="39"/>
      <c r="E224" s="39"/>
      <c r="F224" s="39"/>
      <c r="G224" s="41"/>
    </row>
    <row r="225" spans="2:7">
      <c r="B225" s="114">
        <v>183</v>
      </c>
      <c r="C225" s="115"/>
      <c r="D225" s="39"/>
      <c r="E225" s="39"/>
      <c r="F225" s="39"/>
      <c r="G225" s="41"/>
    </row>
    <row r="226" spans="2:7">
      <c r="B226" s="114">
        <v>184</v>
      </c>
      <c r="C226" s="115"/>
      <c r="D226" s="39"/>
      <c r="E226" s="39"/>
      <c r="F226" s="39"/>
      <c r="G226" s="41"/>
    </row>
    <row r="227" spans="2:7">
      <c r="B227" s="114">
        <v>185</v>
      </c>
      <c r="C227" s="115"/>
      <c r="D227" s="39"/>
      <c r="E227" s="39"/>
      <c r="F227" s="39"/>
      <c r="G227" s="41"/>
    </row>
    <row r="228" spans="2:7">
      <c r="B228" s="114">
        <v>186</v>
      </c>
      <c r="C228" s="115"/>
      <c r="D228" s="39"/>
      <c r="E228" s="39"/>
      <c r="F228" s="39"/>
      <c r="G228" s="41"/>
    </row>
    <row r="229" spans="2:7">
      <c r="B229" s="114">
        <v>187</v>
      </c>
      <c r="C229" s="115"/>
      <c r="D229" s="39"/>
      <c r="E229" s="39"/>
      <c r="F229" s="39"/>
      <c r="G229" s="41"/>
    </row>
    <row r="230" spans="2:7">
      <c r="B230" s="114">
        <v>188</v>
      </c>
      <c r="C230" s="115"/>
      <c r="D230" s="39"/>
      <c r="E230" s="39"/>
      <c r="F230" s="39"/>
      <c r="G230" s="41"/>
    </row>
    <row r="231" spans="2:7">
      <c r="B231" s="114">
        <v>189</v>
      </c>
      <c r="C231" s="115"/>
      <c r="D231" s="39"/>
      <c r="E231" s="39"/>
      <c r="F231" s="39"/>
      <c r="G231" s="41"/>
    </row>
    <row r="232" spans="2:7">
      <c r="B232" s="114">
        <v>190</v>
      </c>
      <c r="C232" s="115"/>
      <c r="D232" s="39"/>
      <c r="E232" s="39"/>
      <c r="F232" s="39"/>
      <c r="G232" s="41"/>
    </row>
    <row r="233" spans="2:7">
      <c r="B233" s="114">
        <v>191</v>
      </c>
      <c r="C233" s="115"/>
      <c r="D233" s="39"/>
      <c r="E233" s="39"/>
      <c r="F233" s="39"/>
      <c r="G233" s="41"/>
    </row>
    <row r="234" spans="2:7">
      <c r="B234" s="114">
        <v>192</v>
      </c>
      <c r="C234" s="115"/>
      <c r="D234" s="39"/>
      <c r="E234" s="39"/>
      <c r="F234" s="39"/>
      <c r="G234" s="41"/>
    </row>
    <row r="235" spans="2:7">
      <c r="B235" s="114">
        <v>193</v>
      </c>
      <c r="C235" s="115"/>
      <c r="D235" s="39"/>
      <c r="E235" s="39"/>
      <c r="F235" s="39"/>
      <c r="G235" s="41"/>
    </row>
    <row r="236" spans="2:7">
      <c r="B236" s="114">
        <v>194</v>
      </c>
      <c r="C236" s="115"/>
      <c r="D236" s="39"/>
      <c r="E236" s="39"/>
      <c r="F236" s="39"/>
      <c r="G236" s="41"/>
    </row>
    <row r="237" spans="2:7">
      <c r="B237" s="114">
        <v>195</v>
      </c>
      <c r="C237" s="115"/>
      <c r="D237" s="39"/>
      <c r="E237" s="39"/>
      <c r="F237" s="39"/>
      <c r="G237" s="41"/>
    </row>
    <row r="238" spans="2:7">
      <c r="B238" s="114">
        <v>196</v>
      </c>
      <c r="C238" s="115"/>
      <c r="D238" s="39"/>
      <c r="E238" s="39"/>
      <c r="F238" s="39"/>
      <c r="G238" s="41"/>
    </row>
    <row r="239" spans="2:7">
      <c r="B239" s="114">
        <v>197</v>
      </c>
      <c r="C239" s="115"/>
      <c r="D239" s="39"/>
      <c r="E239" s="39"/>
      <c r="F239" s="39"/>
      <c r="G239" s="41"/>
    </row>
    <row r="240" spans="2:7">
      <c r="B240" s="114">
        <v>198</v>
      </c>
      <c r="C240" s="115"/>
      <c r="D240" s="39"/>
      <c r="E240" s="39"/>
      <c r="F240" s="39"/>
      <c r="G240" s="41"/>
    </row>
    <row r="241" spans="2:7">
      <c r="B241" s="114">
        <v>199</v>
      </c>
      <c r="C241" s="115"/>
      <c r="D241" s="39"/>
      <c r="E241" s="39"/>
      <c r="F241" s="39"/>
      <c r="G241" s="41"/>
    </row>
    <row r="242" spans="2:7">
      <c r="B242" s="114">
        <v>200</v>
      </c>
      <c r="C242" s="115"/>
      <c r="D242" s="39"/>
      <c r="E242" s="39"/>
      <c r="F242" s="39"/>
      <c r="G242" s="41"/>
    </row>
  </sheetData>
  <mergeCells count="218">
    <mergeCell ref="B241:C241"/>
    <mergeCell ref="B242:C24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19:D19"/>
    <mergeCell ref="B20:D20"/>
    <mergeCell ref="B21:D21"/>
    <mergeCell ref="B25:D25"/>
    <mergeCell ref="B26:D26"/>
    <mergeCell ref="B42:C42"/>
    <mergeCell ref="B13:D13"/>
    <mergeCell ref="B14:D14"/>
    <mergeCell ref="B15:D15"/>
    <mergeCell ref="B16:D16"/>
    <mergeCell ref="B17:D17"/>
    <mergeCell ref="B18:D18"/>
    <mergeCell ref="B3:F3"/>
    <mergeCell ref="B4:F4"/>
    <mergeCell ref="B5:F5"/>
    <mergeCell ref="B8:D8"/>
    <mergeCell ref="B9:D9"/>
    <mergeCell ref="B10:D10"/>
  </mergeCells>
  <phoneticPr fontId="3"/>
  <dataValidations count="6">
    <dataValidation type="list" allowBlank="1" showInputMessage="1" showErrorMessage="1" sqref="G43:G242" xr:uid="{454A63F4-257D-473A-A164-09A15677F5CD}">
      <formula1>"×"</formula1>
    </dataValidation>
    <dataValidation type="list" imeMode="hiragana" allowBlank="1" showErrorMessage="1" sqref="A43:A47" xr:uid="{4D6E29B4-8F49-4451-92BB-77048F95BEC9}">
      <formula1>区分</formula1>
    </dataValidation>
    <dataValidation imeMode="hiragana" allowBlank="1" showInputMessage="1" showErrorMessage="1" sqref="E65:F242" xr:uid="{E8428168-50F2-4A51-B3AE-53C27D71BAA1}"/>
    <dataValidation imeMode="disabled" allowBlank="1" showInputMessage="1" showErrorMessage="1" sqref="B43:B242 D29:D35 F26:F38 B38 E26:E28 E30:E38 F21 B26:B27" xr:uid="{94388A5D-A85B-4228-A39F-4E050A4DDE23}"/>
    <dataValidation imeMode="off" allowBlank="1" showInputMessage="1" showErrorMessage="1" sqref="D36:D37 E14:E21 F14:F20" xr:uid="{3A5C03F4-EF34-473B-86BE-F6FBC9401B98}"/>
    <dataValidation type="list" imeMode="hiragana" allowBlank="1" showInputMessage="1" showErrorMessage="1" sqref="A48:A53" xr:uid="{1FFCC6D5-6C8B-4DE1-A4EE-F36EF3A0185D}">
      <formula1>区分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cellComments="asDisplayed" r:id="rId1"/>
  <headerFooter>
    <oddHeader>&amp;R【例】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 xr:uid="{D7584E4E-396E-4684-83F6-37290924C302}">
          <x14:formula1>
            <xm:f>Sheet1!$A$2:$A$9</xm:f>
          </x14:formula1>
          <xm:sqref>D43:D242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61766-2C83-4C25-9E82-8485B65FC76B}">
  <sheetPr>
    <pageSetUpPr fitToPage="1"/>
  </sheetPr>
  <dimension ref="A1:Q242"/>
  <sheetViews>
    <sheetView showZeros="0" tabSelected="1" view="pageBreakPreview" zoomScale="90" zoomScaleNormal="100" zoomScaleSheetLayoutView="90" workbookViewId="0">
      <selection activeCell="B2" sqref="B2"/>
    </sheetView>
  </sheetViews>
  <sheetFormatPr defaultColWidth="9" defaultRowHeight="13.5"/>
  <cols>
    <col min="1" max="1" width="1.625" style="3" customWidth="1"/>
    <col min="2" max="3" width="3.75" style="3" customWidth="1"/>
    <col min="4" max="4" width="25.75" style="3" customWidth="1"/>
    <col min="5" max="5" width="28.375" style="15" customWidth="1"/>
    <col min="6" max="6" width="22.5" style="14" customWidth="1"/>
    <col min="7" max="7" width="6.5" style="3" customWidth="1"/>
    <col min="8" max="8" width="1.875" style="3" customWidth="1"/>
    <col min="9" max="9" width="11.25" style="3" customWidth="1"/>
    <col min="10" max="10" width="5.75" style="3" bestFit="1" customWidth="1"/>
    <col min="11" max="11" width="12.375" style="3" customWidth="1"/>
    <col min="12" max="14" width="5.75" style="3" bestFit="1" customWidth="1"/>
    <col min="15" max="15" width="11.625" style="3" bestFit="1" customWidth="1"/>
    <col min="16" max="16384" width="9" style="3"/>
  </cols>
  <sheetData>
    <row r="1" spans="1:15" ht="25.5" customHeight="1">
      <c r="B1" s="84" t="s">
        <v>51</v>
      </c>
      <c r="C1" s="83"/>
      <c r="D1" s="83"/>
      <c r="E1" s="83"/>
      <c r="F1" s="83"/>
      <c r="G1" s="83"/>
      <c r="H1" s="50"/>
      <c r="I1" s="50"/>
    </row>
    <row r="2" spans="1:15" ht="18" customHeight="1">
      <c r="B2" s="2" t="s">
        <v>52</v>
      </c>
      <c r="H2" s="50"/>
      <c r="I2" s="50"/>
    </row>
    <row r="3" spans="1:15" ht="29.25" customHeight="1">
      <c r="B3" s="92" t="s">
        <v>45</v>
      </c>
      <c r="C3" s="92"/>
      <c r="D3" s="92"/>
      <c r="E3" s="92"/>
      <c r="F3" s="92"/>
      <c r="H3" s="50"/>
      <c r="I3" s="50"/>
    </row>
    <row r="4" spans="1:15" ht="18" customHeight="1">
      <c r="B4" s="93" t="s">
        <v>46</v>
      </c>
      <c r="C4" s="93"/>
      <c r="D4" s="93"/>
      <c r="E4" s="93"/>
      <c r="F4" s="93"/>
      <c r="H4" s="50"/>
      <c r="I4" s="50"/>
    </row>
    <row r="5" spans="1:15" ht="18" customHeight="1">
      <c r="B5" s="94" t="s">
        <v>15</v>
      </c>
      <c r="C5" s="94"/>
      <c r="D5" s="94"/>
      <c r="E5" s="94"/>
      <c r="F5" s="94"/>
      <c r="H5" s="50"/>
      <c r="I5" s="50"/>
    </row>
    <row r="6" spans="1:15" ht="15" customHeight="1">
      <c r="B6" s="21" t="s">
        <v>11</v>
      </c>
      <c r="C6" s="15"/>
      <c r="D6" s="15"/>
      <c r="G6" s="15"/>
      <c r="H6" s="53"/>
      <c r="I6" s="50"/>
    </row>
    <row r="7" spans="1:15" ht="15" customHeight="1" thickBot="1">
      <c r="B7" s="7"/>
      <c r="C7" s="7"/>
      <c r="D7" s="7"/>
      <c r="E7" s="25"/>
      <c r="F7" s="22"/>
      <c r="G7" s="8"/>
      <c r="H7" s="52"/>
      <c r="I7" s="50"/>
    </row>
    <row r="8" spans="1:15" ht="15" customHeight="1" thickBot="1">
      <c r="B8" s="95" t="s">
        <v>4</v>
      </c>
      <c r="C8" s="96"/>
      <c r="D8" s="97"/>
      <c r="E8" s="25"/>
      <c r="F8" s="22"/>
      <c r="G8" s="8"/>
      <c r="H8" s="52"/>
      <c r="I8" s="50"/>
    </row>
    <row r="9" spans="1:15" ht="15" customHeight="1" thickBot="1">
      <c r="B9" s="116">
        <f>F21-F26</f>
        <v>0</v>
      </c>
      <c r="C9" s="117"/>
      <c r="D9" s="118"/>
      <c r="E9" s="25"/>
      <c r="F9" s="22"/>
      <c r="G9" s="8"/>
      <c r="H9" s="52"/>
      <c r="I9" s="50"/>
    </row>
    <row r="10" spans="1:15">
      <c r="B10" s="101"/>
      <c r="C10" s="101"/>
      <c r="D10" s="101"/>
      <c r="E10" s="25"/>
      <c r="F10" s="22"/>
      <c r="G10" s="8"/>
      <c r="H10" s="52"/>
      <c r="I10" s="50"/>
    </row>
    <row r="11" spans="1:15" ht="14.25" thickBot="1">
      <c r="A11" s="42"/>
      <c r="B11" s="42"/>
      <c r="C11" s="43"/>
      <c r="D11" s="43"/>
      <c r="E11" s="44"/>
      <c r="F11" s="45"/>
      <c r="G11" s="43"/>
      <c r="H11" s="16"/>
      <c r="I11" s="50"/>
    </row>
    <row r="12" spans="1:15" ht="14.25" thickBot="1">
      <c r="B12" s="4" t="s">
        <v>0</v>
      </c>
      <c r="C12" s="4"/>
      <c r="D12" s="4"/>
      <c r="E12" s="24"/>
      <c r="F12" s="6" t="s">
        <v>3</v>
      </c>
      <c r="G12" s="6"/>
      <c r="H12" s="51"/>
      <c r="I12" s="50"/>
    </row>
    <row r="13" spans="1:15" ht="24.75" customHeight="1">
      <c r="B13" s="86" t="s">
        <v>5</v>
      </c>
      <c r="C13" s="86"/>
      <c r="D13" s="86"/>
      <c r="E13" s="71" t="s">
        <v>16</v>
      </c>
      <c r="F13" s="72" t="s">
        <v>6</v>
      </c>
      <c r="G13" s="6"/>
      <c r="H13" s="51"/>
      <c r="I13" s="50"/>
      <c r="L13" s="32" t="s">
        <v>41</v>
      </c>
      <c r="M13" s="33" t="s">
        <v>42</v>
      </c>
      <c r="N13" s="33" t="s">
        <v>43</v>
      </c>
      <c r="O13" s="54" t="s">
        <v>44</v>
      </c>
    </row>
    <row r="14" spans="1:15" ht="30.75" customHeight="1" thickBot="1">
      <c r="B14" s="87" t="s">
        <v>27</v>
      </c>
      <c r="C14" s="88"/>
      <c r="D14" s="89"/>
      <c r="E14" s="85" t="s">
        <v>65</v>
      </c>
      <c r="F14" s="35"/>
      <c r="G14" s="16"/>
      <c r="H14" s="16"/>
      <c r="I14" s="50"/>
      <c r="L14" s="55">
        <v>1</v>
      </c>
      <c r="M14" s="56">
        <v>2</v>
      </c>
      <c r="N14" s="56">
        <v>3</v>
      </c>
      <c r="O14" s="57">
        <f>L14*M14*N14</f>
        <v>6</v>
      </c>
    </row>
    <row r="15" spans="1:15" ht="19.5" customHeight="1">
      <c r="B15" s="90" t="s">
        <v>32</v>
      </c>
      <c r="C15" s="91"/>
      <c r="D15" s="91"/>
      <c r="E15" s="36"/>
      <c r="F15" s="35"/>
      <c r="G15" s="16"/>
      <c r="H15" s="16"/>
      <c r="I15" s="50"/>
    </row>
    <row r="16" spans="1:15" ht="19.5" customHeight="1">
      <c r="B16" s="90" t="s">
        <v>33</v>
      </c>
      <c r="C16" s="91"/>
      <c r="D16" s="91"/>
      <c r="E16" s="36"/>
      <c r="F16" s="35"/>
      <c r="G16" s="16"/>
      <c r="H16" s="16"/>
      <c r="I16" s="50"/>
    </row>
    <row r="17" spans="1:14" ht="19.5" customHeight="1">
      <c r="B17" s="91" t="s">
        <v>28</v>
      </c>
      <c r="C17" s="91"/>
      <c r="D17" s="91"/>
      <c r="E17" s="35"/>
      <c r="F17" s="35"/>
      <c r="G17" s="16"/>
      <c r="H17" s="16"/>
      <c r="I17" s="50"/>
    </row>
    <row r="18" spans="1:14" ht="19.5" customHeight="1">
      <c r="B18" s="91" t="s">
        <v>29</v>
      </c>
      <c r="C18" s="91"/>
      <c r="D18" s="91"/>
      <c r="E18" s="35"/>
      <c r="F18" s="37"/>
      <c r="G18" s="16"/>
      <c r="H18" s="16"/>
      <c r="I18" s="50"/>
    </row>
    <row r="19" spans="1:14" ht="19.5" customHeight="1">
      <c r="B19" s="91" t="s">
        <v>30</v>
      </c>
      <c r="C19" s="91"/>
      <c r="D19" s="91"/>
      <c r="E19" s="35"/>
      <c r="F19" s="35"/>
      <c r="G19" s="16"/>
      <c r="H19" s="16"/>
      <c r="I19" s="50"/>
    </row>
    <row r="20" spans="1:14" ht="19.5" customHeight="1" thickBot="1">
      <c r="B20" s="91" t="s">
        <v>31</v>
      </c>
      <c r="C20" s="91"/>
      <c r="D20" s="91"/>
      <c r="E20" s="35"/>
      <c r="F20" s="38"/>
      <c r="G20" s="16"/>
      <c r="H20" s="16"/>
      <c r="I20" s="50"/>
    </row>
    <row r="21" spans="1:14" ht="21" customHeight="1" thickTop="1">
      <c r="B21" s="104" t="s">
        <v>8</v>
      </c>
      <c r="C21" s="105"/>
      <c r="D21" s="106"/>
      <c r="E21" s="29"/>
      <c r="F21" s="80">
        <f>SUM(F14:F20)</f>
        <v>0</v>
      </c>
      <c r="G21" s="16"/>
      <c r="H21" s="16"/>
      <c r="I21" s="50"/>
    </row>
    <row r="22" spans="1:14" ht="15" customHeight="1">
      <c r="B22" s="7"/>
      <c r="C22" s="7"/>
      <c r="D22" s="7"/>
      <c r="E22" s="25"/>
      <c r="F22" s="22"/>
      <c r="G22" s="8"/>
      <c r="H22" s="52"/>
      <c r="I22" s="50"/>
    </row>
    <row r="23" spans="1:14" ht="15" customHeight="1" thickBot="1">
      <c r="A23" s="42"/>
      <c r="B23" s="46"/>
      <c r="C23" s="46"/>
      <c r="D23" s="46"/>
      <c r="E23" s="47"/>
      <c r="F23" s="48"/>
      <c r="G23" s="49"/>
      <c r="H23" s="52"/>
      <c r="I23" s="50"/>
    </row>
    <row r="24" spans="1:14" ht="14.25" thickBot="1">
      <c r="A24" s="9"/>
      <c r="B24" s="4" t="s">
        <v>1</v>
      </c>
      <c r="C24" s="10"/>
      <c r="D24" s="11"/>
      <c r="E24" s="26"/>
      <c r="F24" s="6" t="s">
        <v>3</v>
      </c>
      <c r="G24" s="6"/>
      <c r="H24" s="51"/>
      <c r="I24" s="51"/>
      <c r="J24" s="6"/>
      <c r="K24" s="6"/>
      <c r="L24" s="6"/>
    </row>
    <row r="25" spans="1:14" ht="25.5" customHeight="1">
      <c r="A25" s="9"/>
      <c r="B25" s="107" t="s">
        <v>38</v>
      </c>
      <c r="C25" s="108"/>
      <c r="D25" s="109"/>
      <c r="E25" s="73" t="s">
        <v>39</v>
      </c>
      <c r="F25" s="74" t="s">
        <v>13</v>
      </c>
      <c r="G25" s="6"/>
      <c r="H25" s="6"/>
      <c r="I25" s="6"/>
      <c r="J25" s="6"/>
      <c r="K25" s="58" t="s">
        <v>47</v>
      </c>
      <c r="L25" s="62"/>
      <c r="M25" s="63"/>
      <c r="N25" s="64"/>
    </row>
    <row r="26" spans="1:14" ht="22.5" customHeight="1">
      <c r="A26" s="9"/>
      <c r="B26" s="110">
        <f>SUMIFS($F$42:$F$241,$G$42:$G$241,"")</f>
        <v>0</v>
      </c>
      <c r="C26" s="111"/>
      <c r="D26" s="112"/>
      <c r="E26" s="81">
        <f>SUMIFS($F$42:$F$241,$G$42:$G$241,"×")</f>
        <v>0</v>
      </c>
      <c r="F26" s="82">
        <f>B26+E26</f>
        <v>0</v>
      </c>
      <c r="G26" s="6"/>
      <c r="H26" s="6"/>
      <c r="I26" s="6"/>
      <c r="J26" s="6"/>
      <c r="K26" s="59">
        <f>B26*(1/2)</f>
        <v>0</v>
      </c>
      <c r="L26" s="51"/>
      <c r="M26" s="50"/>
      <c r="N26" s="65"/>
    </row>
    <row r="27" spans="1:14" ht="22.5" customHeight="1">
      <c r="A27" s="9"/>
      <c r="B27" s="19"/>
      <c r="C27" s="19"/>
      <c r="D27" s="19"/>
      <c r="E27" s="20"/>
      <c r="F27" s="23"/>
      <c r="G27" s="6"/>
      <c r="H27" s="6"/>
      <c r="I27" s="6"/>
      <c r="J27" s="6"/>
      <c r="K27" s="60" t="s">
        <v>48</v>
      </c>
      <c r="L27" s="51"/>
      <c r="M27" s="50"/>
      <c r="N27" s="65"/>
    </row>
    <row r="28" spans="1:14" ht="22.5" customHeight="1">
      <c r="A28" s="9"/>
      <c r="B28" s="4" t="s">
        <v>36</v>
      </c>
      <c r="C28" s="19"/>
      <c r="D28" s="19"/>
      <c r="E28" s="30"/>
      <c r="F28" s="23"/>
      <c r="G28" s="6"/>
      <c r="H28" s="6"/>
      <c r="I28" s="6"/>
      <c r="J28" s="6"/>
      <c r="K28" s="59">
        <f>B26*(2/3)</f>
        <v>0</v>
      </c>
      <c r="L28" s="51"/>
      <c r="M28" s="50"/>
      <c r="N28" s="65"/>
    </row>
    <row r="29" spans="1:14" ht="22.5" customHeight="1">
      <c r="A29" s="9"/>
      <c r="C29" s="19"/>
      <c r="D29" s="75" t="s">
        <v>24</v>
      </c>
      <c r="E29" s="76" t="s">
        <v>25</v>
      </c>
      <c r="F29" s="23"/>
      <c r="G29" s="6"/>
      <c r="H29" s="6"/>
      <c r="I29" s="6"/>
      <c r="J29" s="6"/>
      <c r="K29" s="60" t="s">
        <v>49</v>
      </c>
      <c r="L29" s="51"/>
      <c r="M29" s="50"/>
      <c r="N29" s="65"/>
    </row>
    <row r="30" spans="1:14" ht="22.5" customHeight="1" thickBot="1">
      <c r="A30" s="9"/>
      <c r="C30" s="19"/>
      <c r="D30" s="31" t="s">
        <v>17</v>
      </c>
      <c r="E30" s="81">
        <f>SUMIFS($F$42:$F$241,$D$42:$D$241,"講師等謝礼（謝金・交通費）",$G$42:$G$241,"")</f>
        <v>0</v>
      </c>
      <c r="F30" s="23"/>
      <c r="G30" s="6"/>
      <c r="H30" s="6"/>
      <c r="I30" s="6"/>
      <c r="J30" s="6"/>
      <c r="K30" s="61">
        <f>B26*(4/5)</f>
        <v>0</v>
      </c>
      <c r="L30" s="66"/>
      <c r="M30" s="42"/>
      <c r="N30" s="67"/>
    </row>
    <row r="31" spans="1:14" ht="22.5" customHeight="1">
      <c r="A31" s="9"/>
      <c r="C31" s="19"/>
      <c r="D31" s="31" t="s">
        <v>18</v>
      </c>
      <c r="E31" s="81">
        <f>SUMIFS($F$42:$F$241,$D$42:$D$241,"旅費（事務局交通費）",$G$42:$G$241,"")</f>
        <v>0</v>
      </c>
      <c r="F31" s="23"/>
      <c r="G31" s="6"/>
      <c r="H31" s="6"/>
      <c r="I31" s="6"/>
      <c r="J31" s="6"/>
      <c r="K31" s="6"/>
      <c r="L31" s="6"/>
    </row>
    <row r="32" spans="1:14" ht="22.5" customHeight="1">
      <c r="A32" s="9"/>
      <c r="C32" s="19"/>
      <c r="D32" s="31" t="s">
        <v>19</v>
      </c>
      <c r="E32" s="81">
        <f>SUMIFS($F$42:$F$241,$D$42:$D$241,"消耗品費",$G$42:$G$241,"")</f>
        <v>0</v>
      </c>
      <c r="F32" s="23"/>
      <c r="G32" s="6"/>
      <c r="H32" s="6"/>
      <c r="I32" s="6"/>
      <c r="J32" s="6"/>
      <c r="K32" s="6"/>
      <c r="L32" s="6"/>
    </row>
    <row r="33" spans="1:17" ht="22.5" customHeight="1">
      <c r="A33" s="9"/>
      <c r="C33" s="19"/>
      <c r="D33" s="31" t="s">
        <v>20</v>
      </c>
      <c r="E33" s="81">
        <f>SUMIFS($F$42:$F$241,$D$42:$D$241,"賃借料",$G$42:$G$241,"")</f>
        <v>0</v>
      </c>
      <c r="F33" s="23"/>
      <c r="G33" s="6"/>
      <c r="H33" s="6"/>
      <c r="I33" s="6"/>
      <c r="J33" s="6"/>
      <c r="K33" s="6"/>
      <c r="L33" s="6"/>
    </row>
    <row r="34" spans="1:17" ht="22.5" customHeight="1">
      <c r="A34" s="9"/>
      <c r="C34" s="19"/>
      <c r="D34" s="31" t="s">
        <v>21</v>
      </c>
      <c r="E34" s="81">
        <f>SUMIFS($F$42:$F$241,$D$42:$D$241,"諸費",$G$42:$G$241,"")</f>
        <v>0</v>
      </c>
      <c r="F34" s="23"/>
      <c r="G34" s="6"/>
      <c r="H34" s="6"/>
      <c r="I34" s="6"/>
      <c r="J34" s="6"/>
      <c r="K34" s="6"/>
      <c r="L34" s="6"/>
    </row>
    <row r="35" spans="1:17" ht="22.5" customHeight="1">
      <c r="A35" s="9"/>
      <c r="C35" s="19"/>
      <c r="D35" s="31" t="s">
        <v>22</v>
      </c>
      <c r="E35" s="81">
        <f>SUMIFS($F$42:$F$241,$D$42:$D$241,"委託料",$G$42:$G$241,"")</f>
        <v>0</v>
      </c>
      <c r="F35" s="23"/>
      <c r="G35" s="6"/>
      <c r="H35" s="6"/>
      <c r="I35" s="6"/>
      <c r="J35" s="6"/>
      <c r="K35" s="6"/>
      <c r="L35" s="6"/>
    </row>
    <row r="36" spans="1:17" ht="22.5" customHeight="1">
      <c r="A36" s="9"/>
      <c r="C36" s="19"/>
      <c r="D36" s="31" t="s">
        <v>23</v>
      </c>
      <c r="E36" s="81">
        <f>SUMIFS($F$42:$F$241,$D$42:$D$241,"備品購入費",$G$42:$G$241,"")</f>
        <v>0</v>
      </c>
      <c r="F36" s="23"/>
      <c r="G36" s="6"/>
      <c r="H36" s="6"/>
      <c r="I36" s="6"/>
      <c r="J36" s="6"/>
      <c r="K36" s="6"/>
      <c r="L36" s="6"/>
    </row>
    <row r="37" spans="1:17" ht="22.5" customHeight="1">
      <c r="A37" s="9"/>
      <c r="C37" s="19"/>
      <c r="D37" s="31" t="s">
        <v>50</v>
      </c>
      <c r="E37" s="81">
        <f>SUMIFS($F$42:$F$241,$D$42:$D$241,"その他",$G$42:$G$241,"")</f>
        <v>0</v>
      </c>
      <c r="F37" s="23"/>
      <c r="G37" s="6"/>
      <c r="H37" s="6"/>
      <c r="I37" s="6"/>
      <c r="J37" s="6"/>
      <c r="K37" s="6"/>
      <c r="L37" s="6"/>
    </row>
    <row r="38" spans="1:17" ht="22.5" customHeight="1">
      <c r="A38" s="9"/>
      <c r="B38" s="19"/>
      <c r="C38" s="19"/>
      <c r="D38" s="19"/>
      <c r="E38" s="30"/>
      <c r="F38" s="23"/>
      <c r="G38" s="6"/>
      <c r="H38" s="6"/>
      <c r="I38" s="6"/>
      <c r="J38" s="6"/>
      <c r="K38" s="6"/>
      <c r="L38" s="6"/>
    </row>
    <row r="39" spans="1:17">
      <c r="A39" s="9"/>
      <c r="B39" s="4" t="s">
        <v>9</v>
      </c>
      <c r="C39" s="10"/>
      <c r="D39" s="11"/>
      <c r="E39" s="27"/>
      <c r="F39" s="5"/>
      <c r="G39" s="6"/>
      <c r="H39" s="6"/>
    </row>
    <row r="40" spans="1:17">
      <c r="A40" s="9"/>
      <c r="B40" s="7" t="s">
        <v>12</v>
      </c>
      <c r="C40" s="10"/>
      <c r="D40" s="11"/>
      <c r="E40" s="27"/>
      <c r="F40" s="5"/>
      <c r="G40" s="6"/>
      <c r="H40" s="6"/>
    </row>
    <row r="41" spans="1:17">
      <c r="A41" s="9"/>
      <c r="B41" s="7" t="s">
        <v>40</v>
      </c>
      <c r="C41" s="10"/>
      <c r="D41" s="11"/>
      <c r="E41" s="28"/>
      <c r="F41" s="6" t="s">
        <v>37</v>
      </c>
      <c r="G41" s="6"/>
      <c r="H41" s="6"/>
    </row>
    <row r="42" spans="1:17" ht="24.75" customHeight="1">
      <c r="A42" s="13"/>
      <c r="B42" s="113" t="s">
        <v>2</v>
      </c>
      <c r="C42" s="113"/>
      <c r="D42" s="77" t="s">
        <v>10</v>
      </c>
      <c r="E42" s="78" t="s">
        <v>26</v>
      </c>
      <c r="F42" s="78" t="s">
        <v>7</v>
      </c>
      <c r="G42" s="79" t="s">
        <v>14</v>
      </c>
      <c r="H42" s="17"/>
      <c r="I42" s="1"/>
      <c r="J42" s="1"/>
      <c r="K42" s="1"/>
      <c r="L42" s="1"/>
      <c r="M42" s="1"/>
      <c r="N42" s="1"/>
      <c r="O42" s="1"/>
      <c r="P42" s="1"/>
      <c r="Q42" s="1"/>
    </row>
    <row r="43" spans="1:17" ht="19.5" customHeight="1">
      <c r="A43" s="12"/>
      <c r="B43" s="102">
        <v>1</v>
      </c>
      <c r="C43" s="103"/>
      <c r="D43" s="39"/>
      <c r="E43" s="40"/>
      <c r="F43" s="40"/>
      <c r="G43" s="41"/>
      <c r="H43" s="18"/>
      <c r="I43" s="1"/>
      <c r="J43" s="1"/>
      <c r="K43" s="1"/>
      <c r="L43" s="1"/>
      <c r="M43" s="1"/>
      <c r="N43" s="1"/>
      <c r="O43" s="1"/>
      <c r="P43" s="1"/>
      <c r="Q43" s="1"/>
    </row>
    <row r="44" spans="1:17" ht="19.5" customHeight="1">
      <c r="A44" s="12"/>
      <c r="B44" s="102">
        <v>2</v>
      </c>
      <c r="C44" s="103"/>
      <c r="D44" s="39"/>
      <c r="E44" s="40"/>
      <c r="F44" s="40"/>
      <c r="G44" s="41"/>
      <c r="H44" s="18"/>
      <c r="I44" s="1"/>
      <c r="J44" s="1"/>
      <c r="K44" s="1"/>
      <c r="L44" s="1"/>
      <c r="M44" s="1"/>
      <c r="N44" s="1"/>
      <c r="O44" s="1"/>
      <c r="P44" s="1"/>
      <c r="Q44" s="1"/>
    </row>
    <row r="45" spans="1:17" ht="19.5" customHeight="1">
      <c r="A45" s="12"/>
      <c r="B45" s="102">
        <v>3</v>
      </c>
      <c r="C45" s="103"/>
      <c r="D45" s="39"/>
      <c r="E45" s="40"/>
      <c r="F45" s="40"/>
      <c r="G45" s="41"/>
      <c r="H45" s="18"/>
      <c r="I45" s="1"/>
      <c r="J45" s="1"/>
      <c r="K45" s="1"/>
      <c r="L45" s="1"/>
      <c r="M45" s="1"/>
      <c r="N45" s="1"/>
      <c r="O45" s="1"/>
      <c r="P45" s="1"/>
      <c r="Q45" s="1"/>
    </row>
    <row r="46" spans="1:17" ht="19.5" customHeight="1">
      <c r="A46" s="12"/>
      <c r="B46" s="102">
        <v>4</v>
      </c>
      <c r="C46" s="103"/>
      <c r="D46" s="39"/>
      <c r="E46" s="40"/>
      <c r="F46" s="40"/>
      <c r="G46" s="41"/>
      <c r="H46" s="18"/>
      <c r="I46" s="1"/>
      <c r="J46" s="1"/>
      <c r="K46" s="1"/>
      <c r="L46" s="1"/>
      <c r="M46" s="1"/>
      <c r="N46" s="1"/>
      <c r="O46" s="1"/>
      <c r="P46" s="1"/>
      <c r="Q46" s="1"/>
    </row>
    <row r="47" spans="1:17" ht="19.5" customHeight="1">
      <c r="A47" s="12"/>
      <c r="B47" s="102">
        <v>5</v>
      </c>
      <c r="C47" s="103"/>
      <c r="D47" s="39"/>
      <c r="E47" s="40"/>
      <c r="F47" s="40"/>
      <c r="G47" s="41"/>
      <c r="H47" s="18"/>
      <c r="I47" s="1"/>
      <c r="J47" s="1"/>
      <c r="K47" s="1"/>
      <c r="L47" s="1"/>
      <c r="M47" s="1"/>
      <c r="N47" s="1"/>
      <c r="O47" s="1"/>
      <c r="P47" s="1"/>
      <c r="Q47" s="1"/>
    </row>
    <row r="48" spans="1:17" ht="19.5" customHeight="1">
      <c r="A48" s="12"/>
      <c r="B48" s="102">
        <v>6</v>
      </c>
      <c r="C48" s="103"/>
      <c r="D48" s="39"/>
      <c r="E48" s="40"/>
      <c r="F48" s="40"/>
      <c r="G48" s="41"/>
      <c r="H48" s="18"/>
      <c r="I48" s="1"/>
      <c r="J48" s="1"/>
      <c r="K48" s="1"/>
      <c r="L48" s="1"/>
      <c r="M48" s="1"/>
      <c r="N48" s="1"/>
      <c r="O48" s="1"/>
      <c r="P48" s="1"/>
      <c r="Q48" s="1"/>
    </row>
    <row r="49" spans="1:17" ht="19.5" customHeight="1">
      <c r="A49" s="12"/>
      <c r="B49" s="102">
        <v>7</v>
      </c>
      <c r="C49" s="103"/>
      <c r="D49" s="39"/>
      <c r="E49" s="40"/>
      <c r="F49" s="40"/>
      <c r="G49" s="41"/>
      <c r="H49" s="18"/>
      <c r="I49" s="1"/>
      <c r="J49" s="1"/>
      <c r="K49" s="1"/>
      <c r="L49" s="1"/>
      <c r="M49" s="1"/>
      <c r="N49" s="1"/>
      <c r="O49" s="1"/>
      <c r="P49" s="1"/>
      <c r="Q49" s="1"/>
    </row>
    <row r="50" spans="1:17" ht="19.5" customHeight="1">
      <c r="A50" s="12"/>
      <c r="B50" s="102">
        <v>8</v>
      </c>
      <c r="C50" s="103"/>
      <c r="D50" s="39"/>
      <c r="E50" s="40"/>
      <c r="F50" s="40"/>
      <c r="G50" s="41"/>
      <c r="H50" s="18"/>
      <c r="I50" s="1"/>
      <c r="J50" s="1"/>
      <c r="K50" s="1"/>
      <c r="L50" s="1"/>
      <c r="M50" s="1"/>
      <c r="N50" s="1"/>
      <c r="O50" s="1"/>
      <c r="P50" s="1"/>
      <c r="Q50" s="1"/>
    </row>
    <row r="51" spans="1:17" ht="19.5" customHeight="1">
      <c r="A51" s="12"/>
      <c r="B51" s="102">
        <v>9</v>
      </c>
      <c r="C51" s="103"/>
      <c r="D51" s="39"/>
      <c r="E51" s="40"/>
      <c r="F51" s="40"/>
      <c r="G51" s="41"/>
      <c r="H51" s="18"/>
      <c r="I51" s="1"/>
      <c r="J51" s="1"/>
      <c r="K51" s="1"/>
      <c r="L51" s="1"/>
      <c r="M51" s="1"/>
      <c r="N51" s="1"/>
      <c r="O51" s="1"/>
      <c r="P51" s="1"/>
      <c r="Q51" s="1"/>
    </row>
    <row r="52" spans="1:17" ht="19.5" customHeight="1">
      <c r="A52" s="12"/>
      <c r="B52" s="102">
        <v>10</v>
      </c>
      <c r="C52" s="103"/>
      <c r="D52" s="39"/>
      <c r="E52" s="40"/>
      <c r="F52" s="40"/>
      <c r="G52" s="41"/>
      <c r="H52" s="18"/>
      <c r="I52" s="1"/>
      <c r="J52" s="1"/>
      <c r="K52" s="1"/>
      <c r="L52" s="1"/>
      <c r="M52" s="1"/>
      <c r="N52" s="1"/>
      <c r="O52" s="1"/>
      <c r="P52" s="1"/>
      <c r="Q52" s="1"/>
    </row>
    <row r="53" spans="1:17" ht="19.5" customHeight="1">
      <c r="A53" s="12"/>
      <c r="B53" s="102">
        <v>11</v>
      </c>
      <c r="C53" s="103"/>
      <c r="D53" s="39"/>
      <c r="E53" s="40"/>
      <c r="F53" s="40"/>
      <c r="G53" s="41"/>
      <c r="H53" s="18"/>
      <c r="I53" s="1"/>
      <c r="J53" s="1"/>
      <c r="K53" s="1"/>
      <c r="L53" s="1"/>
      <c r="M53" s="1"/>
      <c r="N53" s="1"/>
      <c r="O53" s="1"/>
      <c r="P53" s="1"/>
      <c r="Q53" s="1"/>
    </row>
    <row r="54" spans="1:17" ht="18.75">
      <c r="B54" s="114">
        <v>12</v>
      </c>
      <c r="C54" s="115"/>
      <c r="D54" s="39"/>
      <c r="E54" s="40"/>
      <c r="F54" s="40"/>
      <c r="G54" s="41"/>
      <c r="H54" s="18"/>
      <c r="I54" s="1"/>
      <c r="J54" s="1"/>
      <c r="K54" s="1"/>
      <c r="L54" s="1"/>
      <c r="M54" s="1"/>
      <c r="N54" s="1"/>
      <c r="O54" s="1"/>
      <c r="P54" s="1"/>
      <c r="Q54" s="1"/>
    </row>
    <row r="55" spans="1:17" ht="18.75">
      <c r="B55" s="114">
        <v>13</v>
      </c>
      <c r="C55" s="115"/>
      <c r="D55" s="39"/>
      <c r="E55" s="40"/>
      <c r="F55" s="40"/>
      <c r="G55" s="41"/>
      <c r="H55" s="18"/>
      <c r="I55" s="1"/>
      <c r="J55" s="1"/>
      <c r="K55" s="1"/>
      <c r="L55" s="1"/>
      <c r="M55" s="1"/>
      <c r="N55" s="1"/>
      <c r="O55" s="1"/>
      <c r="P55" s="1"/>
      <c r="Q55" s="1"/>
    </row>
    <row r="56" spans="1:17" ht="18.75" customHeight="1">
      <c r="B56" s="114">
        <v>14</v>
      </c>
      <c r="C56" s="115"/>
      <c r="D56" s="39"/>
      <c r="E56" s="40"/>
      <c r="F56" s="40"/>
      <c r="G56" s="41"/>
      <c r="H56" s="18"/>
      <c r="I56" s="1"/>
      <c r="J56" s="1"/>
      <c r="K56" s="1"/>
      <c r="L56" s="1"/>
      <c r="M56" s="1"/>
      <c r="N56" s="1"/>
      <c r="O56" s="1"/>
      <c r="P56" s="1"/>
      <c r="Q56" s="1"/>
    </row>
    <row r="57" spans="1:17" ht="18.75" customHeight="1">
      <c r="B57" s="114">
        <v>15</v>
      </c>
      <c r="C57" s="115"/>
      <c r="D57" s="39"/>
      <c r="E57" s="40"/>
      <c r="F57" s="40"/>
      <c r="G57" s="41"/>
      <c r="H57" s="18"/>
      <c r="I57" s="1"/>
      <c r="J57" s="1"/>
      <c r="K57" s="1"/>
      <c r="L57" s="1"/>
      <c r="M57" s="1"/>
      <c r="N57" s="1"/>
      <c r="O57" s="1"/>
      <c r="P57" s="1"/>
      <c r="Q57" s="1"/>
    </row>
    <row r="58" spans="1:17" ht="18.75" customHeight="1">
      <c r="B58" s="114">
        <v>16</v>
      </c>
      <c r="C58" s="115"/>
      <c r="D58" s="39"/>
      <c r="E58" s="40"/>
      <c r="F58" s="40"/>
      <c r="G58" s="41"/>
      <c r="H58" s="18"/>
      <c r="I58" s="1"/>
      <c r="J58" s="1"/>
      <c r="K58" s="1"/>
      <c r="L58" s="1"/>
      <c r="M58" s="1"/>
      <c r="N58" s="1"/>
      <c r="O58" s="1"/>
      <c r="P58" s="1"/>
      <c r="Q58" s="1"/>
    </row>
    <row r="59" spans="1:17" ht="18.75" customHeight="1">
      <c r="B59" s="114">
        <v>17</v>
      </c>
      <c r="C59" s="115"/>
      <c r="D59" s="39"/>
      <c r="E59" s="40"/>
      <c r="F59" s="40"/>
      <c r="G59" s="41"/>
      <c r="H59" s="18"/>
      <c r="I59" s="1"/>
      <c r="J59" s="1"/>
      <c r="K59" s="1"/>
      <c r="L59" s="1"/>
      <c r="M59" s="1"/>
      <c r="N59" s="1"/>
      <c r="O59" s="1"/>
      <c r="P59" s="1"/>
      <c r="Q59" s="1"/>
    </row>
    <row r="60" spans="1:17" ht="18.75" customHeight="1">
      <c r="B60" s="114">
        <v>18</v>
      </c>
      <c r="C60" s="115"/>
      <c r="D60" s="39"/>
      <c r="E60" s="40"/>
      <c r="F60" s="40"/>
      <c r="G60" s="41"/>
      <c r="H60" s="18"/>
      <c r="I60" s="1"/>
      <c r="J60" s="1"/>
      <c r="K60" s="1"/>
      <c r="L60" s="1"/>
      <c r="M60" s="1"/>
      <c r="N60" s="1"/>
      <c r="O60" s="1"/>
      <c r="P60" s="1"/>
      <c r="Q60" s="1"/>
    </row>
    <row r="61" spans="1:17" ht="18.75" customHeight="1">
      <c r="B61" s="114">
        <v>19</v>
      </c>
      <c r="C61" s="115"/>
      <c r="D61" s="39"/>
      <c r="E61" s="40"/>
      <c r="F61" s="40"/>
      <c r="G61" s="41"/>
      <c r="H61" s="18"/>
      <c r="I61" s="1"/>
      <c r="J61" s="1"/>
      <c r="K61" s="1"/>
      <c r="L61" s="1"/>
      <c r="M61" s="1"/>
      <c r="N61" s="1"/>
      <c r="O61" s="1"/>
      <c r="P61" s="1"/>
      <c r="Q61" s="1"/>
    </row>
    <row r="62" spans="1:17" ht="18.75" customHeight="1">
      <c r="B62" s="114">
        <v>20</v>
      </c>
      <c r="C62" s="115"/>
      <c r="D62" s="39"/>
      <c r="E62" s="40"/>
      <c r="F62" s="40"/>
      <c r="G62" s="41"/>
      <c r="H62" s="18"/>
      <c r="I62" s="1"/>
      <c r="J62" s="1"/>
      <c r="K62" s="1"/>
      <c r="L62" s="1"/>
      <c r="M62" s="1"/>
      <c r="N62" s="1"/>
      <c r="O62" s="1"/>
      <c r="P62" s="1"/>
      <c r="Q62" s="1"/>
    </row>
    <row r="63" spans="1:17" ht="18.75" customHeight="1">
      <c r="B63" s="114">
        <v>21</v>
      </c>
      <c r="C63" s="115"/>
      <c r="D63" s="39"/>
      <c r="E63" s="40"/>
      <c r="F63" s="40"/>
      <c r="G63" s="41"/>
      <c r="H63" s="18"/>
      <c r="I63" s="1"/>
      <c r="J63" s="1"/>
      <c r="K63" s="1"/>
      <c r="L63" s="1"/>
      <c r="M63" s="1"/>
      <c r="N63" s="1"/>
      <c r="O63" s="1"/>
      <c r="P63" s="1"/>
      <c r="Q63" s="1"/>
    </row>
    <row r="64" spans="1:17" ht="18.75" customHeight="1">
      <c r="B64" s="114">
        <v>22</v>
      </c>
      <c r="C64" s="115"/>
      <c r="D64" s="39"/>
      <c r="E64" s="40"/>
      <c r="F64" s="40"/>
      <c r="G64" s="41"/>
      <c r="H64" s="18"/>
      <c r="I64" s="1"/>
      <c r="J64" s="1"/>
      <c r="K64" s="1"/>
      <c r="L64" s="1"/>
      <c r="M64" s="1"/>
      <c r="N64" s="1"/>
      <c r="O64" s="1"/>
      <c r="P64" s="1"/>
      <c r="Q64" s="1"/>
    </row>
    <row r="65" spans="2:17" ht="18.75" customHeight="1">
      <c r="B65" s="114">
        <v>23</v>
      </c>
      <c r="C65" s="115"/>
      <c r="D65" s="39"/>
      <c r="E65" s="39"/>
      <c r="F65" s="39"/>
      <c r="G65" s="41"/>
      <c r="H65" s="18"/>
      <c r="I65" s="1"/>
      <c r="J65" s="1"/>
      <c r="K65" s="1"/>
      <c r="L65" s="1"/>
      <c r="M65" s="1"/>
      <c r="N65" s="1"/>
      <c r="O65" s="1"/>
      <c r="P65" s="1"/>
      <c r="Q65" s="1"/>
    </row>
    <row r="66" spans="2:17" ht="18.75" customHeight="1">
      <c r="B66" s="114">
        <v>24</v>
      </c>
      <c r="C66" s="115"/>
      <c r="D66" s="39"/>
      <c r="E66" s="39"/>
      <c r="F66" s="39"/>
      <c r="G66" s="41"/>
      <c r="H66" s="18"/>
      <c r="I66" s="1"/>
      <c r="J66" s="1"/>
      <c r="K66" s="1"/>
      <c r="L66" s="1"/>
      <c r="M66" s="1"/>
      <c r="N66" s="1"/>
      <c r="O66" s="1"/>
      <c r="P66" s="1"/>
      <c r="Q66" s="1"/>
    </row>
    <row r="67" spans="2:17" ht="18.75" customHeight="1">
      <c r="B67" s="114">
        <v>25</v>
      </c>
      <c r="C67" s="115"/>
      <c r="D67" s="39"/>
      <c r="E67" s="39"/>
      <c r="F67" s="39"/>
      <c r="G67" s="41"/>
      <c r="H67" s="18"/>
      <c r="I67" s="1"/>
      <c r="J67" s="1"/>
      <c r="K67" s="1"/>
      <c r="L67" s="1"/>
      <c r="M67" s="1"/>
      <c r="N67" s="1"/>
      <c r="O67" s="1"/>
      <c r="P67" s="1"/>
      <c r="Q67" s="1"/>
    </row>
    <row r="68" spans="2:17" ht="18.75" customHeight="1">
      <c r="B68" s="114">
        <v>26</v>
      </c>
      <c r="C68" s="115"/>
      <c r="D68" s="39"/>
      <c r="E68" s="39"/>
      <c r="F68" s="39"/>
      <c r="G68" s="41"/>
      <c r="H68" s="18"/>
      <c r="I68" s="1"/>
      <c r="J68" s="1"/>
      <c r="K68" s="1"/>
      <c r="L68" s="1"/>
      <c r="M68" s="1"/>
      <c r="N68" s="1"/>
      <c r="O68" s="1"/>
      <c r="P68" s="1"/>
      <c r="Q68" s="1"/>
    </row>
    <row r="69" spans="2:17" ht="18.75" customHeight="1">
      <c r="B69" s="114">
        <v>27</v>
      </c>
      <c r="C69" s="115"/>
      <c r="D69" s="39"/>
      <c r="E69" s="39"/>
      <c r="F69" s="39"/>
      <c r="G69" s="41"/>
      <c r="H69" s="18"/>
      <c r="I69" s="1"/>
      <c r="J69" s="1"/>
      <c r="K69" s="1"/>
      <c r="L69" s="1"/>
      <c r="M69" s="1"/>
      <c r="N69" s="1"/>
      <c r="O69" s="1"/>
      <c r="P69" s="1"/>
      <c r="Q69" s="1"/>
    </row>
    <row r="70" spans="2:17" ht="18.75" customHeight="1">
      <c r="B70" s="114">
        <v>28</v>
      </c>
      <c r="C70" s="115"/>
      <c r="D70" s="39"/>
      <c r="E70" s="39"/>
      <c r="F70" s="39"/>
      <c r="G70" s="41"/>
      <c r="H70" s="18"/>
      <c r="I70" s="1"/>
      <c r="J70" s="1"/>
      <c r="K70" s="1"/>
      <c r="L70" s="1"/>
      <c r="M70" s="1"/>
      <c r="N70" s="1"/>
      <c r="O70" s="1"/>
      <c r="P70" s="1"/>
      <c r="Q70" s="1"/>
    </row>
    <row r="71" spans="2:17" ht="18.75" customHeight="1">
      <c r="B71" s="114">
        <v>29</v>
      </c>
      <c r="C71" s="115"/>
      <c r="D71" s="39"/>
      <c r="E71" s="39"/>
      <c r="F71" s="39"/>
      <c r="G71" s="41"/>
      <c r="H71" s="18"/>
      <c r="I71" s="1"/>
      <c r="J71" s="1"/>
      <c r="K71" s="1"/>
      <c r="L71" s="1"/>
      <c r="M71" s="1"/>
      <c r="N71" s="1"/>
      <c r="O71" s="1"/>
      <c r="P71" s="1"/>
      <c r="Q71" s="1"/>
    </row>
    <row r="72" spans="2:17" ht="18.75" customHeight="1">
      <c r="B72" s="114">
        <v>30</v>
      </c>
      <c r="C72" s="115"/>
      <c r="D72" s="39"/>
      <c r="E72" s="39"/>
      <c r="F72" s="39"/>
      <c r="G72" s="41"/>
      <c r="H72" s="18"/>
      <c r="I72" s="1"/>
      <c r="J72" s="1"/>
      <c r="K72" s="1"/>
      <c r="L72" s="1"/>
      <c r="M72" s="1"/>
      <c r="N72" s="1"/>
      <c r="O72" s="1"/>
      <c r="P72" s="1"/>
      <c r="Q72" s="1"/>
    </row>
    <row r="73" spans="2:17" ht="18.75" customHeight="1">
      <c r="B73" s="114">
        <v>31</v>
      </c>
      <c r="C73" s="115"/>
      <c r="D73" s="39"/>
      <c r="E73" s="39"/>
      <c r="F73" s="39"/>
      <c r="G73" s="41"/>
      <c r="H73" s="18"/>
      <c r="I73" s="1"/>
      <c r="J73" s="1"/>
      <c r="K73" s="1"/>
      <c r="L73" s="1"/>
      <c r="M73" s="1"/>
      <c r="N73" s="1"/>
      <c r="O73" s="1"/>
      <c r="P73" s="1"/>
      <c r="Q73" s="1"/>
    </row>
    <row r="74" spans="2:17" ht="18.75" customHeight="1">
      <c r="B74" s="114">
        <v>32</v>
      </c>
      <c r="C74" s="115"/>
      <c r="D74" s="39"/>
      <c r="E74" s="39"/>
      <c r="F74" s="39"/>
      <c r="G74" s="41"/>
      <c r="H74" s="18"/>
      <c r="I74" s="1"/>
      <c r="J74" s="1"/>
      <c r="K74" s="1"/>
      <c r="L74" s="1"/>
      <c r="M74" s="1"/>
      <c r="N74" s="1"/>
      <c r="O74" s="1"/>
      <c r="P74" s="1"/>
      <c r="Q74" s="1"/>
    </row>
    <row r="75" spans="2:17" ht="18.75" customHeight="1">
      <c r="B75" s="114">
        <v>33</v>
      </c>
      <c r="C75" s="115"/>
      <c r="D75" s="39"/>
      <c r="E75" s="39"/>
      <c r="F75" s="39"/>
      <c r="G75" s="41"/>
      <c r="H75" s="18"/>
      <c r="I75" s="1"/>
      <c r="J75" s="1"/>
      <c r="K75" s="1"/>
      <c r="L75" s="1"/>
      <c r="M75" s="1"/>
      <c r="N75" s="1"/>
      <c r="O75" s="1"/>
      <c r="P75" s="1"/>
      <c r="Q75" s="1"/>
    </row>
    <row r="76" spans="2:17" ht="18.75" customHeight="1">
      <c r="B76" s="114">
        <v>34</v>
      </c>
      <c r="C76" s="115"/>
      <c r="D76" s="39"/>
      <c r="E76" s="39"/>
      <c r="F76" s="39"/>
      <c r="G76" s="41"/>
      <c r="H76" s="18"/>
      <c r="I76" s="1"/>
      <c r="J76" s="1"/>
      <c r="K76" s="1"/>
      <c r="L76" s="1"/>
      <c r="M76" s="1"/>
      <c r="N76" s="1"/>
      <c r="O76" s="1"/>
      <c r="P76" s="1"/>
      <c r="Q76" s="1"/>
    </row>
    <row r="77" spans="2:17" ht="18.75" customHeight="1">
      <c r="B77" s="114">
        <v>35</v>
      </c>
      <c r="C77" s="115"/>
      <c r="D77" s="39"/>
      <c r="E77" s="39"/>
      <c r="F77" s="39"/>
      <c r="G77" s="41"/>
      <c r="H77" s="18"/>
      <c r="I77" s="1"/>
      <c r="J77" s="1"/>
      <c r="K77" s="1"/>
      <c r="L77" s="1"/>
      <c r="M77" s="1"/>
      <c r="N77" s="1"/>
      <c r="O77" s="1"/>
      <c r="P77" s="1"/>
      <c r="Q77" s="1"/>
    </row>
    <row r="78" spans="2:17" ht="18.75" customHeight="1">
      <c r="B78" s="114">
        <v>36</v>
      </c>
      <c r="C78" s="115"/>
      <c r="D78" s="39"/>
      <c r="E78" s="39"/>
      <c r="F78" s="39"/>
      <c r="G78" s="41"/>
      <c r="H78" s="18"/>
      <c r="I78" s="1"/>
      <c r="J78" s="1"/>
      <c r="K78" s="1"/>
      <c r="L78" s="1"/>
      <c r="M78" s="1"/>
      <c r="N78" s="1"/>
      <c r="O78" s="1"/>
      <c r="P78" s="1"/>
      <c r="Q78" s="1"/>
    </row>
    <row r="79" spans="2:17" ht="18.75" customHeight="1">
      <c r="B79" s="114">
        <v>37</v>
      </c>
      <c r="C79" s="115"/>
      <c r="D79" s="39"/>
      <c r="E79" s="39"/>
      <c r="F79" s="39"/>
      <c r="G79" s="41"/>
      <c r="H79" s="18"/>
      <c r="I79" s="1"/>
      <c r="J79" s="1"/>
      <c r="K79" s="1"/>
      <c r="L79" s="1"/>
      <c r="M79" s="1"/>
      <c r="N79" s="1"/>
      <c r="O79" s="1"/>
      <c r="P79" s="1"/>
      <c r="Q79" s="1"/>
    </row>
    <row r="80" spans="2:17" ht="18.75" customHeight="1">
      <c r="B80" s="114">
        <v>38</v>
      </c>
      <c r="C80" s="115"/>
      <c r="D80" s="39"/>
      <c r="E80" s="39"/>
      <c r="F80" s="39"/>
      <c r="G80" s="41"/>
      <c r="H80" s="18"/>
      <c r="I80" s="1"/>
      <c r="J80" s="1"/>
      <c r="K80" s="1"/>
      <c r="L80" s="1"/>
      <c r="M80" s="1"/>
      <c r="N80" s="1"/>
      <c r="O80" s="1"/>
      <c r="P80" s="1"/>
      <c r="Q80" s="1"/>
    </row>
    <row r="81" spans="2:17" ht="18.75" customHeight="1">
      <c r="B81" s="114">
        <v>39</v>
      </c>
      <c r="C81" s="115"/>
      <c r="D81" s="39"/>
      <c r="E81" s="39"/>
      <c r="F81" s="39"/>
      <c r="G81" s="41"/>
      <c r="H81" s="18"/>
      <c r="I81" s="1"/>
      <c r="J81" s="1"/>
      <c r="K81" s="1"/>
      <c r="L81" s="1"/>
      <c r="M81" s="1"/>
      <c r="N81" s="1"/>
      <c r="O81" s="1"/>
      <c r="P81" s="1"/>
      <c r="Q81" s="1"/>
    </row>
    <row r="82" spans="2:17" ht="18.75" customHeight="1">
      <c r="B82" s="114">
        <v>40</v>
      </c>
      <c r="C82" s="115"/>
      <c r="D82" s="39"/>
      <c r="E82" s="39"/>
      <c r="F82" s="39"/>
      <c r="G82" s="41"/>
      <c r="H82" s="18"/>
      <c r="I82" s="1"/>
      <c r="J82" s="1"/>
      <c r="K82" s="1"/>
      <c r="L82" s="1"/>
      <c r="M82" s="1"/>
      <c r="N82" s="1"/>
      <c r="O82" s="1"/>
      <c r="P82" s="1"/>
      <c r="Q82" s="1"/>
    </row>
    <row r="83" spans="2:17">
      <c r="B83" s="114">
        <v>41</v>
      </c>
      <c r="C83" s="115"/>
      <c r="D83" s="39"/>
      <c r="E83" s="39"/>
      <c r="F83" s="39"/>
      <c r="G83" s="41"/>
    </row>
    <row r="84" spans="2:17">
      <c r="B84" s="114">
        <v>42</v>
      </c>
      <c r="C84" s="115"/>
      <c r="D84" s="39"/>
      <c r="E84" s="39"/>
      <c r="F84" s="39"/>
      <c r="G84" s="41"/>
    </row>
    <row r="85" spans="2:17">
      <c r="B85" s="114">
        <v>43</v>
      </c>
      <c r="C85" s="115"/>
      <c r="D85" s="39"/>
      <c r="E85" s="39"/>
      <c r="F85" s="39"/>
      <c r="G85" s="41"/>
    </row>
    <row r="86" spans="2:17">
      <c r="B86" s="114">
        <v>44</v>
      </c>
      <c r="C86" s="115"/>
      <c r="D86" s="39"/>
      <c r="E86" s="39"/>
      <c r="F86" s="39"/>
      <c r="G86" s="41"/>
    </row>
    <row r="87" spans="2:17">
      <c r="B87" s="114">
        <v>45</v>
      </c>
      <c r="C87" s="115"/>
      <c r="D87" s="39"/>
      <c r="E87" s="39"/>
      <c r="F87" s="39"/>
      <c r="G87" s="41"/>
    </row>
    <row r="88" spans="2:17">
      <c r="B88" s="114">
        <v>46</v>
      </c>
      <c r="C88" s="115"/>
      <c r="D88" s="39"/>
      <c r="E88" s="39"/>
      <c r="F88" s="39"/>
      <c r="G88" s="41"/>
    </row>
    <row r="89" spans="2:17">
      <c r="B89" s="114">
        <v>47</v>
      </c>
      <c r="C89" s="115"/>
      <c r="D89" s="39"/>
      <c r="E89" s="39"/>
      <c r="F89" s="39"/>
      <c r="G89" s="41"/>
    </row>
    <row r="90" spans="2:17">
      <c r="B90" s="114">
        <v>48</v>
      </c>
      <c r="C90" s="115"/>
      <c r="D90" s="39"/>
      <c r="E90" s="39"/>
      <c r="F90" s="39"/>
      <c r="G90" s="41"/>
    </row>
    <row r="91" spans="2:17">
      <c r="B91" s="114">
        <v>49</v>
      </c>
      <c r="C91" s="115"/>
      <c r="D91" s="39"/>
      <c r="E91" s="39"/>
      <c r="F91" s="39"/>
      <c r="G91" s="41"/>
    </row>
    <row r="92" spans="2:17">
      <c r="B92" s="114">
        <v>50</v>
      </c>
      <c r="C92" s="115"/>
      <c r="D92" s="39"/>
      <c r="E92" s="39"/>
      <c r="F92" s="39"/>
      <c r="G92" s="41"/>
    </row>
    <row r="93" spans="2:17">
      <c r="B93" s="114">
        <v>51</v>
      </c>
      <c r="C93" s="115"/>
      <c r="D93" s="39"/>
      <c r="E93" s="39"/>
      <c r="F93" s="39"/>
      <c r="G93" s="41"/>
    </row>
    <row r="94" spans="2:17">
      <c r="B94" s="114">
        <v>52</v>
      </c>
      <c r="C94" s="115"/>
      <c r="D94" s="39"/>
      <c r="E94" s="39"/>
      <c r="F94" s="39"/>
      <c r="G94" s="41"/>
    </row>
    <row r="95" spans="2:17">
      <c r="B95" s="114">
        <v>53</v>
      </c>
      <c r="C95" s="115"/>
      <c r="D95" s="39"/>
      <c r="E95" s="39"/>
      <c r="F95" s="39"/>
      <c r="G95" s="41"/>
    </row>
    <row r="96" spans="2:17">
      <c r="B96" s="114">
        <v>54</v>
      </c>
      <c r="C96" s="115"/>
      <c r="D96" s="39"/>
      <c r="E96" s="39"/>
      <c r="F96" s="39"/>
      <c r="G96" s="41"/>
    </row>
    <row r="97" spans="2:7">
      <c r="B97" s="114">
        <v>55</v>
      </c>
      <c r="C97" s="115"/>
      <c r="D97" s="39"/>
      <c r="E97" s="39"/>
      <c r="F97" s="39"/>
      <c r="G97" s="41"/>
    </row>
    <row r="98" spans="2:7">
      <c r="B98" s="114">
        <v>56</v>
      </c>
      <c r="C98" s="115"/>
      <c r="D98" s="39"/>
      <c r="E98" s="39"/>
      <c r="F98" s="39"/>
      <c r="G98" s="41"/>
    </row>
    <row r="99" spans="2:7">
      <c r="B99" s="114">
        <v>57</v>
      </c>
      <c r="C99" s="115"/>
      <c r="D99" s="39"/>
      <c r="E99" s="39"/>
      <c r="F99" s="39"/>
      <c r="G99" s="41"/>
    </row>
    <row r="100" spans="2:7">
      <c r="B100" s="114">
        <v>58</v>
      </c>
      <c r="C100" s="115"/>
      <c r="D100" s="39"/>
      <c r="E100" s="39"/>
      <c r="F100" s="39"/>
      <c r="G100" s="41"/>
    </row>
    <row r="101" spans="2:7">
      <c r="B101" s="114">
        <v>59</v>
      </c>
      <c r="C101" s="115"/>
      <c r="D101" s="39"/>
      <c r="E101" s="39"/>
      <c r="F101" s="39"/>
      <c r="G101" s="41"/>
    </row>
    <row r="102" spans="2:7">
      <c r="B102" s="114">
        <v>60</v>
      </c>
      <c r="C102" s="115"/>
      <c r="D102" s="39"/>
      <c r="E102" s="39"/>
      <c r="F102" s="39"/>
      <c r="G102" s="41"/>
    </row>
    <row r="103" spans="2:7">
      <c r="B103" s="114">
        <v>61</v>
      </c>
      <c r="C103" s="115"/>
      <c r="D103" s="39"/>
      <c r="E103" s="39"/>
      <c r="F103" s="39"/>
      <c r="G103" s="41"/>
    </row>
    <row r="104" spans="2:7">
      <c r="B104" s="114">
        <v>62</v>
      </c>
      <c r="C104" s="115"/>
      <c r="D104" s="39"/>
      <c r="E104" s="39"/>
      <c r="F104" s="39"/>
      <c r="G104" s="41"/>
    </row>
    <row r="105" spans="2:7">
      <c r="B105" s="114">
        <v>63</v>
      </c>
      <c r="C105" s="115"/>
      <c r="D105" s="39"/>
      <c r="E105" s="39"/>
      <c r="F105" s="39"/>
      <c r="G105" s="41"/>
    </row>
    <row r="106" spans="2:7">
      <c r="B106" s="114">
        <v>64</v>
      </c>
      <c r="C106" s="115"/>
      <c r="D106" s="39"/>
      <c r="E106" s="39"/>
      <c r="F106" s="39"/>
      <c r="G106" s="41"/>
    </row>
    <row r="107" spans="2:7">
      <c r="B107" s="114">
        <v>65</v>
      </c>
      <c r="C107" s="115"/>
      <c r="D107" s="39"/>
      <c r="E107" s="39"/>
      <c r="F107" s="39"/>
      <c r="G107" s="41"/>
    </row>
    <row r="108" spans="2:7">
      <c r="B108" s="114">
        <v>66</v>
      </c>
      <c r="C108" s="115"/>
      <c r="D108" s="39"/>
      <c r="E108" s="39"/>
      <c r="F108" s="39"/>
      <c r="G108" s="41"/>
    </row>
    <row r="109" spans="2:7">
      <c r="B109" s="114">
        <v>67</v>
      </c>
      <c r="C109" s="115"/>
      <c r="D109" s="39"/>
      <c r="E109" s="39"/>
      <c r="F109" s="39"/>
      <c r="G109" s="41"/>
    </row>
    <row r="110" spans="2:7">
      <c r="B110" s="114">
        <v>68</v>
      </c>
      <c r="C110" s="115"/>
      <c r="D110" s="39"/>
      <c r="E110" s="39"/>
      <c r="F110" s="39"/>
      <c r="G110" s="41"/>
    </row>
    <row r="111" spans="2:7">
      <c r="B111" s="114">
        <v>69</v>
      </c>
      <c r="C111" s="115"/>
      <c r="D111" s="39"/>
      <c r="E111" s="39"/>
      <c r="F111" s="39"/>
      <c r="G111" s="41"/>
    </row>
    <row r="112" spans="2:7">
      <c r="B112" s="114">
        <v>70</v>
      </c>
      <c r="C112" s="115"/>
      <c r="D112" s="39"/>
      <c r="E112" s="39"/>
      <c r="F112" s="39"/>
      <c r="G112" s="41"/>
    </row>
    <row r="113" spans="2:7">
      <c r="B113" s="114">
        <v>71</v>
      </c>
      <c r="C113" s="115"/>
      <c r="D113" s="39"/>
      <c r="E113" s="39"/>
      <c r="F113" s="39"/>
      <c r="G113" s="41"/>
    </row>
    <row r="114" spans="2:7">
      <c r="B114" s="114">
        <v>72</v>
      </c>
      <c r="C114" s="115"/>
      <c r="D114" s="39"/>
      <c r="E114" s="39"/>
      <c r="F114" s="39"/>
      <c r="G114" s="41"/>
    </row>
    <row r="115" spans="2:7">
      <c r="B115" s="114">
        <v>73</v>
      </c>
      <c r="C115" s="115"/>
      <c r="D115" s="39"/>
      <c r="E115" s="39"/>
      <c r="F115" s="39"/>
      <c r="G115" s="41"/>
    </row>
    <row r="116" spans="2:7">
      <c r="B116" s="114">
        <v>74</v>
      </c>
      <c r="C116" s="115"/>
      <c r="D116" s="39"/>
      <c r="E116" s="39"/>
      <c r="F116" s="39"/>
      <c r="G116" s="41"/>
    </row>
    <row r="117" spans="2:7">
      <c r="B117" s="114">
        <v>75</v>
      </c>
      <c r="C117" s="115"/>
      <c r="D117" s="39"/>
      <c r="E117" s="39"/>
      <c r="F117" s="39"/>
      <c r="G117" s="41"/>
    </row>
    <row r="118" spans="2:7">
      <c r="B118" s="114">
        <v>76</v>
      </c>
      <c r="C118" s="115"/>
      <c r="D118" s="39"/>
      <c r="E118" s="39"/>
      <c r="F118" s="39"/>
      <c r="G118" s="41"/>
    </row>
    <row r="119" spans="2:7">
      <c r="B119" s="114">
        <v>77</v>
      </c>
      <c r="C119" s="115"/>
      <c r="D119" s="39"/>
      <c r="E119" s="39"/>
      <c r="F119" s="39"/>
      <c r="G119" s="41"/>
    </row>
    <row r="120" spans="2:7">
      <c r="B120" s="114">
        <v>78</v>
      </c>
      <c r="C120" s="115"/>
      <c r="D120" s="39"/>
      <c r="E120" s="39"/>
      <c r="F120" s="39"/>
      <c r="G120" s="41"/>
    </row>
    <row r="121" spans="2:7">
      <c r="B121" s="114">
        <v>79</v>
      </c>
      <c r="C121" s="115"/>
      <c r="D121" s="39"/>
      <c r="E121" s="39"/>
      <c r="F121" s="39"/>
      <c r="G121" s="41"/>
    </row>
    <row r="122" spans="2:7">
      <c r="B122" s="114">
        <v>80</v>
      </c>
      <c r="C122" s="115"/>
      <c r="D122" s="39"/>
      <c r="E122" s="39"/>
      <c r="F122" s="39"/>
      <c r="G122" s="41"/>
    </row>
    <row r="123" spans="2:7">
      <c r="B123" s="114">
        <v>81</v>
      </c>
      <c r="C123" s="115"/>
      <c r="D123" s="39"/>
      <c r="E123" s="39"/>
      <c r="F123" s="39"/>
      <c r="G123" s="41"/>
    </row>
    <row r="124" spans="2:7">
      <c r="B124" s="114">
        <v>82</v>
      </c>
      <c r="C124" s="115"/>
      <c r="D124" s="39"/>
      <c r="E124" s="39"/>
      <c r="F124" s="39"/>
      <c r="G124" s="41"/>
    </row>
    <row r="125" spans="2:7">
      <c r="B125" s="114">
        <v>83</v>
      </c>
      <c r="C125" s="115"/>
      <c r="D125" s="39"/>
      <c r="E125" s="39"/>
      <c r="F125" s="39"/>
      <c r="G125" s="41"/>
    </row>
    <row r="126" spans="2:7">
      <c r="B126" s="114">
        <v>84</v>
      </c>
      <c r="C126" s="115"/>
      <c r="D126" s="39"/>
      <c r="E126" s="39"/>
      <c r="F126" s="39"/>
      <c r="G126" s="41"/>
    </row>
    <row r="127" spans="2:7">
      <c r="B127" s="114">
        <v>85</v>
      </c>
      <c r="C127" s="115"/>
      <c r="D127" s="39"/>
      <c r="E127" s="39"/>
      <c r="F127" s="39"/>
      <c r="G127" s="41"/>
    </row>
    <row r="128" spans="2:7">
      <c r="B128" s="114">
        <v>86</v>
      </c>
      <c r="C128" s="115"/>
      <c r="D128" s="39"/>
      <c r="E128" s="39"/>
      <c r="F128" s="39"/>
      <c r="G128" s="41"/>
    </row>
    <row r="129" spans="2:7">
      <c r="B129" s="114">
        <v>87</v>
      </c>
      <c r="C129" s="115"/>
      <c r="D129" s="39"/>
      <c r="E129" s="39"/>
      <c r="F129" s="39"/>
      <c r="G129" s="41"/>
    </row>
    <row r="130" spans="2:7">
      <c r="B130" s="114">
        <v>88</v>
      </c>
      <c r="C130" s="115"/>
      <c r="D130" s="39"/>
      <c r="E130" s="39"/>
      <c r="F130" s="39"/>
      <c r="G130" s="41"/>
    </row>
    <row r="131" spans="2:7">
      <c r="B131" s="114">
        <v>89</v>
      </c>
      <c r="C131" s="115"/>
      <c r="D131" s="39"/>
      <c r="E131" s="39"/>
      <c r="F131" s="39"/>
      <c r="G131" s="41"/>
    </row>
    <row r="132" spans="2:7">
      <c r="B132" s="114">
        <v>90</v>
      </c>
      <c r="C132" s="115"/>
      <c r="D132" s="39"/>
      <c r="E132" s="39"/>
      <c r="F132" s="39"/>
      <c r="G132" s="41"/>
    </row>
    <row r="133" spans="2:7">
      <c r="B133" s="114">
        <v>91</v>
      </c>
      <c r="C133" s="115"/>
      <c r="D133" s="39"/>
      <c r="E133" s="39"/>
      <c r="F133" s="39"/>
      <c r="G133" s="41"/>
    </row>
    <row r="134" spans="2:7">
      <c r="B134" s="114">
        <v>92</v>
      </c>
      <c r="C134" s="115"/>
      <c r="D134" s="39"/>
      <c r="E134" s="39"/>
      <c r="F134" s="39"/>
      <c r="G134" s="41"/>
    </row>
    <row r="135" spans="2:7">
      <c r="B135" s="114">
        <v>93</v>
      </c>
      <c r="C135" s="115"/>
      <c r="D135" s="39"/>
      <c r="E135" s="39"/>
      <c r="F135" s="39"/>
      <c r="G135" s="41"/>
    </row>
    <row r="136" spans="2:7">
      <c r="B136" s="114">
        <v>94</v>
      </c>
      <c r="C136" s="115"/>
      <c r="D136" s="39"/>
      <c r="E136" s="39"/>
      <c r="F136" s="39"/>
      <c r="G136" s="41"/>
    </row>
    <row r="137" spans="2:7">
      <c r="B137" s="114">
        <v>95</v>
      </c>
      <c r="C137" s="115"/>
      <c r="D137" s="39"/>
      <c r="E137" s="39"/>
      <c r="F137" s="39"/>
      <c r="G137" s="41"/>
    </row>
    <row r="138" spans="2:7">
      <c r="B138" s="114">
        <v>96</v>
      </c>
      <c r="C138" s="115"/>
      <c r="D138" s="39"/>
      <c r="E138" s="39"/>
      <c r="F138" s="39"/>
      <c r="G138" s="41"/>
    </row>
    <row r="139" spans="2:7">
      <c r="B139" s="114">
        <v>97</v>
      </c>
      <c r="C139" s="115"/>
      <c r="D139" s="39"/>
      <c r="E139" s="39"/>
      <c r="F139" s="39"/>
      <c r="G139" s="41"/>
    </row>
    <row r="140" spans="2:7">
      <c r="B140" s="114">
        <v>98</v>
      </c>
      <c r="C140" s="115"/>
      <c r="D140" s="39"/>
      <c r="E140" s="39"/>
      <c r="F140" s="39"/>
      <c r="G140" s="41"/>
    </row>
    <row r="141" spans="2:7">
      <c r="B141" s="114">
        <v>99</v>
      </c>
      <c r="C141" s="115"/>
      <c r="D141" s="39"/>
      <c r="E141" s="39"/>
      <c r="F141" s="39"/>
      <c r="G141" s="41"/>
    </row>
    <row r="142" spans="2:7">
      <c r="B142" s="114">
        <v>100</v>
      </c>
      <c r="C142" s="115"/>
      <c r="D142" s="39"/>
      <c r="E142" s="39"/>
      <c r="F142" s="39"/>
      <c r="G142" s="41"/>
    </row>
    <row r="143" spans="2:7">
      <c r="B143" s="114">
        <v>101</v>
      </c>
      <c r="C143" s="115"/>
      <c r="D143" s="39"/>
      <c r="E143" s="39"/>
      <c r="F143" s="39"/>
      <c r="G143" s="41"/>
    </row>
    <row r="144" spans="2:7">
      <c r="B144" s="114">
        <v>102</v>
      </c>
      <c r="C144" s="115"/>
      <c r="D144" s="39"/>
      <c r="E144" s="39"/>
      <c r="F144" s="39"/>
      <c r="G144" s="41"/>
    </row>
    <row r="145" spans="2:7">
      <c r="B145" s="114">
        <v>103</v>
      </c>
      <c r="C145" s="115"/>
      <c r="D145" s="39"/>
      <c r="E145" s="39"/>
      <c r="F145" s="39"/>
      <c r="G145" s="41"/>
    </row>
    <row r="146" spans="2:7">
      <c r="B146" s="114">
        <v>104</v>
      </c>
      <c r="C146" s="115"/>
      <c r="D146" s="39"/>
      <c r="E146" s="39"/>
      <c r="F146" s="39"/>
      <c r="G146" s="41"/>
    </row>
    <row r="147" spans="2:7">
      <c r="B147" s="114">
        <v>105</v>
      </c>
      <c r="C147" s="115"/>
      <c r="D147" s="39"/>
      <c r="E147" s="39"/>
      <c r="F147" s="39"/>
      <c r="G147" s="41"/>
    </row>
    <row r="148" spans="2:7">
      <c r="B148" s="114">
        <v>106</v>
      </c>
      <c r="C148" s="115"/>
      <c r="D148" s="39"/>
      <c r="E148" s="39"/>
      <c r="F148" s="39"/>
      <c r="G148" s="41"/>
    </row>
    <row r="149" spans="2:7">
      <c r="B149" s="114">
        <v>107</v>
      </c>
      <c r="C149" s="115"/>
      <c r="D149" s="39"/>
      <c r="E149" s="39"/>
      <c r="F149" s="39"/>
      <c r="G149" s="41"/>
    </row>
    <row r="150" spans="2:7">
      <c r="B150" s="114">
        <v>108</v>
      </c>
      <c r="C150" s="115"/>
      <c r="D150" s="39"/>
      <c r="E150" s="39"/>
      <c r="F150" s="39"/>
      <c r="G150" s="41"/>
    </row>
    <row r="151" spans="2:7">
      <c r="B151" s="114">
        <v>109</v>
      </c>
      <c r="C151" s="115"/>
      <c r="D151" s="39"/>
      <c r="E151" s="39"/>
      <c r="F151" s="39"/>
      <c r="G151" s="41"/>
    </row>
    <row r="152" spans="2:7">
      <c r="B152" s="114">
        <v>110</v>
      </c>
      <c r="C152" s="115"/>
      <c r="D152" s="39"/>
      <c r="E152" s="39"/>
      <c r="F152" s="39"/>
      <c r="G152" s="41"/>
    </row>
    <row r="153" spans="2:7">
      <c r="B153" s="114">
        <v>111</v>
      </c>
      <c r="C153" s="115"/>
      <c r="D153" s="39"/>
      <c r="E153" s="39"/>
      <c r="F153" s="39"/>
      <c r="G153" s="41"/>
    </row>
    <row r="154" spans="2:7">
      <c r="B154" s="114">
        <v>112</v>
      </c>
      <c r="C154" s="115"/>
      <c r="D154" s="39"/>
      <c r="E154" s="39"/>
      <c r="F154" s="39"/>
      <c r="G154" s="41"/>
    </row>
    <row r="155" spans="2:7">
      <c r="B155" s="114">
        <v>113</v>
      </c>
      <c r="C155" s="115"/>
      <c r="D155" s="39"/>
      <c r="E155" s="39"/>
      <c r="F155" s="39"/>
      <c r="G155" s="41"/>
    </row>
    <row r="156" spans="2:7">
      <c r="B156" s="114">
        <v>114</v>
      </c>
      <c r="C156" s="115"/>
      <c r="D156" s="39"/>
      <c r="E156" s="39"/>
      <c r="F156" s="39"/>
      <c r="G156" s="41"/>
    </row>
    <row r="157" spans="2:7">
      <c r="B157" s="114">
        <v>115</v>
      </c>
      <c r="C157" s="115"/>
      <c r="D157" s="39"/>
      <c r="E157" s="39"/>
      <c r="F157" s="39"/>
      <c r="G157" s="41"/>
    </row>
    <row r="158" spans="2:7">
      <c r="B158" s="114">
        <v>116</v>
      </c>
      <c r="C158" s="115"/>
      <c r="D158" s="39"/>
      <c r="E158" s="39"/>
      <c r="F158" s="39"/>
      <c r="G158" s="41"/>
    </row>
    <row r="159" spans="2:7">
      <c r="B159" s="114">
        <v>117</v>
      </c>
      <c r="C159" s="115"/>
      <c r="D159" s="39"/>
      <c r="E159" s="39"/>
      <c r="F159" s="39"/>
      <c r="G159" s="41"/>
    </row>
    <row r="160" spans="2:7">
      <c r="B160" s="114">
        <v>118</v>
      </c>
      <c r="C160" s="115"/>
      <c r="D160" s="39"/>
      <c r="E160" s="39"/>
      <c r="F160" s="39"/>
      <c r="G160" s="41"/>
    </row>
    <row r="161" spans="2:7">
      <c r="B161" s="114">
        <v>119</v>
      </c>
      <c r="C161" s="115"/>
      <c r="D161" s="39"/>
      <c r="E161" s="39"/>
      <c r="F161" s="39"/>
      <c r="G161" s="41"/>
    </row>
    <row r="162" spans="2:7">
      <c r="B162" s="114">
        <v>120</v>
      </c>
      <c r="C162" s="115"/>
      <c r="D162" s="39"/>
      <c r="E162" s="39"/>
      <c r="F162" s="39"/>
      <c r="G162" s="41"/>
    </row>
    <row r="163" spans="2:7">
      <c r="B163" s="114">
        <v>121</v>
      </c>
      <c r="C163" s="115"/>
      <c r="D163" s="39"/>
      <c r="E163" s="39"/>
      <c r="F163" s="39"/>
      <c r="G163" s="41"/>
    </row>
    <row r="164" spans="2:7">
      <c r="B164" s="114">
        <v>122</v>
      </c>
      <c r="C164" s="115"/>
      <c r="D164" s="39"/>
      <c r="E164" s="39"/>
      <c r="F164" s="39"/>
      <c r="G164" s="41"/>
    </row>
    <row r="165" spans="2:7">
      <c r="B165" s="114">
        <v>123</v>
      </c>
      <c r="C165" s="115"/>
      <c r="D165" s="39"/>
      <c r="E165" s="39"/>
      <c r="F165" s="39"/>
      <c r="G165" s="41"/>
    </row>
    <row r="166" spans="2:7">
      <c r="B166" s="114">
        <v>124</v>
      </c>
      <c r="C166" s="115"/>
      <c r="D166" s="39"/>
      <c r="E166" s="39"/>
      <c r="F166" s="39"/>
      <c r="G166" s="41"/>
    </row>
    <row r="167" spans="2:7">
      <c r="B167" s="114">
        <v>125</v>
      </c>
      <c r="C167" s="115"/>
      <c r="D167" s="39"/>
      <c r="E167" s="39"/>
      <c r="F167" s="39"/>
      <c r="G167" s="41"/>
    </row>
    <row r="168" spans="2:7">
      <c r="B168" s="114">
        <v>126</v>
      </c>
      <c r="C168" s="115"/>
      <c r="D168" s="39"/>
      <c r="E168" s="39"/>
      <c r="F168" s="39"/>
      <c r="G168" s="41"/>
    </row>
    <row r="169" spans="2:7">
      <c r="B169" s="114">
        <v>127</v>
      </c>
      <c r="C169" s="115"/>
      <c r="D169" s="39"/>
      <c r="E169" s="39"/>
      <c r="F169" s="39"/>
      <c r="G169" s="41"/>
    </row>
    <row r="170" spans="2:7">
      <c r="B170" s="114">
        <v>128</v>
      </c>
      <c r="C170" s="115"/>
      <c r="D170" s="39"/>
      <c r="E170" s="39"/>
      <c r="F170" s="39"/>
      <c r="G170" s="41"/>
    </row>
    <row r="171" spans="2:7">
      <c r="B171" s="114">
        <v>129</v>
      </c>
      <c r="C171" s="115"/>
      <c r="D171" s="39"/>
      <c r="E171" s="39"/>
      <c r="F171" s="39"/>
      <c r="G171" s="41"/>
    </row>
    <row r="172" spans="2:7">
      <c r="B172" s="114">
        <v>130</v>
      </c>
      <c r="C172" s="115"/>
      <c r="D172" s="39"/>
      <c r="E172" s="39"/>
      <c r="F172" s="39"/>
      <c r="G172" s="41"/>
    </row>
    <row r="173" spans="2:7">
      <c r="B173" s="114">
        <v>131</v>
      </c>
      <c r="C173" s="115"/>
      <c r="D173" s="39"/>
      <c r="E173" s="39"/>
      <c r="F173" s="39"/>
      <c r="G173" s="41"/>
    </row>
    <row r="174" spans="2:7">
      <c r="B174" s="114">
        <v>132</v>
      </c>
      <c r="C174" s="115"/>
      <c r="D174" s="39"/>
      <c r="E174" s="39"/>
      <c r="F174" s="39"/>
      <c r="G174" s="41"/>
    </row>
    <row r="175" spans="2:7">
      <c r="B175" s="114">
        <v>133</v>
      </c>
      <c r="C175" s="115"/>
      <c r="D175" s="39"/>
      <c r="E175" s="39"/>
      <c r="F175" s="39"/>
      <c r="G175" s="41"/>
    </row>
    <row r="176" spans="2:7">
      <c r="B176" s="114">
        <v>134</v>
      </c>
      <c r="C176" s="115"/>
      <c r="D176" s="39"/>
      <c r="E176" s="39"/>
      <c r="F176" s="39"/>
      <c r="G176" s="41"/>
    </row>
    <row r="177" spans="2:7">
      <c r="B177" s="114">
        <v>135</v>
      </c>
      <c r="C177" s="115"/>
      <c r="D177" s="39"/>
      <c r="E177" s="39"/>
      <c r="F177" s="39"/>
      <c r="G177" s="41"/>
    </row>
    <row r="178" spans="2:7">
      <c r="B178" s="114">
        <v>136</v>
      </c>
      <c r="C178" s="115"/>
      <c r="D178" s="39"/>
      <c r="E178" s="39"/>
      <c r="F178" s="39"/>
      <c r="G178" s="41"/>
    </row>
    <row r="179" spans="2:7">
      <c r="B179" s="114">
        <v>137</v>
      </c>
      <c r="C179" s="115"/>
      <c r="D179" s="39"/>
      <c r="E179" s="39"/>
      <c r="F179" s="39"/>
      <c r="G179" s="41"/>
    </row>
    <row r="180" spans="2:7">
      <c r="B180" s="114">
        <v>138</v>
      </c>
      <c r="C180" s="115"/>
      <c r="D180" s="39"/>
      <c r="E180" s="39"/>
      <c r="F180" s="39"/>
      <c r="G180" s="41"/>
    </row>
    <row r="181" spans="2:7">
      <c r="B181" s="114">
        <v>139</v>
      </c>
      <c r="C181" s="115"/>
      <c r="D181" s="39"/>
      <c r="E181" s="39"/>
      <c r="F181" s="39"/>
      <c r="G181" s="41"/>
    </row>
    <row r="182" spans="2:7">
      <c r="B182" s="114">
        <v>140</v>
      </c>
      <c r="C182" s="115"/>
      <c r="D182" s="39"/>
      <c r="E182" s="39"/>
      <c r="F182" s="39"/>
      <c r="G182" s="41"/>
    </row>
    <row r="183" spans="2:7">
      <c r="B183" s="114">
        <v>141</v>
      </c>
      <c r="C183" s="115"/>
      <c r="D183" s="39"/>
      <c r="E183" s="39"/>
      <c r="F183" s="39"/>
      <c r="G183" s="41"/>
    </row>
    <row r="184" spans="2:7">
      <c r="B184" s="114">
        <v>142</v>
      </c>
      <c r="C184" s="115"/>
      <c r="D184" s="39"/>
      <c r="E184" s="39"/>
      <c r="F184" s="39"/>
      <c r="G184" s="41"/>
    </row>
    <row r="185" spans="2:7">
      <c r="B185" s="114">
        <v>143</v>
      </c>
      <c r="C185" s="115"/>
      <c r="D185" s="39"/>
      <c r="E185" s="39"/>
      <c r="F185" s="39"/>
      <c r="G185" s="41"/>
    </row>
    <row r="186" spans="2:7">
      <c r="B186" s="114">
        <v>144</v>
      </c>
      <c r="C186" s="115"/>
      <c r="D186" s="39"/>
      <c r="E186" s="39"/>
      <c r="F186" s="39"/>
      <c r="G186" s="41"/>
    </row>
    <row r="187" spans="2:7">
      <c r="B187" s="114">
        <v>145</v>
      </c>
      <c r="C187" s="115"/>
      <c r="D187" s="39"/>
      <c r="E187" s="39"/>
      <c r="F187" s="39"/>
      <c r="G187" s="41"/>
    </row>
    <row r="188" spans="2:7">
      <c r="B188" s="114">
        <v>146</v>
      </c>
      <c r="C188" s="115"/>
      <c r="D188" s="39"/>
      <c r="E188" s="39"/>
      <c r="F188" s="39"/>
      <c r="G188" s="41"/>
    </row>
    <row r="189" spans="2:7">
      <c r="B189" s="114">
        <v>147</v>
      </c>
      <c r="C189" s="115"/>
      <c r="D189" s="39"/>
      <c r="E189" s="39"/>
      <c r="F189" s="39"/>
      <c r="G189" s="41"/>
    </row>
    <row r="190" spans="2:7">
      <c r="B190" s="114">
        <v>148</v>
      </c>
      <c r="C190" s="115"/>
      <c r="D190" s="39"/>
      <c r="E190" s="39"/>
      <c r="F190" s="39"/>
      <c r="G190" s="41"/>
    </row>
    <row r="191" spans="2:7">
      <c r="B191" s="114">
        <v>149</v>
      </c>
      <c r="C191" s="115"/>
      <c r="D191" s="39"/>
      <c r="E191" s="39"/>
      <c r="F191" s="39"/>
      <c r="G191" s="41"/>
    </row>
    <row r="192" spans="2:7">
      <c r="B192" s="114">
        <v>150</v>
      </c>
      <c r="C192" s="115"/>
      <c r="D192" s="39"/>
      <c r="E192" s="39"/>
      <c r="F192" s="39"/>
      <c r="G192" s="41"/>
    </row>
    <row r="193" spans="2:7">
      <c r="B193" s="114">
        <v>151</v>
      </c>
      <c r="C193" s="115"/>
      <c r="D193" s="39"/>
      <c r="E193" s="39"/>
      <c r="F193" s="39"/>
      <c r="G193" s="41"/>
    </row>
    <row r="194" spans="2:7">
      <c r="B194" s="114">
        <v>152</v>
      </c>
      <c r="C194" s="115"/>
      <c r="D194" s="39"/>
      <c r="E194" s="39"/>
      <c r="F194" s="39"/>
      <c r="G194" s="41"/>
    </row>
    <row r="195" spans="2:7">
      <c r="B195" s="114">
        <v>153</v>
      </c>
      <c r="C195" s="115"/>
      <c r="D195" s="39"/>
      <c r="E195" s="39"/>
      <c r="F195" s="39"/>
      <c r="G195" s="41"/>
    </row>
    <row r="196" spans="2:7">
      <c r="B196" s="114">
        <v>154</v>
      </c>
      <c r="C196" s="115"/>
      <c r="D196" s="39"/>
      <c r="E196" s="39"/>
      <c r="F196" s="39"/>
      <c r="G196" s="41"/>
    </row>
    <row r="197" spans="2:7">
      <c r="B197" s="114">
        <v>155</v>
      </c>
      <c r="C197" s="115"/>
      <c r="D197" s="39"/>
      <c r="E197" s="39"/>
      <c r="F197" s="39"/>
      <c r="G197" s="41"/>
    </row>
    <row r="198" spans="2:7">
      <c r="B198" s="114">
        <v>156</v>
      </c>
      <c r="C198" s="115"/>
      <c r="D198" s="39"/>
      <c r="E198" s="39"/>
      <c r="F198" s="39"/>
      <c r="G198" s="41"/>
    </row>
    <row r="199" spans="2:7">
      <c r="B199" s="114">
        <v>157</v>
      </c>
      <c r="C199" s="115"/>
      <c r="D199" s="39"/>
      <c r="E199" s="39"/>
      <c r="F199" s="39"/>
      <c r="G199" s="41"/>
    </row>
    <row r="200" spans="2:7">
      <c r="B200" s="114">
        <v>158</v>
      </c>
      <c r="C200" s="115"/>
      <c r="D200" s="39"/>
      <c r="E200" s="39"/>
      <c r="F200" s="39"/>
      <c r="G200" s="41"/>
    </row>
    <row r="201" spans="2:7">
      <c r="B201" s="114">
        <v>159</v>
      </c>
      <c r="C201" s="115"/>
      <c r="D201" s="39"/>
      <c r="E201" s="39"/>
      <c r="F201" s="39"/>
      <c r="G201" s="41"/>
    </row>
    <row r="202" spans="2:7">
      <c r="B202" s="114">
        <v>160</v>
      </c>
      <c r="C202" s="115"/>
      <c r="D202" s="39"/>
      <c r="E202" s="39"/>
      <c r="F202" s="39"/>
      <c r="G202" s="41"/>
    </row>
    <row r="203" spans="2:7">
      <c r="B203" s="114">
        <v>161</v>
      </c>
      <c r="C203" s="115"/>
      <c r="D203" s="39"/>
      <c r="E203" s="39"/>
      <c r="F203" s="39"/>
      <c r="G203" s="41"/>
    </row>
    <row r="204" spans="2:7">
      <c r="B204" s="114">
        <v>162</v>
      </c>
      <c r="C204" s="115"/>
      <c r="D204" s="39"/>
      <c r="E204" s="39"/>
      <c r="F204" s="39"/>
      <c r="G204" s="41"/>
    </row>
    <row r="205" spans="2:7">
      <c r="B205" s="114">
        <v>163</v>
      </c>
      <c r="C205" s="115"/>
      <c r="D205" s="39"/>
      <c r="E205" s="39"/>
      <c r="F205" s="39"/>
      <c r="G205" s="41"/>
    </row>
    <row r="206" spans="2:7">
      <c r="B206" s="114">
        <v>164</v>
      </c>
      <c r="C206" s="115"/>
      <c r="D206" s="39"/>
      <c r="E206" s="39"/>
      <c r="F206" s="39"/>
      <c r="G206" s="41"/>
    </row>
    <row r="207" spans="2:7">
      <c r="B207" s="114">
        <v>165</v>
      </c>
      <c r="C207" s="115"/>
      <c r="D207" s="39"/>
      <c r="E207" s="39"/>
      <c r="F207" s="39"/>
      <c r="G207" s="41"/>
    </row>
    <row r="208" spans="2:7">
      <c r="B208" s="114">
        <v>166</v>
      </c>
      <c r="C208" s="115"/>
      <c r="D208" s="39"/>
      <c r="E208" s="39"/>
      <c r="F208" s="39"/>
      <c r="G208" s="41"/>
    </row>
    <row r="209" spans="2:7">
      <c r="B209" s="114">
        <v>167</v>
      </c>
      <c r="C209" s="115"/>
      <c r="D209" s="39"/>
      <c r="E209" s="39"/>
      <c r="F209" s="39"/>
      <c r="G209" s="41"/>
    </row>
    <row r="210" spans="2:7">
      <c r="B210" s="114">
        <v>168</v>
      </c>
      <c r="C210" s="115"/>
      <c r="D210" s="39"/>
      <c r="E210" s="39"/>
      <c r="F210" s="39"/>
      <c r="G210" s="41"/>
    </row>
    <row r="211" spans="2:7">
      <c r="B211" s="114">
        <v>169</v>
      </c>
      <c r="C211" s="115"/>
      <c r="D211" s="39"/>
      <c r="E211" s="39"/>
      <c r="F211" s="39"/>
      <c r="G211" s="41"/>
    </row>
    <row r="212" spans="2:7">
      <c r="B212" s="114">
        <v>170</v>
      </c>
      <c r="C212" s="115"/>
      <c r="D212" s="39"/>
      <c r="E212" s="39"/>
      <c r="F212" s="39"/>
      <c r="G212" s="41"/>
    </row>
    <row r="213" spans="2:7">
      <c r="B213" s="114">
        <v>171</v>
      </c>
      <c r="C213" s="115"/>
      <c r="D213" s="39"/>
      <c r="E213" s="39"/>
      <c r="F213" s="39"/>
      <c r="G213" s="41"/>
    </row>
    <row r="214" spans="2:7">
      <c r="B214" s="114">
        <v>172</v>
      </c>
      <c r="C214" s="115"/>
      <c r="D214" s="39"/>
      <c r="E214" s="39"/>
      <c r="F214" s="39"/>
      <c r="G214" s="41"/>
    </row>
    <row r="215" spans="2:7">
      <c r="B215" s="114">
        <v>173</v>
      </c>
      <c r="C215" s="115"/>
      <c r="D215" s="39"/>
      <c r="E215" s="39"/>
      <c r="F215" s="39"/>
      <c r="G215" s="41"/>
    </row>
    <row r="216" spans="2:7">
      <c r="B216" s="114">
        <v>174</v>
      </c>
      <c r="C216" s="115"/>
      <c r="D216" s="39"/>
      <c r="E216" s="39"/>
      <c r="F216" s="39"/>
      <c r="G216" s="41"/>
    </row>
    <row r="217" spans="2:7">
      <c r="B217" s="114">
        <v>175</v>
      </c>
      <c r="C217" s="115"/>
      <c r="D217" s="39"/>
      <c r="E217" s="39"/>
      <c r="F217" s="39"/>
      <c r="G217" s="41"/>
    </row>
    <row r="218" spans="2:7">
      <c r="B218" s="114">
        <v>176</v>
      </c>
      <c r="C218" s="115"/>
      <c r="D218" s="39"/>
      <c r="E218" s="39"/>
      <c r="F218" s="39"/>
      <c r="G218" s="41"/>
    </row>
    <row r="219" spans="2:7">
      <c r="B219" s="114">
        <v>177</v>
      </c>
      <c r="C219" s="115"/>
      <c r="D219" s="39"/>
      <c r="E219" s="39"/>
      <c r="F219" s="39"/>
      <c r="G219" s="41"/>
    </row>
    <row r="220" spans="2:7">
      <c r="B220" s="114">
        <v>178</v>
      </c>
      <c r="C220" s="115"/>
      <c r="D220" s="39"/>
      <c r="E220" s="39"/>
      <c r="F220" s="39"/>
      <c r="G220" s="41"/>
    </row>
    <row r="221" spans="2:7">
      <c r="B221" s="114">
        <v>179</v>
      </c>
      <c r="C221" s="115"/>
      <c r="D221" s="39"/>
      <c r="E221" s="39"/>
      <c r="F221" s="39"/>
      <c r="G221" s="41"/>
    </row>
    <row r="222" spans="2:7">
      <c r="B222" s="114">
        <v>180</v>
      </c>
      <c r="C222" s="115"/>
      <c r="D222" s="39"/>
      <c r="E222" s="39"/>
      <c r="F222" s="39"/>
      <c r="G222" s="41"/>
    </row>
    <row r="223" spans="2:7">
      <c r="B223" s="114">
        <v>181</v>
      </c>
      <c r="C223" s="115"/>
      <c r="D223" s="39"/>
      <c r="E223" s="39"/>
      <c r="F223" s="39"/>
      <c r="G223" s="41"/>
    </row>
    <row r="224" spans="2:7">
      <c r="B224" s="114">
        <v>182</v>
      </c>
      <c r="C224" s="115"/>
      <c r="D224" s="39"/>
      <c r="E224" s="39"/>
      <c r="F224" s="39"/>
      <c r="G224" s="41"/>
    </row>
    <row r="225" spans="2:7">
      <c r="B225" s="114">
        <v>183</v>
      </c>
      <c r="C225" s="115"/>
      <c r="D225" s="39"/>
      <c r="E225" s="39"/>
      <c r="F225" s="39"/>
      <c r="G225" s="41"/>
    </row>
    <row r="226" spans="2:7">
      <c r="B226" s="114">
        <v>184</v>
      </c>
      <c r="C226" s="115"/>
      <c r="D226" s="39"/>
      <c r="E226" s="39"/>
      <c r="F226" s="39"/>
      <c r="G226" s="41"/>
    </row>
    <row r="227" spans="2:7">
      <c r="B227" s="114">
        <v>185</v>
      </c>
      <c r="C227" s="115"/>
      <c r="D227" s="39"/>
      <c r="E227" s="39"/>
      <c r="F227" s="39"/>
      <c r="G227" s="41"/>
    </row>
    <row r="228" spans="2:7">
      <c r="B228" s="114">
        <v>186</v>
      </c>
      <c r="C228" s="115"/>
      <c r="D228" s="39"/>
      <c r="E228" s="39"/>
      <c r="F228" s="39"/>
      <c r="G228" s="41"/>
    </row>
    <row r="229" spans="2:7">
      <c r="B229" s="114">
        <v>187</v>
      </c>
      <c r="C229" s="115"/>
      <c r="D229" s="39"/>
      <c r="E229" s="39"/>
      <c r="F229" s="39"/>
      <c r="G229" s="41"/>
    </row>
    <row r="230" spans="2:7">
      <c r="B230" s="114">
        <v>188</v>
      </c>
      <c r="C230" s="115"/>
      <c r="D230" s="39"/>
      <c r="E230" s="39"/>
      <c r="F230" s="39"/>
      <c r="G230" s="41"/>
    </row>
    <row r="231" spans="2:7">
      <c r="B231" s="114">
        <v>189</v>
      </c>
      <c r="C231" s="115"/>
      <c r="D231" s="39"/>
      <c r="E231" s="39"/>
      <c r="F231" s="39"/>
      <c r="G231" s="41"/>
    </row>
    <row r="232" spans="2:7">
      <c r="B232" s="114">
        <v>190</v>
      </c>
      <c r="C232" s="115"/>
      <c r="D232" s="39"/>
      <c r="E232" s="39"/>
      <c r="F232" s="39"/>
      <c r="G232" s="41"/>
    </row>
    <row r="233" spans="2:7">
      <c r="B233" s="114">
        <v>191</v>
      </c>
      <c r="C233" s="115"/>
      <c r="D233" s="39"/>
      <c r="E233" s="39"/>
      <c r="F233" s="39"/>
      <c r="G233" s="41"/>
    </row>
    <row r="234" spans="2:7">
      <c r="B234" s="114">
        <v>192</v>
      </c>
      <c r="C234" s="115"/>
      <c r="D234" s="39"/>
      <c r="E234" s="39"/>
      <c r="F234" s="39"/>
      <c r="G234" s="41"/>
    </row>
    <row r="235" spans="2:7">
      <c r="B235" s="114">
        <v>193</v>
      </c>
      <c r="C235" s="115"/>
      <c r="D235" s="39"/>
      <c r="E235" s="39"/>
      <c r="F235" s="39"/>
      <c r="G235" s="41"/>
    </row>
    <row r="236" spans="2:7">
      <c r="B236" s="114">
        <v>194</v>
      </c>
      <c r="C236" s="115"/>
      <c r="D236" s="39"/>
      <c r="E236" s="39"/>
      <c r="F236" s="39"/>
      <c r="G236" s="41"/>
    </row>
    <row r="237" spans="2:7">
      <c r="B237" s="114">
        <v>195</v>
      </c>
      <c r="C237" s="115"/>
      <c r="D237" s="39"/>
      <c r="E237" s="39"/>
      <c r="F237" s="39"/>
      <c r="G237" s="41"/>
    </row>
    <row r="238" spans="2:7">
      <c r="B238" s="114">
        <v>196</v>
      </c>
      <c r="C238" s="115"/>
      <c r="D238" s="39"/>
      <c r="E238" s="39"/>
      <c r="F238" s="39"/>
      <c r="G238" s="41"/>
    </row>
    <row r="239" spans="2:7">
      <c r="B239" s="114">
        <v>197</v>
      </c>
      <c r="C239" s="115"/>
      <c r="D239" s="39"/>
      <c r="E239" s="39"/>
      <c r="F239" s="39"/>
      <c r="G239" s="41"/>
    </row>
    <row r="240" spans="2:7">
      <c r="B240" s="114">
        <v>198</v>
      </c>
      <c r="C240" s="115"/>
      <c r="D240" s="39"/>
      <c r="E240" s="39"/>
      <c r="F240" s="39"/>
      <c r="G240" s="41"/>
    </row>
    <row r="241" spans="2:7">
      <c r="B241" s="114">
        <v>199</v>
      </c>
      <c r="C241" s="115"/>
      <c r="D241" s="39"/>
      <c r="E241" s="39"/>
      <c r="F241" s="39"/>
      <c r="G241" s="41"/>
    </row>
    <row r="242" spans="2:7">
      <c r="B242" s="114">
        <v>200</v>
      </c>
      <c r="C242" s="115"/>
      <c r="D242" s="39"/>
      <c r="E242" s="39"/>
      <c r="F242" s="39"/>
      <c r="G242" s="41"/>
    </row>
  </sheetData>
  <mergeCells count="218">
    <mergeCell ref="B242:C24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69:C69"/>
    <mergeCell ref="B70:C70"/>
    <mergeCell ref="B71:C71"/>
    <mergeCell ref="B72:C72"/>
    <mergeCell ref="B73:C73"/>
    <mergeCell ref="B184:C184"/>
    <mergeCell ref="B185:C185"/>
    <mergeCell ref="B186:C186"/>
    <mergeCell ref="B187:C187"/>
    <mergeCell ref="B81:C81"/>
    <mergeCell ref="B82:C82"/>
    <mergeCell ref="B75:C75"/>
    <mergeCell ref="B76:C76"/>
    <mergeCell ref="B77:C77"/>
    <mergeCell ref="B78:C78"/>
    <mergeCell ref="B79:C79"/>
    <mergeCell ref="B80:C80"/>
    <mergeCell ref="B74:C74"/>
    <mergeCell ref="B89:C89"/>
    <mergeCell ref="B90:C90"/>
    <mergeCell ref="B91:C91"/>
    <mergeCell ref="B92:C92"/>
    <mergeCell ref="B93:C93"/>
    <mergeCell ref="B84:C84"/>
    <mergeCell ref="B68:C68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46:C46"/>
    <mergeCell ref="B50:C50"/>
    <mergeCell ref="B52:C52"/>
    <mergeCell ref="B47:C47"/>
    <mergeCell ref="B48:C48"/>
    <mergeCell ref="B49:C49"/>
    <mergeCell ref="B43:C43"/>
    <mergeCell ref="B53:C53"/>
    <mergeCell ref="B51:C51"/>
    <mergeCell ref="B3:F3"/>
    <mergeCell ref="B15:D15"/>
    <mergeCell ref="B16:D16"/>
    <mergeCell ref="B17:D17"/>
    <mergeCell ref="B83:C83"/>
    <mergeCell ref="B13:D13"/>
    <mergeCell ref="B14:D14"/>
    <mergeCell ref="B18:D18"/>
    <mergeCell ref="B4:F4"/>
    <mergeCell ref="B5:F5"/>
    <mergeCell ref="B25:D25"/>
    <mergeCell ref="B26:D26"/>
    <mergeCell ref="B19:D19"/>
    <mergeCell ref="B20:D20"/>
    <mergeCell ref="B21:D21"/>
    <mergeCell ref="B8:D8"/>
    <mergeCell ref="B9:D9"/>
    <mergeCell ref="B10:D10"/>
    <mergeCell ref="B54:C54"/>
    <mergeCell ref="B55:C55"/>
    <mergeCell ref="B56:C56"/>
    <mergeCell ref="B42:C42"/>
    <mergeCell ref="B44:C44"/>
    <mergeCell ref="B45:C45"/>
    <mergeCell ref="B85:C85"/>
    <mergeCell ref="B86:C86"/>
    <mergeCell ref="B87:C87"/>
    <mergeCell ref="B88:C8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109:C109"/>
    <mergeCell ref="B110:C110"/>
    <mergeCell ref="B111:C111"/>
    <mergeCell ref="B112:C112"/>
    <mergeCell ref="B113:C113"/>
    <mergeCell ref="B104:C104"/>
    <mergeCell ref="B105:C105"/>
    <mergeCell ref="B106:C106"/>
    <mergeCell ref="B107:C107"/>
    <mergeCell ref="B108:C108"/>
    <mergeCell ref="B119:C119"/>
    <mergeCell ref="B120:C120"/>
    <mergeCell ref="B121:C121"/>
    <mergeCell ref="B122:C122"/>
    <mergeCell ref="B123:C123"/>
    <mergeCell ref="B114:C114"/>
    <mergeCell ref="B115:C115"/>
    <mergeCell ref="B116:C116"/>
    <mergeCell ref="B117:C117"/>
    <mergeCell ref="B118:C118"/>
    <mergeCell ref="B129:C129"/>
    <mergeCell ref="B130:C130"/>
    <mergeCell ref="B131:C131"/>
    <mergeCell ref="B132:C132"/>
    <mergeCell ref="B133:C133"/>
    <mergeCell ref="B124:C124"/>
    <mergeCell ref="B125:C125"/>
    <mergeCell ref="B126:C126"/>
    <mergeCell ref="B127:C127"/>
    <mergeCell ref="B128:C128"/>
    <mergeCell ref="B139:C139"/>
    <mergeCell ref="B140:C140"/>
    <mergeCell ref="B141:C141"/>
    <mergeCell ref="B142:C142"/>
    <mergeCell ref="B143:C143"/>
    <mergeCell ref="B134:C134"/>
    <mergeCell ref="B135:C135"/>
    <mergeCell ref="B136:C136"/>
    <mergeCell ref="B137:C137"/>
    <mergeCell ref="B138:C138"/>
    <mergeCell ref="B149:C149"/>
    <mergeCell ref="B150:C150"/>
    <mergeCell ref="B151:C151"/>
    <mergeCell ref="B152:C152"/>
    <mergeCell ref="B153:C153"/>
    <mergeCell ref="B144:C144"/>
    <mergeCell ref="B145:C145"/>
    <mergeCell ref="B146:C146"/>
    <mergeCell ref="B147:C147"/>
    <mergeCell ref="B148:C148"/>
    <mergeCell ref="B159:C159"/>
    <mergeCell ref="B160:C160"/>
    <mergeCell ref="B161:C161"/>
    <mergeCell ref="B162:C162"/>
    <mergeCell ref="B163:C163"/>
    <mergeCell ref="B154:C154"/>
    <mergeCell ref="B155:C155"/>
    <mergeCell ref="B156:C156"/>
    <mergeCell ref="B157:C157"/>
    <mergeCell ref="B158:C158"/>
    <mergeCell ref="B169:C169"/>
    <mergeCell ref="B170:C170"/>
    <mergeCell ref="B171:C171"/>
    <mergeCell ref="B172:C172"/>
    <mergeCell ref="B173:C173"/>
    <mergeCell ref="B164:C164"/>
    <mergeCell ref="B165:C165"/>
    <mergeCell ref="B166:C166"/>
    <mergeCell ref="B167:C167"/>
    <mergeCell ref="B168:C168"/>
    <mergeCell ref="B179:C179"/>
    <mergeCell ref="B180:C180"/>
    <mergeCell ref="B181:C181"/>
    <mergeCell ref="B182:C182"/>
    <mergeCell ref="B183:C183"/>
    <mergeCell ref="B174:C174"/>
    <mergeCell ref="B175:C175"/>
    <mergeCell ref="B176:C176"/>
    <mergeCell ref="B177:C177"/>
    <mergeCell ref="B178:C178"/>
  </mergeCells>
  <phoneticPr fontId="3"/>
  <dataValidations count="6">
    <dataValidation type="list" imeMode="hiragana" allowBlank="1" showInputMessage="1" showErrorMessage="1" sqref="A48:A53" xr:uid="{0BE70DA0-851D-42D2-9FB6-BF94EC296A66}">
      <formula1>区分</formula1>
    </dataValidation>
    <dataValidation imeMode="off" allowBlank="1" showInputMessage="1" showErrorMessage="1" sqref="D36:D37 E14:E21 F14:F20" xr:uid="{441DE227-AE7C-41AE-9388-25ECD67FD451}"/>
    <dataValidation imeMode="disabled" allowBlank="1" showInputMessage="1" showErrorMessage="1" sqref="B43:B242 D29:D35 F26:F38 B38 E26:E28 F21 E30:E38 B26:B27" xr:uid="{41EC7FD7-C18D-4712-B5E2-522542A133A9}"/>
    <dataValidation imeMode="hiragana" allowBlank="1" showInputMessage="1" showErrorMessage="1" sqref="E65:F242" xr:uid="{BC6429CA-CF02-48D5-9016-C254137FDF43}"/>
    <dataValidation type="list" imeMode="hiragana" allowBlank="1" showErrorMessage="1" sqref="A43:A47" xr:uid="{088F3D80-DD5C-4DA8-A630-A665698A76F0}">
      <formula1>区分</formula1>
    </dataValidation>
    <dataValidation type="list" allowBlank="1" showInputMessage="1" showErrorMessage="1" sqref="G43:G242" xr:uid="{23EED02E-8DC4-4EC3-BD46-8072E02593CC}">
      <formula1>"×"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 xr:uid="{5F2B365B-6518-4EC6-94BB-D0E5A03DB870}">
          <x14:formula1>
            <xm:f>Sheet1!$A$2:$A$9</xm:f>
          </x14:formula1>
          <xm:sqref>D43:D242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1B93D-9318-4723-B9EF-88474A431852}">
  <dimension ref="A1:A9"/>
  <sheetViews>
    <sheetView workbookViewId="0">
      <selection activeCell="B17" sqref="B17"/>
    </sheetView>
  </sheetViews>
  <sheetFormatPr defaultRowHeight="13.5"/>
  <cols>
    <col min="1" max="1" width="29.375" bestFit="1" customWidth="1"/>
  </cols>
  <sheetData>
    <row r="1" spans="1:1">
      <c r="A1" t="s">
        <v>24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68" t="s">
        <v>50</v>
      </c>
    </row>
  </sheetData>
  <sheetProtection algorithmName="SHA-512" hashValue="sbA0oyKdXFiLjpy73oakpI1gbNl+lOteua0nRquPeMxH99mCQ/12Cef9y02nrzsSNUS9K0bKva+l4A0KqS5+Uw==" saltValue="qmKlsNKKj6BwD9bSpvZuWg==" spinCount="100000" sheet="1" objects="1" scenarios="1" selectLockedCells="1" selectUnlockedCell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収支決算書（管理表） 【例】</vt:lpstr>
      <vt:lpstr>収支決算書（管理表）</vt:lpstr>
      <vt:lpstr>Sheet1</vt:lpstr>
      <vt:lpstr>'収支決算書（管理表）'!Print_Area</vt:lpstr>
      <vt:lpstr>'収支決算書（管理表） 【例】'!Print_Area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2025-07-01T06:45:22Z</cp:lastPrinted>
  <dcterms:created xsi:type="dcterms:W3CDTF">2022-06-02T10:48:43Z</dcterms:created>
  <dcterms:modified xsi:type="dcterms:W3CDTF">2025-09-04T07:45:41Z</dcterms:modified>
</cp:coreProperties>
</file>