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.ad.edu.city.kyoto.jp\UNT1\org\教環室\400環境整備\■【事業】LED化計画\R3年度\09  契約等\（修正中）★★教育委員会募集要項等★★\学校・教育施設簡易型ESCO事業（その２）\"/>
    </mc:Choice>
  </mc:AlternateContent>
  <bookViews>
    <workbookView xWindow="-120" yWindow="-120" windowWidth="20730" windowHeight="11310"/>
  </bookViews>
  <sheets>
    <sheet name="事業費算出表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65" l="1"/>
  <c r="I22" i="65"/>
  <c r="H21" i="65"/>
  <c r="I21" i="65"/>
  <c r="I20" i="65"/>
  <c r="H20" i="65"/>
  <c r="I19" i="65"/>
  <c r="H19" i="65"/>
  <c r="H18" i="65"/>
  <c r="I18" i="65"/>
  <c r="H17" i="65"/>
  <c r="I17" i="65"/>
  <c r="H16" i="65"/>
  <c r="I16" i="65"/>
  <c r="I15" i="65"/>
  <c r="H15" i="65"/>
  <c r="H14" i="65"/>
  <c r="I14" i="65"/>
  <c r="H13" i="65"/>
  <c r="I13" i="65"/>
  <c r="H12" i="65"/>
  <c r="I12" i="65"/>
  <c r="I11" i="65"/>
  <c r="H11" i="65"/>
  <c r="H10" i="65"/>
  <c r="I10" i="65"/>
  <c r="H9" i="65"/>
  <c r="I9" i="65"/>
  <c r="H8" i="65"/>
  <c r="I8" i="65"/>
  <c r="I7" i="65"/>
  <c r="H7" i="65"/>
  <c r="H6" i="65"/>
  <c r="D23" i="65"/>
  <c r="I6" i="65" l="1"/>
  <c r="I23" i="65" s="1"/>
  <c r="I28" i="65" s="1"/>
  <c r="I30" i="65" s="1"/>
  <c r="I31" i="65" l="1"/>
  <c r="I32" i="65" s="1"/>
</calcChain>
</file>

<file path=xl/sharedStrings.xml><?xml version="1.0" encoding="utf-8"?>
<sst xmlns="http://schemas.openxmlformats.org/spreadsheetml/2006/main" count="63" uniqueCount="57">
  <si>
    <t>計</t>
    <rPh sb="0" eb="1">
      <t>ケイ</t>
    </rPh>
    <phoneticPr fontId="3"/>
  </si>
  <si>
    <t>埋込天井灯（450mm角）</t>
    <rPh sb="11" eb="12">
      <t>カク</t>
    </rPh>
    <phoneticPr fontId="3"/>
  </si>
  <si>
    <t>埋込天井灯（600mm角）</t>
    <rPh sb="11" eb="12">
      <t>カク</t>
    </rPh>
    <phoneticPr fontId="3"/>
  </si>
  <si>
    <t>ダウンライト</t>
  </si>
  <si>
    <t>区分</t>
    <rPh sb="0" eb="2">
      <t>クブン</t>
    </rPh>
    <phoneticPr fontId="3"/>
  </si>
  <si>
    <t>台数</t>
    <rPh sb="0" eb="2">
      <t>ダイスウ</t>
    </rPh>
    <phoneticPr fontId="2"/>
  </si>
  <si>
    <t>40形2灯天井埋込みタイプ</t>
    <rPh sb="5" eb="7">
      <t>テンジョウ</t>
    </rPh>
    <rPh sb="7" eb="9">
      <t>ウメコミ</t>
    </rPh>
    <phoneticPr fontId="3"/>
  </si>
  <si>
    <t>40形2灯天井直付けタイプ</t>
    <rPh sb="5" eb="7">
      <t>テンジョウ</t>
    </rPh>
    <rPh sb="7" eb="9">
      <t>ジカヅ</t>
    </rPh>
    <phoneticPr fontId="3"/>
  </si>
  <si>
    <t>40形1灯天井埋込みタイプ</t>
    <rPh sb="5" eb="7">
      <t>テンジョウ</t>
    </rPh>
    <rPh sb="7" eb="9">
      <t>ウメコミ</t>
    </rPh>
    <phoneticPr fontId="3"/>
  </si>
  <si>
    <t>40形1灯天井直付けタイプ</t>
    <rPh sb="5" eb="7">
      <t>テンジョウ</t>
    </rPh>
    <rPh sb="7" eb="9">
      <t>ジカヅ</t>
    </rPh>
    <phoneticPr fontId="3"/>
  </si>
  <si>
    <t>20形2灯タイプ</t>
    <phoneticPr fontId="3"/>
  </si>
  <si>
    <t>20形1灯タイプ</t>
    <phoneticPr fontId="3"/>
  </si>
  <si>
    <t>防災用誘導灯小型（C級）</t>
    <phoneticPr fontId="3"/>
  </si>
  <si>
    <t>防災用誘導灯 中型（B級）</t>
    <phoneticPr fontId="3"/>
  </si>
  <si>
    <t>器具の種別</t>
    <rPh sb="0" eb="2">
      <t>キグ</t>
    </rPh>
    <rPh sb="3" eb="5">
      <t>シュベツ</t>
    </rPh>
    <phoneticPr fontId="3"/>
  </si>
  <si>
    <t>取付費</t>
    <rPh sb="0" eb="2">
      <t>トリツケ</t>
    </rPh>
    <rPh sb="2" eb="3">
      <t>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</si>
  <si>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</si>
  <si>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現状</t>
    <rPh sb="0" eb="2">
      <t>ゲンジョウ</t>
    </rPh>
    <phoneticPr fontId="3"/>
  </si>
  <si>
    <t>工事費</t>
    <rPh sb="0" eb="2">
      <t>コウジ</t>
    </rPh>
    <rPh sb="2" eb="3">
      <t>ヒ</t>
    </rPh>
    <phoneticPr fontId="2"/>
  </si>
  <si>
    <t>工事管理費</t>
    <rPh sb="0" eb="2">
      <t>コウジ</t>
    </rPh>
    <rPh sb="2" eb="4">
      <t>カンリ</t>
    </rPh>
    <rPh sb="4" eb="5">
      <t>ヒ</t>
    </rPh>
    <phoneticPr fontId="3"/>
  </si>
  <si>
    <t>総計</t>
    <rPh sb="0" eb="2">
      <t>ソウケイ</t>
    </rPh>
    <phoneticPr fontId="3"/>
  </si>
  <si>
    <t>（単位：円）</t>
    <rPh sb="1" eb="3">
      <t>タンイ</t>
    </rPh>
    <rPh sb="4" eb="5">
      <t>エン</t>
    </rPh>
    <phoneticPr fontId="3"/>
  </si>
  <si>
    <t>工事費（消費税抜き）</t>
    <rPh sb="0" eb="3">
      <t>コウジヒ</t>
    </rPh>
    <rPh sb="4" eb="7">
      <t>ショウヒゼイ</t>
    </rPh>
    <rPh sb="7" eb="8">
      <t>ヌ</t>
    </rPh>
    <phoneticPr fontId="3"/>
  </si>
  <si>
    <t>計（単価）</t>
    <rPh sb="0" eb="1">
      <t>ケイ</t>
    </rPh>
    <rPh sb="2" eb="4">
      <t>タンカ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</si>
  <si>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</si>
  <si>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</si>
  <si>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</si>
  <si>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事業費算出表</t>
    <rPh sb="0" eb="3">
      <t>ジギョウヒ</t>
    </rPh>
    <rPh sb="3" eb="5">
      <t>サンシュツ</t>
    </rPh>
    <rPh sb="5" eb="6">
      <t>ヒョウ</t>
    </rPh>
    <phoneticPr fontId="3"/>
  </si>
  <si>
    <t>非常用照明
電池内蔵</t>
    <rPh sb="0" eb="2">
      <t>ヒジョウ</t>
    </rPh>
    <rPh sb="2" eb="3">
      <t>ヨウ</t>
    </rPh>
    <rPh sb="3" eb="5">
      <t>ショウメイ</t>
    </rPh>
    <rPh sb="6" eb="8">
      <t>デンチ</t>
    </rPh>
    <rPh sb="8" eb="10">
      <t>ナイゾウ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</si>
  <si>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</si>
  <si>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</si>
  <si>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通常照明</t>
    <rPh sb="0" eb="2">
      <t>ツウジョウ</t>
    </rPh>
    <rPh sb="2" eb="4">
      <t>ショウメイ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</si>
  <si>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</si>
  <si>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（様式第16号）</t>
    <rPh sb="1" eb="3">
      <t>ヨウシキ</t>
    </rPh>
    <rPh sb="3" eb="4">
      <t>ダイ</t>
    </rPh>
    <rPh sb="6" eb="7">
      <t>ゴウ</t>
    </rPh>
    <phoneticPr fontId="3"/>
  </si>
  <si>
    <t>小計</t>
    <rPh sb="0" eb="2">
      <t>ショウケイ</t>
    </rPh>
    <phoneticPr fontId="3"/>
  </si>
  <si>
    <t>※２　使用する照明器具は，使用照明器具提案書（様式第13号）で提案した照明器具とする。</t>
    <rPh sb="3" eb="5">
      <t>シヨウ</t>
    </rPh>
    <rPh sb="7" eb="9">
      <t>ショウメイ</t>
    </rPh>
    <rPh sb="9" eb="11">
      <t>キグ</t>
    </rPh>
    <rPh sb="23" eb="25">
      <t>ヨウシキ</t>
    </rPh>
    <rPh sb="25" eb="26">
      <t>ダイ</t>
    </rPh>
    <rPh sb="28" eb="29">
      <t>ゴウ</t>
    </rPh>
    <rPh sb="31" eb="33">
      <t>テイアン</t>
    </rPh>
    <rPh sb="35" eb="37">
      <t>ショウメイ</t>
    </rPh>
    <rPh sb="37" eb="39">
      <t>キグ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</si>
  <si>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</si>
  <si>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※１　「工事費（消費税抜き）」の「照明器具代」から「撤去処分費」の欄については，１台当たりの単価を記載する。</t>
    <rPh sb="4" eb="7">
      <t>コウジヒ</t>
    </rPh>
    <rPh sb="8" eb="11">
      <t>ショウヒゼイ</t>
    </rPh>
    <rPh sb="11" eb="12">
      <t>ヌ</t>
    </rPh>
    <rPh sb="17" eb="19">
      <t>ショウメイ</t>
    </rPh>
    <rPh sb="19" eb="21">
      <t>キグ</t>
    </rPh>
    <rPh sb="21" eb="22">
      <t>ダイ</t>
    </rPh>
    <rPh sb="26" eb="28">
      <t>テッキョ</t>
    </rPh>
    <rPh sb="28" eb="30">
      <t>ショブン</t>
    </rPh>
    <rPh sb="30" eb="31">
      <t>ヒ</t>
    </rPh>
    <rPh sb="33" eb="34">
      <t>ラン</t>
    </rPh>
    <rPh sb="41" eb="42">
      <t>ダイ</t>
    </rPh>
    <rPh sb="42" eb="43">
      <t>ア</t>
    </rPh>
    <rPh sb="46" eb="48">
      <t>タンカ</t>
    </rPh>
    <rPh sb="49" eb="51">
      <t>キサイ</t>
    </rPh>
    <phoneticPr fontId="3"/>
  </si>
  <si>
    <t>様式第13号該当No.</t>
    <rPh sb="0" eb="2">
      <t>ヨウシキ</t>
    </rPh>
    <rPh sb="2" eb="3">
      <t>ダイ</t>
    </rPh>
    <rPh sb="5" eb="6">
      <t>ゴウ</t>
    </rPh>
    <rPh sb="6" eb="8">
      <t>ガイトウ</t>
    </rPh>
    <phoneticPr fontId="3"/>
  </si>
  <si>
    <t>【総括】</t>
    <rPh sb="1" eb="3">
      <t>ソウカツ</t>
    </rPh>
    <phoneticPr fontId="3"/>
  </si>
  <si>
    <t>4001</t>
    <phoneticPr fontId="3"/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</si>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</sst>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3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5" fillId="0" borderId="0" xfId="1" applyFo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pane xSplit="3" ySplit="5" topLeftCell="D15" activePane="bottomRight" state="frozen"/>
      <selection activeCell="A30" sqref="A30:F32"/>
      <selection pane="topRight" activeCell="A30" sqref="A30:F32"/>
      <selection pane="bottomLeft" activeCell="A30" sqref="A30:F32"/>
      <selection pane="bottomRight" activeCell="G23" sqref="G23"/>
    </sheetView>
  </sheetViews>
  <sheetFormatPr defaultRowHeight="22.5" customHeight="1" x14ac:dyDescent="0.15"/>
  <cols>
    <col min="1" max="1" width="13.875" style="3" customWidth="1"/>
    <col min="2" max="2" width="6.125" style="18" customWidth="1"/>
    <col min="3" max="3" width="21.5" style="12" customWidth="1"/>
    <col min="4" max="4" width="8.125" style="1" customWidth="1"/>
    <col min="5" max="8" width="10.625" style="2" customWidth="1"/>
    <col min="9" max="9" width="12.625" style="2" customWidth="1"/>
    <col min="10" max="16384" width="9" style="2"/>
  </cols>
  <sheetData>
    <row r="1" spans="1:9" ht="18" customHeight="1" x14ac:dyDescent="0.15">
      <c r="A1" s="15" t="s">
        <v>33</v>
      </c>
      <c r="B1" s="17"/>
    </row>
    <row r="2" spans="1:9" ht="18" customHeight="1" x14ac:dyDescent="0.15">
      <c r="A2" s="29" t="s">
        <v>27</v>
      </c>
      <c r="B2" s="29"/>
      <c r="C2" s="29"/>
      <c r="D2" s="29"/>
      <c r="E2" s="29"/>
      <c r="F2" s="29"/>
      <c r="G2" s="29"/>
      <c r="H2" s="29"/>
      <c r="I2" s="29"/>
    </row>
    <row r="3" spans="1:9" ht="18" customHeight="1" x14ac:dyDescent="0.15">
      <c r="A3" s="3" t="s">
        <v>39</v>
      </c>
      <c r="I3" s="4" t="s">
        <v>21</v>
      </c>
    </row>
    <row r="4" spans="1:9" ht="23.25" customHeight="1" x14ac:dyDescent="0.15">
      <c r="A4" s="30" t="s">
        <v>4</v>
      </c>
      <c r="B4" s="31" t="s">
        <v>38</v>
      </c>
      <c r="C4" s="33" t="s">
        <v>17</v>
      </c>
      <c r="D4" s="33"/>
      <c r="E4" s="34" t="s">
        <v>22</v>
      </c>
      <c r="F4" s="34"/>
      <c r="G4" s="34"/>
      <c r="H4" s="34"/>
      <c r="I4" s="34"/>
    </row>
    <row r="5" spans="1:9" ht="23.25" customHeight="1" x14ac:dyDescent="0.15">
      <c r="A5" s="30"/>
      <c r="B5" s="32"/>
      <c r="C5" s="13" t="s">
        <v>14</v>
      </c>
      <c r="D5" s="5" t="s">
        <v>5</v>
      </c>
      <c r="E5" s="6" t="s">
        <v>36</v>
      </c>
      <c r="F5" s="6" t="s">
        <v>15</v>
      </c>
      <c r="G5" s="6" t="s">
        <v>16</v>
      </c>
      <c r="H5" s="6" t="s">
        <v>23</v>
      </c>
      <c r="I5" s="6" t="s">
        <v>18</v>
      </c>
    </row>
    <row r="6" spans="1:9" ht="21.75" customHeight="1" x14ac:dyDescent="0.15">
      <c r="A6" s="23" t="s">
        <v>31</v>
      </c>
      <c r="B6" s="19" t="s">
        <v>40</v>
      </c>
      <c r="C6" s="16" t="s">
        <v>6</v>
      </c>
      <c r="D6" s="20">
        <v>3374</v>
      </c>
      <c r="E6" s="7"/>
      <c r="F6" s="7"/>
      <c r="G6" s="7"/>
      <c r="H6" s="7">
        <f>SUM(E6:G6)</f>
        <v>0</v>
      </c>
      <c r="I6" s="7">
        <f t="shared" ref="I6:I14" si="0">D6*H6</f>
        <v>0</v>
      </c>
    </row>
    <row r="7" spans="1:9" ht="21.75" customHeight="1" x14ac:dyDescent="0.15">
      <c r="A7" s="23"/>
      <c r="B7" s="19" t="s">
        <v>41</v>
      </c>
      <c r="C7" s="16" t="s">
        <v>7</v>
      </c>
      <c r="D7" s="20">
        <v>3652</v>
      </c>
      <c r="E7" s="7"/>
      <c r="F7" s="7"/>
      <c r="G7" s="7"/>
      <c r="H7" s="7">
        <f t="shared" ref="H7:H22" si="1">SUM(E7:G7)</f>
        <v>0</v>
      </c>
      <c r="I7" s="7">
        <f t="shared" si="0"/>
        <v>0</v>
      </c>
    </row>
    <row r="8" spans="1:9" s="8" customFormat="1" ht="21.75" customHeight="1" x14ac:dyDescent="0.15">
      <c r="A8" s="23"/>
      <c r="B8" s="19" t="s">
        <v>42</v>
      </c>
      <c r="C8" s="16" t="s">
        <v>8</v>
      </c>
      <c r="D8" s="20">
        <v>867</v>
      </c>
      <c r="E8" s="7"/>
      <c r="F8" s="7"/>
      <c r="G8" s="7"/>
      <c r="H8" s="7">
        <f t="shared" si="1"/>
        <v>0</v>
      </c>
      <c r="I8" s="7">
        <f t="shared" si="0"/>
        <v>0</v>
      </c>
    </row>
    <row r="9" spans="1:9" s="8" customFormat="1" ht="21.75" customHeight="1" x14ac:dyDescent="0.15">
      <c r="A9" s="23"/>
      <c r="B9" s="19" t="s">
        <v>43</v>
      </c>
      <c r="C9" s="16" t="s">
        <v>9</v>
      </c>
      <c r="D9" s="20">
        <v>928</v>
      </c>
      <c r="E9" s="7"/>
      <c r="F9" s="7"/>
      <c r="G9" s="7"/>
      <c r="H9" s="7">
        <f t="shared" si="1"/>
        <v>0</v>
      </c>
      <c r="I9" s="7">
        <f t="shared" si="0"/>
        <v>0</v>
      </c>
    </row>
    <row r="10" spans="1:9" s="8" customFormat="1" ht="21.75" customHeight="1" x14ac:dyDescent="0.15">
      <c r="A10" s="23"/>
      <c r="B10" s="19" t="s">
        <v>44</v>
      </c>
      <c r="C10" s="16" t="s">
        <v>10</v>
      </c>
      <c r="D10" s="20">
        <v>240</v>
      </c>
      <c r="E10" s="7"/>
      <c r="F10" s="7"/>
      <c r="G10" s="7"/>
      <c r="H10" s="7">
        <f t="shared" si="1"/>
        <v>0</v>
      </c>
      <c r="I10" s="7">
        <f t="shared" si="0"/>
        <v>0</v>
      </c>
    </row>
    <row r="11" spans="1:9" ht="21.75" customHeight="1" x14ac:dyDescent="0.15">
      <c r="A11" s="23"/>
      <c r="B11" s="19" t="s">
        <v>45</v>
      </c>
      <c r="C11" s="16" t="s">
        <v>11</v>
      </c>
      <c r="D11" s="20">
        <v>307</v>
      </c>
      <c r="E11" s="7"/>
      <c r="F11" s="7"/>
      <c r="G11" s="7"/>
      <c r="H11" s="7">
        <f t="shared" si="1"/>
        <v>0</v>
      </c>
      <c r="I11" s="7">
        <f t="shared" si="0"/>
        <v>0</v>
      </c>
    </row>
    <row r="12" spans="1:9" ht="21.75" customHeight="1" x14ac:dyDescent="0.15">
      <c r="A12" s="23"/>
      <c r="B12" s="19" t="s">
        <v>46</v>
      </c>
      <c r="C12" s="16" t="s">
        <v>1</v>
      </c>
      <c r="D12" s="20">
        <v>186</v>
      </c>
      <c r="E12" s="7"/>
      <c r="F12" s="7"/>
      <c r="G12" s="7"/>
      <c r="H12" s="7">
        <f t="shared" si="1"/>
        <v>0</v>
      </c>
      <c r="I12" s="7">
        <f t="shared" si="0"/>
        <v>0</v>
      </c>
    </row>
    <row r="13" spans="1:9" ht="21.75" customHeight="1" x14ac:dyDescent="0.15">
      <c r="A13" s="23"/>
      <c r="B13" s="19" t="s">
        <v>47</v>
      </c>
      <c r="C13" s="16" t="s">
        <v>2</v>
      </c>
      <c r="D13" s="20">
        <v>19</v>
      </c>
      <c r="E13" s="7"/>
      <c r="F13" s="7"/>
      <c r="G13" s="7"/>
      <c r="H13" s="7">
        <f t="shared" si="1"/>
        <v>0</v>
      </c>
      <c r="I13" s="7">
        <f t="shared" si="0"/>
        <v>0</v>
      </c>
    </row>
    <row r="14" spans="1:9" ht="21.75" customHeight="1" x14ac:dyDescent="0.15">
      <c r="A14" s="23"/>
      <c r="B14" s="19" t="s">
        <v>48</v>
      </c>
      <c r="C14" s="16" t="s">
        <v>3</v>
      </c>
      <c r="D14" s="20">
        <v>1030</v>
      </c>
      <c r="E14" s="7"/>
      <c r="F14" s="7"/>
      <c r="G14" s="7"/>
      <c r="H14" s="7">
        <f t="shared" si="1"/>
        <v>0</v>
      </c>
      <c r="I14" s="7">
        <f t="shared" si="0"/>
        <v>0</v>
      </c>
    </row>
    <row r="15" spans="1:9" ht="21.75" customHeight="1" x14ac:dyDescent="0.15">
      <c r="A15" s="23"/>
      <c r="B15" s="19" t="s">
        <v>49</v>
      </c>
      <c r="C15" s="16" t="s">
        <v>12</v>
      </c>
      <c r="D15" s="20">
        <v>50</v>
      </c>
      <c r="E15" s="7"/>
      <c r="F15" s="7"/>
      <c r="G15" s="7"/>
      <c r="H15" s="7">
        <f t="shared" si="1"/>
        <v>0</v>
      </c>
      <c r="I15" s="7">
        <f>D15*H15</f>
        <v>0</v>
      </c>
    </row>
    <row r="16" spans="1:9" ht="21.75" customHeight="1" x14ac:dyDescent="0.15">
      <c r="A16" s="23"/>
      <c r="B16" s="19" t="s">
        <v>50</v>
      </c>
      <c r="C16" s="16" t="s">
        <v>13</v>
      </c>
      <c r="D16" s="20">
        <v>61</v>
      </c>
      <c r="E16" s="7"/>
      <c r="F16" s="7"/>
      <c r="G16" s="7"/>
      <c r="H16" s="7">
        <f t="shared" si="1"/>
        <v>0</v>
      </c>
      <c r="I16" s="7">
        <f>D16*H16</f>
        <v>0</v>
      </c>
    </row>
    <row r="17" spans="1:9" ht="21.75" customHeight="1" x14ac:dyDescent="0.15">
      <c r="A17" s="23" t="s">
        <v>28</v>
      </c>
      <c r="B17" s="19" t="s">
        <v>51</v>
      </c>
      <c r="C17" s="16" t="s">
        <v>6</v>
      </c>
      <c r="D17" s="20">
        <v>404</v>
      </c>
      <c r="E17" s="7"/>
      <c r="F17" s="7"/>
      <c r="G17" s="7"/>
      <c r="H17" s="7">
        <f t="shared" si="1"/>
        <v>0</v>
      </c>
      <c r="I17" s="7">
        <f t="shared" ref="I17:I22" si="2">D17*H17</f>
        <v>0</v>
      </c>
    </row>
    <row r="18" spans="1:9" ht="21.75" customHeight="1" x14ac:dyDescent="0.15">
      <c r="A18" s="23"/>
      <c r="B18" s="19" t="s">
        <v>52</v>
      </c>
      <c r="C18" s="16" t="s">
        <v>7</v>
      </c>
      <c r="D18" s="20">
        <v>42</v>
      </c>
      <c r="E18" s="7"/>
      <c r="F18" s="7"/>
      <c r="G18" s="7"/>
      <c r="H18" s="7">
        <f t="shared" si="1"/>
        <v>0</v>
      </c>
      <c r="I18" s="7">
        <f t="shared" si="2"/>
        <v>0</v>
      </c>
    </row>
    <row r="19" spans="1:9" ht="21.75" customHeight="1" x14ac:dyDescent="0.15">
      <c r="A19" s="23"/>
      <c r="B19" s="19" t="s">
        <v>53</v>
      </c>
      <c r="C19" s="16" t="s">
        <v>8</v>
      </c>
      <c r="D19" s="20">
        <v>25</v>
      </c>
      <c r="E19" s="7"/>
      <c r="F19" s="7"/>
      <c r="G19" s="7"/>
      <c r="H19" s="7">
        <f t="shared" si="1"/>
        <v>0</v>
      </c>
      <c r="I19" s="7">
        <f t="shared" si="2"/>
        <v>0</v>
      </c>
    </row>
    <row r="20" spans="1:9" ht="21.75" customHeight="1" x14ac:dyDescent="0.15">
      <c r="A20" s="23"/>
      <c r="B20" s="19" t="s">
        <v>54</v>
      </c>
      <c r="C20" s="16" t="s">
        <v>9</v>
      </c>
      <c r="D20" s="20">
        <v>51</v>
      </c>
      <c r="E20" s="7"/>
      <c r="F20" s="7"/>
      <c r="G20" s="7"/>
      <c r="H20" s="7">
        <f t="shared" si="1"/>
        <v>0</v>
      </c>
      <c r="I20" s="7">
        <f t="shared" si="2"/>
        <v>0</v>
      </c>
    </row>
    <row r="21" spans="1:9" ht="21.75" customHeight="1" x14ac:dyDescent="0.15">
      <c r="A21" s="23"/>
      <c r="B21" s="19" t="s">
        <v>55</v>
      </c>
      <c r="C21" s="16" t="s">
        <v>10</v>
      </c>
      <c r="D21" s="20">
        <v>44</v>
      </c>
      <c r="E21" s="7"/>
      <c r="F21" s="7"/>
      <c r="G21" s="7"/>
      <c r="H21" s="7">
        <f t="shared" si="1"/>
        <v>0</v>
      </c>
      <c r="I21" s="7">
        <f t="shared" si="2"/>
        <v>0</v>
      </c>
    </row>
    <row r="22" spans="1:9" ht="21.75" customHeight="1" x14ac:dyDescent="0.15">
      <c r="A22" s="23"/>
      <c r="B22" s="19" t="s">
        <v>56</v>
      </c>
      <c r="C22" s="16" t="s">
        <v>11</v>
      </c>
      <c r="D22" s="20">
        <v>22</v>
      </c>
      <c r="E22" s="7"/>
      <c r="F22" s="7"/>
      <c r="G22" s="7"/>
      <c r="H22" s="7">
        <f t="shared" si="1"/>
        <v>0</v>
      </c>
      <c r="I22" s="7">
        <f t="shared" si="2"/>
        <v>0</v>
      </c>
    </row>
    <row r="23" spans="1:9" ht="21.75" customHeight="1" x14ac:dyDescent="0.15">
      <c r="A23" s="21" t="s">
        <v>0</v>
      </c>
      <c r="B23" s="19"/>
      <c r="C23" s="14"/>
      <c r="D23" s="22">
        <f>SUM(D6:D22)</f>
        <v>11302</v>
      </c>
      <c r="E23" s="7"/>
      <c r="F23" s="7"/>
      <c r="G23" s="7"/>
      <c r="H23" s="7"/>
      <c r="I23" s="7">
        <f>SUM(I6:I22)</f>
        <v>0</v>
      </c>
    </row>
    <row r="24" spans="1:9" ht="24" customHeight="1" x14ac:dyDescent="0.15">
      <c r="A24" s="24" t="s">
        <v>37</v>
      </c>
      <c r="B24" s="24"/>
      <c r="C24" s="24"/>
      <c r="D24" s="24"/>
      <c r="E24" s="24"/>
      <c r="F24" s="24"/>
      <c r="G24" s="9"/>
      <c r="H24" s="3" t="s">
        <v>29</v>
      </c>
      <c r="I24" s="7"/>
    </row>
    <row r="25" spans="1:9" ht="24" customHeight="1" x14ac:dyDescent="0.15">
      <c r="A25" s="25" t="s">
        <v>35</v>
      </c>
      <c r="B25" s="25"/>
      <c r="C25" s="25"/>
      <c r="D25" s="25"/>
      <c r="E25" s="25"/>
      <c r="F25" s="25"/>
      <c r="G25" s="9"/>
      <c r="H25" s="3" t="s">
        <v>30</v>
      </c>
      <c r="I25" s="7"/>
    </row>
    <row r="26" spans="1:9" ht="24" customHeight="1" x14ac:dyDescent="0.15">
      <c r="A26" s="25"/>
      <c r="B26" s="25"/>
      <c r="C26" s="25"/>
      <c r="D26" s="25"/>
      <c r="E26" s="25"/>
      <c r="F26" s="25"/>
      <c r="G26" s="9"/>
      <c r="H26" s="3" t="s">
        <v>19</v>
      </c>
      <c r="I26" s="7"/>
    </row>
    <row r="27" spans="1:9" ht="24" customHeight="1" x14ac:dyDescent="0.15">
      <c r="A27" s="26"/>
      <c r="B27" s="26"/>
      <c r="C27" s="26"/>
      <c r="D27" s="26"/>
      <c r="E27" s="26"/>
      <c r="F27" s="26"/>
      <c r="G27" s="9"/>
      <c r="H27" s="3" t="s">
        <v>26</v>
      </c>
      <c r="I27" s="7"/>
    </row>
    <row r="28" spans="1:9" ht="24" customHeight="1" x14ac:dyDescent="0.15">
      <c r="A28" s="26"/>
      <c r="B28" s="26"/>
      <c r="C28" s="26"/>
      <c r="D28" s="26"/>
      <c r="E28" s="26"/>
      <c r="F28" s="26"/>
      <c r="G28" s="10"/>
      <c r="H28" s="3" t="s">
        <v>34</v>
      </c>
      <c r="I28" s="7">
        <f>SUM(I23:I27)</f>
        <v>0</v>
      </c>
    </row>
    <row r="29" spans="1:9" ht="24" customHeight="1" x14ac:dyDescent="0.15">
      <c r="G29" s="11"/>
      <c r="H29" s="3" t="s">
        <v>24</v>
      </c>
      <c r="I29" s="7"/>
    </row>
    <row r="30" spans="1:9" ht="24" customHeight="1" x14ac:dyDescent="0.15">
      <c r="H30" s="10" t="s">
        <v>25</v>
      </c>
      <c r="I30" s="7">
        <f>I28+I29</f>
        <v>0</v>
      </c>
    </row>
    <row r="31" spans="1:9" ht="24" customHeight="1" x14ac:dyDescent="0.15">
      <c r="F31" s="27" t="s">
        <v>32</v>
      </c>
      <c r="G31" s="27"/>
      <c r="H31" s="28"/>
      <c r="I31" s="7">
        <f>ROUNDDOWN(I30*0.1,0)</f>
        <v>0</v>
      </c>
    </row>
    <row r="32" spans="1:9" ht="24" customHeight="1" x14ac:dyDescent="0.15">
      <c r="H32" s="10" t="s">
        <v>20</v>
      </c>
      <c r="I32" s="7">
        <f>I30+I31</f>
        <v>0</v>
      </c>
    </row>
  </sheetData>
  <mergeCells count="11">
    <mergeCell ref="A6:A16"/>
    <mergeCell ref="A2:I2"/>
    <mergeCell ref="A4:A5"/>
    <mergeCell ref="B4:B5"/>
    <mergeCell ref="C4:D4"/>
    <mergeCell ref="E4:I4"/>
    <mergeCell ref="A17:A22"/>
    <mergeCell ref="A24:F24"/>
    <mergeCell ref="A25:F25"/>
    <mergeCell ref="A26:F28"/>
    <mergeCell ref="F31:H31"/>
  </mergeCells>
  <phoneticPr fontId="3"/>
  <printOptions horizontalCentered="1"/>
  <pageMargins left="0.39370078740157483" right="0.39370078740157483" top="0.59055118110236227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事業費算出表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京都市教育委員会</cp:lastModifiedBy>
  <cp:lastPrinted>2022-04-01T09:19:16Z</cp:lastPrinted>
  <dcterms:created xsi:type="dcterms:W3CDTF">2020-11-11T04:33:08Z</dcterms:created>
  <dcterms:modified xsi:type="dcterms:W3CDTF">2022-04-14T06:46:44Z</dcterms:modified>
</cp:coreProperties>
</file>