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F6E527E6-E0AA-4FFC-BAC5-57A3782891FF}" xr6:coauthVersionLast="47" xr6:coauthVersionMax="47" xr10:uidLastSave="{00000000-0000-0000-0000-000000000000}"/>
  <bookViews>
    <workbookView xWindow="-120" yWindow="-120" windowWidth="20730" windowHeight="11160" xr2:uid="{949A1188-8071-4D51-A439-F72B5F49E32D}"/>
  </bookViews>
  <sheets>
    <sheet name="第５号様式" sheetId="1" r:id="rId1"/>
    <sheet name="使用料減免申請書５" sheetId="2" r:id="rId2"/>
    <sheet name="DB" sheetId="5" r:id="rId3"/>
  </sheets>
  <definedNames>
    <definedName name="_xlnm.Print_Area" localSheetId="1">使用料減免申請書５!$A$1:$F$35</definedName>
    <definedName name="_xlnm.Print_Area" localSheetId="0">第５号様式!$A$3:$F$39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5" l="1"/>
  <c r="AB38" i="2"/>
  <c r="Q38" i="2"/>
  <c r="AB37" i="2"/>
  <c r="Q37" i="2"/>
  <c r="AB36" i="2"/>
  <c r="Q36" i="2"/>
  <c r="AB35" i="2"/>
  <c r="Q35" i="2"/>
  <c r="AB34" i="2"/>
  <c r="Q34" i="2"/>
  <c r="AB33" i="2"/>
  <c r="Q33" i="2"/>
  <c r="AB32" i="2"/>
  <c r="Q32" i="2"/>
  <c r="AB31" i="2"/>
  <c r="Q31" i="2"/>
  <c r="AB30" i="2"/>
  <c r="Q30" i="2"/>
  <c r="AB29" i="2"/>
  <c r="Q29" i="2"/>
  <c r="AB28" i="2"/>
  <c r="Q28" i="2"/>
  <c r="AB27" i="2"/>
  <c r="Q27" i="2"/>
  <c r="AB26" i="2"/>
  <c r="Q26" i="2"/>
  <c r="AB25" i="2"/>
  <c r="Q25" i="2"/>
  <c r="AB24" i="2"/>
  <c r="Q24" i="2"/>
  <c r="AB23" i="2"/>
  <c r="Q23" i="2"/>
  <c r="AB22" i="2"/>
  <c r="Q22" i="2"/>
  <c r="AB21" i="2"/>
  <c r="Q21" i="2"/>
  <c r="AB20" i="2"/>
  <c r="Q20" i="2"/>
  <c r="AB19" i="2"/>
  <c r="Q19" i="2"/>
  <c r="AB18" i="2"/>
  <c r="Q18" i="2"/>
  <c r="AB17" i="2"/>
  <c r="Q17" i="2"/>
  <c r="AB16" i="2"/>
  <c r="Q16" i="2"/>
  <c r="AB15" i="2"/>
  <c r="Q15" i="2"/>
  <c r="AB14" i="2"/>
  <c r="Q14" i="2"/>
  <c r="AB13" i="2"/>
  <c r="Q13" i="2"/>
  <c r="AB12" i="2"/>
  <c r="Q12" i="2"/>
  <c r="AB11" i="2"/>
  <c r="Q11" i="2"/>
  <c r="AB10" i="2"/>
  <c r="Q10" i="2"/>
  <c r="AB9" i="2"/>
  <c r="Q9" i="2"/>
  <c r="AB8" i="2"/>
  <c r="Q8" i="2"/>
  <c r="AB7" i="2"/>
  <c r="Q7" i="2"/>
  <c r="AB6" i="2"/>
  <c r="Q6" i="2"/>
  <c r="AB5" i="2"/>
  <c r="Q5" i="2"/>
  <c r="AB4" i="2"/>
  <c r="Q4" i="2"/>
  <c r="AB3" i="2"/>
  <c r="Q3" i="2"/>
  <c r="AB2" i="2"/>
  <c r="S2" i="2"/>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 r="AA2" i="1"/>
  <c r="Z2" i="1"/>
  <c r="Y2" i="1"/>
  <c r="X2" i="1"/>
  <c r="W2" i="1"/>
  <c r="V2" i="1"/>
  <c r="U2" i="1"/>
  <c r="T2" i="1"/>
  <c r="S2"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P2" i="1"/>
  <c r="O2" i="1"/>
  <c r="N2" i="1"/>
  <c r="M2" i="1"/>
  <c r="L2" i="1"/>
  <c r="K2" i="1"/>
  <c r="J2" i="1"/>
  <c r="I2" i="1"/>
  <c r="H2" i="1"/>
  <c r="D35" i="1"/>
  <c r="D23" i="1"/>
  <c r="E23" i="1"/>
  <c r="D30" i="2"/>
  <c r="D29" i="1"/>
  <c r="D33" i="1"/>
  <c r="D25" i="1"/>
  <c r="L34" i="2"/>
  <c r="D21" i="1"/>
  <c r="B7" i="1"/>
  <c r="E52" i="5"/>
  <c r="D31" i="2"/>
  <c r="W34" i="2"/>
  <c r="E5" i="1"/>
  <c r="D19" i="1"/>
  <c r="D27" i="1"/>
  <c r="D31" i="1"/>
  <c r="D17" i="1"/>
  <c r="E7" i="1"/>
  <c r="E8" i="1"/>
  <c r="E9" i="1"/>
  <c r="F10" i="1"/>
  <c r="E12" i="1"/>
  <c r="F52" i="5" l="1"/>
  <c r="R2" i="5" s="1"/>
  <c r="R3" i="5" s="1"/>
  <c r="B7" i="2"/>
  <c r="E71" i="5"/>
  <c r="E28" i="2"/>
  <c r="E79" i="5"/>
  <c r="E5" i="2"/>
  <c r="D28" i="2"/>
  <c r="E27" i="5"/>
  <c r="D23" i="2"/>
  <c r="E23" i="5"/>
  <c r="E15" i="5"/>
  <c r="E43" i="5"/>
  <c r="E9" i="2"/>
  <c r="D20" i="2"/>
  <c r="E19" i="5"/>
  <c r="E143" i="5"/>
  <c r="E139" i="5"/>
  <c r="E12" i="2"/>
  <c r="E60" i="5"/>
  <c r="E47" i="5"/>
  <c r="E31" i="5"/>
  <c r="E67" i="5"/>
  <c r="F10" i="2"/>
  <c r="E131" i="5"/>
  <c r="D17" i="2"/>
  <c r="E135" i="5"/>
  <c r="E49" i="5"/>
  <c r="E11" i="5"/>
  <c r="E39" i="5"/>
  <c r="E35" i="5"/>
  <c r="E75" i="5"/>
  <c r="E56" i="5"/>
  <c r="E7" i="2"/>
  <c r="E63" i="5"/>
  <c r="E7" i="5"/>
  <c r="E8" i="2"/>
  <c r="F35" i="5" l="1"/>
  <c r="K2" i="5" s="1"/>
  <c r="K3" i="5" s="1"/>
  <c r="F27" i="5"/>
  <c r="G27" i="5" s="1"/>
  <c r="H27" i="5" s="1"/>
  <c r="I27" i="5" s="1"/>
  <c r="J27" i="5" s="1"/>
  <c r="K27" i="5" s="1"/>
  <c r="L27" i="5" s="1"/>
  <c r="I2" i="5" s="1"/>
  <c r="I3" i="5" s="1"/>
  <c r="F43" i="5"/>
  <c r="M2" i="5" s="1"/>
  <c r="M3" i="5" s="1"/>
  <c r="F23" i="5"/>
  <c r="H2" i="5" s="1"/>
  <c r="H3" i="5" s="1"/>
  <c r="F11" i="5"/>
  <c r="E2" i="5" s="1"/>
  <c r="E3" i="5" s="1"/>
  <c r="F31" i="5"/>
  <c r="J2" i="5" s="1"/>
  <c r="J3" i="5" s="1"/>
  <c r="F47" i="5"/>
  <c r="G47" i="5" s="1"/>
  <c r="F60" i="5"/>
  <c r="G60" i="5" s="1"/>
  <c r="H60" i="5" s="1"/>
  <c r="Y2" i="5" s="1"/>
  <c r="F49" i="5"/>
  <c r="G49" i="5" s="1"/>
  <c r="H49" i="5" s="1"/>
  <c r="I49" i="5" s="1"/>
  <c r="J49" i="5" s="1"/>
  <c r="K49" i="5" s="1"/>
  <c r="L49" i="5" s="1"/>
  <c r="O2" i="5" s="1"/>
  <c r="O3" i="5" s="1"/>
  <c r="F39" i="5"/>
  <c r="L2" i="5" s="1"/>
  <c r="L3" i="5" s="1"/>
  <c r="F135" i="5"/>
  <c r="F7" i="5"/>
  <c r="G7" i="5" s="1"/>
  <c r="F19" i="5"/>
  <c r="G2" i="5" s="1"/>
  <c r="G3" i="5" s="1"/>
  <c r="F71" i="5"/>
  <c r="S2" i="5" s="1"/>
  <c r="S3" i="5" s="1"/>
  <c r="F67" i="5"/>
  <c r="AA2" i="5" s="1"/>
  <c r="F139" i="5"/>
  <c r="G139" i="5" s="1"/>
  <c r="J139" i="5" s="1"/>
  <c r="K139" i="5" s="1"/>
  <c r="F63" i="5"/>
  <c r="G63" i="5" s="1"/>
  <c r="H63" i="5" s="1"/>
  <c r="Z2" i="5" s="1"/>
  <c r="F131" i="5"/>
  <c r="F79" i="5"/>
  <c r="G79" i="5" s="1"/>
  <c r="U2" i="5" s="1"/>
  <c r="F56" i="5"/>
  <c r="X2" i="5" s="1"/>
  <c r="F15" i="5"/>
  <c r="F2" i="5" s="1"/>
  <c r="F3" i="5" s="1"/>
  <c r="F143" i="5"/>
  <c r="F75" i="5"/>
  <c r="T2" i="5" s="1"/>
  <c r="T3" i="5" s="1"/>
  <c r="E101" i="5"/>
  <c r="E85" i="5"/>
  <c r="E125" i="5"/>
  <c r="E97" i="5"/>
  <c r="E105" i="5"/>
  <c r="E117" i="5"/>
  <c r="E121" i="5"/>
  <c r="E89" i="5"/>
  <c r="E113" i="5"/>
  <c r="E127" i="5"/>
  <c r="H7" i="5"/>
  <c r="E93" i="5"/>
  <c r="E109" i="5"/>
  <c r="H47" i="5"/>
  <c r="F127" i="5" l="1"/>
  <c r="G127" i="5" s="1"/>
  <c r="H127" i="5" s="1"/>
  <c r="I127" i="5" s="1"/>
  <c r="J127" i="5" s="1"/>
  <c r="K127" i="5" s="1"/>
  <c r="L127" i="5" s="1"/>
  <c r="F101" i="5"/>
  <c r="F113" i="5"/>
  <c r="F117" i="5"/>
  <c r="F93" i="5"/>
  <c r="F121" i="5"/>
  <c r="F97" i="5"/>
  <c r="H139" i="5"/>
  <c r="I139" i="5" s="1"/>
  <c r="F109" i="5"/>
  <c r="F89" i="5"/>
  <c r="I47" i="5"/>
  <c r="J47" i="5" s="1"/>
  <c r="N2" i="5" s="1"/>
  <c r="N3" i="5" s="1"/>
  <c r="F105" i="5"/>
  <c r="G105" i="5" s="1"/>
  <c r="H105" i="5" s="1"/>
  <c r="I105" i="5" s="1"/>
  <c r="J105" i="5" s="1"/>
  <c r="K105" i="5" s="1"/>
  <c r="L105" i="5" s="1"/>
  <c r="I7" i="5"/>
  <c r="J7" i="5" s="1"/>
  <c r="D2" i="5" s="1"/>
  <c r="D3" i="5" s="1"/>
  <c r="F125" i="5"/>
  <c r="G125" i="5" s="1"/>
  <c r="F85" i="5"/>
  <c r="G85" i="5" s="1"/>
  <c r="H125" i="5"/>
  <c r="H85" i="5"/>
  <c r="I125" i="5" l="1"/>
  <c r="J125" i="5" s="1"/>
  <c r="I85" i="5"/>
  <c r="J85" i="5" s="1"/>
</calcChain>
</file>

<file path=xl/sharedStrings.xml><?xml version="1.0" encoding="utf-8"?>
<sst xmlns="http://schemas.openxmlformats.org/spreadsheetml/2006/main" count="460" uniqueCount="182">
  <si>
    <t>　第５号様式（第６条関係）</t>
    <phoneticPr fontId="5"/>
  </si>
  <si>
    <t>申請日</t>
    <phoneticPr fontId="5"/>
  </si>
  <si>
    <t>　</t>
  </si>
  <si>
    <t>年</t>
    <rPh sb="0" eb="1">
      <t>ネン</t>
    </rPh>
    <phoneticPr fontId="9"/>
  </si>
  <si>
    <t>月</t>
    <rPh sb="0" eb="1">
      <t>ガツ</t>
    </rPh>
    <phoneticPr fontId="9"/>
  </si>
  <si>
    <t>日　</t>
    <rPh sb="0" eb="1">
      <t>ニチ</t>
    </rPh>
    <phoneticPr fontId="9"/>
  </si>
  <si>
    <t>都市公園占用許可申請書</t>
    <phoneticPr fontId="5"/>
  </si>
  <si>
    <t>↑西暦の場合は空欄</t>
    <phoneticPr fontId="5"/>
  </si>
  <si>
    <t>（宛先）　京　　都　　市　　長</t>
  </si>
  <si>
    <t>申請者</t>
    <rPh sb="0" eb="3">
      <t>シンセイシャ</t>
    </rPh>
    <phoneticPr fontId="5"/>
  </si>
  <si>
    <t>住所</t>
    <rPh sb="0" eb="2">
      <t>ジュウショ</t>
    </rPh>
    <phoneticPr fontId="5"/>
  </si>
  <si>
    <t>申請者の住所（法人にあっては、主たる事務所の所在地）</t>
    <phoneticPr fontId="5"/>
  </si>
  <si>
    <t>申請者の氏名(法人にあたっては、名称及び代表者名)</t>
    <phoneticPr fontId="5"/>
  </si>
  <si>
    <t>電話</t>
    <phoneticPr fontId="5"/>
  </si>
  <si>
    <t>申請者（担当部署、役職名含む）</t>
    <rPh sb="0" eb="2">
      <t>シンセイ</t>
    </rPh>
    <rPh sb="2" eb="3">
      <t>シャ</t>
    </rPh>
    <rPh sb="4" eb="6">
      <t>タントウ</t>
    </rPh>
    <rPh sb="6" eb="8">
      <t>ブショ</t>
    </rPh>
    <rPh sb="9" eb="11">
      <t>ヤクショク</t>
    </rPh>
    <rPh sb="11" eb="12">
      <t>メイ</t>
    </rPh>
    <rPh sb="12" eb="13">
      <t>フク</t>
    </rPh>
    <phoneticPr fontId="5"/>
  </si>
  <si>
    <t>職業（法人にあつては、営業種目）</t>
    <phoneticPr fontId="5"/>
  </si>
  <si>
    <t>　都市公園法第６条第１項の規定により都市公園の占用の許可を申請します。</t>
    <phoneticPr fontId="5"/>
  </si>
  <si>
    <t>占用の場所</t>
    <phoneticPr fontId="5"/>
  </si>
  <si>
    <t>建設業</t>
    <rPh sb="0" eb="3">
      <t>ケンセツギョウ</t>
    </rPh>
    <phoneticPr fontId="5"/>
  </si>
  <si>
    <t>占用の場所</t>
    <rPh sb="0" eb="2">
      <t>センヨウ</t>
    </rPh>
    <rPh sb="3" eb="5">
      <t>バショ</t>
    </rPh>
    <phoneticPr fontId="5"/>
  </si>
  <si>
    <t>占用物件の種類、
構造及び数量</t>
    <phoneticPr fontId="5"/>
  </si>
  <si>
    <t>○○公園</t>
    <rPh sb="2" eb="4">
      <t>コウエン</t>
    </rPh>
    <phoneticPr fontId="5"/>
  </si>
  <si>
    <t>占用の目的</t>
  </si>
  <si>
    <t>工事用足場　○○㎡（○ｍ×○ｍ）</t>
    <rPh sb="0" eb="3">
      <t>コウジヨウ</t>
    </rPh>
    <rPh sb="3" eb="5">
      <t>アシバ</t>
    </rPh>
    <phoneticPr fontId="5"/>
  </si>
  <si>
    <t>占用の期間</t>
  </si>
  <si>
    <t>設置の目的</t>
    <rPh sb="0" eb="2">
      <t>セッチ</t>
    </rPh>
    <rPh sb="3" eb="5">
      <t>モクテキ</t>
    </rPh>
    <phoneticPr fontId="5"/>
  </si>
  <si>
    <t>公園隣接地のマンションの大規模修繕工事のため。</t>
    <phoneticPr fontId="5"/>
  </si>
  <si>
    <t>工事の実施方法</t>
    <phoneticPr fontId="5"/>
  </si>
  <si>
    <t>期間</t>
    <rPh sb="0" eb="2">
      <t>キカン</t>
    </rPh>
    <phoneticPr fontId="5"/>
  </si>
  <si>
    <t>↓①期間開始日を許可日にする場合はこの欄を○にしてください</t>
    <rPh sb="2" eb="4">
      <t>キカン</t>
    </rPh>
    <rPh sb="4" eb="6">
      <t>カイシ</t>
    </rPh>
    <rPh sb="6" eb="7">
      <t>ビ</t>
    </rPh>
    <rPh sb="8" eb="11">
      <t>キョカビ</t>
    </rPh>
    <rPh sb="14" eb="16">
      <t>バアイ</t>
    </rPh>
    <rPh sb="19" eb="20">
      <t>ラン</t>
    </rPh>
    <phoneticPr fontId="5"/>
  </si>
  <si>
    <t>工事の着手の時期</t>
    <phoneticPr fontId="5"/>
  </si>
  <si>
    <t>↓②期間開始日を指定する場合</t>
    <rPh sb="2" eb="4">
      <t>キカン</t>
    </rPh>
    <rPh sb="4" eb="6">
      <t>カイシ</t>
    </rPh>
    <rPh sb="6" eb="7">
      <t>ビ</t>
    </rPh>
    <rPh sb="8" eb="10">
      <t>シテイ</t>
    </rPh>
    <rPh sb="12" eb="14">
      <t>バアイ</t>
    </rPh>
    <phoneticPr fontId="5"/>
  </si>
  <si>
    <t>工事の完了の時期</t>
    <phoneticPr fontId="5"/>
  </si>
  <si>
    <t>令和</t>
  </si>
  <si>
    <t>日から</t>
    <rPh sb="0" eb="1">
      <t>ニチ</t>
    </rPh>
    <phoneticPr fontId="9"/>
  </si>
  <si>
    <t>管理の方法</t>
    <phoneticPr fontId="5"/>
  </si>
  <si>
    <t>日まで</t>
    <rPh sb="0" eb="1">
      <t>ニチ</t>
    </rPh>
    <phoneticPr fontId="9"/>
  </si>
  <si>
    <t>補足事項（予備日等）</t>
    <rPh sb="0" eb="2">
      <t>ホソク</t>
    </rPh>
    <rPh sb="2" eb="4">
      <t>ジコウ</t>
    </rPh>
    <rPh sb="5" eb="8">
      <t>ヨビビ</t>
    </rPh>
    <rPh sb="8" eb="9">
      <t>ナド</t>
    </rPh>
    <phoneticPr fontId="5"/>
  </si>
  <si>
    <t>都市公園の復旧方法</t>
    <phoneticPr fontId="5"/>
  </si>
  <si>
    <t>予備日：○○○○年○○月○○日</t>
    <phoneticPr fontId="5"/>
  </si>
  <si>
    <t>その他</t>
  </si>
  <si>
    <t>組立時（○○月○○日から約１週間）及び撤去時（○○月○○日から約１週間）、公園で作業を実施</t>
    <rPh sb="0" eb="2">
      <t>クミタテ</t>
    </rPh>
    <rPh sb="2" eb="3">
      <t>ジ</t>
    </rPh>
    <rPh sb="6" eb="7">
      <t>ツキ</t>
    </rPh>
    <rPh sb="9" eb="10">
      <t>ヒ</t>
    </rPh>
    <rPh sb="12" eb="13">
      <t>ヤク</t>
    </rPh>
    <rPh sb="14" eb="16">
      <t>シュウカン</t>
    </rPh>
    <rPh sb="17" eb="18">
      <t>オヨ</t>
    </rPh>
    <rPh sb="19" eb="21">
      <t>テッキョ</t>
    </rPh>
    <rPh sb="21" eb="22">
      <t>ジ</t>
    </rPh>
    <rPh sb="25" eb="26">
      <t>ツキ</t>
    </rPh>
    <rPh sb="28" eb="29">
      <t>ヒ</t>
    </rPh>
    <rPh sb="31" eb="32">
      <t>ヤク</t>
    </rPh>
    <rPh sb="33" eb="35">
      <t>シュウカン</t>
    </rPh>
    <rPh sb="37" eb="39">
      <t>コウエン</t>
    </rPh>
    <rPh sb="40" eb="42">
      <t>サギョウ</t>
    </rPh>
    <rPh sb="43" eb="45">
      <t>ジッシ</t>
    </rPh>
    <phoneticPr fontId="5"/>
  </si>
  <si>
    <t>備考</t>
    <phoneticPr fontId="5"/>
  </si>
  <si>
    <t>　公園予定区域の場合には、「都市公園占用許可申請書」とあるのは「公園予定区域占用許可申請書」と、「第６条第１項」とあるのは「第３３条第４項において準用する同法第６条第１項」と、「都市公園の」とあるのは「公園予定区域の」とする。</t>
    <phoneticPr fontId="5"/>
  </si>
  <si>
    <t>日</t>
    <rPh sb="0" eb="1">
      <t>ニチ</t>
    </rPh>
    <phoneticPr fontId="9"/>
  </si>
  <si>
    <t>管理の方法</t>
    <rPh sb="0" eb="2">
      <t>カンリ</t>
    </rPh>
    <rPh sb="3" eb="5">
      <t>ホウホウ</t>
    </rPh>
    <phoneticPr fontId="5"/>
  </si>
  <si>
    <t>申請者において直接管理</t>
    <phoneticPr fontId="5"/>
  </si>
  <si>
    <t>都市公園の復旧方法</t>
    <rPh sb="0" eb="2">
      <t>トシ</t>
    </rPh>
    <rPh sb="2" eb="4">
      <t>コウエン</t>
    </rPh>
    <rPh sb="5" eb="7">
      <t>フッキュウ</t>
    </rPh>
    <rPh sb="7" eb="9">
      <t>ホウホウ</t>
    </rPh>
    <phoneticPr fontId="5"/>
  </si>
  <si>
    <t>その他</t>
    <rPh sb="2" eb="3">
      <t>タ</t>
    </rPh>
    <phoneticPr fontId="5"/>
  </si>
  <si>
    <t>使用料減免申請書</t>
  </si>
  <si>
    <t>場所（所在地）</t>
    <rPh sb="3" eb="6">
      <t>ショザイチ</t>
    </rPh>
    <phoneticPr fontId="5"/>
  </si>
  <si>
    <t>場所</t>
    <rPh sb="0" eb="2">
      <t>バショ</t>
    </rPh>
    <phoneticPr fontId="5"/>
  </si>
  <si>
    <t>目的</t>
    <rPh sb="0" eb="2">
      <t>モクテキ</t>
    </rPh>
    <phoneticPr fontId="5"/>
  </si>
  <si>
    <t>減免又は免除
対象となる</t>
    <rPh sb="0" eb="2">
      <t>ゲンメン</t>
    </rPh>
    <rPh sb="2" eb="3">
      <t>マタ</t>
    </rPh>
    <rPh sb="4" eb="6">
      <t>メンジョ</t>
    </rPh>
    <rPh sb="7" eb="9">
      <t>タイショウ</t>
    </rPh>
    <phoneticPr fontId="5"/>
  </si>
  <si>
    <t>減免又は免除の対象になる内容</t>
    <rPh sb="0" eb="2">
      <t>ゲンメン</t>
    </rPh>
    <rPh sb="2" eb="3">
      <t>マタ</t>
    </rPh>
    <rPh sb="4" eb="6">
      <t>メンジョ</t>
    </rPh>
    <rPh sb="7" eb="9">
      <t>タイショウ</t>
    </rPh>
    <rPh sb="12" eb="14">
      <t>ナイヨウ</t>
    </rPh>
    <phoneticPr fontId="5"/>
  </si>
  <si>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5"/>
  </si>
  <si>
    <t>期間</t>
    <phoneticPr fontId="5"/>
  </si>
  <si>
    <t>減額又は免除を
申請する理由</t>
    <rPh sb="0" eb="2">
      <t>ゲンガク</t>
    </rPh>
    <rPh sb="2" eb="3">
      <t>マタ</t>
    </rPh>
    <rPh sb="4" eb="6">
      <t>メンジョ</t>
    </rPh>
    <rPh sb="8" eb="10">
      <t>シンセイ</t>
    </rPh>
    <rPh sb="12" eb="14">
      <t>リユウ</t>
    </rPh>
    <phoneticPr fontId="5"/>
  </si>
  <si>
    <t>減額又は免除を申請する理由</t>
    <rPh sb="0" eb="2">
      <t>ゲンガク</t>
    </rPh>
    <rPh sb="2" eb="3">
      <t>マタ</t>
    </rPh>
    <rPh sb="4" eb="6">
      <t>メンジョ</t>
    </rPh>
    <rPh sb="7" eb="9">
      <t>シンセイ</t>
    </rPh>
    <rPh sb="11" eb="13">
      <t>リユウ</t>
    </rPh>
    <phoneticPr fontId="5"/>
  </si>
  <si>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</si>
  <si>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</si>
  <si>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</si>
  <si>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5"/>
  </si>
  <si>
    <r>
      <t>公園施設の種類、構造及び数量　※</t>
    </r>
    <r>
      <rPr>
        <sz val="9"/>
        <color theme="8" tint="-0.249977111117893"/>
        <rFont val="BIZ UDPゴシック"/>
        <family val="3"/>
        <charset val="128"/>
      </rPr>
      <t>占用物件のほか、囲い込みにより独占利用する場合も記載</t>
    </r>
    <phoneticPr fontId="5"/>
  </si>
  <si>
    <r>
      <t>許可日から　　</t>
    </r>
    <r>
      <rPr>
        <sz val="9"/>
        <color theme="8" tint="-0.249977111117893"/>
        <rFont val="BIZ UDPゴシック"/>
        <family val="3"/>
        <charset val="128"/>
      </rPr>
      <t>※「許可日から」が申請から最短の開始日になります</t>
    </r>
    <rPh sb="0" eb="2">
      <t>キョカ</t>
    </rPh>
    <rPh sb="2" eb="3">
      <t>ビ</t>
    </rPh>
    <rPh sb="16" eb="18">
      <t>シンセイ</t>
    </rPh>
    <rPh sb="20" eb="22">
      <t>サイタン</t>
    </rPh>
    <phoneticPr fontId="5"/>
  </si>
  <si>
    <r>
      <t>工事の実施方法　</t>
    </r>
    <r>
      <rPr>
        <sz val="9"/>
        <color theme="8" tint="-0.249977111117893"/>
        <rFont val="BIZ UDPゴシック"/>
        <family val="3"/>
        <charset val="128"/>
      </rPr>
      <t>※↓設置に伴う工事が発生しない場合は記入不要</t>
    </r>
    <rPh sb="0" eb="2">
      <t>コウジ</t>
    </rPh>
    <rPh sb="3" eb="5">
      <t>ジッシ</t>
    </rPh>
    <rPh sb="5" eb="7">
      <t>ホウホウ</t>
    </rPh>
    <phoneticPr fontId="5"/>
  </si>
  <si>
    <r>
      <t>工事着手の時期　</t>
    </r>
    <r>
      <rPr>
        <sz val="9"/>
        <color theme="8" tint="-0.249977111117893"/>
        <rFont val="BIZ UDPゴシック"/>
        <family val="3"/>
        <charset val="128"/>
      </rPr>
      <t>※↓設置に伴う工事が発生しない場合は記入不要</t>
    </r>
    <rPh sb="2" eb="4">
      <t>チャクシュ</t>
    </rPh>
    <rPh sb="5" eb="7">
      <t>ジキ</t>
    </rPh>
    <phoneticPr fontId="5"/>
  </si>
  <si>
    <r>
      <t>工事完了の時期　</t>
    </r>
    <r>
      <rPr>
        <sz val="9"/>
        <color theme="8" tint="-0.249977111117893"/>
        <rFont val="BIZ UDPゴシック"/>
        <family val="3"/>
        <charset val="128"/>
      </rPr>
      <t>※↓設置に伴う工事が発生しない場合は記入不要</t>
    </r>
    <rPh sb="2" eb="4">
      <t>カンリョウ</t>
    </rPh>
    <rPh sb="5" eb="7">
      <t>ジキ</t>
    </rPh>
    <phoneticPr fontId="5"/>
  </si>
  <si>
    <t>申請者において原状復旧</t>
    <phoneticPr fontId="5"/>
  </si>
  <si>
    <t>○○○-○○○○-○○○○</t>
    <phoneticPr fontId="5"/>
  </si>
  <si>
    <t>京都市○○区○○○○</t>
    <rPh sb="0" eb="3">
      <t>キョウトシ</t>
    </rPh>
    <rPh sb="5" eb="6">
      <t>ク</t>
    </rPh>
    <phoneticPr fontId="5"/>
  </si>
  <si>
    <t>(株)○○○○</t>
    <rPh sb="0" eb="3">
      <t>カブ</t>
    </rPh>
    <phoneticPr fontId="5"/>
  </si>
  <si>
    <t>代表取締役社長　○○○○</t>
    <rPh sb="0" eb="2">
      <t>ダイヒョウ</t>
    </rPh>
    <rPh sb="2" eb="5">
      <t>トリシマリヤク</t>
    </rPh>
    <rPh sb="5" eb="7">
      <t>シャチョウ</t>
    </rPh>
    <phoneticPr fontId="5"/>
  </si>
  <si>
    <t>組立及び撤去時に搬入出車両の出入りがあります。</t>
    <rPh sb="0" eb="2">
      <t>クミタテ</t>
    </rPh>
    <rPh sb="2" eb="3">
      <t>オヨ</t>
    </rPh>
    <rPh sb="4" eb="6">
      <t>テッキョ</t>
    </rPh>
    <rPh sb="6" eb="7">
      <t>ジ</t>
    </rPh>
    <rPh sb="8" eb="10">
      <t>ハンニュウ</t>
    </rPh>
    <rPh sb="10" eb="11">
      <t>シュツ</t>
    </rPh>
    <rPh sb="11" eb="13">
      <t>シャリョウ</t>
    </rPh>
    <rPh sb="14" eb="16">
      <t>デイ</t>
    </rPh>
    <phoneticPr fontId="5"/>
  </si>
  <si>
    <t>※塗りつぶし箇所は、1枚目の様式のデータが反映されます。別の内容の場合のみ入力</t>
    <phoneticPr fontId="5"/>
  </si>
  <si>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5"/>
  </si>
  <si>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</si>
  <si>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</si>
  <si>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</si>
  <si>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5"/>
  </si>
  <si>
    <t>↓該当するものをプルダウンで選択してください。</t>
    <rPh sb="1" eb="3">
      <t>ガイトウ</t>
    </rPh>
    <rPh sb="14" eb="16">
      <t>センタク</t>
    </rPh>
    <phoneticPr fontId="5"/>
  </si>
  <si>
    <t>に該当するため。</t>
    <rPh sb="1" eb="3">
      <t>ガイトウ</t>
    </rPh>
    <phoneticPr fontId="5"/>
  </si>
  <si>
    <t>※https://www.city.kyoto.lg.jp/kensetu/cmsfiles/contents/0000101/101135/genmen.pdf</t>
    <phoneticPr fontId="5"/>
  </si>
  <si>
    <t>行為の内容</t>
    <rPh sb="0" eb="2">
      <t>コウイ</t>
    </rPh>
    <rPh sb="3" eb="5">
      <t>ナイヨウ</t>
    </rPh>
    <phoneticPr fontId="5"/>
  </si>
  <si>
    <t>内容</t>
    <rPh sb="0" eb="2">
      <t>ナイヨウ</t>
    </rPh>
    <phoneticPr fontId="5"/>
  </si>
  <si>
    <t>行為の目的</t>
    <rPh sb="0" eb="2">
      <t>コウイ</t>
    </rPh>
    <rPh sb="3" eb="5">
      <t>モクテキ</t>
    </rPh>
    <phoneticPr fontId="5"/>
  </si>
  <si>
    <t>車両台数</t>
    <rPh sb="0" eb="2">
      <t>シャリョウ</t>
    </rPh>
    <rPh sb="2" eb="4">
      <t>ダイスウ</t>
    </rPh>
    <phoneticPr fontId="5"/>
  </si>
  <si>
    <t>様式種別</t>
    <rPh sb="0" eb="2">
      <t>ヨウシキ</t>
    </rPh>
    <rPh sb="2" eb="4">
      <t>シュベツ</t>
    </rPh>
    <phoneticPr fontId="5"/>
  </si>
  <si>
    <t>申請日</t>
    <rPh sb="0" eb="2">
      <t>シンセイ</t>
    </rPh>
    <rPh sb="2" eb="3">
      <t>ビ</t>
    </rPh>
    <phoneticPr fontId="5"/>
  </si>
  <si>
    <t>申請者住所</t>
    <rPh sb="0" eb="3">
      <t>シンセイシャ</t>
    </rPh>
    <rPh sb="3" eb="5">
      <t>ジュウショ</t>
    </rPh>
    <phoneticPr fontId="5"/>
  </si>
  <si>
    <t>団体名・法人名・会社名</t>
    <rPh sb="0" eb="2">
      <t>ダンタイ</t>
    </rPh>
    <rPh sb="2" eb="3">
      <t>メイ</t>
    </rPh>
    <rPh sb="4" eb="6">
      <t>ホウジン</t>
    </rPh>
    <rPh sb="6" eb="7">
      <t>メイ</t>
    </rPh>
    <rPh sb="8" eb="11">
      <t>カイシャメイ</t>
    </rPh>
    <phoneticPr fontId="5"/>
  </si>
  <si>
    <t>担当者氏名</t>
    <rPh sb="0" eb="3">
      <t>タントウシャ</t>
    </rPh>
    <rPh sb="3" eb="5">
      <t>シメイ</t>
    </rPh>
    <phoneticPr fontId="5"/>
  </si>
  <si>
    <t>電話番号</t>
    <rPh sb="0" eb="2">
      <t>デンワ</t>
    </rPh>
    <rPh sb="2" eb="4">
      <t>バンゴウ</t>
    </rPh>
    <phoneticPr fontId="5"/>
  </si>
  <si>
    <t>職業</t>
    <rPh sb="0" eb="2">
      <t>ショクギョウ</t>
    </rPh>
    <phoneticPr fontId="5"/>
  </si>
  <si>
    <t>期間開始日</t>
    <rPh sb="0" eb="2">
      <t>キカン</t>
    </rPh>
    <rPh sb="2" eb="5">
      <t>カイシビ</t>
    </rPh>
    <phoneticPr fontId="5"/>
  </si>
  <si>
    <t>期間終了日</t>
    <rPh sb="0" eb="2">
      <t>キカン</t>
    </rPh>
    <rPh sb="2" eb="5">
      <t>シュウリョウビ</t>
    </rPh>
    <phoneticPr fontId="5"/>
  </si>
  <si>
    <t>期間開始時間</t>
    <rPh sb="0" eb="2">
      <t>キカン</t>
    </rPh>
    <rPh sb="2" eb="4">
      <t>カイシ</t>
    </rPh>
    <rPh sb="4" eb="6">
      <t>ジカン</t>
    </rPh>
    <phoneticPr fontId="5"/>
  </si>
  <si>
    <t>期間終了時間</t>
    <rPh sb="0" eb="2">
      <t>キカン</t>
    </rPh>
    <rPh sb="2" eb="4">
      <t>シュウリョウ</t>
    </rPh>
    <rPh sb="4" eb="6">
      <t>ジカン</t>
    </rPh>
    <phoneticPr fontId="5"/>
  </si>
  <si>
    <t>補足事項（予備日等）</t>
    <phoneticPr fontId="5"/>
  </si>
  <si>
    <t>復旧方法</t>
    <rPh sb="0" eb="4">
      <t>フッキュウホウホウ</t>
    </rPh>
    <phoneticPr fontId="5"/>
  </si>
  <si>
    <t>減免申請</t>
    <rPh sb="0" eb="2">
      <t>ゲンメン</t>
    </rPh>
    <rPh sb="2" eb="4">
      <t>シンセイ</t>
    </rPh>
    <phoneticPr fontId="5"/>
  </si>
  <si>
    <t>工事の完了の時期</t>
    <rPh sb="3" eb="5">
      <t>カンリョウ</t>
    </rPh>
    <phoneticPr fontId="5"/>
  </si>
  <si>
    <t>↓参照セル</t>
    <rPh sb="1" eb="3">
      <t>サンショウ</t>
    </rPh>
    <phoneticPr fontId="5"/>
  </si>
  <si>
    <t>↓入力データ</t>
    <rPh sb="1" eb="3">
      <t>ニュウリョク</t>
    </rPh>
    <phoneticPr fontId="5"/>
  </si>
  <si>
    <t>↓半角にする</t>
    <rPh sb="1" eb="3">
      <t>ハンカク</t>
    </rPh>
    <phoneticPr fontId="5"/>
  </si>
  <si>
    <t>↓DATEVALUE関数</t>
    <rPh sb="10" eb="12">
      <t>カンスウ</t>
    </rPh>
    <phoneticPr fontId="5"/>
  </si>
  <si>
    <t>↓年月日の場合、空欄</t>
    <rPh sb="1" eb="2">
      <t>ネン</t>
    </rPh>
    <rPh sb="2" eb="3">
      <t>ツキ</t>
    </rPh>
    <rPh sb="3" eb="4">
      <t>ヒ</t>
    </rPh>
    <rPh sb="5" eb="7">
      <t>バアイ</t>
    </rPh>
    <rPh sb="8" eb="10">
      <t>クウラン</t>
    </rPh>
    <phoneticPr fontId="5"/>
  </si>
  <si>
    <t>↓ゼロ値を空欄(半角スペース削除)</t>
    <rPh sb="3" eb="4">
      <t>チ</t>
    </rPh>
    <rPh sb="8" eb="10">
      <t>ハンカク</t>
    </rPh>
    <rPh sb="14" eb="16">
      <t>サクジョ</t>
    </rPh>
    <phoneticPr fontId="5"/>
  </si>
  <si>
    <t>↓（）消す</t>
    <rPh sb="3" eb="4">
      <t>ケ</t>
    </rPh>
    <phoneticPr fontId="5"/>
  </si>
  <si>
    <t>"-"カウント</t>
    <phoneticPr fontId="5"/>
  </si>
  <si>
    <t>局番漏れの判定</t>
    <rPh sb="0" eb="2">
      <t>キョクバン</t>
    </rPh>
    <rPh sb="2" eb="3">
      <t>モ</t>
    </rPh>
    <rPh sb="5" eb="7">
      <t>ハンテイ</t>
    </rPh>
    <phoneticPr fontId="5"/>
  </si>
  <si>
    <t>↓局番追加</t>
    <rPh sb="1" eb="3">
      <t>キョクバン</t>
    </rPh>
    <rPh sb="3" eb="5">
      <t>ツイカ</t>
    </rPh>
    <phoneticPr fontId="5"/>
  </si>
  <si>
    <t>↓例外は処理せずに戻す</t>
    <rPh sb="1" eb="3">
      <t>レイガイ</t>
    </rPh>
    <rPh sb="4" eb="6">
      <t>ショリ</t>
    </rPh>
    <rPh sb="9" eb="10">
      <t>モド</t>
    </rPh>
    <phoneticPr fontId="5"/>
  </si>
  <si>
    <t>開始日</t>
    <rPh sb="0" eb="3">
      <t>カイシビ</t>
    </rPh>
    <phoneticPr fontId="5"/>
  </si>
  <si>
    <t>終了日</t>
    <rPh sb="0" eb="3">
      <t>シュウリョウビ</t>
    </rPh>
    <phoneticPr fontId="5"/>
  </si>
  <si>
    <t>↓"から"消す</t>
    <rPh sb="5" eb="6">
      <t>ケ</t>
    </rPh>
    <phoneticPr fontId="5"/>
  </si>
  <si>
    <t>↓"まで"消す</t>
    <rPh sb="5" eb="6">
      <t>ケ</t>
    </rPh>
    <phoneticPr fontId="5"/>
  </si>
  <si>
    <t>使用料減免申請書 減免理由</t>
    <rPh sb="0" eb="2">
      <t>シヨウ</t>
    </rPh>
    <rPh sb="2" eb="3">
      <t>リョウ</t>
    </rPh>
    <rPh sb="3" eb="5">
      <t>ゲンメン</t>
    </rPh>
    <rPh sb="5" eb="8">
      <t>シンセイショ</t>
    </rPh>
    <rPh sb="9" eb="11">
      <t>ゲンメン</t>
    </rPh>
    <rPh sb="11" eb="13">
      <t>リユウ</t>
    </rPh>
    <phoneticPr fontId="5"/>
  </si>
  <si>
    <t>↓空欄以外、適用</t>
    <rPh sb="1" eb="3">
      <t>クウラン</t>
    </rPh>
    <rPh sb="3" eb="5">
      <t>イガイ</t>
    </rPh>
    <rPh sb="6" eb="8">
      <t>テキヨウ</t>
    </rPh>
    <phoneticPr fontId="5"/>
  </si>
  <si>
    <t>車両通行承認願１</t>
    <phoneticPr fontId="5"/>
  </si>
  <si>
    <t>復旧方法</t>
    <rPh sb="0" eb="2">
      <t>フッキュウ</t>
    </rPh>
    <rPh sb="2" eb="4">
      <t>ホウホウ</t>
    </rPh>
    <phoneticPr fontId="5"/>
  </si>
  <si>
    <t>↓台数を取り出す</t>
    <rPh sb="1" eb="3">
      <t>ダイスウ</t>
    </rPh>
    <rPh sb="4" eb="5">
      <t>ト</t>
    </rPh>
    <rPh sb="6" eb="7">
      <t>ダ</t>
    </rPh>
    <phoneticPr fontId="5"/>
  </si>
  <si>
    <t>↓業者名を取り出す</t>
    <rPh sb="1" eb="3">
      <t>ギョウシャ</t>
    </rPh>
    <rPh sb="3" eb="4">
      <t>メイ</t>
    </rPh>
    <rPh sb="5" eb="6">
      <t>ト</t>
    </rPh>
    <rPh sb="7" eb="8">
      <t>ダ</t>
    </rPh>
    <phoneticPr fontId="5"/>
  </si>
  <si>
    <t>その他事項</t>
    <phoneticPr fontId="5"/>
  </si>
  <si>
    <t>第５号様式!E5</t>
  </si>
  <si>
    <t>第５号様式!B7</t>
  </si>
  <si>
    <t>第５号様式!E7</t>
  </si>
  <si>
    <t>第５号様式!E8</t>
  </si>
  <si>
    <t>第５号様式!E9</t>
  </si>
  <si>
    <t>第５号様式!F10</t>
  </si>
  <si>
    <t>第５号様式!E12</t>
  </si>
  <si>
    <t>第５号様式!D21</t>
  </si>
  <si>
    <t>第５号様式!D27</t>
  </si>
  <si>
    <t>使用料減免申請書５!D31</t>
  </si>
  <si>
    <t>都市公園内車両通行承認願５!E5</t>
  </si>
  <si>
    <t>都市公園内車両通行承認願５!B7</t>
  </si>
  <si>
    <t>都市公園内車両通行承認願５!E7</t>
  </si>
  <si>
    <t>都市公園内車両通行承認願５!E8</t>
  </si>
  <si>
    <t>都市公園内車両通行承認願５!E9</t>
  </si>
  <si>
    <t>都市公園内車両通行承認願５!F10</t>
  </si>
  <si>
    <t>都市公園内車両通行承認願５!E12</t>
  </si>
  <si>
    <t>都市公園内車両通行承認願５!D17</t>
  </si>
  <si>
    <t>都市公園内車両通行承認願５!D20</t>
  </si>
  <si>
    <t>都市公園内車両通行承認願５!D23</t>
  </si>
  <si>
    <t>都市公園内車両通行承認願５!D26</t>
  </si>
  <si>
    <t>都市公園内車両通行承認願５!E26</t>
  </si>
  <si>
    <t>都市公園内車両通行承認願５!D28</t>
  </si>
  <si>
    <t>都市公園内車両通行承認願５!D29</t>
  </si>
  <si>
    <t>都市公園内車両通行承認願５!D33</t>
    <rPh sb="0" eb="2">
      <t>トシ</t>
    </rPh>
    <rPh sb="2" eb="4">
      <t>コウエン</t>
    </rPh>
    <rPh sb="4" eb="5">
      <t>ナイ</t>
    </rPh>
    <rPh sb="5" eb="7">
      <t>シャリョウ</t>
    </rPh>
    <rPh sb="7" eb="9">
      <t>ツウコウ</t>
    </rPh>
    <rPh sb="9" eb="11">
      <t>ショウニン</t>
    </rPh>
    <rPh sb="11" eb="12">
      <t>ネガイ</t>
    </rPh>
    <phoneticPr fontId="5"/>
  </si>
  <si>
    <t>都市公園内車両通行承認願５!D34</t>
    <rPh sb="0" eb="2">
      <t>トシ</t>
    </rPh>
    <rPh sb="2" eb="4">
      <t>コウエン</t>
    </rPh>
    <rPh sb="4" eb="5">
      <t>ナイ</t>
    </rPh>
    <rPh sb="5" eb="7">
      <t>シャリョウ</t>
    </rPh>
    <rPh sb="7" eb="9">
      <t>ツウコウ</t>
    </rPh>
    <rPh sb="9" eb="11">
      <t>ショウニン</t>
    </rPh>
    <rPh sb="11" eb="12">
      <t>ネガイ</t>
    </rPh>
    <phoneticPr fontId="5"/>
  </si>
  <si>
    <t>第５号様式!D17</t>
  </si>
  <si>
    <t>第５号様式!D19</t>
  </si>
  <si>
    <t>第５号様式!D23</t>
  </si>
  <si>
    <t>第５号様式!E23</t>
  </si>
  <si>
    <t>第５号様式!D29</t>
  </si>
  <si>
    <t>第５号様式!D31</t>
  </si>
  <si>
    <t>工事の完了の時期</t>
    <rPh sb="0" eb="2">
      <t>コウジ</t>
    </rPh>
    <rPh sb="3" eb="5">
      <t>カンリョウ</t>
    </rPh>
    <phoneticPr fontId="5"/>
  </si>
  <si>
    <t>第５号様式!D25</t>
  </si>
  <si>
    <t>第５号様式!D24</t>
    <phoneticPr fontId="5"/>
  </si>
  <si>
    <t>第５号様式!D33</t>
    <phoneticPr fontId="5"/>
  </si>
  <si>
    <t>第５号様式!D35</t>
    <phoneticPr fontId="5"/>
  </si>
  <si>
    <t>申請規定</t>
    <rPh sb="0" eb="2">
      <t>シンセイ</t>
    </rPh>
    <rPh sb="2" eb="4">
      <t>キテイ</t>
    </rPh>
    <phoneticPr fontId="5"/>
  </si>
  <si>
    <t>既許可期間開始日</t>
    <rPh sb="0" eb="1">
      <t>キ</t>
    </rPh>
    <rPh sb="1" eb="3">
      <t>キョカ</t>
    </rPh>
    <rPh sb="3" eb="5">
      <t>キカン</t>
    </rPh>
    <rPh sb="5" eb="8">
      <t>カイシビ</t>
    </rPh>
    <phoneticPr fontId="5"/>
  </si>
  <si>
    <t>既許可期間終了日</t>
    <rPh sb="3" eb="5">
      <t>キカン</t>
    </rPh>
    <rPh sb="5" eb="8">
      <t>シュウリョウビ</t>
    </rPh>
    <phoneticPr fontId="5"/>
  </si>
  <si>
    <t>↓スペース消す</t>
    <rPh sb="5" eb="6">
      <t>ケ</t>
    </rPh>
    <phoneticPr fontId="5"/>
  </si>
  <si>
    <t>↓スペースを消す</t>
    <rPh sb="6" eb="7">
      <t>ケ</t>
    </rPh>
    <phoneticPr fontId="5"/>
  </si>
  <si>
    <t>占用</t>
    <rPh sb="0" eb="2">
      <t>センヨウ</t>
    </rPh>
    <phoneticPr fontId="5"/>
  </si>
  <si>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5"/>
  </si>
  <si>
    <t>廃止_工事業者</t>
    <rPh sb="0" eb="2">
      <t>ハイシ</t>
    </rPh>
    <rPh sb="3" eb="5">
      <t>コウジ</t>
    </rPh>
    <rPh sb="5" eb="7">
      <t>ギョウシャ</t>
    </rPh>
    <phoneticPr fontId="5"/>
  </si>
  <si>
    <t>　京都市都市公園条例施行規則第１２条の規定により、使用料の減免を申請します。</t>
    <phoneticPr fontId="5"/>
  </si>
  <si>
    <t>(規則第１２条関連)</t>
    <rPh sb="1" eb="3">
      <t>キソク</t>
    </rPh>
    <rPh sb="3" eb="4">
      <t>ダイ</t>
    </rPh>
    <rPh sb="6" eb="7">
      <t>ジョウ</t>
    </rPh>
    <rPh sb="7" eb="9">
      <t>カンレン</t>
    </rPh>
    <phoneticPr fontId="5"/>
  </si>
  <si>
    <t>車両</t>
  </si>
  <si>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5"/>
  </si>
  <si>
    <t>（１）本市又は本市行政機関が使用するとき。</t>
  </si>
  <si>
    <t>（４）寄付又は無償貸与に係る土地について、当該寄付者又は無償貸与者が３箇月を超えない範囲で占用するとき。</t>
  </si>
  <si>
    <t>（５）許可を受けて設置しようとし、又は設置されている電柱に市長が街灯を設置するとき（街灯の設置に係る対価を徴されていない場合に限る。）。</t>
  </si>
  <si>
    <t>（６）その他市長が公益上特別の事由があると認めるとき。</t>
  </si>
  <si>
    <t>（２）国又は他の地方公共団体その他公共団体が公用又は公共用のために使用するとき。</t>
    <phoneticPr fontId="5"/>
  </si>
  <si>
    <t>（３）町内会、子供会その他地縁による団体及び本市が認定した公園愛護協力会（許可の申請を行う公園を対象として結成されたものに限る。）が地元の公園を公共用のために使用するとき。</t>
    <phoneticPr fontId="5"/>
  </si>
  <si>
    <t>申請者の氏名(法人にあっては、名称及び代表者名)</t>
    <phoneticPr fontId="5"/>
  </si>
  <si>
    <t>職業（法人にあっては、営業種目）</t>
    <phoneticPr fontId="5"/>
  </si>
  <si>
    <r>
      <t>■車両台数：　</t>
    </r>
    <r>
      <rPr>
        <u/>
        <sz val="11"/>
        <color theme="1"/>
        <rFont val="BIZ UDPゴシック"/>
        <family val="1"/>
        <charset val="128"/>
      </rPr>
      <t>　　</t>
    </r>
    <r>
      <rPr>
        <sz val="11"/>
        <color theme="1"/>
        <rFont val="BIZ UDPゴシック"/>
        <family val="1"/>
        <charset val="128"/>
      </rPr>
      <t>台乗入れ（うち</t>
    </r>
    <r>
      <rPr>
        <u/>
        <sz val="11"/>
        <color theme="1"/>
        <rFont val="BIZ UDPゴシック"/>
        <family val="1"/>
        <charset val="128"/>
      </rPr>
      <t>　　</t>
    </r>
    <r>
      <rPr>
        <sz val="11"/>
        <color theme="1"/>
        <rFont val="BIZ UDPゴシック"/>
        <family val="1"/>
        <charset val="128"/>
      </rPr>
      <t>台留め置き）
■車両乗入れの目的：　</t>
    </r>
    <r>
      <rPr>
        <u/>
        <sz val="11"/>
        <color theme="1"/>
        <rFont val="BIZ UDPゴシック"/>
        <family val="1"/>
        <charset val="128"/>
      </rPr>
      <t>　　　　　　　　　　　　　　　　　　　　.</t>
    </r>
    <rPh sb="1" eb="3">
      <t>シャリョウ</t>
    </rPh>
    <rPh sb="3" eb="5">
      <t>ダイスウ</t>
    </rPh>
    <rPh sb="9" eb="10">
      <t>ダイ</t>
    </rPh>
    <rPh sb="10" eb="12">
      <t>ノリイ</t>
    </rPh>
    <rPh sb="18" eb="19">
      <t>ダイ</t>
    </rPh>
    <rPh sb="19" eb="20">
      <t>ト</t>
    </rPh>
    <rPh sb="21" eb="22">
      <t>オ</t>
    </rPh>
    <rPh sb="26" eb="28">
      <t>シャリョウ</t>
    </rPh>
    <rPh sb="28" eb="29">
      <t>ノ</t>
    </rPh>
    <rPh sb="29" eb="30">
      <t>イ</t>
    </rPh>
    <rPh sb="32" eb="34">
      <t>モクテキ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</si>
</sst>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4"/>
      <color theme="1"/>
      <name val="ＭＳ 明朝"/>
      <family val="1"/>
      <charset val="128"/>
    </font>
    <font>
      <sz val="10.5"/>
      <name val="ＭＳ 明朝"/>
      <family val="1"/>
      <charset val="128"/>
    </font>
    <font>
      <sz val="10"/>
      <color theme="1"/>
      <name val="ＭＳ 明朝"/>
      <family val="1"/>
      <charset val="128"/>
    </font>
    <font>
      <sz val="11"/>
      <color theme="1"/>
      <name val="游ゴシック"/>
      <family val="2"/>
      <charset val="128"/>
      <scheme val="minor"/>
    </font>
    <font>
      <sz val="22"/>
      <color theme="1"/>
      <name val="ＭＳ 明朝"/>
      <family val="1"/>
      <charset val="128"/>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u/>
      <sz val="22"/>
      <color theme="10"/>
      <name val="BIZ UDPゴシック"/>
      <family val="3"/>
      <charset val="128"/>
    </font>
    <font>
      <u/>
      <sz val="22"/>
      <color rgb="FFFF0000"/>
      <name val="BIZ UDPゴシック"/>
      <family val="3"/>
      <charset val="128"/>
    </font>
    <font>
      <sz val="11"/>
      <color rgb="FF0070C0"/>
      <name val="ＭＳ 明朝"/>
      <family val="1"/>
      <charset val="128"/>
    </font>
    <font>
      <sz val="11"/>
      <color theme="1"/>
      <name val="游ゴシック"/>
      <family val="2"/>
      <scheme val="minor"/>
    </font>
    <font>
      <sz val="12"/>
      <color theme="0"/>
      <name val="ＭＳ 明朝"/>
      <family val="1"/>
      <charset val="128"/>
    </font>
    <font>
      <u/>
      <sz val="11"/>
      <color theme="1"/>
      <name val="BIZ UDPゴシック"/>
      <family val="1"/>
      <charset val="128"/>
    </font>
    <font>
      <sz val="11"/>
      <color theme="1"/>
      <name val="BIZ UDPゴシック"/>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5">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0" tint="-0.499984740745262"/>
      </right>
      <top/>
      <bottom/>
      <diagonal/>
    </border>
    <border>
      <left style="medium">
        <color theme="0" tint="-0.499984740745262"/>
      </left>
      <right/>
      <top/>
      <bottom/>
      <diagonal/>
    </border>
    <border>
      <left style="medium">
        <color auto="1"/>
      </left>
      <right style="medium">
        <color theme="0" tint="-0.499984740745262"/>
      </right>
      <top/>
      <bottom/>
      <diagonal/>
    </border>
  </borders>
  <cellStyleXfs count="8">
    <xf numFmtId="0" fontId="0" fillId="0" borderId="0"/>
    <xf numFmtId="0" fontId="7" fillId="0" borderId="0">
      <alignment vertical="center"/>
    </xf>
    <xf numFmtId="0" fontId="13" fillId="0" borderId="0">
      <alignment vertical="center"/>
    </xf>
    <xf numFmtId="0" fontId="18" fillId="0" borderId="0" applyNumberFormat="0" applyFill="0" applyBorder="0" applyAlignment="0" applyProtection="0"/>
    <xf numFmtId="0" fontId="3" fillId="0" borderId="0">
      <alignment vertical="center"/>
    </xf>
    <xf numFmtId="0" fontId="2" fillId="0" borderId="0">
      <alignment vertical="center"/>
    </xf>
    <xf numFmtId="0" fontId="30" fillId="0" borderId="0"/>
    <xf numFmtId="0" fontId="1" fillId="0" borderId="0">
      <alignment vertical="center"/>
    </xf>
  </cellStyleXfs>
  <cellXfs count="253">
    <xf numFmtId="0" fontId="0" fillId="0" borderId="0" xfId="0"/>
    <xf numFmtId="0" fontId="4" fillId="0" borderId="0" xfId="0" applyFont="1"/>
    <xf numFmtId="0" fontId="4" fillId="0" borderId="0" xfId="0" applyFont="1" applyAlignment="1">
      <alignment vertical="center"/>
    </xf>
    <xf numFmtId="0" fontId="8" fillId="2" borderId="0" xfId="1" applyFont="1" applyFill="1" applyAlignment="1" applyProtection="1">
      <alignment vertical="top" wrapText="1"/>
      <protection locked="0"/>
    </xf>
    <xf numFmtId="176" fontId="16" fillId="0" borderId="1" xfId="1" applyNumberFormat="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6" fillId="2" borderId="1" xfId="1" applyFont="1" applyFill="1" applyBorder="1" applyAlignment="1" applyProtection="1">
      <alignment horizontal="center" vertical="center"/>
      <protection locked="0"/>
    </xf>
    <xf numFmtId="0" fontId="8" fillId="4" borderId="0" xfId="0" applyFont="1" applyFill="1" applyAlignment="1">
      <alignment vertical="center"/>
    </xf>
    <xf numFmtId="0" fontId="4" fillId="5" borderId="0" xfId="0" applyFont="1" applyFill="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8" fillId="0" borderId="0" xfId="0" applyFont="1" applyAlignment="1">
      <alignment vertical="center"/>
    </xf>
    <xf numFmtId="14" fontId="8" fillId="0" borderId="0" xfId="1" applyNumberFormat="1" applyFont="1">
      <alignment vertical="center"/>
    </xf>
    <xf numFmtId="0" fontId="8" fillId="0" borderId="0" xfId="0" applyFont="1"/>
    <xf numFmtId="0" fontId="29" fillId="0" borderId="0" xfId="0" applyFont="1" applyAlignment="1">
      <alignment vertical="center"/>
    </xf>
    <xf numFmtId="14" fontId="29" fillId="0" borderId="0" xfId="1" applyNumberFormat="1" applyFont="1">
      <alignment vertical="center"/>
    </xf>
    <xf numFmtId="0" fontId="8" fillId="6" borderId="0" xfId="0" applyFont="1" applyFill="1" applyAlignment="1">
      <alignment vertical="center"/>
    </xf>
    <xf numFmtId="0" fontId="8" fillId="6" borderId="23" xfId="1" applyFont="1" applyFill="1" applyBorder="1" applyAlignment="1" applyProtection="1">
      <alignment horizontal="center" vertical="center"/>
      <protection locked="0"/>
    </xf>
    <xf numFmtId="0" fontId="4" fillId="6" borderId="0" xfId="0" applyFont="1" applyFill="1" applyAlignment="1">
      <alignment vertical="center"/>
    </xf>
    <xf numFmtId="0" fontId="4" fillId="0" borderId="0" xfId="0" applyFont="1" applyProtection="1">
      <protection locked="0"/>
    </xf>
    <xf numFmtId="0" fontId="0" fillId="0" borderId="0" xfId="0" applyProtection="1">
      <protection locked="0"/>
    </xf>
    <xf numFmtId="0" fontId="15" fillId="3" borderId="6" xfId="0" applyFont="1" applyFill="1" applyBorder="1" applyProtection="1">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4" fillId="2" borderId="0" xfId="0" applyFont="1" applyFill="1" applyProtection="1">
      <protection locked="0"/>
    </xf>
    <xf numFmtId="0" fontId="16" fillId="3" borderId="12" xfId="0" applyFont="1" applyFill="1" applyBorder="1" applyAlignment="1" applyProtection="1">
      <alignment vertical="center"/>
      <protection locked="0"/>
    </xf>
    <xf numFmtId="0" fontId="16" fillId="3" borderId="0" xfId="1" applyFont="1" applyFill="1" applyProtection="1">
      <alignment vertical="center"/>
      <protection locked="0"/>
    </xf>
    <xf numFmtId="0" fontId="16" fillId="3" borderId="0" xfId="1" applyFont="1" applyFill="1" applyAlignment="1" applyProtection="1">
      <alignment horizontal="center" vertical="center"/>
      <protection locked="0"/>
    </xf>
    <xf numFmtId="0" fontId="16" fillId="3" borderId="13" xfId="1" applyFont="1" applyFill="1" applyBorder="1" applyAlignment="1" applyProtection="1">
      <alignment horizontal="center" vertical="center"/>
      <protection locked="0"/>
    </xf>
    <xf numFmtId="0" fontId="16" fillId="3" borderId="12" xfId="0" applyFont="1" applyFill="1" applyBorder="1" applyProtection="1">
      <protection locked="0"/>
    </xf>
    <xf numFmtId="0" fontId="17" fillId="3" borderId="0" xfId="0" applyFont="1" applyFill="1" applyAlignment="1" applyProtection="1">
      <alignment vertical="center"/>
      <protection locked="0"/>
    </xf>
    <xf numFmtId="0" fontId="16" fillId="3" borderId="0" xfId="0" applyFont="1" applyFill="1" applyProtection="1">
      <protection locked="0"/>
    </xf>
    <xf numFmtId="0" fontId="4" fillId="0" borderId="0" xfId="0" applyFont="1" applyAlignment="1" applyProtection="1">
      <alignment vertical="center"/>
      <protection locked="0"/>
    </xf>
    <xf numFmtId="0" fontId="8" fillId="2" borderId="0" xfId="1" applyFont="1" applyFill="1" applyProtection="1">
      <alignment vertical="center"/>
      <protection locked="0"/>
    </xf>
    <xf numFmtId="0" fontId="6" fillId="0" borderId="12" xfId="0" applyFont="1" applyBorder="1" applyAlignment="1" applyProtection="1">
      <alignment horizontal="right" vertical="center" wrapText="1"/>
      <protection locked="0"/>
    </xf>
    <xf numFmtId="0" fontId="6" fillId="0" borderId="13" xfId="0" applyFont="1" applyBorder="1" applyAlignment="1" applyProtection="1">
      <alignment horizontal="left" vertical="center" indent="1" shrinkToFit="1"/>
      <protection locked="0"/>
    </xf>
    <xf numFmtId="0" fontId="4" fillId="2" borderId="0" xfId="0" applyFont="1" applyFill="1" applyAlignment="1" applyProtection="1">
      <alignment horizontal="left" vertical="center"/>
      <protection locked="0"/>
    </xf>
    <xf numFmtId="0" fontId="6" fillId="0" borderId="0" xfId="0" applyFont="1" applyAlignment="1" applyProtection="1">
      <alignment horizontal="justify" vertical="center"/>
      <protection locked="0"/>
    </xf>
    <xf numFmtId="0" fontId="15" fillId="3" borderId="12" xfId="0" applyFont="1" applyFill="1" applyBorder="1" applyProtection="1">
      <protection locked="0"/>
    </xf>
    <xf numFmtId="0" fontId="15" fillId="3" borderId="0" xfId="0" applyFont="1" applyFill="1" applyProtection="1">
      <protection locked="0"/>
    </xf>
    <xf numFmtId="0" fontId="4" fillId="2" borderId="0" xfId="0" applyFont="1" applyFill="1" applyAlignment="1" applyProtection="1">
      <alignment vertical="top" wrapText="1"/>
      <protection locked="0"/>
    </xf>
    <xf numFmtId="0" fontId="17" fillId="3" borderId="0" xfId="0" applyFont="1" applyFill="1" applyProtection="1">
      <protection locked="0"/>
    </xf>
    <xf numFmtId="0" fontId="8" fillId="2" borderId="0" xfId="1" applyFont="1" applyFill="1" applyAlignment="1" applyProtection="1">
      <alignment horizontal="center" vertical="center"/>
      <protection locked="0"/>
    </xf>
    <xf numFmtId="0" fontId="4" fillId="2" borderId="0" xfId="0" applyFont="1" applyFill="1" applyAlignment="1" applyProtection="1">
      <alignment horizontal="right" vertical="center"/>
      <protection locked="0"/>
    </xf>
    <xf numFmtId="0" fontId="16" fillId="3" borderId="24" xfId="0" applyFont="1" applyFill="1" applyBorder="1" applyAlignment="1" applyProtection="1">
      <alignment vertical="center" wrapText="1"/>
      <protection locked="0"/>
    </xf>
    <xf numFmtId="0" fontId="6"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0" xfId="0" applyFont="1" applyAlignment="1" applyProtection="1">
      <alignment vertical="top" wrapText="1"/>
      <protection locked="0"/>
    </xf>
    <xf numFmtId="0" fontId="15" fillId="3" borderId="12" xfId="0" applyFont="1" applyFill="1" applyBorder="1" applyAlignment="1" applyProtection="1">
      <alignment horizontal="center"/>
      <protection locked="0"/>
    </xf>
    <xf numFmtId="0" fontId="6" fillId="0" borderId="0" xfId="0" applyFont="1" applyAlignment="1" applyProtection="1">
      <alignment horizontal="right" vertical="top" wrapText="1"/>
      <protection locked="0"/>
    </xf>
    <xf numFmtId="0" fontId="12" fillId="0" borderId="0" xfId="0" quotePrefix="1" applyFont="1" applyAlignment="1" applyProtection="1">
      <alignment horizontal="right" vertical="top"/>
      <protection locked="0"/>
    </xf>
    <xf numFmtId="0" fontId="16" fillId="3" borderId="20" xfId="0" applyFont="1" applyFill="1" applyBorder="1" applyAlignment="1" applyProtection="1">
      <alignment horizontal="center"/>
      <protection locked="0"/>
    </xf>
    <xf numFmtId="0" fontId="16" fillId="3" borderId="2" xfId="0" applyFont="1" applyFill="1" applyBorder="1" applyProtection="1">
      <protection locked="0"/>
    </xf>
    <xf numFmtId="0" fontId="16" fillId="3" borderId="21" xfId="0" applyFont="1" applyFill="1" applyBorder="1" applyProtection="1">
      <protection locked="0"/>
    </xf>
    <xf numFmtId="0" fontId="15" fillId="0" borderId="0" xfId="0" applyFont="1" applyAlignment="1" applyProtection="1">
      <alignment horizontal="center"/>
      <protection locked="0"/>
    </xf>
    <xf numFmtId="0" fontId="15" fillId="0" borderId="0" xfId="0" applyFont="1" applyProtection="1">
      <protection locked="0"/>
    </xf>
    <xf numFmtId="0" fontId="15" fillId="2" borderId="0" xfId="0" applyFont="1" applyFill="1" applyProtection="1">
      <protection locked="0"/>
    </xf>
    <xf numFmtId="0" fontId="4" fillId="0" borderId="0" xfId="0" applyFont="1" applyAlignment="1" applyProtection="1">
      <alignment horizontal="center"/>
      <protection locked="0"/>
    </xf>
    <xf numFmtId="0" fontId="6" fillId="0" borderId="0" xfId="2" applyFont="1" applyAlignment="1" applyProtection="1">
      <alignment horizontal="left" vertical="center"/>
      <protection locked="0"/>
    </xf>
    <xf numFmtId="0" fontId="6" fillId="0" borderId="0" xfId="2" applyFont="1" applyProtection="1">
      <alignment vertical="center"/>
      <protection locked="0"/>
    </xf>
    <xf numFmtId="0" fontId="4" fillId="0" borderId="0" xfId="2" applyFont="1" applyProtection="1">
      <alignment vertical="center"/>
      <protection locked="0"/>
    </xf>
    <xf numFmtId="0" fontId="0" fillId="0" borderId="0" xfId="0" applyAlignment="1" applyProtection="1">
      <alignment vertical="center"/>
      <protection locked="0"/>
    </xf>
    <xf numFmtId="0" fontId="23" fillId="3" borderId="0" xfId="0" applyFont="1" applyFill="1" applyAlignment="1" applyProtection="1">
      <alignment vertical="top"/>
      <protection locked="0"/>
    </xf>
    <xf numFmtId="0" fontId="15" fillId="3" borderId="12" xfId="0" applyFont="1" applyFill="1" applyBorder="1" applyAlignment="1" applyProtection="1">
      <alignment vertical="center"/>
      <protection locked="0"/>
    </xf>
    <xf numFmtId="0" fontId="23" fillId="3" borderId="0" xfId="0" applyFont="1" applyFill="1" applyProtection="1">
      <protection locked="0"/>
    </xf>
    <xf numFmtId="0" fontId="6" fillId="0" borderId="13" xfId="0" applyFont="1" applyBorder="1" applyAlignment="1" applyProtection="1">
      <alignment horizontal="left" vertical="center" shrinkToFit="1"/>
      <protection locked="0"/>
    </xf>
    <xf numFmtId="0" fontId="15" fillId="3" borderId="0" xfId="0" applyFont="1" applyFill="1" applyAlignment="1" applyProtection="1">
      <alignment vertical="center"/>
      <protection locked="0"/>
    </xf>
    <xf numFmtId="0" fontId="15" fillId="3" borderId="0" xfId="0" applyFont="1" applyFill="1" applyAlignment="1" applyProtection="1">
      <alignment horizontal="right" vertical="center"/>
      <protection locked="0"/>
    </xf>
    <xf numFmtId="0" fontId="21" fillId="3" borderId="0" xfId="0" applyFont="1" applyFill="1" applyAlignment="1" applyProtection="1">
      <alignment vertical="center"/>
      <protection locked="0"/>
    </xf>
    <xf numFmtId="0" fontId="15" fillId="3" borderId="15" xfId="0" applyFont="1" applyFill="1" applyBorder="1" applyAlignment="1" applyProtection="1">
      <alignment vertical="center"/>
      <protection locked="0"/>
    </xf>
    <xf numFmtId="0" fontId="15" fillId="3" borderId="12" xfId="2" applyFont="1" applyFill="1" applyBorder="1" applyProtection="1">
      <alignment vertical="center"/>
      <protection locked="0"/>
    </xf>
    <xf numFmtId="0" fontId="15" fillId="3" borderId="0" xfId="2" applyFont="1" applyFill="1" applyProtection="1">
      <alignment vertical="center"/>
      <protection locked="0"/>
    </xf>
    <xf numFmtId="0" fontId="15" fillId="3" borderId="20" xfId="2" applyFont="1" applyFill="1" applyBorder="1" applyProtection="1">
      <alignment vertical="center"/>
      <protection locked="0"/>
    </xf>
    <xf numFmtId="0" fontId="15" fillId="3" borderId="2" xfId="2" applyFont="1" applyFill="1" applyBorder="1" applyProtection="1">
      <alignment vertical="center"/>
      <protection locked="0"/>
    </xf>
    <xf numFmtId="0" fontId="15" fillId="3" borderId="21" xfId="2" applyFont="1" applyFill="1" applyBorder="1" applyProtection="1">
      <alignment vertical="center"/>
      <protection locked="0"/>
    </xf>
    <xf numFmtId="0" fontId="15" fillId="0" borderId="0" xfId="2" applyFont="1" applyProtection="1">
      <alignment vertical="center"/>
      <protection locked="0"/>
    </xf>
    <xf numFmtId="0" fontId="26" fillId="0" borderId="0" xfId="3" applyFont="1" applyAlignment="1" applyProtection="1">
      <alignment vertical="center"/>
      <protection locked="0"/>
    </xf>
    <xf numFmtId="0" fontId="4" fillId="7" borderId="0" xfId="0" applyFont="1" applyFill="1"/>
    <xf numFmtId="0" fontId="4" fillId="8" borderId="0" xfId="0" applyFont="1" applyFill="1"/>
    <xf numFmtId="0" fontId="4" fillId="9" borderId="0" xfId="0" applyFont="1" applyFill="1" applyAlignment="1">
      <alignment vertical="center"/>
    </xf>
    <xf numFmtId="0" fontId="8" fillId="9" borderId="0" xfId="0" applyFont="1" applyFill="1" applyAlignment="1">
      <alignment vertical="center"/>
    </xf>
    <xf numFmtId="0" fontId="4" fillId="9" borderId="0" xfId="0" applyFont="1" applyFill="1"/>
    <xf numFmtId="0" fontId="15" fillId="0" borderId="0" xfId="4" applyFont="1" applyProtection="1">
      <alignment vertical="center"/>
      <protection locked="0"/>
    </xf>
    <xf numFmtId="0" fontId="8" fillId="0" borderId="0" xfId="2" applyFont="1" applyProtection="1">
      <alignment vertical="center"/>
      <protection locked="0"/>
    </xf>
    <xf numFmtId="0" fontId="4" fillId="0" borderId="6" xfId="0" applyFont="1" applyBorder="1" applyAlignment="1" applyProtection="1">
      <alignment horizontal="right"/>
      <protection locked="0"/>
    </xf>
    <xf numFmtId="0" fontId="4" fillId="0" borderId="7" xfId="0" applyFont="1" applyBorder="1" applyProtection="1">
      <protection locked="0"/>
    </xf>
    <xf numFmtId="0" fontId="0" fillId="0" borderId="8" xfId="0" applyBorder="1" applyProtection="1">
      <protection locked="0"/>
    </xf>
    <xf numFmtId="0" fontId="4" fillId="0" borderId="20"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31" fillId="0" borderId="0" xfId="0" applyFont="1" applyAlignment="1">
      <alignment horizontal="left" vertical="center"/>
    </xf>
    <xf numFmtId="0" fontId="16" fillId="0" borderId="9" xfId="1" applyFont="1" applyBorder="1" applyAlignment="1" applyProtection="1">
      <alignment vertical="top" wrapText="1"/>
      <protection locked="0"/>
    </xf>
    <xf numFmtId="0" fontId="16" fillId="0" borderId="10" xfId="1" applyFont="1" applyBorder="1" applyAlignment="1" applyProtection="1">
      <alignment vertical="top" wrapText="1"/>
      <protection locked="0"/>
    </xf>
    <xf numFmtId="0" fontId="16" fillId="0" borderId="11" xfId="1" applyFont="1" applyBorder="1" applyAlignment="1" applyProtection="1">
      <alignment vertical="top" wrapText="1"/>
      <protection locked="0"/>
    </xf>
    <xf numFmtId="0" fontId="16" fillId="0" borderId="14" xfId="1" applyFont="1" applyBorder="1" applyAlignment="1" applyProtection="1">
      <alignment vertical="top" wrapText="1"/>
      <protection locked="0"/>
    </xf>
    <xf numFmtId="0" fontId="16" fillId="0" borderId="15" xfId="1" applyFont="1" applyBorder="1" applyAlignment="1" applyProtection="1">
      <alignment vertical="top" wrapText="1"/>
      <protection locked="0"/>
    </xf>
    <xf numFmtId="0" fontId="16" fillId="0" borderId="16" xfId="1" applyFont="1" applyBorder="1" applyAlignment="1" applyProtection="1">
      <alignment vertical="top" wrapText="1"/>
      <protection locked="0"/>
    </xf>
    <xf numFmtId="0" fontId="16" fillId="0" borderId="9" xfId="1" applyFont="1" applyBorder="1" applyAlignment="1" applyProtection="1">
      <alignment vertical="center" wrapText="1"/>
      <protection locked="0"/>
    </xf>
    <xf numFmtId="0" fontId="16" fillId="0" borderId="10" xfId="1" applyFont="1" applyBorder="1" applyAlignment="1" applyProtection="1">
      <alignment vertical="center" wrapText="1"/>
      <protection locked="0"/>
    </xf>
    <xf numFmtId="0" fontId="16" fillId="0" borderId="11" xfId="1" applyFont="1" applyBorder="1" applyAlignment="1" applyProtection="1">
      <alignment vertical="center" wrapText="1"/>
      <protection locked="0"/>
    </xf>
    <xf numFmtId="0" fontId="16" fillId="0" borderId="14" xfId="1" applyFont="1" applyBorder="1" applyAlignment="1" applyProtection="1">
      <alignment vertical="center" wrapText="1"/>
      <protection locked="0"/>
    </xf>
    <xf numFmtId="0" fontId="16" fillId="0" borderId="15" xfId="1" applyFont="1" applyBorder="1" applyAlignment="1" applyProtection="1">
      <alignment vertical="center" wrapText="1"/>
      <protection locked="0"/>
    </xf>
    <xf numFmtId="0" fontId="16" fillId="0" borderId="16" xfId="1" applyFont="1" applyBorder="1" applyAlignment="1" applyProtection="1">
      <alignment vertical="center" wrapText="1"/>
      <protection locked="0"/>
    </xf>
    <xf numFmtId="0" fontId="11" fillId="0" borderId="0" xfId="0" applyFont="1" applyAlignment="1" applyProtection="1">
      <alignment horizontal="justify" vertical="top" wrapText="1"/>
      <protection locked="0"/>
    </xf>
    <xf numFmtId="0" fontId="4" fillId="0" borderId="0" xfId="0" applyFont="1" applyAlignment="1" applyProtection="1">
      <alignment vertical="top"/>
      <protection locked="0"/>
    </xf>
    <xf numFmtId="0" fontId="4" fillId="0" borderId="0" xfId="0" applyFont="1" applyProtection="1">
      <protection locked="0"/>
    </xf>
    <xf numFmtId="0" fontId="16" fillId="0" borderId="17" xfId="1" applyFont="1" applyBorder="1" applyAlignment="1" applyProtection="1">
      <alignment vertical="center" wrapText="1"/>
      <protection locked="0"/>
    </xf>
    <xf numFmtId="0" fontId="16" fillId="0" borderId="18" xfId="1" applyFont="1" applyBorder="1" applyAlignment="1" applyProtection="1">
      <alignment vertical="center" wrapText="1"/>
      <protection locked="0"/>
    </xf>
    <xf numFmtId="0" fontId="16" fillId="0" borderId="19" xfId="1" applyFont="1" applyBorder="1" applyAlignment="1" applyProtection="1">
      <alignment vertical="center" wrapText="1"/>
      <protection locked="0"/>
    </xf>
    <xf numFmtId="0" fontId="16" fillId="0" borderId="17" xfId="1" applyFont="1" applyBorder="1" applyAlignment="1" applyProtection="1">
      <alignment vertical="top" wrapText="1"/>
      <protection locked="0"/>
    </xf>
    <xf numFmtId="0" fontId="16" fillId="0" borderId="18" xfId="1" applyFont="1" applyBorder="1" applyAlignment="1" applyProtection="1">
      <alignment vertical="top" wrapText="1"/>
      <protection locked="0"/>
    </xf>
    <xf numFmtId="0" fontId="16" fillId="0" borderId="19" xfId="1" applyFont="1" applyBorder="1" applyAlignment="1" applyProtection="1">
      <alignment vertical="top" wrapText="1"/>
      <protection locked="0"/>
    </xf>
    <xf numFmtId="0" fontId="6" fillId="0" borderId="3" xfId="0" applyFont="1" applyBorder="1" applyAlignment="1" applyProtection="1">
      <alignment horizontal="distributed" vertical="center" wrapText="1"/>
      <protection locked="0"/>
    </xf>
    <xf numFmtId="0" fontId="4" fillId="0" borderId="5" xfId="0" applyFont="1" applyBorder="1" applyAlignment="1" applyProtection="1">
      <alignment horizontal="distributed" vertical="center" wrapText="1"/>
      <protection locked="0"/>
    </xf>
    <xf numFmtId="0" fontId="4" fillId="0" borderId="3" xfId="0" applyFont="1" applyBorder="1" applyAlignment="1" applyProtection="1">
      <alignment horizontal="distributed" vertical="center" wrapTex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0" borderId="20"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21" xfId="0" applyFont="1" applyBorder="1" applyAlignment="1" applyProtection="1">
      <alignment horizontal="left" vertical="center" wrapText="1" indent="1"/>
      <protection locked="0"/>
    </xf>
    <xf numFmtId="0" fontId="15" fillId="0" borderId="17" xfId="0" applyFont="1" applyBorder="1" applyAlignment="1" applyProtection="1">
      <alignment vertical="top"/>
      <protection locked="0"/>
    </xf>
    <xf numFmtId="0" fontId="15" fillId="0" borderId="18" xfId="0" applyFont="1" applyBorder="1" applyAlignment="1" applyProtection="1">
      <alignment vertical="top"/>
      <protection locked="0"/>
    </xf>
    <xf numFmtId="0" fontId="15" fillId="0" borderId="19" xfId="0" applyFont="1" applyBorder="1" applyAlignment="1" applyProtection="1">
      <alignment vertical="top"/>
      <protection locked="0"/>
    </xf>
    <xf numFmtId="0" fontId="4" fillId="0" borderId="6" xfId="0" applyFont="1" applyBorder="1" applyAlignment="1" applyProtection="1">
      <alignment horizontal="left" vertical="top" wrapText="1" indent="1"/>
      <protection locked="0"/>
    </xf>
    <xf numFmtId="0" fontId="4" fillId="0" borderId="7" xfId="0" applyFont="1" applyBorder="1" applyAlignment="1" applyProtection="1">
      <alignment horizontal="left" vertical="top" wrapText="1" indent="1"/>
      <protection locked="0"/>
    </xf>
    <xf numFmtId="0" fontId="4" fillId="0" borderId="8" xfId="0" applyFont="1" applyBorder="1" applyAlignment="1" applyProtection="1">
      <alignment horizontal="left" vertical="top" wrapText="1" indent="1"/>
      <protection locked="0"/>
    </xf>
    <xf numFmtId="0" fontId="4" fillId="0" borderId="20" xfId="0" applyFont="1" applyBorder="1" applyAlignment="1" applyProtection="1">
      <alignment horizontal="left" vertical="top" wrapText="1" indent="1"/>
      <protection locked="0"/>
    </xf>
    <xf numFmtId="0" fontId="4" fillId="0" borderId="2" xfId="0" applyFont="1" applyBorder="1" applyAlignment="1" applyProtection="1">
      <alignment horizontal="left" vertical="top" wrapText="1" indent="1"/>
      <protection locked="0"/>
    </xf>
    <xf numFmtId="0" fontId="4" fillId="0" borderId="21" xfId="0" applyFont="1" applyBorder="1" applyAlignment="1" applyProtection="1">
      <alignment horizontal="left" vertical="top" wrapText="1" indent="1"/>
      <protection locked="0"/>
    </xf>
    <xf numFmtId="0" fontId="4" fillId="0" borderId="6" xfId="0" applyFont="1" applyBorder="1" applyAlignment="1" applyProtection="1">
      <alignment horizontal="left" vertical="center" wrapText="1" indent="4"/>
      <protection locked="0"/>
    </xf>
    <xf numFmtId="0" fontId="4" fillId="0" borderId="7" xfId="0" applyFont="1" applyBorder="1" applyAlignment="1" applyProtection="1">
      <alignment horizontal="left" vertical="center" wrapText="1" indent="4"/>
      <protection locked="0"/>
    </xf>
    <xf numFmtId="0" fontId="4" fillId="0" borderId="8" xfId="0" applyFont="1" applyBorder="1" applyAlignment="1" applyProtection="1">
      <alignment horizontal="left" vertical="center" wrapText="1" indent="4"/>
      <protection locked="0"/>
    </xf>
    <xf numFmtId="0" fontId="4" fillId="0" borderId="20" xfId="0" applyFont="1" applyBorder="1" applyAlignment="1" applyProtection="1">
      <alignment horizontal="left" vertical="center" wrapText="1" indent="4"/>
      <protection locked="0"/>
    </xf>
    <xf numFmtId="0" fontId="4" fillId="0" borderId="2" xfId="0" applyFont="1" applyBorder="1" applyAlignment="1" applyProtection="1">
      <alignment horizontal="left" vertical="center" wrapText="1" indent="4"/>
      <protection locked="0"/>
    </xf>
    <xf numFmtId="0" fontId="4" fillId="0" borderId="21" xfId="0" applyFont="1" applyBorder="1" applyAlignment="1" applyProtection="1">
      <alignment horizontal="left" vertical="center" wrapText="1" indent="4"/>
      <protection locked="0"/>
    </xf>
    <xf numFmtId="0" fontId="16" fillId="0" borderId="17" xfId="1" applyFont="1" applyBorder="1" applyProtection="1">
      <alignment vertical="center"/>
      <protection locked="0"/>
    </xf>
    <xf numFmtId="0" fontId="16" fillId="0" borderId="18" xfId="1" applyFont="1" applyBorder="1" applyProtection="1">
      <alignment vertical="center"/>
      <protection locked="0"/>
    </xf>
    <xf numFmtId="0" fontId="16" fillId="0" borderId="19" xfId="1" applyFont="1" applyBorder="1" applyProtection="1">
      <alignment vertical="center"/>
      <protection locked="0"/>
    </xf>
    <xf numFmtId="0" fontId="4" fillId="0" borderId="6" xfId="0" applyFont="1" applyBorder="1" applyAlignment="1" applyProtection="1">
      <alignment horizontal="left" vertical="top" wrapText="1" indent="1" shrinkToFit="1"/>
      <protection locked="0"/>
    </xf>
    <xf numFmtId="0" fontId="4" fillId="0" borderId="7" xfId="0" applyFont="1" applyBorder="1" applyAlignment="1" applyProtection="1">
      <alignment horizontal="left" vertical="top" wrapText="1" indent="1" shrinkToFit="1"/>
      <protection locked="0"/>
    </xf>
    <xf numFmtId="0" fontId="4" fillId="0" borderId="8" xfId="0" applyFont="1" applyBorder="1" applyAlignment="1" applyProtection="1">
      <alignment horizontal="left" vertical="top" wrapText="1" indent="1" shrinkToFit="1"/>
      <protection locked="0"/>
    </xf>
    <xf numFmtId="0" fontId="4" fillId="0" borderId="20" xfId="0" applyFont="1" applyBorder="1" applyAlignment="1" applyProtection="1">
      <alignment horizontal="left" vertical="top" wrapText="1" indent="1" shrinkToFit="1"/>
      <protection locked="0"/>
    </xf>
    <xf numFmtId="0" fontId="4" fillId="0" borderId="2" xfId="0" applyFont="1" applyBorder="1" applyAlignment="1" applyProtection="1">
      <alignment horizontal="left" vertical="top" wrapText="1" indent="1" shrinkToFit="1"/>
      <protection locked="0"/>
    </xf>
    <xf numFmtId="0" fontId="4" fillId="0" borderId="21" xfId="0" applyFont="1" applyBorder="1" applyAlignment="1" applyProtection="1">
      <alignment horizontal="left" vertical="top" wrapText="1" indent="1" shrinkToFit="1"/>
      <protection locked="0"/>
    </xf>
    <xf numFmtId="0" fontId="16" fillId="0" borderId="17" xfId="1" applyFont="1" applyBorder="1" applyAlignment="1" applyProtection="1">
      <alignment horizontal="left" vertical="center"/>
      <protection locked="0"/>
    </xf>
    <xf numFmtId="0" fontId="16" fillId="0" borderId="18" xfId="1" applyFont="1" applyBorder="1" applyAlignment="1" applyProtection="1">
      <alignment horizontal="left" vertical="center"/>
      <protection locked="0"/>
    </xf>
    <xf numFmtId="0" fontId="16" fillId="0" borderId="19" xfId="1"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4" fillId="0" borderId="20" xfId="0" applyFont="1" applyBorder="1" applyProtection="1">
      <protection locked="0"/>
    </xf>
    <xf numFmtId="0" fontId="4" fillId="0" borderId="2" xfId="0" applyFont="1" applyBorder="1" applyProtection="1">
      <protection locked="0"/>
    </xf>
    <xf numFmtId="0" fontId="4" fillId="0" borderId="21" xfId="0" applyFont="1" applyBorder="1" applyProtection="1">
      <protection locked="0"/>
    </xf>
    <xf numFmtId="177" fontId="16" fillId="0" borderId="9" xfId="1" applyNumberFormat="1" applyFont="1" applyBorder="1" applyAlignment="1" applyProtection="1">
      <alignment horizontal="left" vertical="center" wrapText="1"/>
      <protection locked="0"/>
    </xf>
    <xf numFmtId="177" fontId="16" fillId="0" borderId="10" xfId="1" applyNumberFormat="1" applyFont="1" applyBorder="1" applyAlignment="1" applyProtection="1">
      <alignment horizontal="left" vertical="center" wrapText="1"/>
      <protection locked="0"/>
    </xf>
    <xf numFmtId="177" fontId="16" fillId="0" borderId="11" xfId="1" applyNumberFormat="1" applyFont="1" applyBorder="1" applyAlignment="1" applyProtection="1">
      <alignment horizontal="left" vertical="center" wrapText="1"/>
      <protection locked="0"/>
    </xf>
    <xf numFmtId="177" fontId="16" fillId="0" borderId="14" xfId="1" applyNumberFormat="1" applyFont="1" applyBorder="1" applyAlignment="1" applyProtection="1">
      <alignment horizontal="left" vertical="center" wrapText="1"/>
      <protection locked="0"/>
    </xf>
    <xf numFmtId="177" fontId="16" fillId="0" borderId="15" xfId="1" applyNumberFormat="1" applyFont="1" applyBorder="1" applyAlignment="1" applyProtection="1">
      <alignment horizontal="left" vertical="center" wrapText="1"/>
      <protection locked="0"/>
    </xf>
    <xf numFmtId="177" fontId="16" fillId="0" borderId="16" xfId="1" applyNumberFormat="1" applyFont="1" applyBorder="1" applyAlignment="1" applyProtection="1">
      <alignment horizontal="left" vertical="center" wrapText="1"/>
      <protection locked="0"/>
    </xf>
    <xf numFmtId="0" fontId="6" fillId="0" borderId="12" xfId="0" applyFont="1" applyBorder="1" applyAlignment="1" applyProtection="1">
      <alignment horizontal="justify" vertical="top" wrapText="1"/>
      <protection locked="0"/>
    </xf>
    <xf numFmtId="0" fontId="4" fillId="0" borderId="0" xfId="0" applyFont="1" applyAlignment="1" applyProtection="1">
      <alignment horizontal="justify" vertical="top" wrapText="1"/>
      <protection locked="0"/>
    </xf>
    <xf numFmtId="0" fontId="4" fillId="0" borderId="13" xfId="0" applyFont="1" applyBorder="1" applyAlignment="1" applyProtection="1">
      <alignment horizontal="justify" vertical="top" wrapText="1"/>
      <protection locked="0"/>
    </xf>
    <xf numFmtId="0" fontId="4" fillId="0" borderId="12"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6" fillId="0" borderId="12" xfId="0" applyFont="1" applyBorder="1" applyAlignment="1" applyProtection="1">
      <alignment horizontal="left" vertical="center" indent="1" shrinkToFit="1"/>
      <protection locked="0"/>
    </xf>
    <xf numFmtId="0" fontId="4" fillId="0" borderId="13" xfId="0" applyFont="1" applyBorder="1" applyAlignment="1" applyProtection="1">
      <alignment horizontal="left" vertical="center" indent="1" shrinkToFit="1"/>
      <protection locked="0"/>
    </xf>
    <xf numFmtId="0" fontId="6" fillId="0" borderId="12" xfId="0" applyFont="1" applyBorder="1" applyAlignment="1" applyProtection="1">
      <alignment horizontal="left" vertical="center" wrapText="1" indent="1"/>
      <protection locked="0"/>
    </xf>
    <xf numFmtId="0" fontId="4" fillId="0" borderId="13" xfId="0" applyFont="1" applyBorder="1" applyAlignment="1" applyProtection="1">
      <alignment horizontal="left" vertical="center" wrapText="1" indent="1"/>
      <protection locked="0"/>
    </xf>
    <xf numFmtId="0" fontId="6" fillId="0" borderId="13" xfId="0" applyFont="1" applyBorder="1" applyAlignment="1" applyProtection="1">
      <alignment horizontal="left" vertical="center" wrapText="1" indent="1"/>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6" fillId="0" borderId="0" xfId="0"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6" fillId="0" borderId="3" xfId="0" applyFont="1" applyBorder="1" applyAlignment="1" applyProtection="1">
      <alignment horizontal="right" vertical="center" wrapText="1"/>
      <protection locked="0"/>
    </xf>
    <xf numFmtId="0" fontId="6" fillId="0" borderId="5" xfId="0" applyFont="1" applyBorder="1" applyAlignment="1" applyProtection="1">
      <alignment horizontal="right" vertical="center" wrapText="1"/>
      <protection locked="0"/>
    </xf>
    <xf numFmtId="0" fontId="6" fillId="0" borderId="6"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16" fillId="0" borderId="17" xfId="1"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19" xfId="0" applyFont="1" applyBorder="1" applyAlignment="1" applyProtection="1">
      <alignment vertical="center" shrinkToFit="1"/>
      <protection locked="0"/>
    </xf>
    <xf numFmtId="0" fontId="6" fillId="0" borderId="6" xfId="0" applyFont="1" applyBorder="1" applyAlignment="1" applyProtection="1">
      <alignment horizontal="distributed" vertical="center" wrapText="1"/>
      <protection locked="0"/>
    </xf>
    <xf numFmtId="0" fontId="4" fillId="0" borderId="8" xfId="0" applyFont="1" applyBorder="1" applyAlignment="1" applyProtection="1">
      <alignment horizontal="distributed" vertical="center" wrapText="1"/>
      <protection locked="0"/>
    </xf>
    <xf numFmtId="0" fontId="6" fillId="0" borderId="12" xfId="0" applyFont="1" applyBorder="1" applyAlignment="1" applyProtection="1">
      <alignment horizontal="distributed" vertical="center" wrapText="1"/>
      <protection locked="0"/>
    </xf>
    <xf numFmtId="0" fontId="4" fillId="0" borderId="13" xfId="0" applyFont="1" applyBorder="1" applyAlignment="1" applyProtection="1">
      <alignment horizontal="distributed" vertical="center" wrapText="1"/>
      <protection locked="0"/>
    </xf>
    <xf numFmtId="0" fontId="4" fillId="0" borderId="20" xfId="0" applyFont="1" applyBorder="1" applyAlignment="1" applyProtection="1">
      <alignment horizontal="distributed" vertical="center" wrapText="1"/>
      <protection locked="0"/>
    </xf>
    <xf numFmtId="0" fontId="4" fillId="0" borderId="21" xfId="0" applyFont="1" applyBorder="1" applyAlignment="1" applyProtection="1">
      <alignment horizontal="distributed"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19" xfId="0" applyFont="1" applyBorder="1" applyAlignment="1" applyProtection="1">
      <alignment vertical="center"/>
      <protection locked="0"/>
    </xf>
    <xf numFmtId="0" fontId="24" fillId="3" borderId="10" xfId="2" applyFont="1" applyFill="1" applyBorder="1" applyProtection="1">
      <alignment vertical="center"/>
      <protection locked="0"/>
    </xf>
    <xf numFmtId="0" fontId="24" fillId="3" borderId="10" xfId="0" applyFont="1" applyFill="1" applyBorder="1" applyAlignment="1" applyProtection="1">
      <alignment vertical="center"/>
      <protection locked="0"/>
    </xf>
    <xf numFmtId="0" fontId="25" fillId="3" borderId="10" xfId="2" applyFont="1" applyFill="1" applyBorder="1" applyProtection="1">
      <alignment vertical="center"/>
      <protection locked="0"/>
    </xf>
    <xf numFmtId="0" fontId="15" fillId="3" borderId="10" xfId="0" applyFont="1" applyFill="1" applyBorder="1" applyAlignment="1" applyProtection="1">
      <alignment vertical="center"/>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15" xfId="0" applyFont="1" applyBorder="1" applyAlignment="1" applyProtection="1">
      <alignment vertical="center" wrapText="1"/>
      <protection locked="0"/>
    </xf>
    <xf numFmtId="0" fontId="15" fillId="0" borderId="16" xfId="0" applyFont="1" applyBorder="1" applyAlignment="1" applyProtection="1">
      <alignment vertical="center" wrapText="1"/>
      <protection locked="0"/>
    </xf>
    <xf numFmtId="0" fontId="4" fillId="0" borderId="6" xfId="0" applyFont="1" applyBorder="1" applyAlignment="1" applyProtection="1">
      <alignment horizontal="right"/>
      <protection locked="0"/>
    </xf>
    <xf numFmtId="0" fontId="0" fillId="0" borderId="12" xfId="0" applyBorder="1" applyProtection="1">
      <protection locked="0"/>
    </xf>
    <xf numFmtId="0" fontId="4" fillId="0" borderId="7" xfId="0" applyFont="1" applyBorder="1" applyProtection="1">
      <protection locked="0"/>
    </xf>
    <xf numFmtId="0" fontId="0" fillId="0" borderId="8" xfId="0" applyBorder="1" applyProtection="1">
      <protection locked="0"/>
    </xf>
    <xf numFmtId="0" fontId="0" fillId="0" borderId="0" xfId="0" applyProtection="1">
      <protection locked="0"/>
    </xf>
    <xf numFmtId="0" fontId="0" fillId="0" borderId="13" xfId="0" applyBorder="1" applyProtection="1">
      <protection locked="0"/>
    </xf>
    <xf numFmtId="0" fontId="4" fillId="0" borderId="20"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6" fillId="0" borderId="6" xfId="0" applyFont="1" applyBorder="1" applyAlignment="1" applyProtection="1">
      <alignment horizontal="left" vertical="distributed" wrapText="1"/>
      <protection locked="0"/>
    </xf>
    <xf numFmtId="0" fontId="4" fillId="0" borderId="8" xfId="0" applyFont="1" applyBorder="1" applyAlignment="1" applyProtection="1">
      <alignment horizontal="left" vertical="distributed" wrapText="1"/>
      <protection locked="0"/>
    </xf>
    <xf numFmtId="0" fontId="4" fillId="0" borderId="12" xfId="0" applyFont="1" applyBorder="1" applyAlignment="1" applyProtection="1">
      <alignment horizontal="left" vertical="distributed" wrapText="1"/>
      <protection locked="0"/>
    </xf>
    <xf numFmtId="0" fontId="4" fillId="0" borderId="13" xfId="0" applyFont="1" applyBorder="1" applyAlignment="1" applyProtection="1">
      <alignment horizontal="left" vertical="distributed" wrapText="1"/>
      <protection locked="0"/>
    </xf>
    <xf numFmtId="0" fontId="6" fillId="0" borderId="12" xfId="0" applyFont="1" applyBorder="1" applyAlignment="1" applyProtection="1">
      <alignment horizontal="distributed" vertical="distributed" wrapText="1"/>
      <protection locked="0"/>
    </xf>
    <xf numFmtId="0" fontId="6" fillId="0" borderId="13" xfId="0" applyFont="1" applyBorder="1" applyAlignment="1" applyProtection="1">
      <alignment horizontal="distributed" vertical="distributed" wrapText="1"/>
      <protection locked="0"/>
    </xf>
    <xf numFmtId="0" fontId="6" fillId="0" borderId="20" xfId="0" applyFont="1" applyBorder="1" applyAlignment="1" applyProtection="1">
      <alignment horizontal="distributed" vertical="distributed" wrapText="1"/>
      <protection locked="0"/>
    </xf>
    <xf numFmtId="0" fontId="6" fillId="0" borderId="21" xfId="0" applyFont="1" applyBorder="1" applyAlignment="1" applyProtection="1">
      <alignment horizontal="distributed" vertical="distributed" wrapText="1"/>
      <protection locked="0"/>
    </xf>
    <xf numFmtId="0" fontId="16" fillId="0" borderId="23" xfId="1" applyFont="1" applyBorder="1" applyAlignment="1" applyProtection="1">
      <alignment vertical="center" wrapText="1"/>
      <protection locked="0"/>
    </xf>
    <xf numFmtId="0" fontId="16" fillId="0" borderId="0" xfId="1" applyFont="1" applyAlignment="1" applyProtection="1">
      <alignment vertical="center" wrapText="1"/>
      <protection locked="0"/>
    </xf>
    <xf numFmtId="0" fontId="16" fillId="0" borderId="22" xfId="1" applyFont="1" applyBorder="1" applyAlignment="1" applyProtection="1">
      <alignmen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20"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21" xfId="0" applyFont="1" applyBorder="1" applyAlignment="1" applyProtection="1">
      <alignment vertical="center"/>
      <protection locked="0"/>
    </xf>
    <xf numFmtId="49" fontId="16" fillId="0" borderId="17" xfId="1" applyNumberFormat="1" applyFont="1" applyBorder="1" applyProtection="1">
      <alignment vertical="center"/>
      <protection locked="0"/>
    </xf>
    <xf numFmtId="49" fontId="16" fillId="0" borderId="18" xfId="1" applyNumberFormat="1" applyFont="1" applyBorder="1" applyProtection="1">
      <alignment vertical="center"/>
      <protection locked="0"/>
    </xf>
    <xf numFmtId="49" fontId="16" fillId="0" borderId="19" xfId="1" applyNumberFormat="1" applyFont="1" applyBorder="1" applyProtection="1">
      <alignment vertical="center"/>
      <protection locked="0"/>
    </xf>
    <xf numFmtId="0" fontId="6" fillId="0" borderId="12"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14" fillId="0" borderId="0" xfId="2" applyFont="1" applyAlignment="1" applyProtection="1">
      <alignment horizontal="center" vertical="center" wrapText="1"/>
      <protection locked="0"/>
    </xf>
    <xf numFmtId="0" fontId="4" fillId="0" borderId="0" xfId="2" applyFont="1" applyProtection="1">
      <alignment vertical="center"/>
      <protection locked="0"/>
    </xf>
    <xf numFmtId="0" fontId="19" fillId="3" borderId="6" xfId="0" applyFont="1" applyFill="1" applyBorder="1" applyProtection="1">
      <protection locked="0"/>
    </xf>
    <xf numFmtId="0" fontId="20" fillId="0" borderId="7" xfId="0" applyFont="1" applyBorder="1" applyProtection="1">
      <protection locked="0"/>
    </xf>
    <xf numFmtId="0" fontId="20" fillId="0" borderId="8" xfId="0" applyFont="1" applyBorder="1" applyProtection="1">
      <protection locked="0"/>
    </xf>
    <xf numFmtId="0" fontId="21" fillId="3" borderId="7" xfId="0" applyFont="1" applyFill="1" applyBorder="1" applyProtection="1">
      <protection locked="0"/>
    </xf>
    <xf numFmtId="0" fontId="22" fillId="0" borderId="7" xfId="0" applyFont="1" applyBorder="1" applyProtection="1">
      <protection locked="0"/>
    </xf>
  </cellXfs>
  <cellStyles count="8">
    <cellStyle name="ハイパーリンク" xfId="3" builtinId="8"/>
    <cellStyle name="標準" xfId="0" builtinId="0"/>
    <cellStyle name="標準 2" xfId="1" xr:uid="{41CB49AC-BB73-4791-ADEE-5B3B7ADDB124}"/>
    <cellStyle name="標準 3" xfId="2" xr:uid="{E58B6F67-DF33-4FB3-99E6-62B60C85B4E5}"/>
    <cellStyle name="標準 3 2" xfId="4" xr:uid="{E3AD560F-D77C-4B6C-A4C3-EABDC1421960}"/>
    <cellStyle name="標準 3 3" xfId="6" xr:uid="{56297EA3-958B-4E0D-A9C3-D3D7DD2B0934}"/>
    <cellStyle name="標準 4" xfId="5" xr:uid="{9EC33366-99CE-4078-8353-5B70D8F41623}"/>
    <cellStyle name="標準 4 2" xfId="7" xr:uid="{80B1D826-D656-495D-8D2A-A6991D412DAE}"/>
  </cellStyles>
  <dxfs count="6">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301;&#21495;&#27096;&#24335;!A1"/></Relationships>
</file>

<file path=xl/drawings/drawing1.xml><?xml version="1.0" encoding="utf-8"?>
<xdr:wsDr xmlns:xdr="http://schemas.openxmlformats.org/drawingml/2006/spreadsheetDrawing" xmlns:a="http://schemas.openxmlformats.org/drawingml/2006/main">
  <xdr:twoCellAnchor editAs="oneCell">
    <xdr:from>
      <xdr:col>5</xdr:col>
      <xdr:colOff>54429</xdr:colOff>
      <xdr:row>0</xdr:row>
      <xdr:rowOff>0</xdr:rowOff>
    </xdr:from>
    <xdr:to>
      <xdr:col>5</xdr:col>
      <xdr:colOff>1725724</xdr:colOff>
      <xdr:row>3</xdr:row>
      <xdr:rowOff>12806</xdr:rowOff>
    </xdr:to>
    <xdr:grpSp>
      <xdr:nvGrpSpPr>
        <xdr:cNvPr id="20" name="グループ化 19">
          <a:extLst>
            <a:ext uri="{FF2B5EF4-FFF2-40B4-BE49-F238E27FC236}">
              <a16:creationId xmlns:a16="http://schemas.microsoft.com/office/drawing/2014/main" id="{91783858-32A9-4FC0-AE91-85F5266B099A}"/>
            </a:ext>
          </a:extLst>
        </xdr:cNvPr>
        <xdr:cNvGrpSpPr/>
      </xdr:nvGrpSpPr>
      <xdr:grpSpPr>
        <a:xfrm>
          <a:off x="4381500" y="0"/>
          <a:ext cx="1671295" cy="829235"/>
          <a:chOff x="4327071" y="0"/>
          <a:chExt cx="1673679" cy="857250"/>
        </a:xfrm>
      </xdr:grpSpPr>
      <xdr:sp macro="" textlink="">
        <xdr:nvSpPr>
          <xdr:cNvPr id="21" name="楕円 20">
            <a:extLst>
              <a:ext uri="{FF2B5EF4-FFF2-40B4-BE49-F238E27FC236}">
                <a16:creationId xmlns:a16="http://schemas.microsoft.com/office/drawing/2014/main" id="{1B2DC49D-D5D0-D07E-5F9E-07E6D9AB78C4}"/>
              </a:ext>
            </a:extLst>
          </xdr:cNvPr>
          <xdr:cNvSpPr/>
        </xdr:nvSpPr>
        <xdr:spPr>
          <a:xfrm>
            <a:off x="4327071" y="0"/>
            <a:ext cx="1673679" cy="857250"/>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グラフィックス 21">
            <a:extLst>
              <a:ext uri="{FF2B5EF4-FFF2-40B4-BE49-F238E27FC236}">
                <a16:creationId xmlns:a16="http://schemas.microsoft.com/office/drawing/2014/main" id="{E2A2DD4A-9639-8D89-58D5-7DC621E186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291752" y="108859"/>
            <a:ext cx="648793" cy="659168"/>
          </a:xfrm>
          <a:prstGeom prst="rect">
            <a:avLst/>
          </a:prstGeom>
        </xdr:spPr>
      </xdr:pic>
      <xdr:sp macro="" textlink="">
        <xdr:nvSpPr>
          <xdr:cNvPr id="23" name="正方形/長方形 22">
            <a:extLst>
              <a:ext uri="{FF2B5EF4-FFF2-40B4-BE49-F238E27FC236}">
                <a16:creationId xmlns:a16="http://schemas.microsoft.com/office/drawing/2014/main" id="{838CDFDE-240E-20B9-3AB1-4DA58F52DD02}"/>
              </a:ext>
            </a:extLst>
          </xdr:cNvPr>
          <xdr:cNvSpPr/>
        </xdr:nvSpPr>
        <xdr:spPr>
          <a:xfrm>
            <a:off x="4337956" y="208094"/>
            <a:ext cx="1036865" cy="547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400">
                <a:solidFill>
                  <a:srgbClr val="002060"/>
                </a:solidFill>
                <a:latin typeface="UD デジタル 教科書体 N-B" panose="02020700000000000000" pitchFamily="17" charset="-128"/>
                <a:ea typeface="UD デジタル 教科書体 N-B" panose="02020700000000000000" pitchFamily="17" charset="-128"/>
              </a:rPr>
              <a:t>テント・</a:t>
            </a:r>
            <a:endParaRPr kumimoji="1" lang="en-US" altLang="ja-JP" sz="1400">
              <a:solidFill>
                <a:srgbClr val="002060"/>
              </a:solidFill>
              <a:latin typeface="UD デジタル 教科書体 N-B" panose="02020700000000000000" pitchFamily="17" charset="-128"/>
              <a:ea typeface="UD デジタル 教科書体 N-B" panose="02020700000000000000" pitchFamily="17" charset="-128"/>
            </a:endParaRPr>
          </a:p>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400">
                <a:solidFill>
                  <a:srgbClr val="002060"/>
                </a:solidFill>
                <a:latin typeface="UD デジタル 教科書体 N-B" panose="02020700000000000000" pitchFamily="17" charset="-128"/>
                <a:ea typeface="UD デジタル 教科書体 N-B" panose="02020700000000000000" pitchFamily="17" charset="-128"/>
              </a:rPr>
              <a:t>足場などの占用</a:t>
            </a:r>
          </a:p>
        </xdr:txBody>
      </xdr:sp>
    </xdr:grpSp>
    <xdr:clientData fPrintsWithSheet="0"/>
  </xdr:twoCellAnchor>
  <xdr:twoCellAnchor editAs="oneCell">
    <xdr:from>
      <xdr:col>7</xdr:col>
      <xdr:colOff>0</xdr:colOff>
      <xdr:row>0</xdr:row>
      <xdr:rowOff>0</xdr:rowOff>
    </xdr:from>
    <xdr:to>
      <xdr:col>12</xdr:col>
      <xdr:colOff>81445</xdr:colOff>
      <xdr:row>0</xdr:row>
      <xdr:rowOff>277269</xdr:rowOff>
    </xdr:to>
    <xdr:sp macro="" textlink="">
      <xdr:nvSpPr>
        <xdr:cNvPr id="28" name="正方形/長方形 27">
          <a:extLst>
            <a:ext uri="{FF2B5EF4-FFF2-40B4-BE49-F238E27FC236}">
              <a16:creationId xmlns:a16="http://schemas.microsoft.com/office/drawing/2014/main" id="{DBA62AC3-DFA0-462E-84CE-EDAF5EFA0783}"/>
            </a:ext>
          </a:extLst>
        </xdr:cNvPr>
        <xdr:cNvSpPr/>
      </xdr:nvSpPr>
      <xdr:spPr>
        <a:xfrm>
          <a:off x="6296025" y="0"/>
          <a:ext cx="3948595"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0</xdr:col>
      <xdr:colOff>0</xdr:colOff>
      <xdr:row>0</xdr:row>
      <xdr:rowOff>0</xdr:rowOff>
    </xdr:from>
    <xdr:to>
      <xdr:col>4</xdr:col>
      <xdr:colOff>969807</xdr:colOff>
      <xdr:row>0</xdr:row>
      <xdr:rowOff>277269</xdr:rowOff>
    </xdr:to>
    <xdr:sp macro="" textlink="">
      <xdr:nvSpPr>
        <xdr:cNvPr id="29" name="正方形/長方形 28">
          <a:extLst>
            <a:ext uri="{FF2B5EF4-FFF2-40B4-BE49-F238E27FC236}">
              <a16:creationId xmlns:a16="http://schemas.microsoft.com/office/drawing/2014/main" id="{17550806-3D04-4E03-A8FF-2882D28D6AE8}"/>
            </a:ext>
          </a:extLst>
        </xdr:cNvPr>
        <xdr:cNvSpPr/>
      </xdr:nvSpPr>
      <xdr:spPr>
        <a:xfrm>
          <a:off x="0" y="0"/>
          <a:ext cx="3936164"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24</xdr:col>
      <xdr:colOff>389283</xdr:colOff>
      <xdr:row>0</xdr:row>
      <xdr:rowOff>277269</xdr:rowOff>
    </xdr:to>
    <xdr:sp macro="" textlink="">
      <xdr:nvSpPr>
        <xdr:cNvPr id="30" name="正方形/長方形 29">
          <a:extLst>
            <a:ext uri="{FF2B5EF4-FFF2-40B4-BE49-F238E27FC236}">
              <a16:creationId xmlns:a16="http://schemas.microsoft.com/office/drawing/2014/main" id="{F3FAE2E0-27CF-4F28-82A3-0B74900A7BB7}"/>
            </a:ext>
          </a:extLst>
        </xdr:cNvPr>
        <xdr:cNvSpPr/>
      </xdr:nvSpPr>
      <xdr:spPr>
        <a:xfrm>
          <a:off x="14121849" y="0"/>
          <a:ext cx="462997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イベント（必要に応じコピーして利用ください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635374</xdr:colOff>
      <xdr:row>16</xdr:row>
      <xdr:rowOff>134467</xdr:rowOff>
    </xdr:from>
    <xdr:to>
      <xdr:col>17</xdr:col>
      <xdr:colOff>568070</xdr:colOff>
      <xdr:row>20</xdr:row>
      <xdr:rowOff>113113</xdr:rowOff>
    </xdr:to>
    <xdr:grpSp>
      <xdr:nvGrpSpPr>
        <xdr:cNvPr id="31" name="グループ化 30">
          <a:extLst>
            <a:ext uri="{FF2B5EF4-FFF2-40B4-BE49-F238E27FC236}">
              <a16:creationId xmlns:a16="http://schemas.microsoft.com/office/drawing/2014/main" id="{F2EB7CF2-18DB-47E5-ACFD-6D34DF937585}"/>
            </a:ext>
          </a:extLst>
        </xdr:cNvPr>
        <xdr:cNvGrpSpPr/>
      </xdr:nvGrpSpPr>
      <xdr:grpSpPr>
        <a:xfrm>
          <a:off x="12147017" y="4665646"/>
          <a:ext cx="1810482" cy="958360"/>
          <a:chOff x="11491122" y="4529792"/>
          <a:chExt cx="2000251" cy="741699"/>
        </a:xfrm>
      </xdr:grpSpPr>
      <xdr:sp macro="" textlink="">
        <xdr:nvSpPr>
          <xdr:cNvPr id="32" name="二等辺三角形 31">
            <a:extLst>
              <a:ext uri="{FF2B5EF4-FFF2-40B4-BE49-F238E27FC236}">
                <a16:creationId xmlns:a16="http://schemas.microsoft.com/office/drawing/2014/main" id="{D48795FC-B035-FDB6-07CC-B4530257D80C}"/>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四角形: 角を丸くする 32">
            <a:extLst>
              <a:ext uri="{FF2B5EF4-FFF2-40B4-BE49-F238E27FC236}">
                <a16:creationId xmlns:a16="http://schemas.microsoft.com/office/drawing/2014/main" id="{285E49CE-3F41-4086-0DC6-6C4D2997F416}"/>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占用物件の設置箇所や囲い込みの範囲が分かる図面等を添付してください</a:t>
            </a:r>
            <a:endParaRPr kumimoji="1" lang="ja-JP" altLang="en-US" sz="9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editAs="oneCell">
    <xdr:from>
      <xdr:col>18</xdr:col>
      <xdr:colOff>1</xdr:colOff>
      <xdr:row>0</xdr:row>
      <xdr:rowOff>0</xdr:rowOff>
    </xdr:from>
    <xdr:to>
      <xdr:col>24</xdr:col>
      <xdr:colOff>1</xdr:colOff>
      <xdr:row>0</xdr:row>
      <xdr:rowOff>277269</xdr:rowOff>
    </xdr:to>
    <xdr:sp macro="" textlink="">
      <xdr:nvSpPr>
        <xdr:cNvPr id="49" name="正方形/長方形 48">
          <a:extLst>
            <a:ext uri="{FF2B5EF4-FFF2-40B4-BE49-F238E27FC236}">
              <a16:creationId xmlns:a16="http://schemas.microsoft.com/office/drawing/2014/main" id="{C91262D5-1B09-D8DD-C98F-24EAEFA248C2}"/>
            </a:ext>
          </a:extLst>
        </xdr:cNvPr>
        <xdr:cNvSpPr/>
      </xdr:nvSpPr>
      <xdr:spPr>
        <a:xfrm>
          <a:off x="21819578" y="0"/>
          <a:ext cx="424228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工事（必要に応じコピーして利用ください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19</xdr:col>
      <xdr:colOff>90472</xdr:colOff>
      <xdr:row>47</xdr:row>
      <xdr:rowOff>41944</xdr:rowOff>
    </xdr:from>
    <xdr:to>
      <xdr:col>25</xdr:col>
      <xdr:colOff>248479</xdr:colOff>
      <xdr:row>51</xdr:row>
      <xdr:rowOff>11211</xdr:rowOff>
    </xdr:to>
    <xdr:grpSp>
      <xdr:nvGrpSpPr>
        <xdr:cNvPr id="56" name="グループ化 55">
          <a:extLst>
            <a:ext uri="{FF2B5EF4-FFF2-40B4-BE49-F238E27FC236}">
              <a16:creationId xmlns:a16="http://schemas.microsoft.com/office/drawing/2014/main" id="{2F399173-C10C-D343-0169-30251D31D78F}"/>
            </a:ext>
          </a:extLst>
        </xdr:cNvPr>
        <xdr:cNvGrpSpPr/>
      </xdr:nvGrpSpPr>
      <xdr:grpSpPr>
        <a:xfrm>
          <a:off x="14963079" y="13934837"/>
          <a:ext cx="4240150" cy="1057838"/>
          <a:chOff x="11550776" y="4392455"/>
          <a:chExt cx="2163128" cy="736887"/>
        </a:xfrm>
      </xdr:grpSpPr>
      <xdr:sp macro="" textlink="">
        <xdr:nvSpPr>
          <xdr:cNvPr id="57" name="二等辺三角形 56">
            <a:extLst>
              <a:ext uri="{FF2B5EF4-FFF2-40B4-BE49-F238E27FC236}">
                <a16:creationId xmlns:a16="http://schemas.microsoft.com/office/drawing/2014/main" id="{F4D844B0-3DD9-4875-A581-7497FC52D6F1}"/>
              </a:ext>
            </a:extLst>
          </xdr:cNvPr>
          <xdr:cNvSpPr/>
        </xdr:nvSpPr>
        <xdr:spPr>
          <a:xfrm rot="21212264">
            <a:off x="11575940" y="4392455"/>
            <a:ext cx="118161" cy="579961"/>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四角形: 角を丸くする 57">
            <a:extLst>
              <a:ext uri="{FF2B5EF4-FFF2-40B4-BE49-F238E27FC236}">
                <a16:creationId xmlns:a16="http://schemas.microsoft.com/office/drawing/2014/main" id="{D2FD76B4-588F-446E-7E9B-88DA31ED5731}"/>
              </a:ext>
            </a:extLst>
          </xdr:cNvPr>
          <xdr:cNvSpPr/>
        </xdr:nvSpPr>
        <xdr:spPr>
          <a:xfrm>
            <a:off x="11550776" y="4672468"/>
            <a:ext cx="2163128" cy="45687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・車両の出入りがある場合は、別途「車両通行承認願」を提出してください。</a:t>
            </a:r>
          </a:p>
        </xdr:txBody>
      </xdr:sp>
    </xdr:grpSp>
    <xdr:clientData/>
  </xdr:twoCellAnchor>
  <xdr:twoCellAnchor>
    <xdr:from>
      <xdr:col>15</xdr:col>
      <xdr:colOff>0</xdr:colOff>
      <xdr:row>44</xdr:row>
      <xdr:rowOff>149680</xdr:rowOff>
    </xdr:from>
    <xdr:to>
      <xdr:col>17</xdr:col>
      <xdr:colOff>613053</xdr:colOff>
      <xdr:row>46</xdr:row>
      <xdr:rowOff>618181</xdr:rowOff>
    </xdr:to>
    <xdr:grpSp>
      <xdr:nvGrpSpPr>
        <xdr:cNvPr id="2" name="グループ化 1">
          <a:extLst>
            <a:ext uri="{FF2B5EF4-FFF2-40B4-BE49-F238E27FC236}">
              <a16:creationId xmlns:a16="http://schemas.microsoft.com/office/drawing/2014/main" id="{34086B8E-84E9-4511-9902-7369587280F3}"/>
            </a:ext>
          </a:extLst>
        </xdr:cNvPr>
        <xdr:cNvGrpSpPr/>
      </xdr:nvGrpSpPr>
      <xdr:grpSpPr>
        <a:xfrm>
          <a:off x="12192000" y="12477751"/>
          <a:ext cx="1810482" cy="958359"/>
          <a:chOff x="11491122" y="4529792"/>
          <a:chExt cx="2000251" cy="741699"/>
        </a:xfrm>
      </xdr:grpSpPr>
      <xdr:sp macro="" textlink="">
        <xdr:nvSpPr>
          <xdr:cNvPr id="3" name="二等辺三角形 2">
            <a:extLst>
              <a:ext uri="{FF2B5EF4-FFF2-40B4-BE49-F238E27FC236}">
                <a16:creationId xmlns:a16="http://schemas.microsoft.com/office/drawing/2014/main" id="{C2BCB21A-FCB1-217B-E8F1-9146CF8AC037}"/>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588740B9-E063-80ED-7F10-D1191D094A19}"/>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14</xdr:col>
      <xdr:colOff>291353</xdr:colOff>
      <xdr:row>0</xdr:row>
      <xdr:rowOff>284400</xdr:rowOff>
    </xdr:to>
    <xdr:sp macro="" textlink="">
      <xdr:nvSpPr>
        <xdr:cNvPr id="5" name="正方形/長方形 4">
          <a:extLst>
            <a:ext uri="{FF2B5EF4-FFF2-40B4-BE49-F238E27FC236}">
              <a16:creationId xmlns:a16="http://schemas.microsoft.com/office/drawing/2014/main" id="{5E4812AA-CBA0-4FB5-9743-C084CE8FAA8E}"/>
            </a:ext>
          </a:extLst>
        </xdr:cNvPr>
        <xdr:cNvSpPr/>
      </xdr:nvSpPr>
      <xdr:spPr>
        <a:xfrm>
          <a:off x="8068235" y="0"/>
          <a:ext cx="3709147"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482444</xdr:colOff>
      <xdr:row>0</xdr:row>
      <xdr:rowOff>284400</xdr:rowOff>
    </xdr:to>
    <xdr:sp macro="" textlink="">
      <xdr:nvSpPr>
        <xdr:cNvPr id="6" name="正方形/長方形 5">
          <a:extLst>
            <a:ext uri="{FF2B5EF4-FFF2-40B4-BE49-F238E27FC236}">
              <a16:creationId xmlns:a16="http://schemas.microsoft.com/office/drawing/2014/main" id="{B915EDA6-01E4-4B14-AFFF-89CD9C698BED}"/>
            </a:ext>
          </a:extLst>
        </xdr:cNvPr>
        <xdr:cNvSpPr/>
      </xdr:nvSpPr>
      <xdr:spPr>
        <a:xfrm>
          <a:off x="14178643" y="0"/>
          <a:ext cx="3884230"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33618</xdr:colOff>
      <xdr:row>0</xdr:row>
      <xdr:rowOff>0</xdr:rowOff>
    </xdr:from>
    <xdr:to>
      <xdr:col>8</xdr:col>
      <xdr:colOff>345626</xdr:colOff>
      <xdr:row>0</xdr:row>
      <xdr:rowOff>291626</xdr:rowOff>
    </xdr:to>
    <xdr:sp macro="" textlink="">
      <xdr:nvSpPr>
        <xdr:cNvPr id="14" name="四角形: 角を丸くする 13">
          <a:hlinkClick xmlns:r="http://schemas.openxmlformats.org/officeDocument/2006/relationships" r:id="rId1"/>
          <a:extLst>
            <a:ext uri="{FF2B5EF4-FFF2-40B4-BE49-F238E27FC236}">
              <a16:creationId xmlns:a16="http://schemas.microsoft.com/office/drawing/2014/main" id="{9DB65CA0-7A99-458A-AAE2-75EDCC99F072}"/>
            </a:ext>
          </a:extLst>
        </xdr:cNvPr>
        <xdr:cNvSpPr/>
      </xdr:nvSpPr>
      <xdr:spPr>
        <a:xfrm>
          <a:off x="6734736" y="0"/>
          <a:ext cx="995566"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0</xdr:colOff>
      <xdr:row>0</xdr:row>
      <xdr:rowOff>0</xdr:rowOff>
    </xdr:from>
    <xdr:to>
      <xdr:col>5</xdr:col>
      <xdr:colOff>1020317</xdr:colOff>
      <xdr:row>0</xdr:row>
      <xdr:rowOff>284400</xdr:rowOff>
    </xdr:to>
    <xdr:sp macro="" textlink="">
      <xdr:nvSpPr>
        <xdr:cNvPr id="15" name="正方形/長方形 14">
          <a:extLst>
            <a:ext uri="{FF2B5EF4-FFF2-40B4-BE49-F238E27FC236}">
              <a16:creationId xmlns:a16="http://schemas.microsoft.com/office/drawing/2014/main" id="{59383DDB-8EC9-4796-9DB6-F7194D81B712}"/>
            </a:ext>
          </a:extLst>
        </xdr:cNvPr>
        <xdr:cNvSpPr/>
      </xdr:nvSpPr>
      <xdr:spPr>
        <a:xfrm>
          <a:off x="1590675" y="0"/>
          <a:ext cx="390639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363681</xdr:colOff>
      <xdr:row>33</xdr:row>
      <xdr:rowOff>138545</xdr:rowOff>
    </xdr:from>
    <xdr:ext cx="3900135" cy="287460"/>
    <xdr:sp macro="" textlink="$L$34">
      <xdr:nvSpPr>
        <xdr:cNvPr id="16" name="テキスト ボックス 15">
          <a:extLst>
            <a:ext uri="{FF2B5EF4-FFF2-40B4-BE49-F238E27FC236}">
              <a16:creationId xmlns:a16="http://schemas.microsoft.com/office/drawing/2014/main" id="{E98BF08A-1963-4C58-B354-F79A5B31BBED}"/>
            </a:ext>
          </a:extLst>
        </xdr:cNvPr>
        <xdr:cNvSpPr txBox="1"/>
      </xdr:nvSpPr>
      <xdr:spPr>
        <a:xfrm>
          <a:off x="1956954" y="8572500"/>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DC26-1196-407F-B2CC-FCF69D210B48}">
  <sheetPr codeName="Sheet1">
    <outlinePr showOutlineSymbols="0"/>
    <pageSetUpPr fitToPage="1"/>
  </sheetPr>
  <dimension ref="A1:BA56"/>
  <sheetViews>
    <sheetView showGridLines="0" showZeros="0" tabSelected="1" showOutlineSymbols="0" topLeftCell="B4" zoomScale="70" zoomScaleNormal="70" workbookViewId="0">
      <selection activeCell="H21" sqref="H21"/>
    </sheetView>
  </sheetViews>
  <sheetFormatPr defaultRowHeight="13.5"/>
  <cols>
    <col min="1" max="1" width="0.5" style="19" hidden="1" customWidth="1"/>
    <col min="2" max="2" width="7.125" style="19" customWidth="1"/>
    <col min="3" max="3" width="10.875" style="19" customWidth="1"/>
    <col min="4" max="4" width="20.875" style="19" customWidth="1"/>
    <col min="5" max="5" width="17.875" style="19" customWidth="1"/>
    <col min="6" max="6" width="22.75" style="19" customWidth="1"/>
    <col min="7" max="7" width="3.125" style="19" customWidth="1"/>
    <col min="8" max="8" width="13.25" style="57" customWidth="1"/>
    <col min="9" max="9" width="10.5" style="19" bestFit="1" customWidth="1"/>
    <col min="10" max="14" width="9" style="19"/>
    <col min="15" max="15" width="9" style="19" customWidth="1"/>
    <col min="16" max="16" width="9" style="19"/>
    <col min="17" max="17" width="6.75" style="19" customWidth="1"/>
    <col min="18" max="18" width="9" style="24" customWidth="1"/>
    <col min="19" max="19" width="10.5" style="19" bestFit="1" customWidth="1"/>
    <col min="20" max="20" width="9" style="19"/>
    <col min="21" max="21" width="9" style="19" customWidth="1"/>
    <col min="22" max="16384" width="9" style="19"/>
  </cols>
  <sheetData>
    <row r="1" spans="2:53" ht="25.5" customHeight="1" thickBot="1">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2:53" ht="19.5" thickBot="1">
      <c r="H2" s="21" t="str">
        <f>""</f>
        <v/>
      </c>
      <c r="I2" s="22" t="str">
        <f>""</f>
        <v/>
      </c>
      <c r="J2" s="22" t="str">
        <f>""</f>
        <v/>
      </c>
      <c r="K2" s="22" t="str">
        <f>""</f>
        <v/>
      </c>
      <c r="L2" s="22" t="str">
        <f>""</f>
        <v/>
      </c>
      <c r="M2" s="22" t="str">
        <f>""</f>
        <v/>
      </c>
      <c r="N2" s="22" t="str">
        <f>""</f>
        <v/>
      </c>
      <c r="O2" s="22" t="str">
        <f>""</f>
        <v/>
      </c>
      <c r="P2" s="22" t="str">
        <f>""</f>
        <v/>
      </c>
      <c r="Q2" s="23" t="str">
        <f>""</f>
        <v/>
      </c>
      <c r="S2" s="21" t="str">
        <f>""</f>
        <v/>
      </c>
      <c r="T2" s="22" t="str">
        <f>""</f>
        <v/>
      </c>
      <c r="U2" s="22" t="str">
        <f>""</f>
        <v/>
      </c>
      <c r="V2" s="22" t="str">
        <f>""</f>
        <v/>
      </c>
      <c r="W2" s="22" t="str">
        <f>""</f>
        <v/>
      </c>
      <c r="X2" s="22" t="str">
        <f>""</f>
        <v/>
      </c>
      <c r="Y2" s="22" t="str">
        <f>""</f>
        <v/>
      </c>
      <c r="Z2" s="22" t="str">
        <f>""</f>
        <v/>
      </c>
      <c r="AA2" s="22" t="str">
        <f>""</f>
        <v/>
      </c>
      <c r="AB2" s="23" t="str">
        <f>""</f>
        <v/>
      </c>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2:53" ht="19.5" thickBot="1">
      <c r="B3" s="175" t="s">
        <v>0</v>
      </c>
      <c r="C3" s="175"/>
      <c r="D3" s="175"/>
      <c r="E3" s="175"/>
      <c r="F3" s="175"/>
      <c r="H3" s="25" t="s">
        <v>1</v>
      </c>
      <c r="I3" s="4"/>
      <c r="J3" s="26"/>
      <c r="K3" s="5"/>
      <c r="L3" s="27" t="s">
        <v>3</v>
      </c>
      <c r="M3" s="5"/>
      <c r="N3" s="27" t="s">
        <v>4</v>
      </c>
      <c r="O3" s="5"/>
      <c r="P3" s="27" t="s">
        <v>5</v>
      </c>
      <c r="Q3" s="28" t="str">
        <f>""</f>
        <v/>
      </c>
      <c r="S3" s="25" t="s">
        <v>1</v>
      </c>
      <c r="T3" s="4" t="s">
        <v>33</v>
      </c>
      <c r="U3" s="26"/>
      <c r="V3" s="5">
        <v>5</v>
      </c>
      <c r="W3" s="27" t="s">
        <v>3</v>
      </c>
      <c r="X3" s="5">
        <v>4</v>
      </c>
      <c r="Y3" s="27" t="s">
        <v>4</v>
      </c>
      <c r="Z3" s="5">
        <v>1</v>
      </c>
      <c r="AA3" s="27" t="s">
        <v>5</v>
      </c>
      <c r="AB3" s="28" t="str">
        <f>""</f>
        <v/>
      </c>
      <c r="AC3" s="20"/>
      <c r="AD3" s="20"/>
      <c r="AE3" s="20"/>
      <c r="AF3" s="20"/>
      <c r="AG3" s="20"/>
      <c r="AH3" s="20"/>
      <c r="AI3" s="20"/>
      <c r="AJ3" s="20"/>
      <c r="AK3" s="20"/>
      <c r="AL3" s="20"/>
      <c r="AM3" s="20"/>
      <c r="AN3" s="20"/>
      <c r="AO3" s="20"/>
      <c r="AP3" s="20"/>
      <c r="AQ3" s="20"/>
      <c r="AR3" s="20"/>
      <c r="AS3" s="20"/>
      <c r="AT3" s="20"/>
      <c r="AU3" s="20"/>
      <c r="AV3" s="20"/>
      <c r="AW3" s="20"/>
      <c r="AX3" s="20"/>
      <c r="AY3" s="20"/>
      <c r="AZ3" s="20"/>
      <c r="BA3" s="20"/>
    </row>
    <row r="4" spans="2:53" ht="33" customHeight="1" thickBot="1">
      <c r="B4" s="176" t="s">
        <v>6</v>
      </c>
      <c r="C4" s="176"/>
      <c r="D4" s="176"/>
      <c r="E4" s="176"/>
      <c r="F4" s="176"/>
      <c r="H4" s="29"/>
      <c r="I4" s="30" t="s">
        <v>7</v>
      </c>
      <c r="J4" s="31"/>
      <c r="K4" s="31"/>
      <c r="L4" s="31"/>
      <c r="M4" s="31"/>
      <c r="N4" s="31"/>
      <c r="O4" s="31"/>
      <c r="P4" s="31"/>
      <c r="Q4" s="28" t="str">
        <f>""</f>
        <v/>
      </c>
      <c r="S4" s="29"/>
      <c r="T4" s="30" t="s">
        <v>7</v>
      </c>
      <c r="U4" s="31"/>
      <c r="V4" s="31"/>
      <c r="W4" s="31"/>
      <c r="X4" s="31"/>
      <c r="Y4" s="31"/>
      <c r="Z4" s="31"/>
      <c r="AA4" s="31"/>
      <c r="AB4" s="28" t="str">
        <f>""</f>
        <v/>
      </c>
      <c r="AC4" s="20"/>
      <c r="AD4" s="20"/>
      <c r="AE4" s="20"/>
      <c r="AF4" s="20"/>
      <c r="AG4" s="20"/>
      <c r="AH4" s="20"/>
      <c r="AI4" s="20"/>
      <c r="AJ4" s="20"/>
      <c r="AK4" s="20"/>
      <c r="AL4" s="20"/>
      <c r="AM4" s="20"/>
      <c r="AN4" s="20"/>
      <c r="AO4" s="20"/>
      <c r="AP4" s="20"/>
      <c r="AQ4" s="20"/>
      <c r="AR4" s="20"/>
      <c r="AS4" s="20"/>
      <c r="AT4" s="20"/>
      <c r="AU4" s="20"/>
      <c r="AV4" s="20"/>
      <c r="AW4" s="20"/>
      <c r="AX4" s="20"/>
      <c r="AY4" s="20"/>
      <c r="AZ4" s="20"/>
      <c r="BA4" s="20"/>
    </row>
    <row r="5" spans="2:53" s="32" customFormat="1" ht="19.5" customHeight="1" thickBot="1">
      <c r="B5" s="177" t="s">
        <v>8</v>
      </c>
      <c r="C5" s="178"/>
      <c r="D5" s="179"/>
      <c r="E5" s="180" t="str">
        <f ca="1">INDIRECT("I3")&amp;INDIRECT("K3")&amp;"年　　"&amp;INDIRECT("M3")&amp;"月　　"&amp;INDIRECT("O3")&amp;"日"</f>
        <v>年　　月　　日</v>
      </c>
      <c r="F5" s="181"/>
      <c r="H5" s="25" t="s">
        <v>9</v>
      </c>
      <c r="I5" s="31" t="s">
        <v>10</v>
      </c>
      <c r="J5" s="31"/>
      <c r="K5" s="31"/>
      <c r="L5" s="31"/>
      <c r="M5" s="31"/>
      <c r="N5" s="31"/>
      <c r="O5" s="31"/>
      <c r="P5" s="31"/>
      <c r="Q5" s="28" t="str">
        <f>""</f>
        <v/>
      </c>
      <c r="R5" s="33"/>
      <c r="S5" s="25" t="s">
        <v>9</v>
      </c>
      <c r="T5" s="31" t="s">
        <v>10</v>
      </c>
      <c r="U5" s="31"/>
      <c r="V5" s="31"/>
      <c r="W5" s="31"/>
      <c r="X5" s="31"/>
      <c r="Y5" s="31"/>
      <c r="Z5" s="31"/>
      <c r="AA5" s="31"/>
      <c r="AB5" s="28" t="str">
        <f>""</f>
        <v/>
      </c>
      <c r="AC5" s="20"/>
      <c r="AD5" s="20"/>
      <c r="AE5" s="20"/>
      <c r="AF5" s="20"/>
      <c r="AG5" s="20"/>
      <c r="AH5" s="20"/>
      <c r="AI5" s="20"/>
      <c r="AJ5" s="20"/>
      <c r="AK5" s="20"/>
      <c r="AL5" s="20"/>
      <c r="AM5" s="20"/>
      <c r="AN5" s="20"/>
      <c r="AO5" s="20"/>
      <c r="AP5" s="20"/>
      <c r="AQ5" s="20"/>
      <c r="AR5" s="20"/>
      <c r="AS5" s="20"/>
      <c r="AT5" s="20"/>
      <c r="AU5" s="20"/>
      <c r="AV5" s="20"/>
      <c r="AW5" s="20"/>
      <c r="AX5" s="20"/>
      <c r="AY5" s="20"/>
      <c r="AZ5" s="20"/>
      <c r="BA5" s="20"/>
    </row>
    <row r="6" spans="2:53" ht="36.75" customHeight="1">
      <c r="B6" s="182" t="s">
        <v>11</v>
      </c>
      <c r="C6" s="183"/>
      <c r="D6" s="184"/>
      <c r="E6" s="182" t="s">
        <v>179</v>
      </c>
      <c r="F6" s="185"/>
      <c r="H6" s="29"/>
      <c r="I6" s="154"/>
      <c r="J6" s="155"/>
      <c r="K6" s="155"/>
      <c r="L6" s="155"/>
      <c r="M6" s="155"/>
      <c r="N6" s="155"/>
      <c r="O6" s="155"/>
      <c r="P6" s="156"/>
      <c r="Q6" s="28" t="str">
        <f>""</f>
        <v/>
      </c>
      <c r="S6" s="29"/>
      <c r="T6" s="154" t="s">
        <v>70</v>
      </c>
      <c r="U6" s="155"/>
      <c r="V6" s="155"/>
      <c r="W6" s="155"/>
      <c r="X6" s="155"/>
      <c r="Y6" s="155"/>
      <c r="Z6" s="155"/>
      <c r="AA6" s="156"/>
      <c r="AB6" s="28" t="str">
        <f>""</f>
        <v/>
      </c>
      <c r="AC6" s="20"/>
      <c r="AD6" s="20"/>
      <c r="AE6" s="20"/>
      <c r="AF6" s="20"/>
      <c r="AG6" s="20"/>
      <c r="AH6" s="20"/>
      <c r="AI6" s="20"/>
      <c r="AJ6" s="20"/>
      <c r="AK6" s="20"/>
      <c r="AL6" s="20"/>
      <c r="AM6" s="20"/>
      <c r="AN6" s="20"/>
      <c r="AO6" s="20"/>
      <c r="AP6" s="20"/>
      <c r="AQ6" s="20"/>
      <c r="AR6" s="20"/>
      <c r="AS6" s="20"/>
      <c r="AT6" s="20"/>
      <c r="AU6" s="20"/>
      <c r="AV6" s="20"/>
      <c r="AW6" s="20"/>
      <c r="AX6" s="20"/>
      <c r="AY6" s="20"/>
      <c r="AZ6" s="20"/>
      <c r="BA6" s="20"/>
    </row>
    <row r="7" spans="2:53" ht="19.5" customHeight="1" thickBot="1">
      <c r="B7" s="160">
        <f ca="1">INDIRECT("I6")</f>
        <v>0</v>
      </c>
      <c r="C7" s="161"/>
      <c r="D7" s="162"/>
      <c r="E7" s="167">
        <f ca="1">INDIRECT("I9")</f>
        <v>0</v>
      </c>
      <c r="F7" s="168"/>
      <c r="H7" s="29"/>
      <c r="I7" s="157"/>
      <c r="J7" s="158"/>
      <c r="K7" s="158"/>
      <c r="L7" s="158"/>
      <c r="M7" s="158"/>
      <c r="N7" s="158"/>
      <c r="O7" s="158"/>
      <c r="P7" s="159"/>
      <c r="Q7" s="28" t="str">
        <f>""</f>
        <v/>
      </c>
      <c r="S7" s="29"/>
      <c r="T7" s="157"/>
      <c r="U7" s="158"/>
      <c r="V7" s="158"/>
      <c r="W7" s="158"/>
      <c r="X7" s="158"/>
      <c r="Y7" s="158"/>
      <c r="Z7" s="158"/>
      <c r="AA7" s="159"/>
      <c r="AB7" s="28" t="str">
        <f>""</f>
        <v/>
      </c>
      <c r="AC7" s="20"/>
      <c r="AD7" s="20"/>
      <c r="AE7" s="20"/>
      <c r="AF7" s="20"/>
      <c r="AG7" s="20"/>
      <c r="AH7" s="20"/>
      <c r="AI7" s="20"/>
      <c r="AJ7" s="20"/>
      <c r="AK7" s="20"/>
      <c r="AL7" s="20"/>
      <c r="AM7" s="20"/>
      <c r="AN7" s="20"/>
      <c r="AO7" s="20"/>
      <c r="AP7" s="20"/>
      <c r="AQ7" s="20"/>
      <c r="AR7" s="20"/>
      <c r="AS7" s="20"/>
      <c r="AT7" s="20"/>
      <c r="AU7" s="20"/>
      <c r="AV7" s="20"/>
      <c r="AW7" s="20"/>
      <c r="AX7" s="20"/>
      <c r="AY7" s="20"/>
      <c r="AZ7" s="20"/>
      <c r="BA7" s="20"/>
    </row>
    <row r="8" spans="2:53" ht="19.5" customHeight="1" thickBot="1">
      <c r="B8" s="163"/>
      <c r="C8" s="161"/>
      <c r="D8" s="162"/>
      <c r="E8" s="169">
        <f ca="1">INDIRECT("I11")</f>
        <v>0</v>
      </c>
      <c r="F8" s="170"/>
      <c r="H8" s="29"/>
      <c r="I8" s="31" t="s">
        <v>59</v>
      </c>
      <c r="J8" s="31"/>
      <c r="K8" s="31"/>
      <c r="L8" s="31"/>
      <c r="M8" s="31"/>
      <c r="N8" s="31"/>
      <c r="O8" s="31"/>
      <c r="P8" s="31"/>
      <c r="Q8" s="28" t="str">
        <f>""</f>
        <v/>
      </c>
      <c r="S8" s="29"/>
      <c r="T8" s="31" t="s">
        <v>59</v>
      </c>
      <c r="U8" s="31"/>
      <c r="V8" s="31"/>
      <c r="W8" s="31"/>
      <c r="X8" s="31"/>
      <c r="Y8" s="31"/>
      <c r="Z8" s="31"/>
      <c r="AA8" s="31"/>
      <c r="AB8" s="28" t="str">
        <f>""</f>
        <v/>
      </c>
      <c r="AC8" s="20"/>
      <c r="AD8" s="20"/>
      <c r="AE8" s="20"/>
      <c r="AF8" s="20"/>
      <c r="AG8" s="20"/>
      <c r="AH8" s="20"/>
      <c r="AI8" s="20"/>
      <c r="AJ8" s="20"/>
      <c r="AK8" s="20"/>
      <c r="AL8" s="20"/>
      <c r="AM8" s="20"/>
      <c r="AN8" s="20"/>
      <c r="AO8" s="20"/>
      <c r="AP8" s="20"/>
      <c r="AQ8" s="20"/>
      <c r="AR8" s="20"/>
      <c r="AS8" s="20"/>
      <c r="AT8" s="20"/>
      <c r="AU8" s="20"/>
      <c r="AV8" s="20"/>
      <c r="AW8" s="20"/>
      <c r="AX8" s="20"/>
      <c r="AY8" s="20"/>
      <c r="AZ8" s="20"/>
      <c r="BA8" s="20"/>
    </row>
    <row r="9" spans="2:53" ht="21.75" customHeight="1" thickBot="1">
      <c r="B9" s="163"/>
      <c r="C9" s="161"/>
      <c r="D9" s="162"/>
      <c r="E9" s="167">
        <f ca="1">INDIRECT("I13")</f>
        <v>0</v>
      </c>
      <c r="F9" s="168"/>
      <c r="H9" s="29"/>
      <c r="I9" s="145"/>
      <c r="J9" s="146"/>
      <c r="K9" s="146"/>
      <c r="L9" s="146"/>
      <c r="M9" s="146"/>
      <c r="N9" s="146"/>
      <c r="O9" s="146"/>
      <c r="P9" s="147"/>
      <c r="Q9" s="28" t="str">
        <f>""</f>
        <v/>
      </c>
      <c r="S9" s="29"/>
      <c r="T9" s="145" t="s">
        <v>71</v>
      </c>
      <c r="U9" s="146"/>
      <c r="V9" s="146"/>
      <c r="W9" s="146"/>
      <c r="X9" s="146"/>
      <c r="Y9" s="146"/>
      <c r="Z9" s="146"/>
      <c r="AA9" s="147"/>
      <c r="AB9" s="28" t="str">
        <f>""</f>
        <v/>
      </c>
      <c r="AC9" s="20"/>
      <c r="AD9" s="20"/>
      <c r="AE9" s="20"/>
      <c r="AF9" s="20"/>
      <c r="AG9" s="20"/>
      <c r="AH9" s="20"/>
      <c r="AI9" s="20"/>
      <c r="AJ9" s="20"/>
      <c r="AK9" s="20"/>
      <c r="AL9" s="20"/>
      <c r="AM9" s="20"/>
      <c r="AN9" s="20"/>
      <c r="AO9" s="20"/>
      <c r="AP9" s="20"/>
      <c r="AQ9" s="20"/>
      <c r="AR9" s="20"/>
      <c r="AS9" s="20"/>
      <c r="AT9" s="20"/>
      <c r="AU9" s="20"/>
      <c r="AV9" s="20"/>
      <c r="AW9" s="20"/>
      <c r="AX9" s="20"/>
      <c r="AY9" s="20"/>
      <c r="AZ9" s="20"/>
      <c r="BA9" s="20"/>
    </row>
    <row r="10" spans="2:53" ht="21.75" customHeight="1" thickBot="1">
      <c r="B10" s="163"/>
      <c r="C10" s="161"/>
      <c r="D10" s="162"/>
      <c r="E10" s="34" t="s">
        <v>13</v>
      </c>
      <c r="F10" s="35">
        <f ca="1">INDIRECT("I15")</f>
        <v>0</v>
      </c>
      <c r="H10" s="29"/>
      <c r="I10" s="31" t="s">
        <v>14</v>
      </c>
      <c r="J10" s="31"/>
      <c r="K10" s="31"/>
      <c r="L10" s="31"/>
      <c r="M10" s="31"/>
      <c r="N10" s="31"/>
      <c r="O10" s="31"/>
      <c r="P10" s="31"/>
      <c r="Q10" s="28" t="str">
        <f>""</f>
        <v/>
      </c>
      <c r="S10" s="29"/>
      <c r="T10" s="31" t="s">
        <v>14</v>
      </c>
      <c r="U10" s="31"/>
      <c r="V10" s="31"/>
      <c r="W10" s="31"/>
      <c r="X10" s="31"/>
      <c r="Y10" s="31"/>
      <c r="Z10" s="31"/>
      <c r="AA10" s="31"/>
      <c r="AB10" s="28" t="str">
        <f>""</f>
        <v/>
      </c>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row>
    <row r="11" spans="2:53" ht="24" customHeight="1" thickBot="1">
      <c r="B11" s="163"/>
      <c r="C11" s="161"/>
      <c r="D11" s="162"/>
      <c r="E11" s="169" t="s">
        <v>180</v>
      </c>
      <c r="F11" s="171"/>
      <c r="H11" s="29"/>
      <c r="I11" s="145"/>
      <c r="J11" s="146"/>
      <c r="K11" s="146"/>
      <c r="L11" s="146"/>
      <c r="M11" s="146"/>
      <c r="N11" s="146"/>
      <c r="O11" s="146"/>
      <c r="P11" s="147"/>
      <c r="Q11" s="28" t="str">
        <f>""</f>
        <v/>
      </c>
      <c r="R11" s="36"/>
      <c r="S11" s="29"/>
      <c r="T11" s="145" t="s">
        <v>72</v>
      </c>
      <c r="U11" s="146"/>
      <c r="V11" s="146"/>
      <c r="W11" s="146"/>
      <c r="X11" s="146"/>
      <c r="Y11" s="146"/>
      <c r="Z11" s="146"/>
      <c r="AA11" s="147"/>
      <c r="AB11" s="28" t="str">
        <f>""</f>
        <v/>
      </c>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row>
    <row r="12" spans="2:53" ht="24" customHeight="1" thickBot="1">
      <c r="B12" s="163"/>
      <c r="C12" s="161"/>
      <c r="D12" s="162"/>
      <c r="E12" s="169">
        <f ca="1">INDIRECT("I17")</f>
        <v>0</v>
      </c>
      <c r="F12" s="171"/>
      <c r="H12" s="29"/>
      <c r="I12" s="31" t="s">
        <v>60</v>
      </c>
      <c r="J12" s="31"/>
      <c r="K12" s="31"/>
      <c r="L12" s="31"/>
      <c r="M12" s="31"/>
      <c r="N12" s="31"/>
      <c r="O12" s="31"/>
      <c r="P12" s="31"/>
      <c r="Q12" s="28" t="str">
        <f>""</f>
        <v/>
      </c>
      <c r="S12" s="29"/>
      <c r="T12" s="31" t="s">
        <v>60</v>
      </c>
      <c r="U12" s="31"/>
      <c r="V12" s="31"/>
      <c r="W12" s="31"/>
      <c r="X12" s="31"/>
      <c r="Y12" s="31"/>
      <c r="Z12" s="31"/>
      <c r="AA12" s="31"/>
      <c r="AB12" s="28" t="str">
        <f>""</f>
        <v/>
      </c>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row>
    <row r="13" spans="2:53" ht="19.5" customHeight="1" thickBot="1">
      <c r="B13" s="164"/>
      <c r="C13" s="165"/>
      <c r="D13" s="166"/>
      <c r="E13" s="118"/>
      <c r="F13" s="120"/>
      <c r="H13" s="29"/>
      <c r="I13" s="145"/>
      <c r="J13" s="146"/>
      <c r="K13" s="146"/>
      <c r="L13" s="146"/>
      <c r="M13" s="146"/>
      <c r="N13" s="146"/>
      <c r="O13" s="146"/>
      <c r="P13" s="147"/>
      <c r="Q13" s="28" t="str">
        <f>""</f>
        <v/>
      </c>
      <c r="R13" s="36"/>
      <c r="S13" s="29"/>
      <c r="T13" s="145"/>
      <c r="U13" s="146"/>
      <c r="V13" s="146"/>
      <c r="W13" s="146"/>
      <c r="X13" s="146"/>
      <c r="Y13" s="146"/>
      <c r="Z13" s="146"/>
      <c r="AA13" s="147"/>
      <c r="AB13" s="28" t="str">
        <f>""</f>
        <v/>
      </c>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row>
    <row r="14" spans="2:53" ht="19.5" customHeight="1" thickBot="1">
      <c r="B14" s="37"/>
      <c r="C14" s="37"/>
      <c r="D14" s="37"/>
      <c r="E14" s="37"/>
      <c r="F14" s="32"/>
      <c r="H14" s="29"/>
      <c r="I14" s="31" t="s">
        <v>61</v>
      </c>
      <c r="J14" s="31"/>
      <c r="K14" s="31"/>
      <c r="L14" s="31"/>
      <c r="M14" s="31"/>
      <c r="N14" s="31"/>
      <c r="O14" s="31"/>
      <c r="P14" s="31"/>
      <c r="Q14" s="28" t="str">
        <f>""</f>
        <v/>
      </c>
      <c r="S14" s="29"/>
      <c r="T14" s="31" t="s">
        <v>61</v>
      </c>
      <c r="U14" s="31"/>
      <c r="V14" s="31"/>
      <c r="W14" s="31"/>
      <c r="X14" s="31"/>
      <c r="Y14" s="31"/>
      <c r="Z14" s="31"/>
      <c r="AA14" s="31"/>
      <c r="AB14" s="28" t="str">
        <f>""</f>
        <v/>
      </c>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row>
    <row r="15" spans="2:53" ht="19.5" thickBot="1">
      <c r="B15" s="148" t="s">
        <v>16</v>
      </c>
      <c r="C15" s="149"/>
      <c r="D15" s="149"/>
      <c r="E15" s="149"/>
      <c r="F15" s="150"/>
      <c r="H15" s="29"/>
      <c r="I15" s="136"/>
      <c r="J15" s="137"/>
      <c r="K15" s="137"/>
      <c r="L15" s="137"/>
      <c r="M15" s="137"/>
      <c r="N15" s="138"/>
      <c r="O15" s="31"/>
      <c r="P15" s="31"/>
      <c r="Q15" s="28" t="str">
        <f>""</f>
        <v/>
      </c>
      <c r="S15" s="29"/>
      <c r="T15" s="136" t="s">
        <v>69</v>
      </c>
      <c r="U15" s="137"/>
      <c r="V15" s="137"/>
      <c r="W15" s="137"/>
      <c r="X15" s="137"/>
      <c r="Y15" s="138"/>
      <c r="Z15" s="31"/>
      <c r="AA15" s="31"/>
      <c r="AB15" s="28" t="str">
        <f>""</f>
        <v/>
      </c>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row>
    <row r="16" spans="2:53" ht="17.25" customHeight="1" thickBot="1">
      <c r="B16" s="151"/>
      <c r="C16" s="152"/>
      <c r="D16" s="152"/>
      <c r="E16" s="152"/>
      <c r="F16" s="153"/>
      <c r="H16" s="29"/>
      <c r="I16" s="31" t="s">
        <v>62</v>
      </c>
      <c r="J16" s="31"/>
      <c r="K16" s="31"/>
      <c r="L16" s="31"/>
      <c r="M16" s="31"/>
      <c r="N16" s="31"/>
      <c r="O16" s="31"/>
      <c r="P16" s="31"/>
      <c r="Q16" s="28" t="str">
        <f>""</f>
        <v/>
      </c>
      <c r="S16" s="29"/>
      <c r="T16" s="31" t="s">
        <v>62</v>
      </c>
      <c r="U16" s="31"/>
      <c r="V16" s="31"/>
      <c r="W16" s="31"/>
      <c r="X16" s="31"/>
      <c r="Y16" s="31"/>
      <c r="Z16" s="31"/>
      <c r="AA16" s="31"/>
      <c r="AB16" s="28" t="str">
        <f>""</f>
        <v/>
      </c>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row>
    <row r="17" spans="2:53" ht="20.100000000000001" customHeight="1" thickBot="1">
      <c r="B17" s="112" t="s">
        <v>17</v>
      </c>
      <c r="C17" s="113"/>
      <c r="D17" s="115">
        <f ca="1">INDIRECT("I19")</f>
        <v>0</v>
      </c>
      <c r="E17" s="116"/>
      <c r="F17" s="117"/>
      <c r="H17" s="29"/>
      <c r="I17" s="136"/>
      <c r="J17" s="137"/>
      <c r="K17" s="137"/>
      <c r="L17" s="137"/>
      <c r="M17" s="137"/>
      <c r="N17" s="138"/>
      <c r="O17" s="31"/>
      <c r="P17" s="31"/>
      <c r="Q17" s="28" t="str">
        <f>""</f>
        <v/>
      </c>
      <c r="S17" s="29"/>
      <c r="T17" s="136" t="s">
        <v>18</v>
      </c>
      <c r="U17" s="137"/>
      <c r="V17" s="137"/>
      <c r="W17" s="137"/>
      <c r="X17" s="137"/>
      <c r="Y17" s="138"/>
      <c r="Z17" s="31"/>
      <c r="AA17" s="31"/>
      <c r="AB17" s="28" t="str">
        <f>""</f>
        <v/>
      </c>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row>
    <row r="18" spans="2:53" ht="20.100000000000001" customHeight="1" thickBot="1">
      <c r="B18" s="114"/>
      <c r="C18" s="113"/>
      <c r="D18" s="118"/>
      <c r="E18" s="119"/>
      <c r="F18" s="120"/>
      <c r="H18" s="38" t="s">
        <v>19</v>
      </c>
      <c r="I18" s="39"/>
      <c r="J18" s="39"/>
      <c r="K18" s="39"/>
      <c r="L18" s="39"/>
      <c r="M18" s="39"/>
      <c r="N18" s="39"/>
      <c r="O18" s="39"/>
      <c r="P18" s="39"/>
      <c r="Q18" s="28" t="str">
        <f>""</f>
        <v/>
      </c>
      <c r="S18" s="38" t="s">
        <v>19</v>
      </c>
      <c r="T18" s="39"/>
      <c r="U18" s="39"/>
      <c r="V18" s="39"/>
      <c r="W18" s="39"/>
      <c r="X18" s="39"/>
      <c r="Y18" s="39"/>
      <c r="Z18" s="39"/>
      <c r="AA18" s="39"/>
      <c r="AB18" s="28" t="str">
        <f>""</f>
        <v/>
      </c>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row>
    <row r="19" spans="2:53" ht="20.100000000000001" customHeight="1" thickBot="1">
      <c r="B19" s="112" t="s">
        <v>20</v>
      </c>
      <c r="C19" s="113"/>
      <c r="D19" s="139">
        <f ca="1">INDIRECT("I21")</f>
        <v>0</v>
      </c>
      <c r="E19" s="140"/>
      <c r="F19" s="141"/>
      <c r="H19" s="38"/>
      <c r="I19" s="109"/>
      <c r="J19" s="110"/>
      <c r="K19" s="110"/>
      <c r="L19" s="110"/>
      <c r="M19" s="110"/>
      <c r="N19" s="110"/>
      <c r="O19" s="110"/>
      <c r="P19" s="111"/>
      <c r="Q19" s="28" t="str">
        <f>""</f>
        <v/>
      </c>
      <c r="R19" s="40"/>
      <c r="S19" s="38"/>
      <c r="T19" s="109" t="s">
        <v>21</v>
      </c>
      <c r="U19" s="110"/>
      <c r="V19" s="110"/>
      <c r="W19" s="110"/>
      <c r="X19" s="110"/>
      <c r="Y19" s="110"/>
      <c r="Z19" s="110"/>
      <c r="AA19" s="111"/>
      <c r="AB19" s="28" t="str">
        <f>""</f>
        <v/>
      </c>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row>
    <row r="20" spans="2:53" ht="20.100000000000001" customHeight="1" thickBot="1">
      <c r="B20" s="114"/>
      <c r="C20" s="113"/>
      <c r="D20" s="142"/>
      <c r="E20" s="143"/>
      <c r="F20" s="144"/>
      <c r="H20" s="38" t="s">
        <v>63</v>
      </c>
      <c r="I20" s="39"/>
      <c r="J20" s="39"/>
      <c r="K20" s="39"/>
      <c r="L20" s="39"/>
      <c r="M20" s="39"/>
      <c r="N20" s="39"/>
      <c r="O20" s="39"/>
      <c r="P20" s="39"/>
      <c r="Q20" s="28" t="str">
        <f>""</f>
        <v/>
      </c>
      <c r="R20" s="40"/>
      <c r="S20" s="38" t="s">
        <v>63</v>
      </c>
      <c r="T20" s="39"/>
      <c r="U20" s="39"/>
      <c r="V20" s="39"/>
      <c r="W20" s="39"/>
      <c r="X20" s="39"/>
      <c r="Y20" s="39"/>
      <c r="Z20" s="39"/>
      <c r="AA20" s="39"/>
      <c r="AB20" s="28" t="str">
        <f>""</f>
        <v/>
      </c>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row>
    <row r="21" spans="2:53" ht="20.100000000000001" customHeight="1" thickBot="1">
      <c r="B21" s="112" t="s">
        <v>22</v>
      </c>
      <c r="C21" s="113"/>
      <c r="D21" s="115">
        <f ca="1">INDIRECT("I24")</f>
        <v>0</v>
      </c>
      <c r="E21" s="116"/>
      <c r="F21" s="117"/>
      <c r="H21" s="38"/>
      <c r="I21" s="91"/>
      <c r="J21" s="92"/>
      <c r="K21" s="92"/>
      <c r="L21" s="92"/>
      <c r="M21" s="92"/>
      <c r="N21" s="92"/>
      <c r="O21" s="92"/>
      <c r="P21" s="93"/>
      <c r="Q21" s="28" t="str">
        <f>""</f>
        <v/>
      </c>
      <c r="S21" s="38"/>
      <c r="T21" s="91" t="s">
        <v>23</v>
      </c>
      <c r="U21" s="92"/>
      <c r="V21" s="92"/>
      <c r="W21" s="92"/>
      <c r="X21" s="92"/>
      <c r="Y21" s="92"/>
      <c r="Z21" s="92"/>
      <c r="AA21" s="93"/>
      <c r="AB21" s="28" t="str">
        <f>""</f>
        <v/>
      </c>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row>
    <row r="22" spans="2:53" ht="20.100000000000001" customHeight="1" thickBot="1">
      <c r="B22" s="114"/>
      <c r="C22" s="113"/>
      <c r="D22" s="118"/>
      <c r="E22" s="119"/>
      <c r="F22" s="120"/>
      <c r="H22" s="38"/>
      <c r="I22" s="94"/>
      <c r="J22" s="95"/>
      <c r="K22" s="95"/>
      <c r="L22" s="95"/>
      <c r="M22" s="95"/>
      <c r="N22" s="95"/>
      <c r="O22" s="95"/>
      <c r="P22" s="96"/>
      <c r="Q22" s="28" t="str">
        <f>""</f>
        <v/>
      </c>
      <c r="R22" s="40"/>
      <c r="S22" s="38"/>
      <c r="T22" s="94"/>
      <c r="U22" s="95"/>
      <c r="V22" s="95"/>
      <c r="W22" s="95"/>
      <c r="X22" s="95"/>
      <c r="Y22" s="95"/>
      <c r="Z22" s="95"/>
      <c r="AA22" s="96"/>
      <c r="AB22" s="28" t="str">
        <f>""</f>
        <v/>
      </c>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row>
    <row r="23" spans="2:53" ht="30" customHeight="1" thickBot="1">
      <c r="B23" s="112" t="s">
        <v>24</v>
      </c>
      <c r="C23" s="113"/>
      <c r="D23" s="84" t="str">
        <f ca="1">IF(INDIRECT("I27")="○","許可日",INDIRECT("I29")&amp;"　"&amp;INDIRECT("K29")&amp;"年 "&amp;INDIRECT("M29")&amp;"月 "&amp;INDIRECT("O29")&amp;"日")</f>
        <v>　　年 月 日</v>
      </c>
      <c r="E23" s="85" t="str">
        <f ca="1">"から"&amp;INDIRECT("I31")&amp;"　"&amp;INDIRECT("K31")&amp;"年 "&amp;INDIRECT("M31")&amp;"月 "&amp;INDIRECT("O31")&amp;"日まで"</f>
        <v>から　　年 月 日まで</v>
      </c>
      <c r="F23" s="86"/>
      <c r="H23" s="38" t="s">
        <v>25</v>
      </c>
      <c r="I23" s="39"/>
      <c r="J23" s="39"/>
      <c r="K23" s="39"/>
      <c r="L23" s="39"/>
      <c r="M23" s="39"/>
      <c r="N23" s="39"/>
      <c r="O23" s="39"/>
      <c r="P23" s="39"/>
      <c r="Q23" s="28" t="str">
        <f>""</f>
        <v/>
      </c>
      <c r="R23" s="40"/>
      <c r="S23" s="38" t="s">
        <v>25</v>
      </c>
      <c r="T23" s="39"/>
      <c r="U23" s="39"/>
      <c r="V23" s="39"/>
      <c r="W23" s="39"/>
      <c r="X23" s="39"/>
      <c r="Y23" s="39"/>
      <c r="Z23" s="39"/>
      <c r="AA23" s="39"/>
      <c r="AB23" s="28" t="str">
        <f>""</f>
        <v/>
      </c>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row>
    <row r="24" spans="2:53" ht="9" customHeight="1" thickBot="1">
      <c r="B24" s="114"/>
      <c r="C24" s="113"/>
      <c r="D24" s="87"/>
      <c r="E24" s="88"/>
      <c r="F24" s="89"/>
      <c r="H24" s="38"/>
      <c r="I24" s="91"/>
      <c r="J24" s="92"/>
      <c r="K24" s="92"/>
      <c r="L24" s="92"/>
      <c r="M24" s="92"/>
      <c r="N24" s="92"/>
      <c r="O24" s="92"/>
      <c r="P24" s="93"/>
      <c r="Q24" s="28" t="str">
        <f>""</f>
        <v/>
      </c>
      <c r="S24" s="38"/>
      <c r="T24" s="91" t="s">
        <v>26</v>
      </c>
      <c r="U24" s="92"/>
      <c r="V24" s="92"/>
      <c r="W24" s="92"/>
      <c r="X24" s="92"/>
      <c r="Y24" s="92"/>
      <c r="Z24" s="92"/>
      <c r="AA24" s="93"/>
      <c r="AB24" s="28" t="str">
        <f>""</f>
        <v/>
      </c>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row>
    <row r="25" spans="2:53" ht="20.100000000000001" customHeight="1" thickBot="1">
      <c r="B25" s="112" t="s">
        <v>27</v>
      </c>
      <c r="C25" s="113"/>
      <c r="D25" s="115">
        <f ca="1">INDIRECT("I35")</f>
        <v>0</v>
      </c>
      <c r="E25" s="116"/>
      <c r="F25" s="117"/>
      <c r="H25" s="38"/>
      <c r="I25" s="94"/>
      <c r="J25" s="95"/>
      <c r="K25" s="95"/>
      <c r="L25" s="95"/>
      <c r="M25" s="95"/>
      <c r="N25" s="95"/>
      <c r="O25" s="95"/>
      <c r="P25" s="96"/>
      <c r="Q25" s="28" t="str">
        <f>""</f>
        <v/>
      </c>
      <c r="R25" s="3"/>
      <c r="S25" s="38"/>
      <c r="T25" s="94"/>
      <c r="U25" s="95"/>
      <c r="V25" s="95"/>
      <c r="W25" s="95"/>
      <c r="X25" s="95"/>
      <c r="Y25" s="95"/>
      <c r="Z25" s="95"/>
      <c r="AA25" s="96"/>
      <c r="AB25" s="28" t="str">
        <f>""</f>
        <v/>
      </c>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row>
    <row r="26" spans="2:53" ht="20.100000000000001" customHeight="1" thickBot="1">
      <c r="B26" s="114"/>
      <c r="C26" s="113"/>
      <c r="D26" s="118"/>
      <c r="E26" s="119"/>
      <c r="F26" s="120"/>
      <c r="H26" s="29" t="s">
        <v>28</v>
      </c>
      <c r="I26" s="31" t="s">
        <v>29</v>
      </c>
      <c r="J26" s="31"/>
      <c r="K26" s="31"/>
      <c r="L26" s="31"/>
      <c r="M26" s="31"/>
      <c r="N26" s="31"/>
      <c r="O26" s="31"/>
      <c r="P26" s="31"/>
      <c r="Q26" s="28" t="str">
        <f>""</f>
        <v/>
      </c>
      <c r="R26" s="3"/>
      <c r="S26" s="29" t="s">
        <v>28</v>
      </c>
      <c r="T26" s="31" t="s">
        <v>29</v>
      </c>
      <c r="U26" s="31"/>
      <c r="V26" s="31"/>
      <c r="W26" s="31"/>
      <c r="X26" s="31"/>
      <c r="Y26" s="31"/>
      <c r="Z26" s="31"/>
      <c r="AA26" s="31"/>
      <c r="AB26" s="28" t="str">
        <f>""</f>
        <v/>
      </c>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row>
    <row r="27" spans="2:53" ht="20.100000000000001" customHeight="1" thickBot="1">
      <c r="B27" s="112" t="s">
        <v>30</v>
      </c>
      <c r="C27" s="113"/>
      <c r="D27" s="130" t="str">
        <f ca="1">INDIRECT("I38")&amp;"　"&amp;INDIRECT("K38")&amp;"年　　"&amp;INDIRECT("M38")&amp;"月　　"&amp;INDIRECT("O38")&amp;"日"</f>
        <v>　　年　　月　　日</v>
      </c>
      <c r="E27" s="131"/>
      <c r="F27" s="132"/>
      <c r="H27" s="29"/>
      <c r="I27" s="5" t="s">
        <v>2</v>
      </c>
      <c r="J27" s="31" t="s">
        <v>64</v>
      </c>
      <c r="K27" s="41"/>
      <c r="L27" s="31"/>
      <c r="M27" s="31"/>
      <c r="N27" s="31"/>
      <c r="O27" s="31"/>
      <c r="P27" s="31"/>
      <c r="Q27" s="28" t="str">
        <f>""</f>
        <v/>
      </c>
      <c r="S27" s="29"/>
      <c r="T27" s="5"/>
      <c r="U27" s="31" t="s">
        <v>64</v>
      </c>
      <c r="V27" s="41"/>
      <c r="W27" s="31"/>
      <c r="X27" s="31"/>
      <c r="Y27" s="31"/>
      <c r="Z27" s="31"/>
      <c r="AA27" s="31"/>
      <c r="AB27" s="28" t="str">
        <f>""</f>
        <v/>
      </c>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row>
    <row r="28" spans="2:53" ht="20.100000000000001" customHeight="1" thickBot="1">
      <c r="B28" s="114"/>
      <c r="C28" s="113"/>
      <c r="D28" s="133"/>
      <c r="E28" s="134"/>
      <c r="F28" s="135"/>
      <c r="H28" s="29"/>
      <c r="I28" s="31" t="s">
        <v>31</v>
      </c>
      <c r="J28" s="31"/>
      <c r="K28" s="31"/>
      <c r="L28" s="31"/>
      <c r="M28" s="31"/>
      <c r="N28" s="31"/>
      <c r="O28" s="31"/>
      <c r="P28" s="31"/>
      <c r="Q28" s="28" t="str">
        <f>""</f>
        <v/>
      </c>
      <c r="R28" s="42"/>
      <c r="S28" s="29"/>
      <c r="T28" s="31" t="s">
        <v>31</v>
      </c>
      <c r="U28" s="31"/>
      <c r="V28" s="31"/>
      <c r="W28" s="31"/>
      <c r="X28" s="31"/>
      <c r="Y28" s="31"/>
      <c r="Z28" s="31"/>
      <c r="AA28" s="31"/>
      <c r="AB28" s="28" t="str">
        <f>""</f>
        <v/>
      </c>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row>
    <row r="29" spans="2:53" ht="20.100000000000001" customHeight="1" thickBot="1">
      <c r="B29" s="112" t="s">
        <v>32</v>
      </c>
      <c r="C29" s="113"/>
      <c r="D29" s="130" t="str">
        <f ca="1">INDIRECT("I40")&amp;"　"&amp;INDIRECT("K40")&amp;"年　　"&amp;INDIRECT("M40")&amp;"月　　"&amp;INDIRECT("O40")&amp;"日"</f>
        <v>　　年　　月　　日</v>
      </c>
      <c r="E29" s="131"/>
      <c r="F29" s="132"/>
      <c r="H29" s="29"/>
      <c r="I29" s="5" t="s">
        <v>2</v>
      </c>
      <c r="J29" s="26"/>
      <c r="K29" s="5"/>
      <c r="L29" s="27" t="s">
        <v>3</v>
      </c>
      <c r="M29" s="5"/>
      <c r="N29" s="27" t="s">
        <v>4</v>
      </c>
      <c r="O29" s="5"/>
      <c r="P29" s="27" t="s">
        <v>34</v>
      </c>
      <c r="Q29" s="28" t="str">
        <f>""</f>
        <v/>
      </c>
      <c r="R29" s="43"/>
      <c r="S29" s="29"/>
      <c r="T29" s="5" t="s">
        <v>33</v>
      </c>
      <c r="U29" s="26"/>
      <c r="V29" s="5">
        <v>5</v>
      </c>
      <c r="W29" s="27" t="s">
        <v>3</v>
      </c>
      <c r="X29" s="5">
        <v>5</v>
      </c>
      <c r="Y29" s="27" t="s">
        <v>4</v>
      </c>
      <c r="Z29" s="5">
        <v>1</v>
      </c>
      <c r="AA29" s="27" t="s">
        <v>34</v>
      </c>
      <c r="AB29" s="28" t="str">
        <f>""</f>
        <v/>
      </c>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row>
    <row r="30" spans="2:53" ht="20.100000000000001" customHeight="1" thickBot="1">
      <c r="B30" s="114"/>
      <c r="C30" s="113"/>
      <c r="D30" s="133"/>
      <c r="E30" s="134"/>
      <c r="F30" s="135"/>
      <c r="H30" s="29"/>
      <c r="I30" s="31"/>
      <c r="J30" s="31"/>
      <c r="K30" s="31"/>
      <c r="L30" s="31"/>
      <c r="M30" s="31"/>
      <c r="N30" s="31"/>
      <c r="O30" s="31"/>
      <c r="P30" s="31"/>
      <c r="Q30" s="28" t="str">
        <f>""</f>
        <v/>
      </c>
      <c r="R30" s="42"/>
      <c r="S30" s="29"/>
      <c r="T30" s="31"/>
      <c r="U30" s="31"/>
      <c r="V30" s="31"/>
      <c r="W30" s="31"/>
      <c r="X30" s="31"/>
      <c r="Y30" s="31"/>
      <c r="Z30" s="31"/>
      <c r="AA30" s="31"/>
      <c r="AB30" s="28" t="str">
        <f>""</f>
        <v/>
      </c>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row>
    <row r="31" spans="2:53" ht="20.100000000000001" customHeight="1" thickBot="1">
      <c r="B31" s="112" t="s">
        <v>35</v>
      </c>
      <c r="C31" s="113"/>
      <c r="D31" s="115">
        <f ca="1">INDIRECT("I42")</f>
        <v>0</v>
      </c>
      <c r="E31" s="116"/>
      <c r="F31" s="117"/>
      <c r="H31" s="29"/>
      <c r="I31" s="5" t="s">
        <v>2</v>
      </c>
      <c r="J31" s="26"/>
      <c r="K31" s="5"/>
      <c r="L31" s="27" t="s">
        <v>3</v>
      </c>
      <c r="M31" s="5"/>
      <c r="N31" s="27" t="s">
        <v>4</v>
      </c>
      <c r="O31" s="5"/>
      <c r="P31" s="27" t="s">
        <v>36</v>
      </c>
      <c r="Q31" s="28" t="str">
        <f>""</f>
        <v/>
      </c>
      <c r="R31" s="43"/>
      <c r="S31" s="29"/>
      <c r="T31" s="5" t="s">
        <v>33</v>
      </c>
      <c r="U31" s="26"/>
      <c r="V31" s="5">
        <v>5</v>
      </c>
      <c r="W31" s="27" t="s">
        <v>3</v>
      </c>
      <c r="X31" s="5">
        <v>5</v>
      </c>
      <c r="Y31" s="27" t="s">
        <v>4</v>
      </c>
      <c r="Z31" s="5">
        <v>31</v>
      </c>
      <c r="AA31" s="27" t="s">
        <v>36</v>
      </c>
      <c r="AB31" s="28" t="str">
        <f>""</f>
        <v/>
      </c>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2:53" ht="20.100000000000001" customHeight="1" thickBot="1">
      <c r="B32" s="114"/>
      <c r="C32" s="113"/>
      <c r="D32" s="118"/>
      <c r="E32" s="119"/>
      <c r="F32" s="120"/>
      <c r="H32" s="38" t="s">
        <v>37</v>
      </c>
      <c r="I32" s="39"/>
      <c r="J32" s="39"/>
      <c r="K32" s="39"/>
      <c r="L32" s="39"/>
      <c r="M32" s="39"/>
      <c r="N32" s="39"/>
      <c r="O32" s="39"/>
      <c r="P32" s="39"/>
      <c r="Q32" s="28" t="str">
        <f>""</f>
        <v/>
      </c>
      <c r="S32" s="38" t="s">
        <v>37</v>
      </c>
      <c r="T32" s="39"/>
      <c r="U32" s="39"/>
      <c r="V32" s="39"/>
      <c r="W32" s="39"/>
      <c r="X32" s="39"/>
      <c r="Y32" s="39"/>
      <c r="Z32" s="39"/>
      <c r="AA32" s="39"/>
      <c r="AB32" s="28" t="str">
        <f>""</f>
        <v/>
      </c>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row>
    <row r="33" spans="2:53" ht="20.100000000000001" customHeight="1" thickBot="1">
      <c r="B33" s="112" t="s">
        <v>38</v>
      </c>
      <c r="C33" s="113"/>
      <c r="D33" s="115">
        <f ca="1">INDIRECT("I44")</f>
        <v>0</v>
      </c>
      <c r="E33" s="116"/>
      <c r="F33" s="117"/>
      <c r="H33" s="38"/>
      <c r="I33" s="121"/>
      <c r="J33" s="122"/>
      <c r="K33" s="122"/>
      <c r="L33" s="122"/>
      <c r="M33" s="122"/>
      <c r="N33" s="122"/>
      <c r="O33" s="122"/>
      <c r="P33" s="123"/>
      <c r="Q33" s="28" t="str">
        <f>""</f>
        <v/>
      </c>
      <c r="S33" s="38"/>
      <c r="T33" s="121" t="s">
        <v>39</v>
      </c>
      <c r="U33" s="122"/>
      <c r="V33" s="122"/>
      <c r="W33" s="122"/>
      <c r="X33" s="122"/>
      <c r="Y33" s="122"/>
      <c r="Z33" s="122"/>
      <c r="AA33" s="123"/>
      <c r="AB33" s="28" t="str">
        <f>""</f>
        <v/>
      </c>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row>
    <row r="34" spans="2:53" ht="20.100000000000001" customHeight="1" thickBot="1">
      <c r="B34" s="114"/>
      <c r="C34" s="113"/>
      <c r="D34" s="118"/>
      <c r="E34" s="119"/>
      <c r="F34" s="120"/>
      <c r="H34" s="29" t="s">
        <v>65</v>
      </c>
      <c r="I34" s="31"/>
      <c r="J34" s="31"/>
      <c r="K34" s="31"/>
      <c r="L34" s="31"/>
      <c r="M34" s="31"/>
      <c r="N34" s="31"/>
      <c r="O34" s="31"/>
      <c r="P34" s="31"/>
      <c r="Q34" s="28" t="str">
        <f>""</f>
        <v/>
      </c>
      <c r="R34" s="40"/>
      <c r="S34" s="29" t="s">
        <v>65</v>
      </c>
      <c r="T34" s="31"/>
      <c r="U34" s="31"/>
      <c r="V34" s="31"/>
      <c r="W34" s="31"/>
      <c r="X34" s="31"/>
      <c r="Y34" s="31"/>
      <c r="Z34" s="31"/>
      <c r="AA34" s="31"/>
      <c r="AB34" s="28" t="str">
        <f>""</f>
        <v/>
      </c>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row>
    <row r="35" spans="2:53" ht="27.95" customHeight="1" thickBot="1">
      <c r="B35" s="112" t="s">
        <v>40</v>
      </c>
      <c r="C35" s="113"/>
      <c r="D35" s="124" t="str">
        <f ca="1">INDIRECT("I46")</f>
        <v>■車両台数：　　　台乗入れ（うち　　台留め置き）
■車両乗入れの目的：　　　　　　　　　　　　　　　　　　　　　.</v>
      </c>
      <c r="E35" s="125"/>
      <c r="F35" s="126"/>
      <c r="H35" s="44"/>
      <c r="I35" s="109"/>
      <c r="J35" s="110"/>
      <c r="K35" s="110"/>
      <c r="L35" s="110"/>
      <c r="M35" s="110"/>
      <c r="N35" s="110"/>
      <c r="O35" s="110"/>
      <c r="P35" s="111"/>
      <c r="Q35" s="28" t="str">
        <f>""</f>
        <v/>
      </c>
      <c r="R35" s="40"/>
      <c r="S35" s="44"/>
      <c r="T35" s="109" t="s">
        <v>41</v>
      </c>
      <c r="U35" s="110"/>
      <c r="V35" s="110"/>
      <c r="W35" s="110"/>
      <c r="X35" s="110"/>
      <c r="Y35" s="110"/>
      <c r="Z35" s="110"/>
      <c r="AA35" s="111"/>
      <c r="AB35" s="28" t="str">
        <f>""</f>
        <v/>
      </c>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row>
    <row r="36" spans="2:53" ht="97.5" customHeight="1" thickBot="1">
      <c r="B36" s="114"/>
      <c r="C36" s="113"/>
      <c r="D36" s="127"/>
      <c r="E36" s="128"/>
      <c r="F36" s="129"/>
      <c r="H36" s="29" t="s">
        <v>66</v>
      </c>
      <c r="I36" s="31"/>
      <c r="J36" s="31"/>
      <c r="K36" s="31"/>
      <c r="L36" s="31"/>
      <c r="M36" s="31"/>
      <c r="N36" s="31"/>
      <c r="O36" s="31"/>
      <c r="P36" s="31"/>
      <c r="Q36" s="28" t="str">
        <f>""</f>
        <v/>
      </c>
      <c r="S36" s="29" t="s">
        <v>66</v>
      </c>
      <c r="T36" s="31"/>
      <c r="U36" s="31"/>
      <c r="V36" s="31"/>
      <c r="W36" s="31"/>
      <c r="X36" s="31"/>
      <c r="Y36" s="31"/>
      <c r="Z36" s="31"/>
      <c r="AA36" s="31"/>
      <c r="AB36" s="28" t="str">
        <f>""</f>
        <v/>
      </c>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row>
    <row r="37" spans="2:53" ht="6.75" customHeight="1" thickBot="1">
      <c r="B37" s="45"/>
      <c r="C37" s="46"/>
      <c r="D37" s="47"/>
      <c r="E37" s="47"/>
      <c r="F37" s="47"/>
      <c r="H37" s="48"/>
      <c r="I37" s="39"/>
      <c r="J37" s="39"/>
      <c r="K37" s="39"/>
      <c r="L37" s="39"/>
      <c r="M37" s="39"/>
      <c r="N37" s="39"/>
      <c r="O37" s="39"/>
      <c r="P37" s="39"/>
      <c r="Q37" s="28" t="str">
        <f>""</f>
        <v/>
      </c>
      <c r="R37" s="40"/>
      <c r="S37" s="48"/>
      <c r="T37" s="39"/>
      <c r="U37" s="39"/>
      <c r="V37" s="39"/>
      <c r="W37" s="39"/>
      <c r="X37" s="39"/>
      <c r="Y37" s="39"/>
      <c r="Z37" s="39"/>
      <c r="AA37" s="39"/>
      <c r="AB37" s="28" t="str">
        <f>""</f>
        <v/>
      </c>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row>
    <row r="38" spans="2:53" ht="18.75" customHeight="1" thickBot="1">
      <c r="B38" s="49" t="s">
        <v>42</v>
      </c>
      <c r="C38" s="103" t="s">
        <v>43</v>
      </c>
      <c r="D38" s="103"/>
      <c r="E38" s="104"/>
      <c r="F38" s="104"/>
      <c r="H38" s="29"/>
      <c r="I38" s="5" t="s">
        <v>2</v>
      </c>
      <c r="J38" s="26"/>
      <c r="K38" s="5"/>
      <c r="L38" s="27" t="s">
        <v>3</v>
      </c>
      <c r="M38" s="5"/>
      <c r="N38" s="27" t="s">
        <v>4</v>
      </c>
      <c r="O38" s="5"/>
      <c r="P38" s="27" t="s">
        <v>44</v>
      </c>
      <c r="Q38" s="28" t="str">
        <f>""</f>
        <v/>
      </c>
      <c r="S38" s="29"/>
      <c r="T38" s="5" t="s">
        <v>33</v>
      </c>
      <c r="U38" s="26"/>
      <c r="V38" s="5">
        <v>5</v>
      </c>
      <c r="W38" s="27" t="s">
        <v>3</v>
      </c>
      <c r="X38" s="5">
        <v>5</v>
      </c>
      <c r="Y38" s="27" t="s">
        <v>4</v>
      </c>
      <c r="Z38" s="5">
        <v>1</v>
      </c>
      <c r="AA38" s="27" t="s">
        <v>44</v>
      </c>
      <c r="AB38" s="28" t="str">
        <f>""</f>
        <v/>
      </c>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row>
    <row r="39" spans="2:53" ht="18.75" customHeight="1" thickBot="1">
      <c r="B39" s="50"/>
      <c r="C39" s="104"/>
      <c r="D39" s="104"/>
      <c r="E39" s="104"/>
      <c r="F39" s="104"/>
      <c r="H39" s="29" t="s">
        <v>67</v>
      </c>
      <c r="I39" s="31"/>
      <c r="J39" s="31"/>
      <c r="K39" s="31"/>
      <c r="L39" s="31"/>
      <c r="M39" s="31"/>
      <c r="N39" s="31"/>
      <c r="O39" s="31"/>
      <c r="P39" s="31"/>
      <c r="Q39" s="28" t="str">
        <f>""</f>
        <v/>
      </c>
      <c r="S39" s="29" t="s">
        <v>67</v>
      </c>
      <c r="T39" s="31"/>
      <c r="U39" s="31"/>
      <c r="V39" s="31"/>
      <c r="W39" s="31"/>
      <c r="X39" s="31"/>
      <c r="Y39" s="31"/>
      <c r="Z39" s="31"/>
      <c r="AA39" s="31"/>
      <c r="AB39" s="28" t="str">
        <f>""</f>
        <v/>
      </c>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row>
    <row r="40" spans="2:53" ht="18.75" customHeight="1" thickBot="1">
      <c r="C40" s="105"/>
      <c r="D40" s="105"/>
      <c r="E40" s="105"/>
      <c r="F40" s="105"/>
      <c r="H40" s="29"/>
      <c r="I40" s="5" t="s">
        <v>2</v>
      </c>
      <c r="J40" s="26"/>
      <c r="K40" s="5"/>
      <c r="L40" s="27" t="s">
        <v>3</v>
      </c>
      <c r="M40" s="5"/>
      <c r="N40" s="27" t="s">
        <v>4</v>
      </c>
      <c r="O40" s="5"/>
      <c r="P40" s="27" t="s">
        <v>44</v>
      </c>
      <c r="Q40" s="28" t="str">
        <f>""</f>
        <v/>
      </c>
      <c r="R40" s="40"/>
      <c r="S40" s="29"/>
      <c r="T40" s="5" t="s">
        <v>33</v>
      </c>
      <c r="U40" s="26"/>
      <c r="V40" s="5">
        <v>5</v>
      </c>
      <c r="W40" s="27" t="s">
        <v>3</v>
      </c>
      <c r="X40" s="5">
        <v>5</v>
      </c>
      <c r="Y40" s="27" t="s">
        <v>4</v>
      </c>
      <c r="Z40" s="5">
        <v>3</v>
      </c>
      <c r="AA40" s="27" t="s">
        <v>44</v>
      </c>
      <c r="AB40" s="28" t="str">
        <f>""</f>
        <v/>
      </c>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row>
    <row r="41" spans="2:53" ht="20.100000000000001" customHeight="1" thickBot="1">
      <c r="H41" s="29" t="s">
        <v>45</v>
      </c>
      <c r="I41" s="31"/>
      <c r="J41" s="31"/>
      <c r="K41" s="31"/>
      <c r="L41" s="31"/>
      <c r="M41" s="31"/>
      <c r="N41" s="31"/>
      <c r="O41" s="31"/>
      <c r="P41" s="31"/>
      <c r="Q41" s="28" t="str">
        <f>""</f>
        <v/>
      </c>
      <c r="R41" s="40"/>
      <c r="S41" s="29" t="s">
        <v>45</v>
      </c>
      <c r="T41" s="31"/>
      <c r="U41" s="31"/>
      <c r="V41" s="31"/>
      <c r="W41" s="31"/>
      <c r="X41" s="31"/>
      <c r="Y41" s="31"/>
      <c r="Z41" s="31"/>
      <c r="AA41" s="31"/>
      <c r="AB41" s="28" t="str">
        <f>""</f>
        <v/>
      </c>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row>
    <row r="42" spans="2:53" ht="20.100000000000001" customHeight="1" thickBot="1">
      <c r="H42" s="44"/>
      <c r="I42" s="106"/>
      <c r="J42" s="107"/>
      <c r="K42" s="107"/>
      <c r="L42" s="107"/>
      <c r="M42" s="107"/>
      <c r="N42" s="107"/>
      <c r="O42" s="107"/>
      <c r="P42" s="108"/>
      <c r="Q42" s="28" t="str">
        <f>""</f>
        <v/>
      </c>
      <c r="S42" s="44"/>
      <c r="T42" s="106" t="s">
        <v>46</v>
      </c>
      <c r="U42" s="107"/>
      <c r="V42" s="107"/>
      <c r="W42" s="107"/>
      <c r="X42" s="107"/>
      <c r="Y42" s="107"/>
      <c r="Z42" s="107"/>
      <c r="AA42" s="108"/>
      <c r="AB42" s="28" t="str">
        <f>""</f>
        <v/>
      </c>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row>
    <row r="43" spans="2:53" ht="20.100000000000001" customHeight="1" thickBot="1">
      <c r="H43" s="29" t="s">
        <v>47</v>
      </c>
      <c r="I43" s="31"/>
      <c r="J43" s="31"/>
      <c r="K43" s="31"/>
      <c r="L43" s="31"/>
      <c r="M43" s="31"/>
      <c r="N43" s="31"/>
      <c r="O43" s="31"/>
      <c r="P43" s="31"/>
      <c r="Q43" s="28" t="str">
        <f>""</f>
        <v/>
      </c>
      <c r="S43" s="29" t="s">
        <v>47</v>
      </c>
      <c r="T43" s="31"/>
      <c r="U43" s="31"/>
      <c r="V43" s="31"/>
      <c r="W43" s="31"/>
      <c r="X43" s="31"/>
      <c r="Y43" s="31"/>
      <c r="Z43" s="31"/>
      <c r="AA43" s="31"/>
      <c r="AB43" s="28" t="str">
        <f>""</f>
        <v/>
      </c>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row>
    <row r="44" spans="2:53" ht="20.100000000000001" customHeight="1" thickBot="1">
      <c r="H44" s="44"/>
      <c r="I44" s="106"/>
      <c r="J44" s="107"/>
      <c r="K44" s="107"/>
      <c r="L44" s="107"/>
      <c r="M44" s="107"/>
      <c r="N44" s="107"/>
      <c r="O44" s="107"/>
      <c r="P44" s="108"/>
      <c r="Q44" s="28" t="str">
        <f>""</f>
        <v/>
      </c>
      <c r="S44" s="44"/>
      <c r="T44" s="106" t="s">
        <v>68</v>
      </c>
      <c r="U44" s="107"/>
      <c r="V44" s="107"/>
      <c r="W44" s="107"/>
      <c r="X44" s="107"/>
      <c r="Y44" s="107"/>
      <c r="Z44" s="107"/>
      <c r="AA44" s="108"/>
      <c r="AB44" s="28" t="str">
        <f>""</f>
        <v/>
      </c>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row>
    <row r="45" spans="2:53" ht="20.100000000000001" customHeight="1" thickBot="1">
      <c r="H45" s="29" t="s">
        <v>48</v>
      </c>
      <c r="I45" s="31"/>
      <c r="J45" s="31"/>
      <c r="K45" s="31"/>
      <c r="L45" s="31"/>
      <c r="M45" s="31"/>
      <c r="N45" s="31"/>
      <c r="O45" s="31"/>
      <c r="P45" s="31"/>
      <c r="Q45" s="28" t="str">
        <f>""</f>
        <v/>
      </c>
      <c r="R45" s="19"/>
      <c r="S45" s="29" t="s">
        <v>48</v>
      </c>
      <c r="T45" s="31"/>
      <c r="U45" s="31"/>
      <c r="V45" s="31"/>
      <c r="W45" s="31"/>
      <c r="X45" s="31"/>
      <c r="Y45" s="31"/>
      <c r="Z45" s="31"/>
      <c r="AA45" s="31"/>
      <c r="AB45" s="28" t="str">
        <f>""</f>
        <v/>
      </c>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row>
    <row r="46" spans="2:53" ht="18.75" customHeight="1">
      <c r="H46" s="44"/>
      <c r="I46" s="91" t="s">
        <v>181</v>
      </c>
      <c r="J46" s="92"/>
      <c r="K46" s="92"/>
      <c r="L46" s="92"/>
      <c r="M46" s="92"/>
      <c r="N46" s="92"/>
      <c r="O46" s="92"/>
      <c r="P46" s="93"/>
      <c r="Q46" s="28" t="str">
        <f>""</f>
        <v/>
      </c>
      <c r="S46" s="44"/>
      <c r="T46" s="97" t="s">
        <v>73</v>
      </c>
      <c r="U46" s="98"/>
      <c r="V46" s="98"/>
      <c r="W46" s="98"/>
      <c r="X46" s="98"/>
      <c r="Y46" s="98"/>
      <c r="Z46" s="98"/>
      <c r="AA46" s="99"/>
      <c r="AB46" s="28" t="str">
        <f>""</f>
        <v/>
      </c>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row>
    <row r="47" spans="2:53" ht="84.75" customHeight="1" thickBot="1">
      <c r="H47" s="29"/>
      <c r="I47" s="94"/>
      <c r="J47" s="95"/>
      <c r="K47" s="95"/>
      <c r="L47" s="95"/>
      <c r="M47" s="95"/>
      <c r="N47" s="95"/>
      <c r="O47" s="95"/>
      <c r="P47" s="96"/>
      <c r="Q47" s="28" t="str">
        <f>""</f>
        <v/>
      </c>
      <c r="S47" s="29"/>
      <c r="T47" s="100"/>
      <c r="U47" s="101"/>
      <c r="V47" s="101"/>
      <c r="W47" s="101"/>
      <c r="X47" s="101"/>
      <c r="Y47" s="101"/>
      <c r="Z47" s="101"/>
      <c r="AA47" s="102"/>
      <c r="AB47" s="28" t="str">
        <f>""</f>
        <v/>
      </c>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row>
    <row r="48" spans="2:53" ht="19.5" thickBot="1">
      <c r="H48" s="51"/>
      <c r="I48" s="52"/>
      <c r="J48" s="52"/>
      <c r="K48" s="52"/>
      <c r="L48" s="52"/>
      <c r="M48" s="52"/>
      <c r="N48" s="52"/>
      <c r="O48" s="52"/>
      <c r="P48" s="52"/>
      <c r="Q48" s="53" t="str">
        <f>""</f>
        <v/>
      </c>
      <c r="S48" s="51"/>
      <c r="T48" s="52"/>
      <c r="U48" s="52"/>
      <c r="V48" s="52"/>
      <c r="W48" s="52"/>
      <c r="X48" s="52"/>
      <c r="Y48" s="52"/>
      <c r="Z48" s="52"/>
      <c r="AA48" s="52"/>
      <c r="AB48" s="53" t="str">
        <f>""</f>
        <v/>
      </c>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row>
    <row r="49" spans="8:29" ht="18.75">
      <c r="H49" s="54"/>
      <c r="I49" s="55"/>
      <c r="J49" s="55"/>
      <c r="K49" s="55"/>
      <c r="L49" s="55"/>
      <c r="M49" s="55"/>
      <c r="N49" s="55"/>
      <c r="O49" s="55"/>
      <c r="P49" s="55"/>
      <c r="Q49" s="55"/>
      <c r="S49" s="20"/>
      <c r="T49" s="20"/>
      <c r="U49" s="20"/>
      <c r="V49" s="20"/>
      <c r="W49" s="20"/>
      <c r="X49" s="20"/>
      <c r="Y49" s="20"/>
      <c r="Z49" s="20"/>
      <c r="AA49" s="20"/>
      <c r="AB49" s="20"/>
      <c r="AC49" s="20"/>
    </row>
    <row r="50" spans="8:29" ht="27.75">
      <c r="H50" s="172" t="s">
        <v>167</v>
      </c>
      <c r="I50" s="173"/>
      <c r="J50" s="173"/>
      <c r="K50" s="173"/>
      <c r="L50" s="173"/>
      <c r="M50" s="173"/>
      <c r="N50" s="173"/>
      <c r="O50" s="173"/>
      <c r="P50" s="173"/>
      <c r="Q50" s="173"/>
      <c r="S50" s="20"/>
      <c r="T50" s="20"/>
      <c r="U50" s="20"/>
      <c r="V50" s="20"/>
      <c r="W50" s="20"/>
      <c r="X50" s="20"/>
      <c r="Y50" s="20"/>
      <c r="Z50" s="20"/>
      <c r="AA50" s="20"/>
      <c r="AB50" s="20"/>
      <c r="AC50" s="20"/>
    </row>
    <row r="51" spans="8:29" ht="18.75">
      <c r="H51" s="55"/>
      <c r="I51" s="55"/>
      <c r="J51" s="55"/>
      <c r="K51" s="55"/>
      <c r="L51" s="55"/>
      <c r="M51" s="55"/>
      <c r="N51" s="55"/>
      <c r="O51" s="55"/>
      <c r="P51" s="55"/>
      <c r="Q51" s="56"/>
      <c r="S51" s="20"/>
      <c r="T51" s="20"/>
      <c r="U51" s="20"/>
      <c r="V51" s="20"/>
      <c r="W51" s="20"/>
      <c r="X51" s="20"/>
      <c r="Y51" s="20"/>
      <c r="Z51" s="20"/>
      <c r="AA51" s="20"/>
      <c r="AB51" s="20"/>
      <c r="AC51" s="20"/>
    </row>
    <row r="52" spans="8:29" ht="27.75">
      <c r="H52" s="174"/>
      <c r="I52" s="174"/>
      <c r="J52" s="174"/>
      <c r="K52" s="174"/>
      <c r="L52" s="174"/>
      <c r="M52" s="174"/>
      <c r="N52" s="174"/>
      <c r="O52" s="174"/>
      <c r="P52" s="174"/>
      <c r="Q52" s="174"/>
      <c r="S52" s="20"/>
      <c r="T52" s="20"/>
      <c r="U52" s="20"/>
      <c r="V52" s="20"/>
      <c r="W52" s="20"/>
      <c r="X52" s="20"/>
      <c r="Y52" s="20"/>
      <c r="Z52" s="20"/>
      <c r="AA52" s="20"/>
      <c r="AB52" s="20"/>
      <c r="AC52" s="20"/>
    </row>
    <row r="53" spans="8:29" ht="18.75">
      <c r="S53" s="20"/>
      <c r="T53" s="20"/>
      <c r="U53" s="20"/>
      <c r="V53" s="20"/>
      <c r="W53" s="20"/>
      <c r="X53" s="20"/>
      <c r="Y53" s="20"/>
      <c r="Z53" s="20"/>
      <c r="AA53" s="20"/>
      <c r="AB53" s="20"/>
      <c r="AC53" s="20"/>
    </row>
    <row r="54" spans="8:29" ht="18.75">
      <c r="S54" s="20"/>
      <c r="T54" s="20"/>
      <c r="U54" s="20"/>
      <c r="V54" s="20"/>
      <c r="W54" s="20"/>
      <c r="X54" s="20"/>
      <c r="Y54" s="20"/>
      <c r="Z54" s="20"/>
      <c r="AA54" s="20"/>
      <c r="AB54" s="20"/>
      <c r="AC54" s="20"/>
    </row>
    <row r="55" spans="8:29" ht="18.75">
      <c r="S55" s="20"/>
      <c r="T55" s="20"/>
      <c r="U55" s="20"/>
      <c r="V55" s="20"/>
      <c r="W55" s="20"/>
      <c r="X55" s="20"/>
      <c r="Y55" s="20"/>
      <c r="Z55" s="20"/>
      <c r="AA55" s="20"/>
      <c r="AB55" s="20"/>
      <c r="AC55" s="20"/>
    </row>
    <row r="56" spans="8:29" ht="18.75">
      <c r="S56" s="20"/>
      <c r="T56" s="20"/>
      <c r="U56" s="20"/>
      <c r="V56" s="20"/>
      <c r="W56" s="20"/>
      <c r="X56" s="20"/>
      <c r="Y56" s="20"/>
      <c r="Z56" s="20"/>
      <c r="AA56" s="20"/>
      <c r="AB56" s="20"/>
      <c r="AC56" s="20"/>
    </row>
  </sheetData>
  <sheetProtection formatCells="0"/>
  <mergeCells count="63">
    <mergeCell ref="H50:Q50"/>
    <mergeCell ref="H52:Q52"/>
    <mergeCell ref="B3:F3"/>
    <mergeCell ref="B4:F4"/>
    <mergeCell ref="B5:D5"/>
    <mergeCell ref="E5:F5"/>
    <mergeCell ref="B6:D6"/>
    <mergeCell ref="E6:F6"/>
    <mergeCell ref="I6:P7"/>
    <mergeCell ref="B17:C18"/>
    <mergeCell ref="D17:F18"/>
    <mergeCell ref="I17:N17"/>
    <mergeCell ref="B23:C24"/>
    <mergeCell ref="I24:P25"/>
    <mergeCell ref="B29:C30"/>
    <mergeCell ref="D29:F30"/>
    <mergeCell ref="T13:AA13"/>
    <mergeCell ref="B15:F16"/>
    <mergeCell ref="I15:N15"/>
    <mergeCell ref="T15:Y15"/>
    <mergeCell ref="T6:AA7"/>
    <mergeCell ref="B7:D13"/>
    <mergeCell ref="E7:F7"/>
    <mergeCell ref="E8:F8"/>
    <mergeCell ref="E9:F9"/>
    <mergeCell ref="I9:P9"/>
    <mergeCell ref="T9:AA9"/>
    <mergeCell ref="E11:F11"/>
    <mergeCell ref="I11:P11"/>
    <mergeCell ref="T11:AA11"/>
    <mergeCell ref="E12:F13"/>
    <mergeCell ref="I13:P13"/>
    <mergeCell ref="T17:Y17"/>
    <mergeCell ref="B21:C22"/>
    <mergeCell ref="D21:F22"/>
    <mergeCell ref="I21:P22"/>
    <mergeCell ref="T21:AA22"/>
    <mergeCell ref="B19:C20"/>
    <mergeCell ref="D19:F20"/>
    <mergeCell ref="I19:P19"/>
    <mergeCell ref="T19:AA19"/>
    <mergeCell ref="T24:AA25"/>
    <mergeCell ref="B25:C26"/>
    <mergeCell ref="D25:F26"/>
    <mergeCell ref="B27:C28"/>
    <mergeCell ref="D27:F28"/>
    <mergeCell ref="B31:C32"/>
    <mergeCell ref="D31:F32"/>
    <mergeCell ref="B35:C36"/>
    <mergeCell ref="D35:F36"/>
    <mergeCell ref="I35:P35"/>
    <mergeCell ref="T35:AA35"/>
    <mergeCell ref="B33:C34"/>
    <mergeCell ref="D33:F34"/>
    <mergeCell ref="I33:P33"/>
    <mergeCell ref="T33:AA33"/>
    <mergeCell ref="I46:P47"/>
    <mergeCell ref="T46:AA47"/>
    <mergeCell ref="C38:F40"/>
    <mergeCell ref="I42:P42"/>
    <mergeCell ref="T42:AA42"/>
    <mergeCell ref="I44:P44"/>
    <mergeCell ref="T44:AA44"/>
  </mergeCells>
  <phoneticPr fontId="5"/>
  <conditionalFormatting sqref="B2:F18 B23:C24 B25:F48 B21:F22 D19:F20">
    <cfRule type="cellIs" dxfId="5" priority="3" operator="equal">
      <formula>0</formula>
    </cfRule>
  </conditionalFormatting>
  <conditionalFormatting sqref="B19:C20">
    <cfRule type="cellIs" dxfId="4" priority="2" operator="equal">
      <formula>0</formula>
    </cfRule>
  </conditionalFormatting>
  <conditionalFormatting sqref="D23:F23">
    <cfRule type="cellIs" dxfId="3" priority="1" operator="equal">
      <formula>0</formula>
    </cfRule>
  </conditionalFormatting>
  <dataValidations count="8">
    <dataValidation type="list" errorStyle="information" showInputMessage="1" showErrorMessage="1" errorTitle=" " error="西暦を入力する際は、和暦（令和など）の欄を空欄にしてください。" sqref="K29 K31 V29 V31" xr:uid="{FF68D986-8994-4351-A2B7-6037DDD8BE61}">
      <formula1>",元,2,3,4,5,6,7,8,9,10,11,12,13,14,15,16,17,18,19,20,21,22,23,24,25,26,27,28,29,30,31,32,33,34,35,36,37,38,39,40,41,42,43,44,45,46,47,48,49,50,51,52,53,54,55,56,57,58,59,60,61,62,63,64,65,66,67,68,69,70"</formula1>
    </dataValidation>
    <dataValidation imeMode="hiragana" allowBlank="1" showErrorMessage="1" errorTitle="入力文字数オーバー" error="全角25文字以内でご記入ください。" promptTitle="申請者名入力欄" prompt="改行する場合は、Alt+" sqref="T16:Y17 S4:S17 T4:Y14 Z4:AA17 H4:H17 I4:N14 O4:P17 I16:N17" xr:uid="{8E0C91CA-B9C0-4089-A8C5-C806FAE7E9E2}"/>
    <dataValidation imeMode="halfAlpha" allowBlank="1" showErrorMessage="1" errorTitle="入力文字数オーバー" error="全角25文字以内でご記入ください。" promptTitle="申請者名入力欄" prompt="改行する場合は、Alt+" sqref="T15:Y15 I15:N15" xr:uid="{6C7A041D-D481-4609-85C2-5F3C6A8457EC}"/>
    <dataValidation type="list" allowBlank="1" showInputMessage="1" showErrorMessage="1" sqref="I3 I31 T3 T31 T38 I38 I29 I40 T29 T40" xr:uid="{C674657A-C6E3-482C-AEE3-CB11DD08E695}">
      <formula1>"　,令和,平成"</formula1>
    </dataValidation>
    <dataValidation type="list" allowBlank="1" showInputMessage="1" showErrorMessage="1" sqref="I27 T27" xr:uid="{AF5199CE-9B9A-47D5-80A0-660709EC429B}">
      <formula1>"　,○"</formula1>
    </dataValidation>
    <dataValidation type="list" allowBlank="1" showInputMessage="1" showErrorMessage="1" sqref="M38 X38 M29 X29 X3 M3 M31 M40 X31 X40" xr:uid="{B90F5A7F-64F1-4B7A-AD25-8D6066938D90}">
      <formula1>"　,1,2,3,4,5,6,7,8,9,10,11,12"</formula1>
    </dataValidation>
    <dataValidation type="list" allowBlank="1" showInputMessage="1" showErrorMessage="1" sqref="O38 Z38 O29 Z29 Z3 O3 O31 O40 Z31 Z40" xr:uid="{53FF3716-6A09-451D-9DDD-9AD3B1BDD0F2}">
      <formula1>"　,1,2,3,4,5,6,7,8,9,10,11,12,13,14,15,16,17,18,19,20,21,22,23,24,25,26,27,28,29,30,31"</formula1>
    </dataValidation>
    <dataValidation type="list" errorStyle="information" showInputMessage="1" showErrorMessage="1" errorTitle="西暦入力可能です。" error="西暦を入力する際は、和暦（令和など）の欄を空欄にしてください。" sqref="K38 V38 V3 K3 K40 V40" xr:uid="{3CF8A821-8D38-4AE5-A9C7-8ADA91896BB1}">
      <formula1>"　,元,2,3,4,5,6,7,8,9,10,11,12,13,14,15,16,17,18,19,20,21,22,23,24,25,26,27,28,29,30,31"</formula1>
    </dataValidation>
  </dataValidations>
  <hyperlinks>
    <hyperlink ref="H50" location="使用料減免申請書１!A1" display="減免" xr:uid="{7CFE7231-5031-4DA5-B921-759EEE47B52C}"/>
    <hyperlink ref="H50:Q50" location="使用料減免申請書５!A1" display="○使用料減免の申請される方はこちらをクリック" xr:uid="{CDB0994F-ACC2-42D2-B84B-0225C92A0FB3}"/>
  </hyperlinks>
  <printOptions horizontalCentered="1"/>
  <pageMargins left="0.55118110236220474" right="0.55118110236220474" top="0.59055118110236227" bottom="0.59055118110236227"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2BFA8-ECEF-4796-93FA-3038262F7E92}">
  <sheetPr codeName="Sheet2">
    <outlinePr showOutlineSymbols="0"/>
  </sheetPr>
  <dimension ref="B1:AG210"/>
  <sheetViews>
    <sheetView showGridLines="0" showZeros="0" showOutlineSymbols="0" topLeftCell="B1" zoomScale="70" zoomScaleNormal="70" workbookViewId="0">
      <selection activeCell="H42" sqref="H42:H47"/>
    </sheetView>
  </sheetViews>
  <sheetFormatPr defaultRowHeight="13.5"/>
  <cols>
    <col min="1" max="1" width="0" style="60" hidden="1" customWidth="1"/>
    <col min="2" max="2" width="7.125" style="60" customWidth="1"/>
    <col min="3" max="3" width="13.75" style="60" customWidth="1"/>
    <col min="4" max="4" width="20.875" style="60" customWidth="1"/>
    <col min="5" max="5" width="17" style="60" customWidth="1"/>
    <col min="6" max="6" width="20.125" style="60" customWidth="1"/>
    <col min="7" max="7" width="9" style="60" customWidth="1"/>
    <col min="8" max="16384" width="9" style="60"/>
  </cols>
  <sheetData>
    <row r="1" spans="2:33" ht="25.5" customHeight="1" thickBot="1">
      <c r="B1" s="58" t="s">
        <v>170</v>
      </c>
      <c r="C1" s="59"/>
      <c r="D1" s="59"/>
      <c r="E1" s="59"/>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2:33" ht="19.5" customHeight="1" thickBot="1">
      <c r="G2" s="20"/>
      <c r="H2" s="248" t="s">
        <v>74</v>
      </c>
      <c r="I2" s="249"/>
      <c r="J2" s="249"/>
      <c r="K2" s="249"/>
      <c r="L2" s="249"/>
      <c r="M2" s="249"/>
      <c r="N2" s="249"/>
      <c r="O2" s="249"/>
      <c r="P2" s="249"/>
      <c r="Q2" s="250"/>
      <c r="R2" s="32"/>
      <c r="S2" s="21" t="str">
        <f>""</f>
        <v/>
      </c>
      <c r="T2" s="251" t="s">
        <v>75</v>
      </c>
      <c r="U2" s="252"/>
      <c r="V2" s="252"/>
      <c r="W2" s="252"/>
      <c r="X2" s="252"/>
      <c r="Y2" s="252"/>
      <c r="Z2" s="252"/>
      <c r="AA2" s="252"/>
      <c r="AB2" s="23" t="str">
        <f>""</f>
        <v/>
      </c>
      <c r="AC2" s="20"/>
      <c r="AD2" s="20"/>
      <c r="AE2" s="20"/>
      <c r="AF2" s="20"/>
      <c r="AG2" s="20"/>
    </row>
    <row r="3" spans="2:33" ht="19.5" customHeight="1" thickBot="1">
      <c r="G3" s="20"/>
      <c r="H3" s="25" t="s">
        <v>1</v>
      </c>
      <c r="I3" s="4"/>
      <c r="J3" s="26"/>
      <c r="K3" s="5"/>
      <c r="L3" s="27" t="s">
        <v>3</v>
      </c>
      <c r="M3" s="5"/>
      <c r="N3" s="27" t="s">
        <v>4</v>
      </c>
      <c r="O3" s="5"/>
      <c r="P3" s="27" t="s">
        <v>5</v>
      </c>
      <c r="Q3" s="28" t="str">
        <f>""</f>
        <v/>
      </c>
      <c r="R3" s="61"/>
      <c r="S3" s="25" t="s">
        <v>1</v>
      </c>
      <c r="T3" s="4"/>
      <c r="U3" s="26"/>
      <c r="V3" s="5"/>
      <c r="W3" s="27" t="s">
        <v>3</v>
      </c>
      <c r="X3" s="5"/>
      <c r="Y3" s="27" t="s">
        <v>4</v>
      </c>
      <c r="Z3" s="5"/>
      <c r="AA3" s="27" t="s">
        <v>5</v>
      </c>
      <c r="AB3" s="28" t="str">
        <f>""</f>
        <v/>
      </c>
      <c r="AC3" s="20"/>
      <c r="AD3" s="20"/>
      <c r="AE3" s="20"/>
      <c r="AF3" s="20"/>
      <c r="AG3" s="20"/>
    </row>
    <row r="4" spans="2:33" ht="42" customHeight="1" thickBot="1">
      <c r="B4" s="246" t="s">
        <v>49</v>
      </c>
      <c r="C4" s="246"/>
      <c r="D4" s="246"/>
      <c r="E4" s="246"/>
      <c r="F4" s="247"/>
      <c r="G4" s="20"/>
      <c r="H4" s="38"/>
      <c r="I4" s="62" t="s">
        <v>7</v>
      </c>
      <c r="J4" s="39"/>
      <c r="K4" s="39"/>
      <c r="L4" s="39"/>
      <c r="M4" s="39"/>
      <c r="N4" s="39"/>
      <c r="O4" s="39"/>
      <c r="P4" s="39"/>
      <c r="Q4" s="28" t="str">
        <f>""</f>
        <v/>
      </c>
      <c r="R4" s="61"/>
      <c r="S4" s="38"/>
      <c r="T4" s="62" t="s">
        <v>7</v>
      </c>
      <c r="U4" s="39"/>
      <c r="V4" s="39"/>
      <c r="W4" s="39"/>
      <c r="X4" s="39"/>
      <c r="Y4" s="39"/>
      <c r="Z4" s="39"/>
      <c r="AA4" s="39"/>
      <c r="AB4" s="28" t="str">
        <f>""</f>
        <v/>
      </c>
      <c r="AC4" s="20"/>
      <c r="AD4" s="20"/>
      <c r="AE4" s="20"/>
      <c r="AF4" s="20"/>
      <c r="AG4" s="20"/>
    </row>
    <row r="5" spans="2:33" ht="19.5" customHeight="1" thickBot="1">
      <c r="B5" s="177" t="s">
        <v>8</v>
      </c>
      <c r="C5" s="178"/>
      <c r="D5" s="179"/>
      <c r="E5" s="180" t="str">
        <f ca="1">IF(INDIRECT("K3")&lt;&gt;"",
INDIRECT("I3")&amp;INDIRECT("K3")&amp;"年　　"&amp;INDIRECT("M3")&amp;"月　　"&amp;INDIRECT("O3")&amp;"日",
INDIRECT("第５号様式!E5"))</f>
        <v>年　　月　　日</v>
      </c>
      <c r="F5" s="181"/>
      <c r="G5" s="20"/>
      <c r="H5" s="63" t="s">
        <v>9</v>
      </c>
      <c r="I5" s="39" t="s">
        <v>10</v>
      </c>
      <c r="J5" s="39"/>
      <c r="K5" s="39"/>
      <c r="L5" s="39"/>
      <c r="M5" s="39"/>
      <c r="N5" s="39"/>
      <c r="O5" s="39"/>
      <c r="P5" s="39"/>
      <c r="Q5" s="28" t="str">
        <f>""</f>
        <v/>
      </c>
      <c r="R5" s="61"/>
      <c r="S5" s="63" t="s">
        <v>9</v>
      </c>
      <c r="T5" s="39" t="s">
        <v>10</v>
      </c>
      <c r="U5" s="39"/>
      <c r="V5" s="39"/>
      <c r="W5" s="39"/>
      <c r="X5" s="39"/>
      <c r="Y5" s="39"/>
      <c r="Z5" s="39"/>
      <c r="AA5" s="39"/>
      <c r="AB5" s="28" t="str">
        <f>""</f>
        <v/>
      </c>
      <c r="AC5" s="20"/>
      <c r="AD5" s="20"/>
      <c r="AE5" s="20"/>
      <c r="AF5" s="20"/>
      <c r="AG5" s="20"/>
    </row>
    <row r="6" spans="2:33" ht="36.75" customHeight="1">
      <c r="B6" s="182" t="s">
        <v>11</v>
      </c>
      <c r="C6" s="183"/>
      <c r="D6" s="184"/>
      <c r="E6" s="182" t="s">
        <v>12</v>
      </c>
      <c r="F6" s="185"/>
      <c r="G6" s="20"/>
      <c r="H6" s="38"/>
      <c r="I6" s="154"/>
      <c r="J6" s="155"/>
      <c r="K6" s="155"/>
      <c r="L6" s="155"/>
      <c r="M6" s="155"/>
      <c r="N6" s="155"/>
      <c r="O6" s="155"/>
      <c r="P6" s="156"/>
      <c r="Q6" s="28" t="str">
        <f>""</f>
        <v/>
      </c>
      <c r="R6" s="61"/>
      <c r="S6" s="38"/>
      <c r="T6" s="154"/>
      <c r="U6" s="155"/>
      <c r="V6" s="155"/>
      <c r="W6" s="155"/>
      <c r="X6" s="155"/>
      <c r="Y6" s="155"/>
      <c r="Z6" s="155"/>
      <c r="AA6" s="156"/>
      <c r="AB6" s="28" t="str">
        <f>""</f>
        <v/>
      </c>
      <c r="AC6" s="20"/>
      <c r="AD6" s="20"/>
      <c r="AE6" s="20"/>
      <c r="AF6" s="20"/>
      <c r="AG6" s="20"/>
    </row>
    <row r="7" spans="2:33" ht="19.5" customHeight="1" thickBot="1">
      <c r="B7" s="160">
        <f ca="1">IF(INDIRECT("I6")&lt;&gt;"",INDIRECT("I6"),
INDIRECT("第５号様式!B7"))</f>
        <v>0</v>
      </c>
      <c r="C7" s="161"/>
      <c r="D7" s="162"/>
      <c r="E7" s="244">
        <f ca="1">IF(INDIRECT("I9")&lt;&gt;"",INDIRECT("I9"),
INDIRECT("第５号様式!E7"))</f>
        <v>0</v>
      </c>
      <c r="F7" s="245"/>
      <c r="G7" s="20"/>
      <c r="H7" s="38"/>
      <c r="I7" s="157"/>
      <c r="J7" s="158"/>
      <c r="K7" s="158"/>
      <c r="L7" s="158"/>
      <c r="M7" s="158"/>
      <c r="N7" s="158"/>
      <c r="O7" s="158"/>
      <c r="P7" s="159"/>
      <c r="Q7" s="28" t="str">
        <f>""</f>
        <v/>
      </c>
      <c r="R7" s="61"/>
      <c r="S7" s="38"/>
      <c r="T7" s="157"/>
      <c r="U7" s="158"/>
      <c r="V7" s="158"/>
      <c r="W7" s="158"/>
      <c r="X7" s="158"/>
      <c r="Y7" s="158"/>
      <c r="Z7" s="158"/>
      <c r="AA7" s="159"/>
      <c r="AB7" s="28" t="str">
        <f>""</f>
        <v/>
      </c>
      <c r="AC7" s="20"/>
      <c r="AD7" s="20"/>
      <c r="AE7" s="20"/>
      <c r="AF7" s="20"/>
      <c r="AG7" s="20"/>
    </row>
    <row r="8" spans="2:33" ht="19.5" customHeight="1" thickBot="1">
      <c r="B8" s="163"/>
      <c r="C8" s="161"/>
      <c r="D8" s="162"/>
      <c r="E8" s="236">
        <f ca="1">IF(INDIRECT("I11")&lt;&gt;"",INDIRECT("I11"),
INDIRECT("第５号様式!E8"))</f>
        <v>0</v>
      </c>
      <c r="F8" s="200"/>
      <c r="G8" s="20"/>
      <c r="H8" s="38"/>
      <c r="I8" s="64" t="s">
        <v>76</v>
      </c>
      <c r="J8" s="39"/>
      <c r="K8" s="64"/>
      <c r="L8" s="39"/>
      <c r="M8" s="39"/>
      <c r="N8" s="39"/>
      <c r="O8" s="39"/>
      <c r="P8" s="39"/>
      <c r="Q8" s="28" t="str">
        <f>""</f>
        <v/>
      </c>
      <c r="R8" s="61"/>
      <c r="S8" s="38"/>
      <c r="T8" s="64" t="s">
        <v>76</v>
      </c>
      <c r="U8" s="39"/>
      <c r="V8" s="64"/>
      <c r="W8" s="39"/>
      <c r="X8" s="39"/>
      <c r="Y8" s="39"/>
      <c r="Z8" s="39"/>
      <c r="AA8" s="39"/>
      <c r="AB8" s="28" t="str">
        <f>""</f>
        <v/>
      </c>
      <c r="AC8" s="20"/>
      <c r="AD8" s="20"/>
      <c r="AE8" s="20"/>
      <c r="AF8" s="20"/>
      <c r="AG8" s="20"/>
    </row>
    <row r="9" spans="2:33" ht="19.5" customHeight="1" thickBot="1">
      <c r="B9" s="163"/>
      <c r="C9" s="161"/>
      <c r="D9" s="162"/>
      <c r="E9" s="244">
        <f ca="1">IF(INDIRECT("I13")&lt;&gt;"",INDIRECT("I13"),
INDIRECT("第５号様式!E9"))</f>
        <v>0</v>
      </c>
      <c r="F9" s="245"/>
      <c r="G9" s="20"/>
      <c r="H9" s="38"/>
      <c r="I9" s="145"/>
      <c r="J9" s="146"/>
      <c r="K9" s="146"/>
      <c r="L9" s="146"/>
      <c r="M9" s="146"/>
      <c r="N9" s="146"/>
      <c r="O9" s="146"/>
      <c r="P9" s="147"/>
      <c r="Q9" s="28" t="str">
        <f>""</f>
        <v/>
      </c>
      <c r="R9" s="61"/>
      <c r="S9" s="38"/>
      <c r="T9" s="145"/>
      <c r="U9" s="146"/>
      <c r="V9" s="146"/>
      <c r="W9" s="146"/>
      <c r="X9" s="146"/>
      <c r="Y9" s="146"/>
      <c r="Z9" s="146"/>
      <c r="AA9" s="147"/>
      <c r="AB9" s="28" t="str">
        <f>""</f>
        <v/>
      </c>
      <c r="AC9" s="20"/>
      <c r="AD9" s="20"/>
      <c r="AE9" s="20"/>
      <c r="AF9" s="20"/>
      <c r="AG9" s="20"/>
    </row>
    <row r="10" spans="2:33" ht="19.5" customHeight="1" thickBot="1">
      <c r="B10" s="163"/>
      <c r="C10" s="161"/>
      <c r="D10" s="162"/>
      <c r="E10" s="34" t="s">
        <v>13</v>
      </c>
      <c r="F10" s="65">
        <f ca="1">IF(INDIRECT("I15")&lt;&gt;"",INDIRECT("I15"),
INDIRECT("第５号様式!F10"))</f>
        <v>0</v>
      </c>
      <c r="G10" s="20"/>
      <c r="H10" s="38"/>
      <c r="I10" s="39" t="s">
        <v>14</v>
      </c>
      <c r="J10" s="39"/>
      <c r="K10" s="39"/>
      <c r="L10" s="39"/>
      <c r="M10" s="39"/>
      <c r="N10" s="39"/>
      <c r="O10" s="39"/>
      <c r="P10" s="39"/>
      <c r="Q10" s="28" t="str">
        <f>""</f>
        <v/>
      </c>
      <c r="R10" s="61"/>
      <c r="S10" s="38"/>
      <c r="T10" s="39" t="s">
        <v>14</v>
      </c>
      <c r="U10" s="39"/>
      <c r="V10" s="39"/>
      <c r="W10" s="39"/>
      <c r="X10" s="39"/>
      <c r="Y10" s="39"/>
      <c r="Z10" s="39"/>
      <c r="AA10" s="39"/>
      <c r="AB10" s="28" t="str">
        <f>""</f>
        <v/>
      </c>
      <c r="AC10" s="20"/>
      <c r="AD10" s="20"/>
      <c r="AE10" s="20"/>
      <c r="AF10" s="20"/>
      <c r="AG10" s="20"/>
    </row>
    <row r="11" spans="2:33" ht="19.5" customHeight="1" thickBot="1">
      <c r="B11" s="163"/>
      <c r="C11" s="161"/>
      <c r="D11" s="162"/>
      <c r="E11" s="236" t="s">
        <v>15</v>
      </c>
      <c r="F11" s="237"/>
      <c r="G11" s="20"/>
      <c r="H11" s="38"/>
      <c r="I11" s="145"/>
      <c r="J11" s="146"/>
      <c r="K11" s="146"/>
      <c r="L11" s="146"/>
      <c r="M11" s="146"/>
      <c r="N11" s="146"/>
      <c r="O11" s="146"/>
      <c r="P11" s="147"/>
      <c r="Q11" s="28" t="str">
        <f>""</f>
        <v/>
      </c>
      <c r="R11" s="61"/>
      <c r="S11" s="38"/>
      <c r="T11" s="145"/>
      <c r="U11" s="146"/>
      <c r="V11" s="146"/>
      <c r="W11" s="146"/>
      <c r="X11" s="146"/>
      <c r="Y11" s="146"/>
      <c r="Z11" s="146"/>
      <c r="AA11" s="147"/>
      <c r="AB11" s="28" t="str">
        <f>""</f>
        <v/>
      </c>
      <c r="AC11" s="20"/>
      <c r="AD11" s="20"/>
      <c r="AE11" s="20"/>
      <c r="AF11" s="20"/>
      <c r="AG11" s="20"/>
    </row>
    <row r="12" spans="2:33" ht="19.5" customHeight="1" thickBot="1">
      <c r="B12" s="163"/>
      <c r="C12" s="161"/>
      <c r="D12" s="162"/>
      <c r="E12" s="236">
        <f ca="1">IF(INDIRECT("I17")&lt;&gt;"",INDIRECT("I17"),
INDIRECT("第５号様式!E12"))</f>
        <v>0</v>
      </c>
      <c r="F12" s="237"/>
      <c r="G12" s="20"/>
      <c r="H12" s="38"/>
      <c r="I12" s="39" t="s">
        <v>77</v>
      </c>
      <c r="J12" s="39"/>
      <c r="K12" s="39"/>
      <c r="L12" s="39"/>
      <c r="M12" s="39"/>
      <c r="N12" s="39"/>
      <c r="O12" s="39"/>
      <c r="P12" s="39"/>
      <c r="Q12" s="28" t="str">
        <f>""</f>
        <v/>
      </c>
      <c r="R12" s="61"/>
      <c r="S12" s="38"/>
      <c r="T12" s="39" t="s">
        <v>77</v>
      </c>
      <c r="U12" s="39"/>
      <c r="V12" s="39"/>
      <c r="W12" s="39"/>
      <c r="X12" s="39"/>
      <c r="Y12" s="39"/>
      <c r="Z12" s="39"/>
      <c r="AA12" s="39"/>
      <c r="AB12" s="28" t="str">
        <f>""</f>
        <v/>
      </c>
      <c r="AC12" s="20"/>
      <c r="AD12" s="20"/>
      <c r="AE12" s="20"/>
      <c r="AF12" s="20"/>
      <c r="AG12" s="20"/>
    </row>
    <row r="13" spans="2:33" ht="19.5" customHeight="1" thickBot="1">
      <c r="B13" s="164"/>
      <c r="C13" s="165"/>
      <c r="D13" s="166"/>
      <c r="E13" s="201"/>
      <c r="F13" s="203"/>
      <c r="G13" s="20"/>
      <c r="H13" s="38"/>
      <c r="I13" s="145"/>
      <c r="J13" s="146"/>
      <c r="K13" s="146"/>
      <c r="L13" s="146"/>
      <c r="M13" s="146"/>
      <c r="N13" s="146"/>
      <c r="O13" s="146"/>
      <c r="P13" s="147"/>
      <c r="Q13" s="28" t="str">
        <f>""</f>
        <v/>
      </c>
      <c r="R13" s="61"/>
      <c r="S13" s="38"/>
      <c r="T13" s="145"/>
      <c r="U13" s="146"/>
      <c r="V13" s="146"/>
      <c r="W13" s="146"/>
      <c r="X13" s="146"/>
      <c r="Y13" s="146"/>
      <c r="Z13" s="146"/>
      <c r="AA13" s="147"/>
      <c r="AB13" s="28" t="str">
        <f>""</f>
        <v/>
      </c>
      <c r="AC13" s="20"/>
      <c r="AD13" s="20"/>
      <c r="AE13" s="20"/>
      <c r="AF13" s="20"/>
      <c r="AG13" s="20"/>
    </row>
    <row r="14" spans="2:33" ht="19.5" customHeight="1" thickBot="1">
      <c r="G14" s="20"/>
      <c r="H14" s="38"/>
      <c r="I14" s="39" t="s">
        <v>78</v>
      </c>
      <c r="J14" s="39"/>
      <c r="K14" s="39"/>
      <c r="L14" s="39"/>
      <c r="M14" s="39"/>
      <c r="N14" s="39"/>
      <c r="O14" s="39"/>
      <c r="P14" s="39"/>
      <c r="Q14" s="28" t="str">
        <f>""</f>
        <v/>
      </c>
      <c r="R14" s="61"/>
      <c r="S14" s="38"/>
      <c r="T14" s="39" t="s">
        <v>78</v>
      </c>
      <c r="U14" s="39"/>
      <c r="V14" s="39"/>
      <c r="W14" s="39"/>
      <c r="X14" s="39"/>
      <c r="Y14" s="39"/>
      <c r="Z14" s="39"/>
      <c r="AA14" s="39"/>
      <c r="AB14" s="28" t="str">
        <f>""</f>
        <v/>
      </c>
      <c r="AC14" s="20"/>
      <c r="AD14" s="20"/>
      <c r="AE14" s="20"/>
      <c r="AF14" s="20"/>
      <c r="AG14" s="20"/>
    </row>
    <row r="15" spans="2:33" ht="15.95" customHeight="1" thickBot="1">
      <c r="B15" s="148" t="s">
        <v>169</v>
      </c>
      <c r="C15" s="149"/>
      <c r="D15" s="149"/>
      <c r="E15" s="149"/>
      <c r="F15" s="150"/>
      <c r="G15" s="20"/>
      <c r="H15" s="38"/>
      <c r="I15" s="241"/>
      <c r="J15" s="242"/>
      <c r="K15" s="242"/>
      <c r="L15" s="242"/>
      <c r="M15" s="242"/>
      <c r="N15" s="243"/>
      <c r="O15" s="39"/>
      <c r="P15" s="39"/>
      <c r="Q15" s="28" t="str">
        <f>""</f>
        <v/>
      </c>
      <c r="R15" s="61"/>
      <c r="S15" s="38"/>
      <c r="T15" s="136"/>
      <c r="U15" s="137"/>
      <c r="V15" s="137"/>
      <c r="W15" s="137"/>
      <c r="X15" s="137"/>
      <c r="Y15" s="138"/>
      <c r="Z15" s="39"/>
      <c r="AA15" s="39"/>
      <c r="AB15" s="28" t="str">
        <f>""</f>
        <v/>
      </c>
      <c r="AC15" s="20"/>
      <c r="AD15" s="20"/>
      <c r="AE15" s="20"/>
      <c r="AF15" s="20"/>
      <c r="AG15" s="20"/>
    </row>
    <row r="16" spans="2:33" ht="15.95" customHeight="1" thickBot="1">
      <c r="B16" s="238"/>
      <c r="C16" s="239"/>
      <c r="D16" s="239"/>
      <c r="E16" s="239"/>
      <c r="F16" s="240"/>
      <c r="G16" s="20"/>
      <c r="H16" s="38"/>
      <c r="I16" s="39" t="s">
        <v>79</v>
      </c>
      <c r="J16" s="39"/>
      <c r="K16" s="39"/>
      <c r="L16" s="39"/>
      <c r="M16" s="39"/>
      <c r="N16" s="39"/>
      <c r="O16" s="39"/>
      <c r="P16" s="39"/>
      <c r="Q16" s="28" t="str">
        <f>""</f>
        <v/>
      </c>
      <c r="R16" s="61"/>
      <c r="S16" s="38"/>
      <c r="T16" s="39" t="s">
        <v>79</v>
      </c>
      <c r="U16" s="39"/>
      <c r="V16" s="39"/>
      <c r="W16" s="39"/>
      <c r="X16" s="39"/>
      <c r="Y16" s="39"/>
      <c r="Z16" s="39"/>
      <c r="AA16" s="39"/>
      <c r="AB16" s="28" t="str">
        <f>""</f>
        <v/>
      </c>
      <c r="AC16" s="20"/>
      <c r="AD16" s="20"/>
      <c r="AE16" s="20"/>
      <c r="AF16" s="20"/>
      <c r="AG16" s="20"/>
    </row>
    <row r="17" spans="2:33" ht="19.5" customHeight="1" thickBot="1">
      <c r="B17" s="189" t="s">
        <v>50</v>
      </c>
      <c r="C17" s="190"/>
      <c r="D17" s="195">
        <f ca="1">IF(INDIRECT("I19")&lt;&gt;"",INDIRECT("I19"),
INDIRECT("第５号様式!D17"))</f>
        <v>0</v>
      </c>
      <c r="E17" s="196"/>
      <c r="F17" s="197"/>
      <c r="G17" s="20"/>
      <c r="H17" s="38"/>
      <c r="I17" s="136"/>
      <c r="J17" s="137"/>
      <c r="K17" s="137"/>
      <c r="L17" s="137"/>
      <c r="M17" s="137"/>
      <c r="N17" s="138"/>
      <c r="O17" s="39"/>
      <c r="P17" s="39"/>
      <c r="Q17" s="28" t="str">
        <f>""</f>
        <v/>
      </c>
      <c r="R17" s="32"/>
      <c r="S17" s="38"/>
      <c r="T17" s="136"/>
      <c r="U17" s="137"/>
      <c r="V17" s="137"/>
      <c r="W17" s="137"/>
      <c r="X17" s="137"/>
      <c r="Y17" s="138"/>
      <c r="Z17" s="39"/>
      <c r="AA17" s="39"/>
      <c r="AB17" s="28" t="str">
        <f>""</f>
        <v/>
      </c>
      <c r="AC17" s="20"/>
      <c r="AD17" s="20"/>
      <c r="AE17" s="20"/>
      <c r="AF17" s="20"/>
      <c r="AG17" s="20"/>
    </row>
    <row r="18" spans="2:33" ht="19.5" customHeight="1" thickBot="1">
      <c r="B18" s="191"/>
      <c r="C18" s="192"/>
      <c r="D18" s="198"/>
      <c r="E18" s="199"/>
      <c r="F18" s="200"/>
      <c r="G18" s="20"/>
      <c r="H18" s="63" t="s">
        <v>51</v>
      </c>
      <c r="I18" s="66"/>
      <c r="J18" s="66"/>
      <c r="K18" s="66"/>
      <c r="L18" s="66"/>
      <c r="M18" s="66"/>
      <c r="N18" s="66"/>
      <c r="O18" s="66"/>
      <c r="P18" s="66"/>
      <c r="Q18" s="28" t="str">
        <f>""</f>
        <v/>
      </c>
      <c r="R18" s="32"/>
      <c r="S18" s="63" t="s">
        <v>51</v>
      </c>
      <c r="T18" s="66"/>
      <c r="U18" s="66"/>
      <c r="V18" s="66"/>
      <c r="W18" s="66"/>
      <c r="X18" s="66"/>
      <c r="Y18" s="66"/>
      <c r="Z18" s="66"/>
      <c r="AA18" s="66"/>
      <c r="AB18" s="28" t="str">
        <f>""</f>
        <v/>
      </c>
      <c r="AC18" s="20"/>
      <c r="AD18" s="20"/>
      <c r="AE18" s="20"/>
      <c r="AF18" s="20"/>
      <c r="AG18" s="20"/>
    </row>
    <row r="19" spans="2:33" ht="19.5" customHeight="1" thickBot="1">
      <c r="B19" s="193"/>
      <c r="C19" s="194"/>
      <c r="D19" s="201"/>
      <c r="E19" s="202"/>
      <c r="F19" s="203"/>
      <c r="G19" s="20"/>
      <c r="H19" s="63"/>
      <c r="I19" s="97"/>
      <c r="J19" s="211"/>
      <c r="K19" s="211"/>
      <c r="L19" s="211"/>
      <c r="M19" s="211"/>
      <c r="N19" s="211"/>
      <c r="O19" s="211"/>
      <c r="P19" s="212"/>
      <c r="Q19" s="28" t="str">
        <f>""</f>
        <v/>
      </c>
      <c r="S19" s="63"/>
      <c r="T19" s="97"/>
      <c r="U19" s="211"/>
      <c r="V19" s="211"/>
      <c r="W19" s="211"/>
      <c r="X19" s="211"/>
      <c r="Y19" s="211"/>
      <c r="Z19" s="211"/>
      <c r="AA19" s="212"/>
      <c r="AB19" s="28" t="str">
        <f>""</f>
        <v/>
      </c>
      <c r="AC19" s="20"/>
      <c r="AD19" s="20"/>
      <c r="AE19" s="20"/>
      <c r="AF19" s="20"/>
      <c r="AG19" s="20"/>
    </row>
    <row r="20" spans="2:33" ht="19.5" customHeight="1" thickBot="1">
      <c r="B20" s="189" t="s">
        <v>52</v>
      </c>
      <c r="C20" s="190"/>
      <c r="D20" s="195">
        <f ca="1">IF(INDIRECT("I22")&lt;&gt;"",INDIRECT("I22"),
INDIRECT("第５号様式!D21"))</f>
        <v>0</v>
      </c>
      <c r="E20" s="196"/>
      <c r="F20" s="197"/>
      <c r="G20" s="20"/>
      <c r="H20" s="63"/>
      <c r="I20" s="213"/>
      <c r="J20" s="214"/>
      <c r="K20" s="214"/>
      <c r="L20" s="214"/>
      <c r="M20" s="214"/>
      <c r="N20" s="214"/>
      <c r="O20" s="214"/>
      <c r="P20" s="215"/>
      <c r="Q20" s="28" t="str">
        <f>""</f>
        <v/>
      </c>
      <c r="S20" s="63"/>
      <c r="T20" s="213"/>
      <c r="U20" s="214"/>
      <c r="V20" s="214"/>
      <c r="W20" s="214"/>
      <c r="X20" s="214"/>
      <c r="Y20" s="214"/>
      <c r="Z20" s="214"/>
      <c r="AA20" s="215"/>
      <c r="AB20" s="28" t="str">
        <f>""</f>
        <v/>
      </c>
      <c r="AC20" s="20"/>
      <c r="AD20" s="20"/>
      <c r="AE20" s="20"/>
      <c r="AF20" s="20"/>
      <c r="AG20" s="20"/>
    </row>
    <row r="21" spans="2:33" ht="19.5" customHeight="1" thickBot="1">
      <c r="B21" s="191"/>
      <c r="C21" s="192"/>
      <c r="D21" s="198"/>
      <c r="E21" s="199"/>
      <c r="F21" s="200"/>
      <c r="G21" s="20"/>
      <c r="H21" s="63" t="s">
        <v>52</v>
      </c>
      <c r="I21" s="66"/>
      <c r="J21" s="66"/>
      <c r="K21" s="66"/>
      <c r="L21" s="66"/>
      <c r="M21" s="66"/>
      <c r="N21" s="66"/>
      <c r="O21" s="66"/>
      <c r="P21" s="66"/>
      <c r="Q21" s="28" t="str">
        <f>""</f>
        <v/>
      </c>
      <c r="S21" s="63" t="s">
        <v>52</v>
      </c>
      <c r="T21" s="66"/>
      <c r="U21" s="66"/>
      <c r="V21" s="66"/>
      <c r="W21" s="66"/>
      <c r="X21" s="66"/>
      <c r="Y21" s="66"/>
      <c r="Z21" s="66"/>
      <c r="AA21" s="66"/>
      <c r="AB21" s="28" t="str">
        <f>""</f>
        <v/>
      </c>
      <c r="AC21" s="20"/>
      <c r="AD21" s="20"/>
      <c r="AE21" s="20"/>
      <c r="AF21" s="20"/>
      <c r="AG21" s="20"/>
    </row>
    <row r="22" spans="2:33" ht="19.5" customHeight="1" thickBot="1">
      <c r="B22" s="193"/>
      <c r="C22" s="194"/>
      <c r="D22" s="201"/>
      <c r="E22" s="202"/>
      <c r="F22" s="203"/>
      <c r="G22" s="20"/>
      <c r="H22" s="63"/>
      <c r="I22" s="97"/>
      <c r="J22" s="211"/>
      <c r="K22" s="211"/>
      <c r="L22" s="211"/>
      <c r="M22" s="211"/>
      <c r="N22" s="211"/>
      <c r="O22" s="211"/>
      <c r="P22" s="212"/>
      <c r="Q22" s="28" t="str">
        <f>""</f>
        <v/>
      </c>
      <c r="S22" s="63"/>
      <c r="T22" s="97"/>
      <c r="U22" s="211"/>
      <c r="V22" s="211"/>
      <c r="W22" s="211"/>
      <c r="X22" s="211"/>
      <c r="Y22" s="211"/>
      <c r="Z22" s="211"/>
      <c r="AA22" s="212"/>
      <c r="AB22" s="28" t="str">
        <f>""</f>
        <v/>
      </c>
      <c r="AC22" s="20"/>
      <c r="AD22" s="20"/>
      <c r="AE22" s="20"/>
      <c r="AF22" s="20"/>
      <c r="AG22" s="20"/>
    </row>
    <row r="23" spans="2:33" ht="15" customHeight="1" thickBot="1">
      <c r="B23" s="225" t="s">
        <v>53</v>
      </c>
      <c r="C23" s="226"/>
      <c r="D23" s="195">
        <f ca="1">IF(INDIRECT("I25")&lt;&gt;"",INDIRECT("I25"),
INDIRECT("第５号様式!D19"))</f>
        <v>0</v>
      </c>
      <c r="E23" s="196"/>
      <c r="F23" s="197"/>
      <c r="G23" s="20"/>
      <c r="H23" s="63"/>
      <c r="I23" s="213"/>
      <c r="J23" s="214"/>
      <c r="K23" s="214"/>
      <c r="L23" s="214"/>
      <c r="M23" s="214"/>
      <c r="N23" s="214"/>
      <c r="O23" s="214"/>
      <c r="P23" s="215"/>
      <c r="Q23" s="28" t="str">
        <f>""</f>
        <v/>
      </c>
      <c r="S23" s="63"/>
      <c r="T23" s="213"/>
      <c r="U23" s="214"/>
      <c r="V23" s="214"/>
      <c r="W23" s="214"/>
      <c r="X23" s="214"/>
      <c r="Y23" s="214"/>
      <c r="Z23" s="214"/>
      <c r="AA23" s="215"/>
      <c r="AB23" s="28" t="str">
        <f>""</f>
        <v/>
      </c>
      <c r="AC23" s="20"/>
      <c r="AD23" s="20"/>
      <c r="AE23" s="20"/>
      <c r="AF23" s="20"/>
      <c r="AG23" s="20"/>
    </row>
    <row r="24" spans="2:33" ht="15" customHeight="1" thickBot="1">
      <c r="B24" s="227"/>
      <c r="C24" s="228"/>
      <c r="D24" s="198"/>
      <c r="E24" s="199"/>
      <c r="F24" s="200"/>
      <c r="G24" s="20"/>
      <c r="H24" s="63" t="s">
        <v>54</v>
      </c>
      <c r="I24" s="66"/>
      <c r="J24" s="66"/>
      <c r="K24" s="66"/>
      <c r="L24" s="66"/>
      <c r="M24" s="66"/>
      <c r="N24" s="66"/>
      <c r="O24" s="66"/>
      <c r="P24" s="66"/>
      <c r="Q24" s="28" t="str">
        <f>""</f>
        <v/>
      </c>
      <c r="S24" s="63" t="s">
        <v>54</v>
      </c>
      <c r="T24" s="66"/>
      <c r="U24" s="66"/>
      <c r="V24" s="66"/>
      <c r="W24" s="66"/>
      <c r="X24" s="66"/>
      <c r="Y24" s="66"/>
      <c r="Z24" s="66"/>
      <c r="AA24" s="66"/>
      <c r="AB24" s="28" t="str">
        <f>""</f>
        <v/>
      </c>
      <c r="AC24" s="20"/>
      <c r="AD24" s="20"/>
      <c r="AE24" s="20"/>
      <c r="AF24" s="20"/>
      <c r="AG24" s="20"/>
    </row>
    <row r="25" spans="2:33" ht="19.5" customHeight="1">
      <c r="B25" s="229" t="s">
        <v>55</v>
      </c>
      <c r="C25" s="230"/>
      <c r="D25" s="198"/>
      <c r="E25" s="199"/>
      <c r="F25" s="200"/>
      <c r="G25" s="20"/>
      <c r="H25" s="63"/>
      <c r="I25" s="97"/>
      <c r="J25" s="98"/>
      <c r="K25" s="98"/>
      <c r="L25" s="98"/>
      <c r="M25" s="98"/>
      <c r="N25" s="98"/>
      <c r="O25" s="98"/>
      <c r="P25" s="99"/>
      <c r="Q25" s="28" t="str">
        <f>""</f>
        <v/>
      </c>
      <c r="S25" s="63"/>
      <c r="T25" s="97"/>
      <c r="U25" s="98"/>
      <c r="V25" s="98"/>
      <c r="W25" s="98"/>
      <c r="X25" s="98"/>
      <c r="Y25" s="98"/>
      <c r="Z25" s="98"/>
      <c r="AA25" s="99"/>
      <c r="AB25" s="28" t="str">
        <f>""</f>
        <v/>
      </c>
      <c r="AC25" s="20"/>
      <c r="AD25" s="20"/>
      <c r="AE25" s="20"/>
      <c r="AF25" s="20"/>
      <c r="AG25" s="20"/>
    </row>
    <row r="26" spans="2:33" ht="19.5" customHeight="1">
      <c r="B26" s="229"/>
      <c r="C26" s="230"/>
      <c r="D26" s="198"/>
      <c r="E26" s="199"/>
      <c r="F26" s="200"/>
      <c r="G26" s="20"/>
      <c r="H26" s="63"/>
      <c r="I26" s="233"/>
      <c r="J26" s="234"/>
      <c r="K26" s="234"/>
      <c r="L26" s="234"/>
      <c r="M26" s="234"/>
      <c r="N26" s="234"/>
      <c r="O26" s="234"/>
      <c r="P26" s="235"/>
      <c r="Q26" s="28" t="str">
        <f>""</f>
        <v/>
      </c>
      <c r="S26" s="63"/>
      <c r="T26" s="233"/>
      <c r="U26" s="234"/>
      <c r="V26" s="234"/>
      <c r="W26" s="234"/>
      <c r="X26" s="234"/>
      <c r="Y26" s="234"/>
      <c r="Z26" s="234"/>
      <c r="AA26" s="235"/>
      <c r="AB26" s="28" t="str">
        <f>""</f>
        <v/>
      </c>
      <c r="AC26" s="20"/>
      <c r="AD26" s="20"/>
      <c r="AE26" s="20"/>
      <c r="AF26" s="20"/>
      <c r="AG26" s="20"/>
    </row>
    <row r="27" spans="2:33" ht="19.5" customHeight="1" thickBot="1">
      <c r="B27" s="231"/>
      <c r="C27" s="232"/>
      <c r="D27" s="201"/>
      <c r="E27" s="202"/>
      <c r="F27" s="203"/>
      <c r="G27" s="20"/>
      <c r="H27" s="63"/>
      <c r="I27" s="100"/>
      <c r="J27" s="101"/>
      <c r="K27" s="101"/>
      <c r="L27" s="101"/>
      <c r="M27" s="101"/>
      <c r="N27" s="101"/>
      <c r="O27" s="101"/>
      <c r="P27" s="102"/>
      <c r="Q27" s="28" t="str">
        <f>""</f>
        <v/>
      </c>
      <c r="S27" s="63"/>
      <c r="T27" s="100"/>
      <c r="U27" s="101"/>
      <c r="V27" s="101"/>
      <c r="W27" s="101"/>
      <c r="X27" s="101"/>
      <c r="Y27" s="101"/>
      <c r="Z27" s="101"/>
      <c r="AA27" s="102"/>
      <c r="AB27" s="28" t="str">
        <f>""</f>
        <v/>
      </c>
      <c r="AC27" s="20"/>
      <c r="AD27" s="20"/>
      <c r="AE27" s="20"/>
      <c r="AF27" s="20"/>
      <c r="AG27" s="20"/>
    </row>
    <row r="28" spans="2:33" ht="19.5" customHeight="1" thickBot="1">
      <c r="B28" s="112" t="s">
        <v>56</v>
      </c>
      <c r="C28" s="113"/>
      <c r="D28" s="216" t="str">
        <f ca="1">IF(INDIRECT("K29")&lt;&gt;"",
INDIRECT("I29")&amp;"  "&amp;INDIRECT("K29")&amp;"年  "&amp;INDIRECT("M29")&amp;"月  "&amp;INDIRECT("O29")&amp;"日",
INDIRECT("第５号様式!D23"))</f>
        <v>　　年 月 日</v>
      </c>
      <c r="E28" s="218" t="str">
        <f ca="1">IF(INDIRECT("K31")&lt;&gt;"",
"から"&amp;INDIRECT("I31")&amp;INDIRECT("K31")&amp;"年 "&amp;INDIRECT("M31")&amp;"月 "&amp;INDIRECT("O31")&amp;"日まで",
INDIRECT("第５号様式!E23"))</f>
        <v>から　　年 月 日まで</v>
      </c>
      <c r="F28" s="219"/>
      <c r="G28" s="20"/>
      <c r="H28" s="63" t="s">
        <v>28</v>
      </c>
      <c r="I28" s="66"/>
      <c r="J28" s="66"/>
      <c r="K28" s="66"/>
      <c r="L28" s="66"/>
      <c r="M28" s="66"/>
      <c r="N28" s="66"/>
      <c r="O28" s="66"/>
      <c r="P28" s="66"/>
      <c r="Q28" s="28" t="str">
        <f>""</f>
        <v/>
      </c>
      <c r="S28" s="63" t="s">
        <v>28</v>
      </c>
      <c r="T28" s="66"/>
      <c r="U28" s="66"/>
      <c r="V28" s="66"/>
      <c r="W28" s="66"/>
      <c r="X28" s="66"/>
      <c r="Y28" s="66"/>
      <c r="Z28" s="66"/>
      <c r="AA28" s="66"/>
      <c r="AB28" s="28" t="str">
        <f>""</f>
        <v/>
      </c>
      <c r="AC28" s="20"/>
      <c r="AD28" s="20"/>
      <c r="AE28" s="20"/>
      <c r="AF28" s="20"/>
      <c r="AG28" s="20"/>
    </row>
    <row r="29" spans="2:33" ht="19.5" customHeight="1" thickBot="1">
      <c r="B29" s="112"/>
      <c r="C29" s="113"/>
      <c r="D29" s="217"/>
      <c r="E29" s="220"/>
      <c r="F29" s="221"/>
      <c r="G29" s="20"/>
      <c r="H29" s="63"/>
      <c r="I29" s="6"/>
      <c r="J29" s="26"/>
      <c r="K29" s="6"/>
      <c r="L29" s="27" t="s">
        <v>3</v>
      </c>
      <c r="M29" s="6"/>
      <c r="N29" s="27" t="s">
        <v>4</v>
      </c>
      <c r="O29" s="6"/>
      <c r="P29" s="27" t="s">
        <v>34</v>
      </c>
      <c r="Q29" s="28" t="str">
        <f>""</f>
        <v/>
      </c>
      <c r="S29" s="63"/>
      <c r="T29" s="6"/>
      <c r="U29" s="26"/>
      <c r="V29" s="6"/>
      <c r="W29" s="27" t="s">
        <v>3</v>
      </c>
      <c r="X29" s="6"/>
      <c r="Y29" s="27" t="s">
        <v>4</v>
      </c>
      <c r="Z29" s="6"/>
      <c r="AA29" s="27" t="s">
        <v>34</v>
      </c>
      <c r="AB29" s="28" t="str">
        <f>""</f>
        <v/>
      </c>
      <c r="AC29" s="20"/>
      <c r="AD29" s="20"/>
      <c r="AE29" s="20"/>
      <c r="AF29" s="20"/>
      <c r="AG29" s="20"/>
    </row>
    <row r="30" spans="2:33" ht="19.5" customHeight="1" thickBot="1">
      <c r="B30" s="114"/>
      <c r="C30" s="113"/>
      <c r="D30" s="222">
        <f ca="1">IF(INDIRECT("I33")&lt;&gt;"",INDIRECT("I33"),
INDIRECT("第５号様式!D24"))</f>
        <v>0</v>
      </c>
      <c r="E30" s="223"/>
      <c r="F30" s="224"/>
      <c r="G30" s="20"/>
      <c r="H30" s="63"/>
      <c r="I30" s="41"/>
      <c r="J30" s="39"/>
      <c r="K30" s="39"/>
      <c r="L30" s="39"/>
      <c r="M30" s="39"/>
      <c r="N30" s="39"/>
      <c r="O30" s="39"/>
      <c r="P30" s="67"/>
      <c r="Q30" s="28" t="str">
        <f>""</f>
        <v/>
      </c>
      <c r="S30" s="63"/>
      <c r="T30" s="41"/>
      <c r="U30" s="39"/>
      <c r="V30" s="39"/>
      <c r="W30" s="39"/>
      <c r="X30" s="39"/>
      <c r="Y30" s="39"/>
      <c r="Z30" s="39"/>
      <c r="AA30" s="67"/>
      <c r="AB30" s="28" t="str">
        <f>""</f>
        <v/>
      </c>
      <c r="AC30" s="20"/>
      <c r="AD30" s="20"/>
      <c r="AE30" s="20"/>
      <c r="AF30" s="20"/>
      <c r="AG30" s="20"/>
    </row>
    <row r="31" spans="2:33" ht="19.5" customHeight="1" thickBot="1">
      <c r="B31" s="189" t="s">
        <v>57</v>
      </c>
      <c r="C31" s="190"/>
      <c r="D31" s="195">
        <f ca="1">INDIRECT("I36")</f>
        <v>0</v>
      </c>
      <c r="E31" s="196"/>
      <c r="F31" s="197"/>
      <c r="G31" s="20"/>
      <c r="H31" s="63"/>
      <c r="I31" s="6"/>
      <c r="J31" s="26"/>
      <c r="K31" s="6"/>
      <c r="L31" s="27" t="s">
        <v>3</v>
      </c>
      <c r="M31" s="6"/>
      <c r="N31" s="27" t="s">
        <v>4</v>
      </c>
      <c r="O31" s="6"/>
      <c r="P31" s="27" t="s">
        <v>36</v>
      </c>
      <c r="Q31" s="28" t="str">
        <f>""</f>
        <v/>
      </c>
      <c r="S31" s="63"/>
      <c r="T31" s="6"/>
      <c r="U31" s="26"/>
      <c r="V31" s="6"/>
      <c r="W31" s="27" t="s">
        <v>3</v>
      </c>
      <c r="X31" s="6"/>
      <c r="Y31" s="27" t="s">
        <v>4</v>
      </c>
      <c r="Z31" s="6"/>
      <c r="AA31" s="27" t="s">
        <v>36</v>
      </c>
      <c r="AB31" s="28" t="str">
        <f>""</f>
        <v/>
      </c>
      <c r="AC31" s="20"/>
      <c r="AD31" s="20"/>
      <c r="AE31" s="20"/>
      <c r="AF31" s="20"/>
      <c r="AG31" s="20"/>
    </row>
    <row r="32" spans="2:33" ht="19.5" customHeight="1" thickBot="1">
      <c r="B32" s="191"/>
      <c r="C32" s="192"/>
      <c r="D32" s="198"/>
      <c r="E32" s="199"/>
      <c r="F32" s="200"/>
      <c r="G32" s="20"/>
      <c r="H32" s="63" t="s">
        <v>37</v>
      </c>
      <c r="I32" s="66"/>
      <c r="J32" s="66"/>
      <c r="K32" s="66"/>
      <c r="L32" s="66"/>
      <c r="M32" s="66"/>
      <c r="N32" s="66"/>
      <c r="O32" s="66"/>
      <c r="P32" s="66"/>
      <c r="Q32" s="28" t="str">
        <f>""</f>
        <v/>
      </c>
      <c r="S32" s="63" t="s">
        <v>37</v>
      </c>
      <c r="T32" s="66"/>
      <c r="U32" s="66"/>
      <c r="V32" s="66"/>
      <c r="W32" s="66"/>
      <c r="X32" s="66"/>
      <c r="Y32" s="66"/>
      <c r="Z32" s="66"/>
      <c r="AA32" s="66"/>
      <c r="AB32" s="28" t="str">
        <f>""</f>
        <v/>
      </c>
      <c r="AC32" s="20"/>
      <c r="AD32" s="20"/>
      <c r="AE32" s="20"/>
      <c r="AF32" s="20"/>
      <c r="AG32" s="20"/>
    </row>
    <row r="33" spans="2:33" ht="19.5" customHeight="1" thickBot="1">
      <c r="B33" s="191"/>
      <c r="C33" s="192"/>
      <c r="D33" s="198"/>
      <c r="E33" s="199"/>
      <c r="F33" s="200"/>
      <c r="G33" s="20"/>
      <c r="H33" s="63"/>
      <c r="I33" s="204"/>
      <c r="J33" s="205"/>
      <c r="K33" s="205"/>
      <c r="L33" s="205"/>
      <c r="M33" s="205"/>
      <c r="N33" s="205"/>
      <c r="O33" s="205"/>
      <c r="P33" s="206"/>
      <c r="Q33" s="28" t="str">
        <f>""</f>
        <v/>
      </c>
      <c r="S33" s="63"/>
      <c r="T33" s="204"/>
      <c r="U33" s="205"/>
      <c r="V33" s="205"/>
      <c r="W33" s="205"/>
      <c r="X33" s="205"/>
      <c r="Y33" s="205"/>
      <c r="Z33" s="205"/>
      <c r="AA33" s="206"/>
      <c r="AB33" s="28" t="str">
        <f>""</f>
        <v/>
      </c>
      <c r="AC33" s="20"/>
      <c r="AD33" s="20"/>
      <c r="AE33" s="20"/>
      <c r="AF33" s="20"/>
      <c r="AG33" s="20"/>
    </row>
    <row r="34" spans="2:33" ht="19.5" customHeight="1">
      <c r="B34" s="191"/>
      <c r="C34" s="192"/>
      <c r="D34" s="198"/>
      <c r="E34" s="199"/>
      <c r="F34" s="200"/>
      <c r="G34" s="20"/>
      <c r="H34" s="63" t="s">
        <v>58</v>
      </c>
      <c r="I34" s="66"/>
      <c r="J34" s="66"/>
      <c r="K34" s="66"/>
      <c r="L34" s="207" t="str">
        <f ca="1">IF(INDIRECT("I36")="","！！減免/免除の理由の項目を右のフォームから選択！！⇒⇒","")</f>
        <v>！！減免/免除の理由の項目を右のフォームから選択！！⇒⇒</v>
      </c>
      <c r="M34" s="208"/>
      <c r="N34" s="208"/>
      <c r="O34" s="208"/>
      <c r="P34" s="208"/>
      <c r="Q34" s="28" t="str">
        <f>""</f>
        <v/>
      </c>
      <c r="S34" s="63" t="s">
        <v>58</v>
      </c>
      <c r="T34" s="66"/>
      <c r="U34" s="66"/>
      <c r="V34" s="66"/>
      <c r="W34" s="209" t="str">
        <f ca="1">IF(INDIRECT("I36")="","！！減免/免除の理由の項目を右のフォームから選択！！⇒⇒","")</f>
        <v>！！減免/免除の理由の項目を右のフォームから選択！！⇒⇒</v>
      </c>
      <c r="X34" s="210"/>
      <c r="Y34" s="210"/>
      <c r="Z34" s="210"/>
      <c r="AA34" s="210"/>
      <c r="AB34" s="28" t="str">
        <f>""</f>
        <v/>
      </c>
      <c r="AC34" s="20"/>
      <c r="AD34" s="20"/>
      <c r="AE34" s="20"/>
      <c r="AF34" s="20"/>
      <c r="AG34" s="20"/>
    </row>
    <row r="35" spans="2:33" ht="19.5" customHeight="1" thickBot="1">
      <c r="B35" s="193"/>
      <c r="C35" s="194"/>
      <c r="D35" s="201"/>
      <c r="E35" s="202"/>
      <c r="F35" s="203"/>
      <c r="G35" s="20"/>
      <c r="H35" s="63"/>
      <c r="I35" s="68" t="s">
        <v>80</v>
      </c>
      <c r="J35" s="66"/>
      <c r="K35" s="66"/>
      <c r="L35" s="69"/>
      <c r="M35" s="69"/>
      <c r="N35" s="69"/>
      <c r="O35" s="69"/>
      <c r="P35" s="69"/>
      <c r="Q35" s="28" t="str">
        <f>""</f>
        <v/>
      </c>
      <c r="S35" s="63"/>
      <c r="T35" s="68" t="s">
        <v>80</v>
      </c>
      <c r="U35" s="66"/>
      <c r="V35" s="66"/>
      <c r="W35" s="69"/>
      <c r="X35" s="69"/>
      <c r="Y35" s="69"/>
      <c r="Z35" s="69"/>
      <c r="AA35" s="69"/>
      <c r="AB35" s="28" t="str">
        <f>""</f>
        <v/>
      </c>
      <c r="AC35" s="20"/>
      <c r="AD35" s="20"/>
      <c r="AE35" s="20"/>
      <c r="AF35" s="20"/>
      <c r="AG35" s="20"/>
    </row>
    <row r="36" spans="2:33" ht="26.25" customHeight="1" thickBot="1">
      <c r="B36" s="32"/>
      <c r="C36" s="32"/>
      <c r="D36" s="32"/>
      <c r="E36" s="32"/>
      <c r="F36" s="32"/>
      <c r="G36" s="20"/>
      <c r="H36" s="63"/>
      <c r="I36" s="186"/>
      <c r="J36" s="187"/>
      <c r="K36" s="187"/>
      <c r="L36" s="187"/>
      <c r="M36" s="187"/>
      <c r="N36" s="187"/>
      <c r="O36" s="187"/>
      <c r="P36" s="188"/>
      <c r="Q36" s="28" t="str">
        <f>""</f>
        <v/>
      </c>
      <c r="S36" s="63"/>
      <c r="T36" s="186"/>
      <c r="U36" s="187"/>
      <c r="V36" s="187"/>
      <c r="W36" s="187"/>
      <c r="X36" s="187"/>
      <c r="Y36" s="187"/>
      <c r="Z36" s="187"/>
      <c r="AA36" s="188"/>
      <c r="AB36" s="28" t="str">
        <f>""</f>
        <v/>
      </c>
      <c r="AC36" s="20"/>
      <c r="AD36" s="20"/>
      <c r="AE36" s="20"/>
      <c r="AF36" s="20"/>
      <c r="AG36" s="20"/>
    </row>
    <row r="37" spans="2:33" ht="18.75">
      <c r="G37" s="20"/>
      <c r="H37" s="70"/>
      <c r="I37" s="71"/>
      <c r="J37" s="71"/>
      <c r="K37" s="71"/>
      <c r="L37" s="71"/>
      <c r="M37" s="71"/>
      <c r="N37" s="71"/>
      <c r="O37" s="71" t="s">
        <v>81</v>
      </c>
      <c r="P37" s="71"/>
      <c r="Q37" s="28" t="str">
        <f>""</f>
        <v/>
      </c>
      <c r="S37" s="70"/>
      <c r="T37" s="71"/>
      <c r="U37" s="71"/>
      <c r="V37" s="71"/>
      <c r="W37" s="71"/>
      <c r="X37" s="71"/>
      <c r="Y37" s="71"/>
      <c r="Z37" s="71" t="s">
        <v>81</v>
      </c>
      <c r="AA37" s="71"/>
      <c r="AB37" s="28" t="str">
        <f>""</f>
        <v/>
      </c>
      <c r="AC37" s="20"/>
      <c r="AD37" s="20"/>
      <c r="AE37" s="20"/>
      <c r="AF37" s="20"/>
      <c r="AG37" s="20"/>
    </row>
    <row r="38" spans="2:33" ht="19.5" thickBot="1">
      <c r="G38" s="20"/>
      <c r="H38" s="72"/>
      <c r="I38" s="73"/>
      <c r="J38" s="73"/>
      <c r="K38" s="73"/>
      <c r="L38" s="73"/>
      <c r="M38" s="73"/>
      <c r="N38" s="73"/>
      <c r="O38" s="73"/>
      <c r="P38" s="73"/>
      <c r="Q38" s="74" t="str">
        <f>""</f>
        <v/>
      </c>
      <c r="S38" s="72"/>
      <c r="T38" s="73"/>
      <c r="U38" s="73"/>
      <c r="V38" s="73"/>
      <c r="W38" s="73"/>
      <c r="X38" s="73"/>
      <c r="Y38" s="73"/>
      <c r="Z38" s="73"/>
      <c r="AA38" s="73"/>
      <c r="AB38" s="74" t="str">
        <f>""</f>
        <v/>
      </c>
      <c r="AC38" s="20"/>
      <c r="AD38" s="20"/>
      <c r="AE38" s="20"/>
      <c r="AF38" s="20"/>
      <c r="AG38" s="20"/>
    </row>
    <row r="39" spans="2:33" ht="18.75">
      <c r="G39" s="20"/>
      <c r="AC39" s="20"/>
      <c r="AD39" s="20"/>
      <c r="AE39" s="20"/>
      <c r="AF39" s="20"/>
      <c r="AG39" s="20"/>
    </row>
    <row r="40" spans="2:33" ht="18.75">
      <c r="G40" s="20"/>
      <c r="H40" s="82" t="s">
        <v>172</v>
      </c>
      <c r="I40" s="75"/>
      <c r="AC40" s="20"/>
      <c r="AD40" s="20"/>
      <c r="AE40" s="20"/>
      <c r="AF40" s="20"/>
      <c r="AG40" s="20"/>
    </row>
    <row r="41" spans="2:33" ht="18.75">
      <c r="G41" s="20"/>
      <c r="H41" s="76" t="s">
        <v>82</v>
      </c>
      <c r="I41" s="75"/>
      <c r="AC41" s="20"/>
      <c r="AD41" s="20"/>
      <c r="AE41" s="20"/>
      <c r="AF41" s="20"/>
      <c r="AG41" s="20"/>
    </row>
    <row r="42" spans="2:33" ht="18.75">
      <c r="G42" s="20"/>
      <c r="H42" s="90" t="s">
        <v>173</v>
      </c>
      <c r="I42" s="75"/>
      <c r="AC42" s="20"/>
      <c r="AD42" s="20"/>
      <c r="AE42" s="20"/>
      <c r="AF42" s="20"/>
      <c r="AG42" s="20"/>
    </row>
    <row r="43" spans="2:33" ht="18.75">
      <c r="G43" s="20"/>
      <c r="H43" s="90" t="s">
        <v>177</v>
      </c>
      <c r="I43" s="75"/>
      <c r="AC43" s="20"/>
      <c r="AD43" s="20"/>
      <c r="AE43" s="20"/>
      <c r="AF43" s="20"/>
      <c r="AG43" s="20"/>
    </row>
    <row r="44" spans="2:33" ht="18.75">
      <c r="G44" s="20"/>
      <c r="H44" s="90" t="s">
        <v>178</v>
      </c>
      <c r="I44" s="75"/>
      <c r="AC44" s="20"/>
      <c r="AD44" s="20"/>
      <c r="AE44" s="20"/>
      <c r="AF44" s="20"/>
      <c r="AG44" s="20"/>
    </row>
    <row r="45" spans="2:33" ht="18.75">
      <c r="G45" s="20"/>
      <c r="H45" s="90" t="s">
        <v>174</v>
      </c>
      <c r="I45" s="75"/>
      <c r="AC45" s="20"/>
      <c r="AD45" s="20"/>
      <c r="AE45" s="20"/>
      <c r="AF45" s="20"/>
      <c r="AG45" s="20"/>
    </row>
    <row r="46" spans="2:33" ht="18.75">
      <c r="G46" s="20"/>
      <c r="H46" s="90" t="s">
        <v>175</v>
      </c>
      <c r="I46" s="75"/>
      <c r="AC46" s="20"/>
      <c r="AD46" s="20"/>
      <c r="AE46" s="20"/>
      <c r="AF46" s="20"/>
      <c r="AG46" s="20"/>
    </row>
    <row r="47" spans="2:33" ht="18.75">
      <c r="G47" s="20"/>
      <c r="H47" s="90" t="s">
        <v>176</v>
      </c>
      <c r="I47" s="75"/>
      <c r="AC47" s="20"/>
      <c r="AD47" s="20"/>
      <c r="AE47" s="20"/>
      <c r="AF47" s="20"/>
      <c r="AG47" s="20"/>
    </row>
    <row r="48" spans="2:33" ht="18.75">
      <c r="G48" s="20"/>
      <c r="H48" s="83"/>
      <c r="AC48" s="20"/>
      <c r="AD48" s="20"/>
      <c r="AE48" s="20"/>
      <c r="AF48" s="20"/>
      <c r="AG48" s="20"/>
    </row>
    <row r="49" spans="7:33" ht="18.75">
      <c r="G49" s="20"/>
      <c r="H49" s="83"/>
      <c r="AC49" s="20"/>
      <c r="AD49" s="20"/>
      <c r="AE49" s="20"/>
      <c r="AF49" s="20"/>
      <c r="AG49" s="20"/>
    </row>
    <row r="50" spans="7:33" ht="18.75">
      <c r="G50" s="20"/>
      <c r="H50" s="83"/>
      <c r="AC50" s="20"/>
      <c r="AD50" s="20"/>
      <c r="AE50" s="20"/>
      <c r="AF50" s="20"/>
      <c r="AG50" s="20"/>
    </row>
    <row r="51" spans="7:33" ht="18.75">
      <c r="G51" s="20"/>
      <c r="AC51" s="20"/>
      <c r="AD51" s="20"/>
      <c r="AE51" s="20"/>
      <c r="AF51" s="20"/>
      <c r="AG51" s="20"/>
    </row>
    <row r="52" spans="7:33" ht="18.75">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row>
    <row r="53" spans="7:33" ht="18.75">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row>
    <row r="54" spans="7:33" ht="18.75">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row>
    <row r="55" spans="7:33" ht="18.75">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row>
    <row r="56" spans="7:33" ht="18.75">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row>
    <row r="57" spans="7:33" ht="18.75">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row>
    <row r="58" spans="7:33" ht="18.75">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row>
    <row r="59" spans="7:33" ht="18.75">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row>
    <row r="60" spans="7:33" ht="18.75">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row>
    <row r="61" spans="7:33" ht="18.75">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row>
    <row r="62" spans="7:33" ht="18.75">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row>
    <row r="63" spans="7:33" ht="18.75">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row>
    <row r="64" spans="7:33" ht="18.75">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row>
    <row r="65" spans="7:33" ht="18.75">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row>
    <row r="66" spans="7:33" ht="18.75">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row>
    <row r="67" spans="7:33" ht="18.75">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row>
    <row r="68" spans="7:33" ht="18.75">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row>
    <row r="69" spans="7:33" ht="18.75">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row>
    <row r="70" spans="7:33" ht="18.75">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row>
    <row r="71" spans="7:33" ht="18.75">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row>
    <row r="72" spans="7:33" ht="18.75">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row>
    <row r="73" spans="7:33" ht="18.75">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row>
    <row r="74" spans="7:33" ht="18.75">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row>
    <row r="75" spans="7:33" ht="18.75">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row>
    <row r="76" spans="7:33" ht="18.75">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row>
    <row r="77" spans="7:33" ht="18.7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row>
    <row r="78" spans="7:33" ht="18.75">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7:33" ht="18.75">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row>
    <row r="80" spans="7:33" ht="18.75">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row>
    <row r="81" spans="7:33" ht="18.75">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row>
    <row r="82" spans="7:33" ht="18.75">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row>
    <row r="83" spans="7:33" ht="18.75">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row>
    <row r="84" spans="7:33" ht="18.75">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row>
    <row r="85" spans="7:33" ht="18.75">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row>
    <row r="86" spans="7:33" ht="18.75">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pans="7:33" ht="18.75">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row>
    <row r="88" spans="7:33" ht="18.75">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row>
    <row r="89" spans="7:33" ht="18.75">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pans="7:33" ht="18.75">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pans="7:33" ht="18.75">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pans="7:33" ht="18.75">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pans="7:33" ht="18.75">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pans="7:33" ht="18.75">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row>
    <row r="95" spans="7:33" ht="18.75">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pans="7:33" ht="18.75">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row>
    <row r="97" spans="7:33" ht="18.75">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row>
    <row r="98" spans="7:33" ht="18.75">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row>
    <row r="99" spans="7:33" ht="18.75">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pans="7:33" ht="18.75">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row>
    <row r="101" spans="7:33" ht="18.75">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row>
    <row r="102" spans="7:33" ht="18.75">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pans="7:33" ht="18.75">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7:33" ht="18.75">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pans="7:33" ht="18.75">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7:33" ht="18.75">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pans="7:33" ht="18.75">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7:33" ht="18.75">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7:33" ht="18.75">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pans="7:33" ht="18.75">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row>
    <row r="111" spans="7:33" ht="18.75">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pans="7:33" ht="18.75">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row>
    <row r="113" spans="7:33" ht="18.75">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row>
    <row r="114" spans="7:33" ht="18.75">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row>
    <row r="115" spans="7:33" ht="18.75">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row>
    <row r="116" spans="7:33" ht="18.75">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pans="7:33" ht="18.75">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7:33" ht="18.75">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row>
    <row r="119" spans="7:33" ht="18.75">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7:33" ht="18.75">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pans="7:33" ht="18.75">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row>
    <row r="122" spans="7:33" ht="18.75">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pans="7:33" ht="18.75">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pans="7:33" ht="18.75">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row>
    <row r="125" spans="7:33" ht="18.75">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row>
    <row r="126" spans="7:33" ht="18.75">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row>
    <row r="127" spans="7:33" ht="18.75">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row>
    <row r="128" spans="7:33" ht="18.75">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row>
    <row r="129" spans="7:33" ht="18.75">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row>
    <row r="130" spans="7:33" ht="18.75">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row>
    <row r="131" spans="7:33" ht="18.75">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row>
    <row r="132" spans="7:33" ht="18.75">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row>
    <row r="133" spans="7:33" ht="18.75">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7:33" ht="18.75">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row>
    <row r="135" spans="7:33" ht="18.75">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7:33" ht="18.75">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7:33" ht="18.75">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7:33" ht="18.75">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pans="7:33" ht="18.75">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row>
    <row r="140" spans="7:33" ht="18.75">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row>
    <row r="141" spans="7:33" ht="18.75">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row>
    <row r="142" spans="7:33" ht="18.75">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row>
    <row r="143" spans="7:33" ht="18.75">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row>
    <row r="144" spans="7:33" ht="18.75">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row>
    <row r="145" spans="7:33" ht="18.75">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row>
    <row r="146" spans="7:33" ht="18.75">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row>
    <row r="147" spans="7:33" ht="18.75">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row>
    <row r="148" spans="7:33" ht="18.75">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row>
    <row r="149" spans="7:33" ht="18.75">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row>
    <row r="150" spans="7:33" ht="18.75">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row>
    <row r="151" spans="7:33" ht="18.75">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row>
    <row r="152" spans="7:33" ht="18.75">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pans="7:33" ht="18.75">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row>
    <row r="154" spans="7:33" ht="18.75">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row>
    <row r="155" spans="7:33" ht="18.75">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row>
    <row r="156" spans="7:33" ht="18.75">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row>
    <row r="157" spans="7:33" ht="18.75">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row>
    <row r="158" spans="7:33" ht="18.75">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row>
    <row r="159" spans="7:33" ht="18.75">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7:33" ht="18.75">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7:33" ht="18.75">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row>
    <row r="162" spans="7:33" ht="18.75">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row>
    <row r="163" spans="7:33" ht="18.75">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row>
    <row r="164" spans="7:33" ht="18.75">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row>
    <row r="165" spans="7:33" ht="18.75">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row>
    <row r="166" spans="7:33" ht="18.75">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row>
    <row r="167" spans="7:33" ht="18.75">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row>
    <row r="168" spans="7:33" ht="18.75">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row>
    <row r="169" spans="7:33" ht="18.75">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row>
    <row r="170" spans="7:33" ht="18.75">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row>
    <row r="171" spans="7:33" ht="18.75">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row>
    <row r="172" spans="7:33" ht="18.75">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row>
    <row r="173" spans="7:33" ht="18.75">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row>
    <row r="174" spans="7:33" ht="18.75">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row>
    <row r="175" spans="7:33" ht="18.75">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row>
    <row r="176" spans="7:33" ht="18.75">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row>
    <row r="177" spans="7:33" ht="18.75">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row>
    <row r="178" spans="7:33" ht="18.75">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row>
    <row r="179" spans="7:33" ht="18.75">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row>
    <row r="180" spans="7:33" ht="18.75">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row>
    <row r="181" spans="7:33" ht="18.75">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row>
    <row r="182" spans="7:33" ht="18.75">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row>
    <row r="183" spans="7:33" ht="18.75">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row>
    <row r="184" spans="7:33" ht="18.75">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row>
    <row r="185" spans="7:33" ht="18.75">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row>
    <row r="186" spans="7:33" ht="18.75">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row>
    <row r="187" spans="7:33" ht="18.75">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row>
    <row r="188" spans="7:33" ht="18.75">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row>
    <row r="189" spans="7:33" ht="18.75">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row>
    <row r="190" spans="7:33" ht="18.75">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row>
    <row r="191" spans="7:33" ht="18.75">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row>
    <row r="192" spans="7:33" ht="18.75">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row>
    <row r="193" spans="7:33" ht="18.75">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row>
    <row r="194" spans="7:33" ht="18.75">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row>
    <row r="195" spans="7:33" ht="18.75">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row>
    <row r="196" spans="7:33" ht="18.75">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row>
    <row r="197" spans="7:33" ht="18.75">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row>
    <row r="198" spans="7:33" ht="18.75">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row>
    <row r="199" spans="7:33" ht="18.75">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row>
    <row r="200" spans="7:33" ht="18.75">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row>
    <row r="201" spans="7:33" ht="18.75">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row>
    <row r="202" spans="7:33" ht="18.75">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row>
    <row r="203" spans="7:33" ht="18.75">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row>
    <row r="204" spans="7:33" ht="18.75">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row>
    <row r="205" spans="7:33" ht="18.75">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row>
    <row r="206" spans="7:33" ht="18.75">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row>
    <row r="207" spans="7:33" ht="18.75">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row>
    <row r="208" spans="7:33" ht="18.75">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row>
    <row r="209" spans="7:33" ht="18.75">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row>
    <row r="210" spans="7:33" ht="18.75">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row>
  </sheetData>
  <sheetProtection sheet="1" objects="1" scenarios="1" formatCells="0"/>
  <mergeCells count="51">
    <mergeCell ref="H2:Q2"/>
    <mergeCell ref="T2:AA2"/>
    <mergeCell ref="T6:AA7"/>
    <mergeCell ref="T9:AA9"/>
    <mergeCell ref="T11:AA11"/>
    <mergeCell ref="I6:P7"/>
    <mergeCell ref="B4:F4"/>
    <mergeCell ref="B5:D5"/>
    <mergeCell ref="E5:F5"/>
    <mergeCell ref="B6:D6"/>
    <mergeCell ref="E6:F6"/>
    <mergeCell ref="B20:C22"/>
    <mergeCell ref="D20:F22"/>
    <mergeCell ref="I22:P23"/>
    <mergeCell ref="T13:AA13"/>
    <mergeCell ref="E12:F13"/>
    <mergeCell ref="I13:P13"/>
    <mergeCell ref="B15:F16"/>
    <mergeCell ref="I15:N15"/>
    <mergeCell ref="T15:Y15"/>
    <mergeCell ref="B7:D13"/>
    <mergeCell ref="E7:F7"/>
    <mergeCell ref="E8:F8"/>
    <mergeCell ref="E9:F9"/>
    <mergeCell ref="I9:P9"/>
    <mergeCell ref="E11:F11"/>
    <mergeCell ref="I11:P11"/>
    <mergeCell ref="T17:Y17"/>
    <mergeCell ref="T19:AA20"/>
    <mergeCell ref="T22:AA23"/>
    <mergeCell ref="B28:C30"/>
    <mergeCell ref="D28:D29"/>
    <mergeCell ref="E28:F29"/>
    <mergeCell ref="D30:F30"/>
    <mergeCell ref="B17:C19"/>
    <mergeCell ref="D17:F19"/>
    <mergeCell ref="B23:C24"/>
    <mergeCell ref="D23:F27"/>
    <mergeCell ref="B25:C27"/>
    <mergeCell ref="I25:P27"/>
    <mergeCell ref="T25:AA27"/>
    <mergeCell ref="I17:N17"/>
    <mergeCell ref="I19:P20"/>
    <mergeCell ref="I36:P36"/>
    <mergeCell ref="T36:AA36"/>
    <mergeCell ref="B31:C35"/>
    <mergeCell ref="D31:F35"/>
    <mergeCell ref="I33:P33"/>
    <mergeCell ref="T33:AA33"/>
    <mergeCell ref="L34:P34"/>
    <mergeCell ref="W34:AA34"/>
  </mergeCells>
  <phoneticPr fontId="5"/>
  <conditionalFormatting sqref="B2:F38">
    <cfRule type="cellIs" dxfId="2" priority="1" operator="equal">
      <formula>0</formula>
    </cfRule>
  </conditionalFormatting>
  <conditionalFormatting sqref="I3 K3 M3 O3 I6 I9 I11 I13 I15 I17 I19 I22 I25 I29 K29 M29 O29 I31 K31 M31 O31 I33">
    <cfRule type="containsBlanks" dxfId="1" priority="3">
      <formula>LEN(TRIM(I3))=0</formula>
    </cfRule>
  </conditionalFormatting>
  <conditionalFormatting sqref="T3 V3 X3 Z3 T6 T9 T11 T13 T15 T17 T19 T22 T25 T29 V29 X29 Z29 T31 V31 X31 Z31 T33">
    <cfRule type="containsBlanks" dxfId="0" priority="2">
      <formula>LEN(TRIM(T3))=0</formula>
    </cfRule>
  </conditionalFormatting>
  <dataValidations count="9">
    <dataValidation imeMode="halfAlpha" allowBlank="1" showErrorMessage="1" errorTitle="入力文字数オーバー" error="全角25文字以内でご記入ください。" promptTitle="申請者名入力欄" prompt="改行する場合は、Alt+" sqref="I15:N15 T15:Y15" xr:uid="{0D35EF7C-22AE-49FE-8409-E87E230C9C7B}"/>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EDE9AD96-C5EC-467A-81AF-B8BD5164E1C5}"/>
    <dataValidation type="list" allowBlank="1" showInputMessage="1" showErrorMessage="1" sqref="M29 M31 M3 X29 X31 X3" xr:uid="{3BFDF4D2-2A61-4600-9130-2B40F29763FB}">
      <formula1>"　,1,2,3,4,5,6,7,8,9,10,11,12"</formula1>
    </dataValidation>
    <dataValidation type="list" allowBlank="1" showInputMessage="1" showErrorMessage="1" sqref="O29 O31 O3 Z29 Z31 Z3" xr:uid="{CB667299-A4D2-4D7C-A1BF-AEB59A268198}">
      <formula1>"　,1,2,3,4,5,6,7,8,9,10,11,12,13,14,15,16,17,18,19,20,21,22,23,24,25,26,27,28,29,30,31"</formula1>
    </dataValidation>
    <dataValidation type="list" allowBlank="1" showInputMessage="1" showErrorMessage="1" sqref="I29 I31 I3 T29 T31 T3" xr:uid="{32E4FA12-6F44-4D8D-AD6A-51BD8889E1A4}">
      <formula1>"　,令和,平成"</formula1>
    </dataValidation>
    <dataValidation type="list" errorStyle="information" showInputMessage="1" showErrorMessage="1" errorTitle="西暦入力可能です。" error="西暦を入力する際は、和暦（令和など）の欄を空欄にしてください。" sqref="K3 V3" xr:uid="{3C2ACDBF-1B5D-46B2-BC4F-A364264BDA70}">
      <formula1>"　,元,2,3,4,5,6,7,8,9,10,11,12,13,14,15,16,17,18,19,20,21,22,23,24,25,26,27,28,29,30,31"</formula1>
    </dataValidation>
    <dataValidation type="list" errorStyle="information" showInputMessage="1" showErrorMessage="1" errorTitle="西暦入力可能です。" error="西暦を入力する際は、和暦（令和など）の欄を空欄にしてください。" sqref="K29 K31 V29 V31" xr:uid="{2D15B773-8656-46D5-BEF0-C8AEED87BE81}">
      <formula1>"　,元,2,3,4,5,6,7,8,9,10,11,12,13,14,15,16,17,18,19,20,21,22,23,24,25,26,27,28,29,30,31,32,33,34,35,36,37,38,39,40,41,42,43,44,45,46,47,48,49,50,51,52,53,54,55,56,57,58,59,60,61,62,63,64,65,66,67,68,69,70"</formula1>
    </dataValidation>
    <dataValidation type="list" imeMode="hiragana" allowBlank="1" showErrorMessage="1" errorTitle="入力文字数オーバー" error="全角25文字以内でご記入ください。" promptTitle="申請者名入力欄" prompt="改行する場合は、Alt+" sqref="T36:AA36" xr:uid="{2B4C6C53-C187-41F4-8745-3A06B2E0F647}">
      <formula1>$H$42:$H$46</formula1>
    </dataValidation>
    <dataValidation type="list" imeMode="hiragana" allowBlank="1" showErrorMessage="1" errorTitle="入力文字数オーバー" error="全角25文字以内でご記入ください。" promptTitle="申請者名入力欄" prompt="改行する場合は、Alt+" sqref="I36:P36" xr:uid="{C53F3A36-125F-479A-96F8-B51A7727E1DE}">
      <formula1>$H$42:$H$47</formula1>
    </dataValidation>
  </dataValidations>
  <printOptions horizontalCentered="1"/>
  <pageMargins left="0.74803149606299213" right="0.74803149606299213" top="0.98425196850393704" bottom="0.98425196850393704" header="0.51181102362204722" footer="0.51181102362204722"/>
  <pageSetup paperSize="9" scale="90" orientation="portrait" r:id="rId1"/>
  <colBreaks count="1" manualBreakCount="1">
    <brk id="6"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CF5E-E110-4716-B699-8AA8FC552B9E}">
  <sheetPr codeName="Sheet3"/>
  <dimension ref="C1:AE144"/>
  <sheetViews>
    <sheetView zoomScale="85" zoomScaleNormal="85" workbookViewId="0">
      <selection activeCell="A3" sqref="A3:XFD3"/>
    </sheetView>
  </sheetViews>
  <sheetFormatPr defaultRowHeight="13.5"/>
  <cols>
    <col min="1" max="1" width="1.5" style="2" customWidth="1"/>
    <col min="2" max="2" width="3.875" style="2" customWidth="1"/>
    <col min="3" max="3" width="9" style="2"/>
    <col min="4" max="4" width="27.25" style="2" bestFit="1" customWidth="1"/>
    <col min="5" max="5" width="23.75" style="2" customWidth="1"/>
    <col min="6" max="6" width="35.625" style="2" customWidth="1"/>
    <col min="7" max="7" width="30.25" style="2" customWidth="1"/>
    <col min="8" max="8" width="14.75" style="2" customWidth="1"/>
    <col min="9" max="9" width="28.875" style="2" customWidth="1"/>
    <col min="10" max="10" width="18.75" style="2" customWidth="1"/>
    <col min="11" max="11" width="16.625" style="2" customWidth="1"/>
    <col min="12" max="12" width="44" style="2" customWidth="1"/>
    <col min="13" max="13" width="18" style="2" customWidth="1"/>
    <col min="14" max="15" width="11.625" style="2" bestFit="1" customWidth="1"/>
    <col min="16" max="17" width="13.875" style="2" bestFit="1" customWidth="1"/>
    <col min="18" max="18" width="22.75" style="2" bestFit="1" customWidth="1"/>
    <col min="19" max="19" width="25.75" style="2" customWidth="1"/>
    <col min="20" max="20" width="13.125" style="2" customWidth="1"/>
    <col min="21" max="21" width="14.125" style="2" customWidth="1"/>
    <col min="22" max="22" width="9" style="2"/>
    <col min="23" max="23" width="2.875" style="2" customWidth="1"/>
    <col min="24" max="16384" width="9" style="2"/>
  </cols>
  <sheetData>
    <row r="1" spans="3:31" ht="17.25" customHeight="1">
      <c r="C1" s="2" t="s">
        <v>87</v>
      </c>
      <c r="D1" s="17" t="s">
        <v>88</v>
      </c>
      <c r="E1" s="16" t="s">
        <v>89</v>
      </c>
      <c r="F1" s="16" t="s">
        <v>90</v>
      </c>
      <c r="G1" s="16" t="s">
        <v>9</v>
      </c>
      <c r="H1" s="16" t="s">
        <v>91</v>
      </c>
      <c r="I1" s="16" t="s">
        <v>92</v>
      </c>
      <c r="J1" s="16" t="s">
        <v>93</v>
      </c>
      <c r="K1" s="16" t="s">
        <v>51</v>
      </c>
      <c r="L1" s="16" t="s">
        <v>83</v>
      </c>
      <c r="M1" s="16" t="s">
        <v>85</v>
      </c>
      <c r="N1" s="16" t="s">
        <v>94</v>
      </c>
      <c r="O1" s="16" t="s">
        <v>95</v>
      </c>
      <c r="P1" s="7" t="s">
        <v>96</v>
      </c>
      <c r="Q1" s="7" t="s">
        <v>97</v>
      </c>
      <c r="R1" s="18" t="s">
        <v>98</v>
      </c>
      <c r="S1" s="16" t="s">
        <v>99</v>
      </c>
      <c r="T1" s="16" t="s">
        <v>48</v>
      </c>
      <c r="U1" s="18" t="s">
        <v>100</v>
      </c>
      <c r="V1" s="18" t="s">
        <v>86</v>
      </c>
      <c r="W1" s="18" t="s">
        <v>168</v>
      </c>
      <c r="X1" s="8" t="s">
        <v>27</v>
      </c>
      <c r="Y1" s="8" t="s">
        <v>30</v>
      </c>
      <c r="Z1" s="8" t="s">
        <v>101</v>
      </c>
      <c r="AA1" s="8" t="s">
        <v>35</v>
      </c>
      <c r="AB1" s="77" t="s">
        <v>161</v>
      </c>
      <c r="AC1" s="78" t="s">
        <v>162</v>
      </c>
      <c r="AD1" s="78" t="s">
        <v>163</v>
      </c>
      <c r="AE1" s="1"/>
    </row>
    <row r="2" spans="3:31" ht="66" customHeight="1">
      <c r="C2" s="2" t="s">
        <v>166</v>
      </c>
      <c r="D2" s="9" t="str">
        <f ca="1">J7</f>
        <v/>
      </c>
      <c r="E2" s="2" t="str">
        <f ca="1">F11</f>
        <v/>
      </c>
      <c r="F2" s="2" t="str">
        <f ca="1">F15</f>
        <v/>
      </c>
      <c r="G2" s="2" t="str">
        <f ca="1">F19</f>
        <v/>
      </c>
      <c r="H2" s="2" t="str">
        <f ca="1">F23</f>
        <v/>
      </c>
      <c r="I2" s="2" t="str">
        <f ca="1">L27</f>
        <v/>
      </c>
      <c r="J2" s="2" t="str">
        <f ca="1">F31</f>
        <v/>
      </c>
      <c r="K2" s="2" t="str">
        <f ca="1">F35</f>
        <v/>
      </c>
      <c r="L2" s="10" t="str">
        <f ca="1">F39</f>
        <v/>
      </c>
      <c r="M2" s="2" t="str">
        <f ca="1">F43</f>
        <v/>
      </c>
      <c r="N2" s="2" t="str">
        <f ca="1">J47</f>
        <v/>
      </c>
      <c r="O2" s="2" t="str">
        <f ca="1">L49</f>
        <v/>
      </c>
      <c r="R2" s="2" t="str">
        <f ca="1">F52</f>
        <v/>
      </c>
      <c r="S2" s="2" t="str">
        <f ca="1">F71</f>
        <v/>
      </c>
      <c r="T2" s="2" t="str">
        <f ca="1">F75</f>
        <v>■車両台数：　　　台乗入れ（うち　　台留め置き）
■車両乗入れの目的：　　　　　　　　　　　　　　　　　　　　　.</v>
      </c>
      <c r="U2" s="2" t="str">
        <f ca="1">G79</f>
        <v/>
      </c>
      <c r="X2" s="2" t="str">
        <f ca="1">F56</f>
        <v/>
      </c>
      <c r="Y2" s="2" t="str">
        <f ca="1">H60</f>
        <v>年月日</v>
      </c>
      <c r="Z2" s="2" t="str">
        <f ca="1">H63</f>
        <v>年月日</v>
      </c>
      <c r="AA2" s="2" t="str">
        <f ca="1">F67</f>
        <v/>
      </c>
    </row>
    <row r="3" spans="3:31">
      <c r="C3" s="2" t="s">
        <v>171</v>
      </c>
      <c r="D3" s="2" t="str">
        <f ca="1">D2</f>
        <v/>
      </c>
      <c r="E3" s="2" t="str">
        <f t="shared" ref="E3:O3" ca="1" si="0">E2</f>
        <v/>
      </c>
      <c r="F3" s="2" t="str">
        <f t="shared" ca="1" si="0"/>
        <v/>
      </c>
      <c r="G3" s="2" t="str">
        <f t="shared" ca="1" si="0"/>
        <v/>
      </c>
      <c r="H3" s="2" t="str">
        <f t="shared" ca="1" si="0"/>
        <v/>
      </c>
      <c r="I3" s="2" t="str">
        <f t="shared" ca="1" si="0"/>
        <v/>
      </c>
      <c r="J3" s="2" t="str">
        <f t="shared" ca="1" si="0"/>
        <v/>
      </c>
      <c r="K3" s="2" t="str">
        <f t="shared" ca="1" si="0"/>
        <v/>
      </c>
      <c r="L3" s="2" t="str">
        <f t="shared" ca="1" si="0"/>
        <v/>
      </c>
      <c r="M3" s="2" t="str">
        <f t="shared" ca="1" si="0"/>
        <v/>
      </c>
      <c r="N3" s="2" t="str">
        <f t="shared" ca="1" si="0"/>
        <v/>
      </c>
      <c r="O3" s="2" t="str">
        <f t="shared" ca="1" si="0"/>
        <v/>
      </c>
      <c r="R3" s="2" t="str">
        <f t="shared" ref="R3:T3" ca="1" si="1">R2</f>
        <v/>
      </c>
      <c r="S3" s="2" t="str">
        <f t="shared" ca="1" si="1"/>
        <v/>
      </c>
      <c r="T3" s="2" t="str">
        <f t="shared" ca="1" si="1"/>
        <v>■車両台数：　　　台乗入れ（うち　　台留め置き）
■車両乗入れの目的：　　　　　　　　　　　　　　　　　　　　　.</v>
      </c>
      <c r="V3" s="2">
        <f>V2</f>
        <v>0</v>
      </c>
    </row>
    <row r="5" spans="3:31">
      <c r="C5" s="79" t="s">
        <v>88</v>
      </c>
    </row>
    <row r="6" spans="3:31">
      <c r="D6" s="2" t="s">
        <v>102</v>
      </c>
      <c r="E6" s="11" t="s">
        <v>103</v>
      </c>
      <c r="F6" s="11" t="s">
        <v>104</v>
      </c>
      <c r="G6" s="11" t="s">
        <v>165</v>
      </c>
      <c r="H6" s="11" t="s">
        <v>105</v>
      </c>
      <c r="I6" s="11" t="s">
        <v>106</v>
      </c>
      <c r="J6" s="11" t="s">
        <v>107</v>
      </c>
    </row>
    <row r="7" spans="3:31">
      <c r="D7" s="12" t="s">
        <v>124</v>
      </c>
      <c r="E7" s="11" t="str">
        <f ca="1">INDIRECT(D7)</f>
        <v>年　　月　　日</v>
      </c>
      <c r="F7" s="11" t="str">
        <f ca="1">ASC(E7)</f>
        <v>年  月  日</v>
      </c>
      <c r="G7" s="11" t="str">
        <f ca="1">SUBSTITUTE(F7," ","")</f>
        <v>年月日</v>
      </c>
      <c r="H7" s="12" t="str">
        <f ca="1">IFERROR(DATEVALUE(INDIRECT(G7)),G7)</f>
        <v>年月日</v>
      </c>
      <c r="I7" s="2" t="str">
        <f ca="1">IF(H7="年月日","",H7)</f>
        <v/>
      </c>
      <c r="J7" s="2" t="str">
        <f ca="1">IF(SUBSTITUTE(I7," ","")="0","",I7)</f>
        <v/>
      </c>
    </row>
    <row r="9" spans="3:31">
      <c r="C9" s="79" t="s">
        <v>10</v>
      </c>
    </row>
    <row r="10" spans="3:31">
      <c r="D10" s="2" t="s">
        <v>102</v>
      </c>
      <c r="E10" s="11" t="s">
        <v>103</v>
      </c>
      <c r="F10" s="11" t="s">
        <v>107</v>
      </c>
      <c r="G10" s="11"/>
      <c r="H10" s="11"/>
    </row>
    <row r="11" spans="3:31">
      <c r="D11" s="12" t="s">
        <v>125</v>
      </c>
      <c r="E11" s="11">
        <f ca="1">INDIRECT(D11)</f>
        <v>0</v>
      </c>
      <c r="F11" s="2" t="str">
        <f ca="1">IF(SUBSTITUTE(E11," ","")="0","",E11)</f>
        <v/>
      </c>
      <c r="G11" s="11"/>
      <c r="H11" s="12"/>
    </row>
    <row r="13" spans="3:31">
      <c r="C13" s="80" t="s">
        <v>90</v>
      </c>
    </row>
    <row r="14" spans="3:31">
      <c r="D14" s="2" t="s">
        <v>102</v>
      </c>
      <c r="E14" s="11" t="s">
        <v>103</v>
      </c>
      <c r="F14" s="11" t="s">
        <v>107</v>
      </c>
      <c r="G14" s="11"/>
    </row>
    <row r="15" spans="3:31">
      <c r="D15" s="12" t="s">
        <v>126</v>
      </c>
      <c r="E15" s="11">
        <f ca="1">INDIRECT(D15)</f>
        <v>0</v>
      </c>
      <c r="F15" s="2" t="str">
        <f ca="1">IF(SUBSTITUTE(E15," ","")="0","",E15)</f>
        <v/>
      </c>
      <c r="G15" s="11"/>
    </row>
    <row r="17" spans="3:15">
      <c r="C17" s="80" t="s">
        <v>9</v>
      </c>
    </row>
    <row r="18" spans="3:15">
      <c r="D18" s="2" t="s">
        <v>102</v>
      </c>
      <c r="E18" s="11" t="s">
        <v>103</v>
      </c>
      <c r="F18" s="11" t="s">
        <v>107</v>
      </c>
    </row>
    <row r="19" spans="3:15">
      <c r="D19" s="12" t="s">
        <v>127</v>
      </c>
      <c r="E19" s="11">
        <f ca="1">INDIRECT(D19)</f>
        <v>0</v>
      </c>
      <c r="F19" s="2" t="str">
        <f ca="1">IF(SUBSTITUTE(E19," ","")="0","",E19)</f>
        <v/>
      </c>
    </row>
    <row r="21" spans="3:15">
      <c r="C21" s="80" t="s">
        <v>91</v>
      </c>
    </row>
    <row r="22" spans="3:15">
      <c r="D22" s="2" t="s">
        <v>102</v>
      </c>
      <c r="E22" s="11" t="s">
        <v>103</v>
      </c>
      <c r="F22" s="11" t="s">
        <v>107</v>
      </c>
    </row>
    <row r="23" spans="3:15">
      <c r="D23" s="12" t="s">
        <v>128</v>
      </c>
      <c r="E23" s="11">
        <f ca="1">INDIRECT(D23)</f>
        <v>0</v>
      </c>
      <c r="F23" s="2" t="str">
        <f ca="1">IF(SUBSTITUTE(E23," ","")="0","",E23)</f>
        <v/>
      </c>
    </row>
    <row r="25" spans="3:15">
      <c r="C25" s="80" t="s">
        <v>92</v>
      </c>
    </row>
    <row r="26" spans="3:15">
      <c r="D26" s="2" t="s">
        <v>102</v>
      </c>
      <c r="E26" s="11" t="s">
        <v>103</v>
      </c>
      <c r="F26" s="11" t="s">
        <v>104</v>
      </c>
      <c r="G26" s="11" t="s">
        <v>108</v>
      </c>
      <c r="H26" s="11" t="s">
        <v>109</v>
      </c>
      <c r="I26" s="11" t="s">
        <v>110</v>
      </c>
      <c r="J26" s="2" t="s">
        <v>111</v>
      </c>
      <c r="K26" s="2" t="s">
        <v>112</v>
      </c>
      <c r="L26" s="11" t="s">
        <v>107</v>
      </c>
      <c r="M26" s="11"/>
      <c r="N26" s="11"/>
      <c r="O26" s="11"/>
    </row>
    <row r="27" spans="3:15">
      <c r="D27" s="12" t="s">
        <v>129</v>
      </c>
      <c r="E27" s="11">
        <f ca="1">INDIRECT(D27)</f>
        <v>0</v>
      </c>
      <c r="F27" s="11" t="str">
        <f ca="1">ASC(E27)</f>
        <v>0</v>
      </c>
      <c r="G27" s="11" t="str">
        <f ca="1">SUBSTITUTE(SUBSTITUTE(F27,")","-"),"(","")</f>
        <v>0</v>
      </c>
      <c r="H27" s="11">
        <f ca="1">SUM(LEN(G27)-LEN(SUBSTITUTE(G27,"-","")))</f>
        <v>0</v>
      </c>
      <c r="I27" s="11" t="b">
        <f ca="1">AND(H27=1,LEN(G27)=8)</f>
        <v>0</v>
      </c>
      <c r="J27" s="11" t="str">
        <f ca="1">IF(I27,"075-"&amp;TEXT(G27,"###-####"),G27)</f>
        <v>0</v>
      </c>
      <c r="K27" s="2" t="str">
        <f ca="1">IF(H27&gt;2,F27,J27)</f>
        <v>0</v>
      </c>
      <c r="L27" s="2" t="str">
        <f ca="1">IF(SUBSTITUTE(K27," ","")="0","",K27)</f>
        <v/>
      </c>
      <c r="M27" s="11"/>
      <c r="N27" s="11"/>
      <c r="O27" s="11"/>
    </row>
    <row r="29" spans="3:15">
      <c r="C29" s="80" t="s">
        <v>93</v>
      </c>
    </row>
    <row r="30" spans="3:15">
      <c r="D30" s="2" t="s">
        <v>102</v>
      </c>
      <c r="E30" s="11" t="s">
        <v>103</v>
      </c>
      <c r="F30" s="11" t="s">
        <v>107</v>
      </c>
    </row>
    <row r="31" spans="3:15">
      <c r="D31" s="12" t="s">
        <v>130</v>
      </c>
      <c r="E31" s="11">
        <f ca="1">INDIRECT(D31)</f>
        <v>0</v>
      </c>
      <c r="F31" s="2" t="str">
        <f ca="1">IF(SUBSTITUTE(E31," ","")="0","",E31)</f>
        <v/>
      </c>
    </row>
    <row r="33" spans="3:12">
      <c r="C33" s="80" t="s">
        <v>51</v>
      </c>
    </row>
    <row r="34" spans="3:12">
      <c r="D34" s="2" t="s">
        <v>102</v>
      </c>
      <c r="E34" s="11" t="s">
        <v>103</v>
      </c>
      <c r="F34" s="11" t="s">
        <v>107</v>
      </c>
    </row>
    <row r="35" spans="3:12">
      <c r="D35" s="12" t="s">
        <v>150</v>
      </c>
      <c r="E35" s="11">
        <f ca="1">INDIRECT(D35)</f>
        <v>0</v>
      </c>
      <c r="F35" s="2" t="str">
        <f ca="1">IF(SUBSTITUTE(E35," ","")="0","",E35)</f>
        <v/>
      </c>
    </row>
    <row r="37" spans="3:12">
      <c r="C37" s="80" t="s">
        <v>84</v>
      </c>
    </row>
    <row r="38" spans="3:12">
      <c r="D38" s="2" t="s">
        <v>102</v>
      </c>
      <c r="E38" s="11" t="s">
        <v>103</v>
      </c>
      <c r="F38" s="11" t="s">
        <v>107</v>
      </c>
    </row>
    <row r="39" spans="3:12">
      <c r="D39" s="12" t="s">
        <v>151</v>
      </c>
      <c r="E39" s="11">
        <f ca="1">INDIRECT(D39)</f>
        <v>0</v>
      </c>
      <c r="F39" s="2" t="str">
        <f ca="1">IF(SUBSTITUTE(E39," ","")="0","",E39)</f>
        <v/>
      </c>
    </row>
    <row r="41" spans="3:12">
      <c r="C41" s="80" t="s">
        <v>52</v>
      </c>
    </row>
    <row r="42" spans="3:12">
      <c r="D42" s="2" t="s">
        <v>102</v>
      </c>
      <c r="E42" s="11" t="s">
        <v>103</v>
      </c>
      <c r="F42" s="11" t="s">
        <v>107</v>
      </c>
    </row>
    <row r="43" spans="3:12">
      <c r="D43" s="12" t="s">
        <v>131</v>
      </c>
      <c r="E43" s="11">
        <f ca="1">INDIRECT(D43)</f>
        <v>0</v>
      </c>
      <c r="F43" s="2" t="str">
        <f ca="1">IF(SUBSTITUTE(E43," ","")="0","",E43)</f>
        <v/>
      </c>
    </row>
    <row r="45" spans="3:12">
      <c r="C45" s="80" t="s">
        <v>28</v>
      </c>
    </row>
    <row r="46" spans="3:12">
      <c r="C46" s="79" t="s">
        <v>113</v>
      </c>
      <c r="D46" s="2" t="s">
        <v>102</v>
      </c>
      <c r="E46" s="11" t="s">
        <v>103</v>
      </c>
      <c r="F46" s="11" t="s">
        <v>104</v>
      </c>
      <c r="G46" s="11" t="s">
        <v>164</v>
      </c>
      <c r="H46" s="11" t="s">
        <v>105</v>
      </c>
      <c r="I46" s="11" t="s">
        <v>106</v>
      </c>
      <c r="J46" s="11" t="s">
        <v>107</v>
      </c>
    </row>
    <row r="47" spans="3:12">
      <c r="D47" s="12" t="s">
        <v>152</v>
      </c>
      <c r="E47" s="11" t="str">
        <f ca="1">INDIRECT(D47)</f>
        <v>　　年 月 日</v>
      </c>
      <c r="F47" s="11" t="str">
        <f ca="1">ASC(E47)</f>
        <v xml:space="preserve">  年 月 日</v>
      </c>
      <c r="G47" s="11" t="str">
        <f ca="1">SUBSTITUTE(F47," ","")</f>
        <v>年月日</v>
      </c>
      <c r="H47" s="12" t="str">
        <f ca="1">IFERROR(DATEVALUE(INDIRECT(G47)),G47)</f>
        <v>年月日</v>
      </c>
      <c r="I47" s="2" t="str">
        <f ca="1">IF(H47="年月日","",H47)</f>
        <v/>
      </c>
      <c r="J47" s="2" t="str">
        <f ca="1">IF(SUBSTITUTE(I47," ","")="0","",I47)</f>
        <v/>
      </c>
    </row>
    <row r="48" spans="3:12">
      <c r="C48" s="79" t="s">
        <v>114</v>
      </c>
      <c r="D48" s="2" t="s">
        <v>102</v>
      </c>
      <c r="E48" s="11" t="s">
        <v>103</v>
      </c>
      <c r="F48" s="11" t="s">
        <v>104</v>
      </c>
      <c r="G48" s="11" t="s">
        <v>164</v>
      </c>
      <c r="H48" s="11" t="s">
        <v>115</v>
      </c>
      <c r="I48" s="11" t="s">
        <v>116</v>
      </c>
      <c r="J48" s="11" t="s">
        <v>105</v>
      </c>
      <c r="K48" s="11" t="s">
        <v>106</v>
      </c>
      <c r="L48" s="11" t="s">
        <v>107</v>
      </c>
    </row>
    <row r="49" spans="3:12">
      <c r="D49" s="12" t="s">
        <v>153</v>
      </c>
      <c r="E49" s="11" t="str">
        <f ca="1">INDIRECT(D49)</f>
        <v>から　　年 月 日まで</v>
      </c>
      <c r="F49" s="11" t="str">
        <f ca="1">ASC(E49)</f>
        <v>から  年 月 日まで</v>
      </c>
      <c r="G49" s="11" t="str">
        <f ca="1">SUBSTITUTE(F49," ","")</f>
        <v>から年月日まで</v>
      </c>
      <c r="H49" s="11" t="str">
        <f ca="1">SUBSTITUTE(G49,"から","")</f>
        <v>年月日まで</v>
      </c>
      <c r="I49" s="11" t="str">
        <f ca="1">SUBSTITUTE(H49,"から","")</f>
        <v>年月日まで</v>
      </c>
      <c r="J49" s="11" t="str">
        <f ca="1">SUBSTITUTE(I49,"まで","")</f>
        <v>年月日</v>
      </c>
      <c r="K49" s="2" t="str">
        <f ca="1">IF(J49="年月日","",J49)</f>
        <v/>
      </c>
      <c r="L49" s="2" t="str">
        <f ca="1">IF(SUBSTITUTE(K49," ","")="0","",K49)</f>
        <v/>
      </c>
    </row>
    <row r="50" spans="3:12">
      <c r="C50" s="81" t="s">
        <v>98</v>
      </c>
      <c r="D50" s="1"/>
      <c r="E50" s="1"/>
      <c r="F50" s="1"/>
      <c r="G50" s="1"/>
      <c r="H50" s="11"/>
      <c r="I50" s="11"/>
      <c r="J50" s="11"/>
    </row>
    <row r="51" spans="3:12">
      <c r="C51" s="1"/>
      <c r="D51" s="1" t="s">
        <v>102</v>
      </c>
      <c r="E51" s="13" t="s">
        <v>103</v>
      </c>
      <c r="F51" s="13" t="s">
        <v>107</v>
      </c>
      <c r="G51" s="1"/>
      <c r="H51" s="11"/>
      <c r="I51" s="11"/>
      <c r="J51" s="11"/>
    </row>
    <row r="52" spans="3:12">
      <c r="C52" s="1"/>
      <c r="D52" s="12" t="s">
        <v>158</v>
      </c>
      <c r="E52" s="13">
        <f ca="1">INDIRECT(D52)</f>
        <v>0</v>
      </c>
      <c r="F52" s="1" t="str">
        <f ca="1">IF(SUBSTITUTE(E52," ","")="0","",E52)</f>
        <v/>
      </c>
      <c r="G52" s="1"/>
      <c r="H52" s="11"/>
      <c r="I52" s="11"/>
      <c r="J52" s="11"/>
    </row>
    <row r="53" spans="3:12">
      <c r="D53" s="12"/>
      <c r="E53" s="11"/>
      <c r="F53" s="11"/>
      <c r="G53" s="11"/>
      <c r="H53" s="11"/>
      <c r="I53" s="11"/>
      <c r="J53" s="11"/>
    </row>
    <row r="54" spans="3:12">
      <c r="C54" s="8" t="s">
        <v>27</v>
      </c>
      <c r="D54" s="12"/>
      <c r="E54" s="11"/>
      <c r="F54" s="11"/>
      <c r="G54" s="11"/>
      <c r="H54" s="11"/>
      <c r="I54" s="11"/>
      <c r="J54" s="11"/>
    </row>
    <row r="55" spans="3:12">
      <c r="D55" s="2" t="s">
        <v>102</v>
      </c>
      <c r="E55" s="11" t="s">
        <v>103</v>
      </c>
      <c r="F55" s="11" t="s">
        <v>107</v>
      </c>
      <c r="G55" s="11"/>
      <c r="H55" s="11"/>
      <c r="I55" s="11"/>
      <c r="J55" s="11"/>
    </row>
    <row r="56" spans="3:12">
      <c r="D56" s="12" t="s">
        <v>157</v>
      </c>
      <c r="E56" s="11">
        <f ca="1">INDIRECT(D56)</f>
        <v>0</v>
      </c>
      <c r="F56" s="2" t="str">
        <f ca="1">IF(SUBSTITUTE(E56," ","")="0","",E56)</f>
        <v/>
      </c>
      <c r="G56" s="11"/>
      <c r="H56" s="11"/>
      <c r="I56" s="11"/>
      <c r="J56" s="11"/>
    </row>
    <row r="57" spans="3:12">
      <c r="D57" s="12"/>
      <c r="E57" s="11"/>
      <c r="F57" s="11"/>
      <c r="G57" s="11"/>
      <c r="H57" s="11"/>
      <c r="I57" s="11"/>
      <c r="J57" s="11"/>
    </row>
    <row r="58" spans="3:12">
      <c r="C58" s="8" t="s">
        <v>30</v>
      </c>
    </row>
    <row r="59" spans="3:12">
      <c r="D59" s="2" t="s">
        <v>102</v>
      </c>
      <c r="E59" s="11" t="s">
        <v>103</v>
      </c>
      <c r="F59" s="11" t="s">
        <v>104</v>
      </c>
      <c r="G59" s="11" t="s">
        <v>164</v>
      </c>
      <c r="H59" s="11" t="s">
        <v>107</v>
      </c>
    </row>
    <row r="60" spans="3:12">
      <c r="D60" s="12" t="s">
        <v>132</v>
      </c>
      <c r="E60" s="11" t="str">
        <f ca="1">INDIRECT(D60)</f>
        <v>　　年　　月　　日</v>
      </c>
      <c r="F60" s="11" t="str">
        <f ca="1">ASC(E60)</f>
        <v xml:space="preserve">  年  月  日</v>
      </c>
      <c r="G60" s="11" t="str">
        <f ca="1">SUBSTITUTE(F60," ","")</f>
        <v>年月日</v>
      </c>
      <c r="H60" s="2" t="str">
        <f ca="1">IF(SUBSTITUTE(G60," ","")="0","",G60)</f>
        <v>年月日</v>
      </c>
    </row>
    <row r="61" spans="3:12">
      <c r="C61" s="8" t="s">
        <v>156</v>
      </c>
    </row>
    <row r="62" spans="3:12">
      <c r="D62" s="2" t="s">
        <v>102</v>
      </c>
      <c r="E62" s="11" t="s">
        <v>103</v>
      </c>
      <c r="F62" s="11" t="s">
        <v>104</v>
      </c>
      <c r="G62" s="11" t="s">
        <v>164</v>
      </c>
      <c r="H62" s="11" t="s">
        <v>107</v>
      </c>
    </row>
    <row r="63" spans="3:12">
      <c r="D63" s="12" t="s">
        <v>154</v>
      </c>
      <c r="E63" s="11" t="str">
        <f ca="1">INDIRECT(D63)</f>
        <v>　　年　　月　　日</v>
      </c>
      <c r="F63" s="11" t="str">
        <f ca="1">ASC(E63)</f>
        <v xml:space="preserve">  年  月  日</v>
      </c>
      <c r="G63" s="11" t="str">
        <f ca="1">SUBSTITUTE(F63," ","")</f>
        <v>年月日</v>
      </c>
      <c r="H63" s="2" t="str">
        <f ca="1">IF(SUBSTITUTE(G63," ","")="0","",G63)</f>
        <v>年月日</v>
      </c>
    </row>
    <row r="65" spans="3:7">
      <c r="C65" s="8" t="s">
        <v>35</v>
      </c>
    </row>
    <row r="66" spans="3:7">
      <c r="D66" s="2" t="s">
        <v>102</v>
      </c>
      <c r="E66" s="11" t="s">
        <v>103</v>
      </c>
      <c r="F66" s="11" t="s">
        <v>107</v>
      </c>
    </row>
    <row r="67" spans="3:7">
      <c r="D67" s="12" t="s">
        <v>155</v>
      </c>
      <c r="E67" s="11">
        <f ca="1">INDIRECT(D67)</f>
        <v>0</v>
      </c>
      <c r="F67" s="2" t="str">
        <f ca="1">IF(SUBSTITUTE(E67," ","")="0","",E67)</f>
        <v/>
      </c>
    </row>
    <row r="69" spans="3:7">
      <c r="C69" s="79" t="s">
        <v>120</v>
      </c>
    </row>
    <row r="70" spans="3:7">
      <c r="D70" s="2" t="s">
        <v>102</v>
      </c>
      <c r="E70" s="11" t="s">
        <v>103</v>
      </c>
      <c r="F70" s="11" t="s">
        <v>107</v>
      </c>
    </row>
    <row r="71" spans="3:7">
      <c r="D71" s="12" t="s">
        <v>159</v>
      </c>
      <c r="E71" s="11">
        <f ca="1">INDIRECT(D71)</f>
        <v>0</v>
      </c>
      <c r="F71" s="2" t="str">
        <f ca="1">IF(SUBSTITUTE(E71," ","")="0","",E71)</f>
        <v/>
      </c>
    </row>
    <row r="73" spans="3:7">
      <c r="C73" s="79" t="s">
        <v>48</v>
      </c>
    </row>
    <row r="74" spans="3:7">
      <c r="D74" s="2" t="s">
        <v>102</v>
      </c>
      <c r="E74" s="11" t="s">
        <v>103</v>
      </c>
      <c r="F74" s="11" t="s">
        <v>107</v>
      </c>
    </row>
    <row r="75" spans="3:7">
      <c r="D75" s="12" t="s">
        <v>160</v>
      </c>
      <c r="E75" s="11" t="str">
        <f ca="1">INDIRECT(D75)</f>
        <v>■車両台数：　　　台乗入れ（うち　　台留め置き）
■車両乗入れの目的：　　　　　　　　　　　　　　　　　　　　　.</v>
      </c>
      <c r="F75" s="2" t="str">
        <f ca="1">IF(SUBSTITUTE(E75," ","")="0","",E75)</f>
        <v>■車両台数：　　　台乗入れ（うち　　台留め置き）
■車両乗入れの目的：　　　　　　　　　　　　　　　　　　　　　.</v>
      </c>
    </row>
    <row r="77" spans="3:7">
      <c r="C77" s="79" t="s">
        <v>117</v>
      </c>
    </row>
    <row r="78" spans="3:7">
      <c r="D78" s="2" t="s">
        <v>102</v>
      </c>
      <c r="E78" s="11" t="s">
        <v>103</v>
      </c>
      <c r="F78" s="11" t="s">
        <v>107</v>
      </c>
      <c r="G78" s="11" t="s">
        <v>118</v>
      </c>
    </row>
    <row r="79" spans="3:7">
      <c r="D79" s="12" t="s">
        <v>133</v>
      </c>
      <c r="E79" s="11">
        <f ca="1">INDIRECT(D79)</f>
        <v>0</v>
      </c>
      <c r="F79" s="2" t="str">
        <f ca="1">IF(SUBSTITUTE(E79," ","")="0","",E79)</f>
        <v/>
      </c>
      <c r="G79" s="2" t="str">
        <f ca="1">IF(F79="","","申請あり")</f>
        <v/>
      </c>
    </row>
    <row r="82" spans="3:16">
      <c r="C82" s="14" t="s">
        <v>119</v>
      </c>
      <c r="D82" s="14"/>
      <c r="E82" s="14"/>
      <c r="F82" s="14"/>
      <c r="G82" s="14"/>
      <c r="H82" s="14"/>
      <c r="I82" s="14"/>
      <c r="J82" s="14"/>
      <c r="K82" s="14"/>
      <c r="L82" s="14"/>
      <c r="M82" s="14"/>
      <c r="N82" s="14"/>
      <c r="O82" s="14"/>
      <c r="P82" s="14"/>
    </row>
    <row r="83" spans="3:16">
      <c r="C83" s="14" t="s">
        <v>88</v>
      </c>
      <c r="D83" s="14"/>
      <c r="E83" s="14"/>
      <c r="F83" s="14"/>
      <c r="G83" s="14"/>
      <c r="H83" s="14"/>
      <c r="I83" s="14"/>
      <c r="J83" s="14"/>
      <c r="K83" s="14"/>
      <c r="L83" s="14"/>
      <c r="M83" s="14"/>
      <c r="N83" s="14"/>
      <c r="O83" s="14"/>
      <c r="P83" s="14"/>
    </row>
    <row r="84" spans="3:16">
      <c r="C84" s="14"/>
      <c r="D84" s="14" t="s">
        <v>102</v>
      </c>
      <c r="E84" s="14" t="s">
        <v>103</v>
      </c>
      <c r="F84" s="14" t="s">
        <v>104</v>
      </c>
      <c r="G84" s="14" t="s">
        <v>164</v>
      </c>
      <c r="H84" s="14" t="s">
        <v>105</v>
      </c>
      <c r="I84" s="14" t="s">
        <v>106</v>
      </c>
      <c r="J84" s="14" t="s">
        <v>107</v>
      </c>
      <c r="K84" s="14"/>
      <c r="L84" s="14"/>
      <c r="M84" s="14"/>
      <c r="N84" s="14"/>
      <c r="O84" s="14"/>
      <c r="P84" s="14"/>
    </row>
    <row r="85" spans="3:16">
      <c r="C85" s="14"/>
      <c r="D85" s="15" t="s">
        <v>134</v>
      </c>
      <c r="E85" s="14" t="e">
        <f ca="1">INDIRECT(D85)</f>
        <v>#REF!</v>
      </c>
      <c r="F85" s="14" t="e">
        <f ca="1">ASC(E85)</f>
        <v>#REF!</v>
      </c>
      <c r="G85" s="14" t="e">
        <f ca="1">SUBSTITUTE(F85," ","")</f>
        <v>#REF!</v>
      </c>
      <c r="H85" s="15" t="e">
        <f ca="1">IFERROR(DATEVALUE(INDIRECT(G85)),G85)</f>
        <v>#REF!</v>
      </c>
      <c r="I85" s="14" t="e">
        <f ca="1">IF(H85="年月日","",H85)</f>
        <v>#REF!</v>
      </c>
      <c r="J85" s="14" t="e">
        <f ca="1">IF(SUBSTITUTE(I85," ","")="0","",I85)</f>
        <v>#REF!</v>
      </c>
      <c r="K85" s="14"/>
      <c r="L85" s="14"/>
      <c r="M85" s="14"/>
      <c r="N85" s="14"/>
      <c r="O85" s="14"/>
      <c r="P85" s="14"/>
    </row>
    <row r="86" spans="3:16">
      <c r="C86" s="14"/>
      <c r="D86" s="14"/>
      <c r="E86" s="14"/>
      <c r="F86" s="14"/>
      <c r="G86" s="14"/>
      <c r="H86" s="14"/>
      <c r="I86" s="14"/>
      <c r="J86" s="14"/>
      <c r="K86" s="14"/>
      <c r="L86" s="14"/>
      <c r="M86" s="14"/>
      <c r="N86" s="14"/>
      <c r="O86" s="14"/>
      <c r="P86" s="14"/>
    </row>
    <row r="87" spans="3:16">
      <c r="C87" s="14" t="s">
        <v>10</v>
      </c>
      <c r="D87" s="14"/>
      <c r="E87" s="14"/>
      <c r="F87" s="14"/>
      <c r="G87" s="14"/>
      <c r="H87" s="14"/>
      <c r="I87" s="14"/>
      <c r="J87" s="14"/>
      <c r="K87" s="14"/>
      <c r="L87" s="14"/>
      <c r="M87" s="14"/>
      <c r="N87" s="14"/>
      <c r="O87" s="14"/>
      <c r="P87" s="14"/>
    </row>
    <row r="88" spans="3:16">
      <c r="C88" s="14"/>
      <c r="D88" s="14" t="s">
        <v>102</v>
      </c>
      <c r="E88" s="14" t="s">
        <v>103</v>
      </c>
      <c r="F88" s="14" t="s">
        <v>107</v>
      </c>
      <c r="G88" s="14"/>
      <c r="H88" s="14"/>
      <c r="I88" s="14"/>
      <c r="J88" s="14"/>
      <c r="K88" s="14"/>
      <c r="L88" s="14"/>
      <c r="M88" s="14"/>
      <c r="N88" s="14"/>
      <c r="O88" s="14"/>
      <c r="P88" s="14"/>
    </row>
    <row r="89" spans="3:16">
      <c r="C89" s="14"/>
      <c r="D89" s="15" t="s">
        <v>135</v>
      </c>
      <c r="E89" s="14" t="e">
        <f ca="1">INDIRECT(D89)</f>
        <v>#REF!</v>
      </c>
      <c r="F89" s="14" t="e">
        <f ca="1">IF(SUBSTITUTE(E89," ","")="0","",E89)</f>
        <v>#REF!</v>
      </c>
      <c r="G89" s="14"/>
      <c r="H89" s="15"/>
      <c r="I89" s="14"/>
      <c r="J89" s="14"/>
      <c r="K89" s="14"/>
      <c r="L89" s="14"/>
      <c r="M89" s="14"/>
      <c r="N89" s="14"/>
      <c r="O89" s="14"/>
      <c r="P89" s="14"/>
    </row>
    <row r="90" spans="3:16">
      <c r="C90" s="14"/>
      <c r="D90" s="14"/>
      <c r="E90" s="14"/>
      <c r="F90" s="14"/>
      <c r="G90" s="14"/>
      <c r="H90" s="14"/>
      <c r="I90" s="14"/>
      <c r="J90" s="14"/>
      <c r="K90" s="14"/>
      <c r="L90" s="14"/>
      <c r="M90" s="14"/>
      <c r="N90" s="14"/>
      <c r="O90" s="14"/>
      <c r="P90" s="14"/>
    </row>
    <row r="91" spans="3:16">
      <c r="C91" s="14" t="s">
        <v>90</v>
      </c>
      <c r="D91" s="14"/>
      <c r="E91" s="14"/>
      <c r="F91" s="14"/>
      <c r="G91" s="14"/>
      <c r="H91" s="14"/>
      <c r="I91" s="14"/>
      <c r="J91" s="14"/>
      <c r="K91" s="14"/>
      <c r="L91" s="14"/>
      <c r="M91" s="14"/>
      <c r="N91" s="14"/>
      <c r="O91" s="14"/>
      <c r="P91" s="14"/>
    </row>
    <row r="92" spans="3:16">
      <c r="C92" s="14"/>
      <c r="D92" s="14" t="s">
        <v>102</v>
      </c>
      <c r="E92" s="14" t="s">
        <v>103</v>
      </c>
      <c r="F92" s="14" t="s">
        <v>107</v>
      </c>
      <c r="G92" s="14"/>
      <c r="H92" s="14"/>
      <c r="I92" s="14"/>
      <c r="J92" s="14"/>
      <c r="K92" s="14"/>
      <c r="L92" s="14"/>
      <c r="M92" s="14"/>
      <c r="N92" s="14"/>
      <c r="O92" s="14"/>
      <c r="P92" s="14"/>
    </row>
    <row r="93" spans="3:16">
      <c r="C93" s="14"/>
      <c r="D93" s="15" t="s">
        <v>136</v>
      </c>
      <c r="E93" s="14" t="e">
        <f ca="1">INDIRECT(D93)</f>
        <v>#REF!</v>
      </c>
      <c r="F93" s="14" t="e">
        <f ca="1">IF(SUBSTITUTE(E93," ","")="0","",E93)</f>
        <v>#REF!</v>
      </c>
      <c r="G93" s="14"/>
      <c r="H93" s="14"/>
      <c r="I93" s="14"/>
      <c r="J93" s="14"/>
      <c r="K93" s="14"/>
      <c r="L93" s="14"/>
      <c r="M93" s="14"/>
      <c r="N93" s="14"/>
      <c r="O93" s="14"/>
      <c r="P93" s="14"/>
    </row>
    <row r="94" spans="3:16">
      <c r="C94" s="14"/>
      <c r="D94" s="14"/>
      <c r="E94" s="14"/>
      <c r="F94" s="14"/>
      <c r="G94" s="14"/>
      <c r="H94" s="14"/>
      <c r="I94" s="14"/>
      <c r="J94" s="14"/>
      <c r="K94" s="14"/>
      <c r="L94" s="14"/>
      <c r="M94" s="14"/>
      <c r="N94" s="14"/>
      <c r="O94" s="14"/>
      <c r="P94" s="14"/>
    </row>
    <row r="95" spans="3:16">
      <c r="C95" s="14" t="s">
        <v>9</v>
      </c>
      <c r="D95" s="14"/>
      <c r="E95" s="14"/>
      <c r="F95" s="14"/>
      <c r="G95" s="14"/>
      <c r="H95" s="14"/>
      <c r="I95" s="14"/>
      <c r="J95" s="14"/>
      <c r="K95" s="14"/>
      <c r="L95" s="14"/>
      <c r="M95" s="14"/>
      <c r="N95" s="14"/>
      <c r="O95" s="14"/>
      <c r="P95" s="14"/>
    </row>
    <row r="96" spans="3:16">
      <c r="C96" s="14"/>
      <c r="D96" s="14" t="s">
        <v>102</v>
      </c>
      <c r="E96" s="14" t="s">
        <v>103</v>
      </c>
      <c r="F96" s="14" t="s">
        <v>107</v>
      </c>
      <c r="G96" s="14"/>
      <c r="H96" s="14"/>
      <c r="I96" s="14"/>
      <c r="J96" s="14"/>
      <c r="K96" s="14"/>
      <c r="L96" s="14"/>
      <c r="M96" s="14"/>
      <c r="N96" s="14"/>
      <c r="O96" s="14"/>
      <c r="P96" s="14"/>
    </row>
    <row r="97" spans="3:16">
      <c r="C97" s="14"/>
      <c r="D97" s="15" t="s">
        <v>137</v>
      </c>
      <c r="E97" s="14" t="e">
        <f ca="1">INDIRECT(D97)</f>
        <v>#REF!</v>
      </c>
      <c r="F97" s="14" t="e">
        <f ca="1">IF(SUBSTITUTE(E97," ","")="0","",E97)</f>
        <v>#REF!</v>
      </c>
      <c r="G97" s="14"/>
      <c r="H97" s="14"/>
      <c r="I97" s="14"/>
      <c r="J97" s="14"/>
      <c r="K97" s="14"/>
      <c r="L97" s="14"/>
      <c r="M97" s="14"/>
      <c r="N97" s="14"/>
      <c r="O97" s="14"/>
      <c r="P97" s="14"/>
    </row>
    <row r="98" spans="3:16">
      <c r="C98" s="14"/>
      <c r="D98" s="14"/>
      <c r="E98" s="14"/>
      <c r="F98" s="14"/>
      <c r="G98" s="14"/>
      <c r="H98" s="14"/>
      <c r="I98" s="14"/>
      <c r="J98" s="14"/>
      <c r="K98" s="14"/>
      <c r="L98" s="14"/>
      <c r="M98" s="14"/>
      <c r="N98" s="14"/>
      <c r="O98" s="14"/>
      <c r="P98" s="14"/>
    </row>
    <row r="99" spans="3:16">
      <c r="C99" s="14" t="s">
        <v>91</v>
      </c>
      <c r="D99" s="14"/>
      <c r="E99" s="14"/>
      <c r="F99" s="14"/>
      <c r="G99" s="14"/>
      <c r="H99" s="14"/>
      <c r="I99" s="14"/>
      <c r="J99" s="14"/>
      <c r="K99" s="14"/>
      <c r="L99" s="14"/>
      <c r="M99" s="14"/>
      <c r="N99" s="14"/>
      <c r="O99" s="14"/>
      <c r="P99" s="14"/>
    </row>
    <row r="100" spans="3:16">
      <c r="C100" s="14"/>
      <c r="D100" s="14" t="s">
        <v>102</v>
      </c>
      <c r="E100" s="14" t="s">
        <v>103</v>
      </c>
      <c r="F100" s="14" t="s">
        <v>107</v>
      </c>
      <c r="G100" s="14"/>
      <c r="H100" s="14"/>
      <c r="I100" s="14"/>
      <c r="J100" s="14"/>
      <c r="K100" s="14"/>
      <c r="L100" s="14"/>
      <c r="M100" s="14"/>
      <c r="N100" s="14"/>
      <c r="O100" s="14"/>
      <c r="P100" s="14"/>
    </row>
    <row r="101" spans="3:16">
      <c r="C101" s="14"/>
      <c r="D101" s="15" t="s">
        <v>138</v>
      </c>
      <c r="E101" s="14" t="e">
        <f ca="1">INDIRECT(D101)</f>
        <v>#REF!</v>
      </c>
      <c r="F101" s="14" t="e">
        <f ca="1">IF(SUBSTITUTE(E101," ","")="0","",E101)</f>
        <v>#REF!</v>
      </c>
      <c r="G101" s="14"/>
      <c r="H101" s="14"/>
      <c r="I101" s="14"/>
      <c r="J101" s="14"/>
      <c r="K101" s="14"/>
      <c r="L101" s="14"/>
      <c r="M101" s="14"/>
      <c r="N101" s="14"/>
      <c r="O101" s="14"/>
      <c r="P101" s="14"/>
    </row>
    <row r="102" spans="3:16">
      <c r="C102" s="14"/>
      <c r="D102" s="14"/>
      <c r="E102" s="14"/>
      <c r="F102" s="14"/>
      <c r="G102" s="14"/>
      <c r="H102" s="14"/>
      <c r="I102" s="14"/>
      <c r="J102" s="14"/>
      <c r="K102" s="14"/>
      <c r="L102" s="14"/>
      <c r="M102" s="14"/>
      <c r="N102" s="14"/>
      <c r="O102" s="14"/>
      <c r="P102" s="14"/>
    </row>
    <row r="103" spans="3:16">
      <c r="C103" s="14" t="s">
        <v>92</v>
      </c>
      <c r="D103" s="14"/>
      <c r="E103" s="14"/>
      <c r="F103" s="14"/>
      <c r="G103" s="14"/>
      <c r="H103" s="14"/>
      <c r="I103" s="14"/>
      <c r="J103" s="14"/>
      <c r="K103" s="14"/>
      <c r="L103" s="14"/>
      <c r="M103" s="14"/>
      <c r="N103" s="14"/>
      <c r="O103" s="14"/>
      <c r="P103" s="14"/>
    </row>
    <row r="104" spans="3:16">
      <c r="C104" s="14"/>
      <c r="D104" s="14" t="s">
        <v>102</v>
      </c>
      <c r="E104" s="14" t="s">
        <v>103</v>
      </c>
      <c r="F104" s="14" t="s">
        <v>104</v>
      </c>
      <c r="G104" s="14" t="s">
        <v>108</v>
      </c>
      <c r="H104" s="14" t="s">
        <v>109</v>
      </c>
      <c r="I104" s="14" t="s">
        <v>110</v>
      </c>
      <c r="J104" s="14" t="s">
        <v>111</v>
      </c>
      <c r="K104" s="14" t="s">
        <v>112</v>
      </c>
      <c r="L104" s="14" t="s">
        <v>107</v>
      </c>
      <c r="M104" s="14"/>
      <c r="N104" s="14"/>
      <c r="O104" s="14"/>
      <c r="P104" s="14"/>
    </row>
    <row r="105" spans="3:16">
      <c r="C105" s="14"/>
      <c r="D105" s="15" t="s">
        <v>139</v>
      </c>
      <c r="E105" s="14" t="e">
        <f ca="1">INDIRECT(D105)</f>
        <v>#REF!</v>
      </c>
      <c r="F105" s="14" t="e">
        <f ca="1">ASC(E105)</f>
        <v>#REF!</v>
      </c>
      <c r="G105" s="14" t="e">
        <f ca="1">SUBSTITUTE(SUBSTITUTE(F105,")","-"),"(","")</f>
        <v>#REF!</v>
      </c>
      <c r="H105" s="14" t="e">
        <f ca="1">SUM(LEN(G105)-LEN(SUBSTITUTE(G105,"-","")))</f>
        <v>#REF!</v>
      </c>
      <c r="I105" s="14" t="e">
        <f ca="1">AND(H105=1,LEN(G105)=8)</f>
        <v>#REF!</v>
      </c>
      <c r="J105" s="14" t="e">
        <f ca="1">IF(I105,"075-"&amp;TEXT(G105,"###-####"),G105)</f>
        <v>#REF!</v>
      </c>
      <c r="K105" s="14" t="e">
        <f ca="1">IF(H105&gt;2,F105,J105)</f>
        <v>#REF!</v>
      </c>
      <c r="L105" s="14" t="e">
        <f ca="1">IF(SUBSTITUTE(K105," ","")="0","",K105)</f>
        <v>#REF!</v>
      </c>
      <c r="M105" s="14"/>
      <c r="N105" s="14"/>
      <c r="O105" s="14"/>
      <c r="P105" s="14"/>
    </row>
    <row r="106" spans="3:16">
      <c r="C106" s="14"/>
      <c r="D106" s="14"/>
      <c r="E106" s="14"/>
      <c r="F106" s="14"/>
      <c r="G106" s="14"/>
      <c r="H106" s="14"/>
      <c r="I106" s="14"/>
      <c r="J106" s="14"/>
      <c r="K106" s="14"/>
      <c r="L106" s="14"/>
      <c r="M106" s="14"/>
      <c r="N106" s="14"/>
      <c r="O106" s="14"/>
      <c r="P106" s="14"/>
    </row>
    <row r="107" spans="3:16">
      <c r="C107" s="14" t="s">
        <v>93</v>
      </c>
      <c r="D107" s="14"/>
      <c r="E107" s="14"/>
      <c r="F107" s="14"/>
      <c r="G107" s="14"/>
      <c r="H107" s="14"/>
      <c r="I107" s="14"/>
      <c r="J107" s="14"/>
      <c r="K107" s="14"/>
      <c r="L107" s="14"/>
      <c r="M107" s="14"/>
      <c r="N107" s="14"/>
      <c r="O107" s="14"/>
      <c r="P107" s="14"/>
    </row>
    <row r="108" spans="3:16">
      <c r="C108" s="14"/>
      <c r="D108" s="14" t="s">
        <v>102</v>
      </c>
      <c r="E108" s="14" t="s">
        <v>103</v>
      </c>
      <c r="F108" s="14" t="s">
        <v>107</v>
      </c>
      <c r="G108" s="14"/>
      <c r="H108" s="14"/>
      <c r="I108" s="14"/>
      <c r="J108" s="14"/>
      <c r="K108" s="14"/>
      <c r="L108" s="14"/>
      <c r="M108" s="14"/>
      <c r="N108" s="14"/>
      <c r="O108" s="14"/>
      <c r="P108" s="14"/>
    </row>
    <row r="109" spans="3:16">
      <c r="C109" s="14"/>
      <c r="D109" s="15" t="s">
        <v>140</v>
      </c>
      <c r="E109" s="14" t="e">
        <f ca="1">INDIRECT(D109)</f>
        <v>#REF!</v>
      </c>
      <c r="F109" s="14" t="e">
        <f ca="1">IF(SUBSTITUTE(E109," ","")="0","",E109)</f>
        <v>#REF!</v>
      </c>
      <c r="G109" s="14"/>
      <c r="H109" s="14"/>
      <c r="I109" s="14"/>
      <c r="J109" s="14"/>
      <c r="K109" s="14"/>
      <c r="L109" s="14"/>
      <c r="M109" s="14"/>
      <c r="N109" s="14"/>
      <c r="O109" s="14"/>
      <c r="P109" s="14"/>
    </row>
    <row r="110" spans="3:16">
      <c r="C110" s="14"/>
      <c r="D110" s="14"/>
      <c r="E110" s="14"/>
      <c r="F110" s="14"/>
      <c r="G110" s="14"/>
      <c r="H110" s="14"/>
      <c r="I110" s="14"/>
      <c r="J110" s="14"/>
      <c r="K110" s="14"/>
      <c r="L110" s="14"/>
      <c r="M110" s="14"/>
      <c r="N110" s="14"/>
      <c r="O110" s="14"/>
      <c r="P110" s="14"/>
    </row>
    <row r="111" spans="3:16">
      <c r="C111" s="14" t="s">
        <v>51</v>
      </c>
      <c r="D111" s="14"/>
      <c r="E111" s="14"/>
      <c r="F111" s="14"/>
      <c r="G111" s="14"/>
      <c r="H111" s="14"/>
      <c r="I111" s="14"/>
      <c r="J111" s="14"/>
      <c r="K111" s="14"/>
      <c r="L111" s="14"/>
      <c r="M111" s="14"/>
      <c r="N111" s="14"/>
      <c r="O111" s="14"/>
      <c r="P111" s="14"/>
    </row>
    <row r="112" spans="3:16">
      <c r="C112" s="14"/>
      <c r="D112" s="14" t="s">
        <v>102</v>
      </c>
      <c r="E112" s="14" t="s">
        <v>103</v>
      </c>
      <c r="F112" s="14" t="s">
        <v>107</v>
      </c>
      <c r="G112" s="14"/>
      <c r="H112" s="14"/>
      <c r="I112" s="14"/>
      <c r="J112" s="14"/>
      <c r="K112" s="14"/>
      <c r="L112" s="14"/>
      <c r="M112" s="14"/>
      <c r="N112" s="14"/>
      <c r="O112" s="14"/>
      <c r="P112" s="14"/>
    </row>
    <row r="113" spans="3:18">
      <c r="C113" s="14"/>
      <c r="D113" s="15" t="s">
        <v>141</v>
      </c>
      <c r="E113" s="14" t="e">
        <f ca="1">INDIRECT(D113)</f>
        <v>#REF!</v>
      </c>
      <c r="F113" s="14" t="e">
        <f ca="1">IF(SUBSTITUTE(E113," ","")="0","",E113)</f>
        <v>#REF!</v>
      </c>
      <c r="G113" s="14"/>
      <c r="H113" s="14"/>
      <c r="I113" s="14"/>
      <c r="J113" s="14"/>
      <c r="K113" s="14"/>
      <c r="L113" s="14"/>
      <c r="M113" s="14"/>
      <c r="N113" s="14"/>
      <c r="O113" s="14"/>
      <c r="P113" s="14"/>
    </row>
    <row r="114" spans="3:18">
      <c r="C114" s="14"/>
      <c r="D114" s="14"/>
      <c r="E114" s="14"/>
      <c r="F114" s="14"/>
      <c r="G114" s="14"/>
      <c r="H114" s="14"/>
      <c r="I114" s="14"/>
      <c r="J114" s="14"/>
      <c r="K114" s="14"/>
      <c r="L114" s="14"/>
      <c r="M114" s="14"/>
      <c r="N114" s="14"/>
      <c r="O114" s="14"/>
      <c r="P114" s="14"/>
    </row>
    <row r="115" spans="3:18">
      <c r="C115" s="14" t="s">
        <v>84</v>
      </c>
      <c r="D115" s="14"/>
      <c r="E115" s="14"/>
      <c r="F115" s="14"/>
      <c r="G115" s="14"/>
      <c r="H115" s="14"/>
      <c r="I115" s="14"/>
      <c r="J115" s="14"/>
      <c r="K115" s="14"/>
      <c r="L115" s="14"/>
      <c r="M115" s="14"/>
      <c r="N115" s="14"/>
      <c r="O115" s="14"/>
      <c r="P115" s="14"/>
    </row>
    <row r="116" spans="3:18">
      <c r="C116" s="14"/>
      <c r="D116" s="14" t="s">
        <v>102</v>
      </c>
      <c r="E116" s="14" t="s">
        <v>103</v>
      </c>
      <c r="F116" s="14" t="s">
        <v>107</v>
      </c>
      <c r="G116" s="14"/>
      <c r="H116" s="14"/>
      <c r="I116" s="14"/>
      <c r="J116" s="14"/>
      <c r="K116" s="14"/>
      <c r="L116" s="14"/>
      <c r="M116" s="14"/>
      <c r="N116" s="14"/>
      <c r="O116" s="14"/>
      <c r="P116" s="14"/>
    </row>
    <row r="117" spans="3:18">
      <c r="C117" s="14"/>
      <c r="D117" s="15" t="s">
        <v>142</v>
      </c>
      <c r="E117" s="14" t="e">
        <f ca="1">INDIRECT(D117)</f>
        <v>#REF!</v>
      </c>
      <c r="F117" s="14" t="e">
        <f ca="1">IF(SUBSTITUTE(E117," ","")="0","",E117)</f>
        <v>#REF!</v>
      </c>
      <c r="G117" s="14"/>
      <c r="H117" s="14"/>
      <c r="I117" s="14"/>
      <c r="J117" s="14"/>
      <c r="K117" s="14"/>
      <c r="L117" s="14"/>
      <c r="M117" s="14"/>
      <c r="N117" s="14"/>
      <c r="O117" s="14"/>
      <c r="P117" s="14"/>
    </row>
    <row r="118" spans="3:18">
      <c r="C118" s="14"/>
      <c r="D118" s="14"/>
      <c r="E118" s="14"/>
      <c r="F118" s="14"/>
      <c r="G118" s="14"/>
      <c r="H118" s="14"/>
      <c r="I118" s="14"/>
      <c r="J118" s="14"/>
      <c r="K118" s="14"/>
      <c r="L118" s="14"/>
      <c r="M118" s="14"/>
      <c r="N118" s="14"/>
      <c r="O118" s="14"/>
      <c r="P118" s="14"/>
    </row>
    <row r="119" spans="3:18">
      <c r="C119" s="14" t="s">
        <v>52</v>
      </c>
      <c r="D119" s="14"/>
      <c r="E119" s="14"/>
      <c r="F119" s="14"/>
      <c r="G119" s="14"/>
      <c r="H119" s="14"/>
      <c r="I119" s="14"/>
      <c r="J119" s="14"/>
      <c r="K119" s="14"/>
      <c r="L119" s="14"/>
      <c r="M119" s="14"/>
      <c r="N119" s="14"/>
      <c r="O119" s="14"/>
      <c r="P119" s="14"/>
    </row>
    <row r="120" spans="3:18">
      <c r="C120" s="14"/>
      <c r="D120" s="14" t="s">
        <v>102</v>
      </c>
      <c r="E120" s="14" t="s">
        <v>103</v>
      </c>
      <c r="F120" s="14" t="s">
        <v>107</v>
      </c>
      <c r="G120" s="14"/>
      <c r="H120" s="14"/>
      <c r="I120" s="14"/>
      <c r="J120" s="14"/>
      <c r="K120" s="14"/>
      <c r="L120" s="14"/>
      <c r="M120" s="14"/>
      <c r="N120" s="14"/>
      <c r="O120" s="14"/>
      <c r="P120" s="14"/>
    </row>
    <row r="121" spans="3:18">
      <c r="C121" s="14"/>
      <c r="D121" s="15" t="s">
        <v>143</v>
      </c>
      <c r="E121" s="14" t="e">
        <f ca="1">INDIRECT(D121)</f>
        <v>#REF!</v>
      </c>
      <c r="F121" s="14" t="e">
        <f ca="1">IF(SUBSTITUTE(E121," ","")="0","",E121)</f>
        <v>#REF!</v>
      </c>
      <c r="G121" s="14"/>
      <c r="H121" s="14"/>
      <c r="I121" s="14"/>
      <c r="J121" s="14"/>
      <c r="K121" s="14"/>
      <c r="L121" s="14"/>
      <c r="M121" s="14"/>
      <c r="N121" s="14"/>
      <c r="O121" s="14"/>
      <c r="P121" s="14"/>
    </row>
    <row r="122" spans="3:18">
      <c r="C122" s="14"/>
      <c r="D122" s="14"/>
      <c r="E122" s="14"/>
      <c r="F122" s="14"/>
      <c r="G122" s="14"/>
      <c r="H122" s="14"/>
      <c r="I122" s="14"/>
      <c r="J122" s="14"/>
      <c r="K122" s="14"/>
      <c r="L122" s="14"/>
      <c r="M122" s="14"/>
      <c r="N122" s="14"/>
      <c r="O122" s="14"/>
      <c r="P122" s="14"/>
    </row>
    <row r="123" spans="3:18">
      <c r="C123" s="14" t="s">
        <v>28</v>
      </c>
      <c r="D123" s="14"/>
      <c r="E123" s="14"/>
      <c r="F123" s="14"/>
      <c r="G123" s="14"/>
      <c r="H123" s="14"/>
      <c r="I123" s="14"/>
      <c r="J123" s="14"/>
      <c r="K123" s="14"/>
      <c r="L123" s="14"/>
      <c r="M123" s="14"/>
      <c r="N123" s="14"/>
      <c r="O123" s="14"/>
      <c r="P123" s="14"/>
    </row>
    <row r="124" spans="3:18">
      <c r="C124" s="14" t="s">
        <v>113</v>
      </c>
      <c r="D124" s="14" t="s">
        <v>102</v>
      </c>
      <c r="E124" s="14" t="s">
        <v>103</v>
      </c>
      <c r="F124" s="14" t="s">
        <v>104</v>
      </c>
      <c r="G124" s="14" t="s">
        <v>164</v>
      </c>
      <c r="H124" s="14" t="s">
        <v>105</v>
      </c>
      <c r="I124" s="14" t="s">
        <v>106</v>
      </c>
      <c r="J124" s="14" t="s">
        <v>107</v>
      </c>
      <c r="K124" s="14"/>
      <c r="L124" s="14"/>
      <c r="M124" s="14"/>
      <c r="N124" s="14"/>
      <c r="O124" s="14"/>
      <c r="P124" s="14"/>
    </row>
    <row r="125" spans="3:18">
      <c r="C125" s="14"/>
      <c r="D125" s="15" t="s">
        <v>144</v>
      </c>
      <c r="E125" s="14" t="e">
        <f ca="1">INDIRECT(D125)</f>
        <v>#REF!</v>
      </c>
      <c r="F125" s="14" t="e">
        <f ca="1">ASC(E125)</f>
        <v>#REF!</v>
      </c>
      <c r="G125" s="14" t="e">
        <f ca="1">SUBSTITUTE(F125," ","")</f>
        <v>#REF!</v>
      </c>
      <c r="H125" s="15" t="e">
        <f ca="1">IFERROR(DATEVALUE(INDIRECT(G125)),G125)</f>
        <v>#REF!</v>
      </c>
      <c r="I125" s="14" t="e">
        <f ca="1">IF(H125="年月日","",H125)</f>
        <v>#REF!</v>
      </c>
      <c r="J125" s="14" t="e">
        <f ca="1">IF(SUBSTITUTE(I125," ","")="0","",I125)</f>
        <v>#REF!</v>
      </c>
      <c r="K125" s="14"/>
      <c r="L125" s="14"/>
      <c r="M125" s="14"/>
      <c r="N125" s="14"/>
      <c r="O125" s="14"/>
      <c r="P125" s="14"/>
      <c r="Q125" s="11"/>
      <c r="R125" s="11"/>
    </row>
    <row r="126" spans="3:18">
      <c r="C126" s="14" t="s">
        <v>114</v>
      </c>
      <c r="D126" s="14" t="s">
        <v>102</v>
      </c>
      <c r="E126" s="14" t="s">
        <v>103</v>
      </c>
      <c r="F126" s="14" t="s">
        <v>104</v>
      </c>
      <c r="G126" s="14" t="s">
        <v>164</v>
      </c>
      <c r="H126" s="14" t="s">
        <v>115</v>
      </c>
      <c r="I126" s="14" t="s">
        <v>116</v>
      </c>
      <c r="J126" s="14" t="s">
        <v>105</v>
      </c>
      <c r="K126" s="14" t="s">
        <v>106</v>
      </c>
      <c r="L126" s="14" t="s">
        <v>107</v>
      </c>
      <c r="M126" s="14"/>
      <c r="N126" s="14"/>
      <c r="O126" s="14"/>
      <c r="P126" s="14"/>
      <c r="Q126" s="11"/>
      <c r="R126" s="11"/>
    </row>
    <row r="127" spans="3:18">
      <c r="C127" s="14"/>
      <c r="D127" s="15" t="s">
        <v>145</v>
      </c>
      <c r="E127" s="14" t="e">
        <f ca="1">INDIRECT(D127)</f>
        <v>#REF!</v>
      </c>
      <c r="F127" s="14" t="e">
        <f ca="1">ASC(E127)</f>
        <v>#REF!</v>
      </c>
      <c r="G127" s="14" t="e">
        <f ca="1">SUBSTITUTE(F127," ","")</f>
        <v>#REF!</v>
      </c>
      <c r="H127" s="14" t="e">
        <f ca="1">SUBSTITUTE(G127,"から","")</f>
        <v>#REF!</v>
      </c>
      <c r="I127" s="14" t="e">
        <f ca="1">SUBSTITUTE(H127,"から","")</f>
        <v>#REF!</v>
      </c>
      <c r="J127" s="14" t="e">
        <f ca="1">SUBSTITUTE(I127,"まで","")</f>
        <v>#REF!</v>
      </c>
      <c r="K127" s="14" t="e">
        <f ca="1">IF(J127="年月日","",J127)</f>
        <v>#REF!</v>
      </c>
      <c r="L127" s="14" t="e">
        <f ca="1">IF(SUBSTITUTE(K127," ","")="0","",K127)</f>
        <v>#REF!</v>
      </c>
      <c r="M127" s="14"/>
      <c r="N127" s="14"/>
      <c r="O127" s="14"/>
      <c r="P127" s="14"/>
      <c r="Q127" s="11"/>
      <c r="R127" s="11"/>
    </row>
    <row r="128" spans="3:18">
      <c r="C128" s="14"/>
      <c r="D128" s="15"/>
      <c r="E128" s="14"/>
      <c r="F128" s="14"/>
      <c r="G128" s="14"/>
      <c r="H128" s="14"/>
      <c r="I128" s="14"/>
      <c r="J128" s="14"/>
      <c r="K128" s="14"/>
      <c r="L128" s="14"/>
      <c r="M128" s="14"/>
      <c r="N128" s="14"/>
      <c r="O128" s="14"/>
      <c r="P128" s="14"/>
      <c r="Q128" s="11"/>
      <c r="R128" s="11"/>
    </row>
    <row r="129" spans="3:18">
      <c r="C129" s="14" t="s">
        <v>98</v>
      </c>
      <c r="D129" s="14"/>
      <c r="E129" s="14"/>
      <c r="F129" s="14"/>
      <c r="G129" s="14"/>
      <c r="H129" s="14"/>
      <c r="I129" s="14"/>
      <c r="J129" s="14"/>
      <c r="K129" s="14"/>
      <c r="L129" s="14"/>
      <c r="M129" s="14"/>
      <c r="N129" s="14"/>
      <c r="O129" s="14"/>
      <c r="P129" s="14"/>
      <c r="Q129" s="11"/>
      <c r="R129" s="11"/>
    </row>
    <row r="130" spans="3:18">
      <c r="C130" s="14"/>
      <c r="D130" s="14" t="s">
        <v>102</v>
      </c>
      <c r="E130" s="14" t="s">
        <v>103</v>
      </c>
      <c r="F130" s="14" t="s">
        <v>107</v>
      </c>
      <c r="G130" s="14"/>
      <c r="H130" s="14"/>
      <c r="I130" s="14"/>
      <c r="J130" s="14"/>
      <c r="K130" s="14"/>
      <c r="L130" s="14"/>
      <c r="M130" s="14"/>
      <c r="N130" s="14"/>
      <c r="O130" s="14"/>
      <c r="P130" s="14"/>
      <c r="Q130" s="11"/>
      <c r="R130" s="11"/>
    </row>
    <row r="131" spans="3:18">
      <c r="C131" s="14"/>
      <c r="D131" s="15" t="s">
        <v>146</v>
      </c>
      <c r="E131" s="14" t="e">
        <f ca="1">INDIRECT(D131)</f>
        <v>#REF!</v>
      </c>
      <c r="F131" s="14" t="e">
        <f ca="1">IF(SUBSTITUTE(E131," ","")="0","",E131)</f>
        <v>#REF!</v>
      </c>
      <c r="G131" s="14"/>
      <c r="H131" s="14"/>
      <c r="I131" s="14"/>
      <c r="J131" s="14"/>
      <c r="K131" s="14"/>
      <c r="L131" s="14"/>
      <c r="M131" s="14"/>
      <c r="N131" s="14"/>
      <c r="O131" s="14"/>
      <c r="P131" s="14"/>
      <c r="Q131" s="11"/>
      <c r="R131" s="11"/>
    </row>
    <row r="132" spans="3:18">
      <c r="C132" s="14"/>
      <c r="D132" s="14"/>
      <c r="E132" s="14"/>
      <c r="F132" s="14"/>
      <c r="G132" s="14"/>
      <c r="H132" s="14"/>
      <c r="I132" s="14"/>
      <c r="J132" s="14"/>
      <c r="K132" s="14"/>
      <c r="L132" s="14"/>
      <c r="M132" s="14"/>
      <c r="N132" s="14"/>
      <c r="O132" s="14"/>
      <c r="P132" s="14"/>
      <c r="Q132" s="11"/>
      <c r="R132" s="11"/>
    </row>
    <row r="133" spans="3:18">
      <c r="C133" s="14" t="s">
        <v>120</v>
      </c>
      <c r="D133" s="14"/>
      <c r="E133" s="14"/>
      <c r="F133" s="14"/>
      <c r="G133" s="14"/>
      <c r="H133" s="14"/>
      <c r="I133" s="14"/>
      <c r="J133" s="14"/>
      <c r="K133" s="14"/>
      <c r="L133" s="14"/>
      <c r="M133" s="14"/>
      <c r="N133" s="14"/>
      <c r="O133" s="14"/>
      <c r="P133" s="14"/>
      <c r="Q133" s="11"/>
      <c r="R133" s="11"/>
    </row>
    <row r="134" spans="3:18">
      <c r="C134" s="14"/>
      <c r="D134" s="14" t="s">
        <v>102</v>
      </c>
      <c r="E134" s="14" t="s">
        <v>103</v>
      </c>
      <c r="F134" s="14" t="s">
        <v>107</v>
      </c>
      <c r="G134" s="14"/>
      <c r="H134" s="14"/>
      <c r="I134" s="14"/>
      <c r="J134" s="14"/>
      <c r="K134" s="14"/>
      <c r="L134" s="14"/>
      <c r="M134" s="14"/>
      <c r="N134" s="14"/>
      <c r="O134" s="14"/>
      <c r="P134" s="14"/>
      <c r="Q134" s="11"/>
      <c r="R134" s="11"/>
    </row>
    <row r="135" spans="3:18">
      <c r="C135" s="14"/>
      <c r="D135" s="15" t="s">
        <v>147</v>
      </c>
      <c r="E135" s="14" t="e">
        <f ca="1">INDIRECT(D135)</f>
        <v>#REF!</v>
      </c>
      <c r="F135" s="14" t="e">
        <f ca="1">IF(SUBSTITUTE(E135," ","")="0","",E135)</f>
        <v>#REF!</v>
      </c>
      <c r="G135" s="14"/>
      <c r="H135" s="14"/>
      <c r="I135" s="14"/>
      <c r="J135" s="14"/>
      <c r="K135" s="14"/>
      <c r="L135" s="14"/>
      <c r="M135" s="14"/>
      <c r="N135" s="14"/>
      <c r="O135" s="14"/>
      <c r="P135" s="14"/>
      <c r="Q135" s="11"/>
      <c r="R135" s="11"/>
    </row>
    <row r="136" spans="3:18">
      <c r="C136" s="14"/>
      <c r="D136" s="14"/>
      <c r="E136" s="14"/>
      <c r="F136" s="14"/>
      <c r="G136" s="14"/>
      <c r="H136" s="14"/>
      <c r="I136" s="14"/>
      <c r="J136" s="14"/>
      <c r="K136" s="14"/>
      <c r="L136" s="14"/>
      <c r="M136" s="14"/>
      <c r="N136" s="14"/>
      <c r="O136" s="14"/>
      <c r="P136" s="14"/>
    </row>
    <row r="137" spans="3:18">
      <c r="C137" s="14" t="s">
        <v>48</v>
      </c>
      <c r="G137" s="14"/>
      <c r="H137" s="14"/>
      <c r="I137" s="14"/>
      <c r="J137" s="14"/>
      <c r="K137" s="14"/>
      <c r="L137" s="14"/>
      <c r="M137" s="14"/>
      <c r="N137" s="14"/>
      <c r="O137" s="14"/>
      <c r="P137" s="14"/>
    </row>
    <row r="138" spans="3:18">
      <c r="D138" s="14" t="s">
        <v>102</v>
      </c>
      <c r="E138" s="14" t="s">
        <v>103</v>
      </c>
      <c r="F138" s="14" t="s">
        <v>104</v>
      </c>
      <c r="G138" s="14" t="s">
        <v>164</v>
      </c>
      <c r="H138" s="14" t="s">
        <v>121</v>
      </c>
      <c r="I138" s="14" t="s">
        <v>107</v>
      </c>
      <c r="J138" s="14" t="s">
        <v>122</v>
      </c>
      <c r="K138" s="14" t="s">
        <v>107</v>
      </c>
      <c r="L138" s="14"/>
      <c r="M138" s="14"/>
      <c r="N138" s="14"/>
      <c r="O138" s="14"/>
      <c r="P138" s="14"/>
    </row>
    <row r="139" spans="3:18">
      <c r="D139" s="15" t="s">
        <v>148</v>
      </c>
      <c r="E139" s="14" t="e">
        <f ca="1">INDIRECT(D139)</f>
        <v>#REF!</v>
      </c>
      <c r="F139" s="14" t="e">
        <f ca="1">ASC(E139)</f>
        <v>#REF!</v>
      </c>
      <c r="G139" s="14" t="e">
        <f ca="1">SUBSTITUTE(F139," ","")</f>
        <v>#REF!</v>
      </c>
      <c r="H139" s="14" t="e">
        <f ca="1">MID(G139,3,FIND("台",G139)-3)</f>
        <v>#REF!</v>
      </c>
      <c r="I139" s="14" t="e">
        <f ca="1">IF(SUBSTITUTE(H139," ","")="0","",H139)</f>
        <v>#REF!</v>
      </c>
      <c r="J139" s="14" t="e">
        <f ca="1">MID(G139,FIND("名",G139)+1,FIND(")",G139)-FIND("名",G139)-1)</f>
        <v>#REF!</v>
      </c>
      <c r="K139" s="14" t="e">
        <f ca="1">IF(SUBSTITUTE(J139," ","")="0","",J139)</f>
        <v>#REF!</v>
      </c>
      <c r="L139" s="14"/>
      <c r="M139" s="14"/>
      <c r="N139" s="14"/>
      <c r="O139" s="14"/>
      <c r="P139" s="14"/>
    </row>
    <row r="140" spans="3:18">
      <c r="C140" s="14"/>
      <c r="G140" s="14"/>
      <c r="H140" s="14"/>
      <c r="I140" s="14"/>
      <c r="J140" s="14"/>
      <c r="L140" s="14"/>
      <c r="M140" s="14"/>
      <c r="N140" s="14"/>
      <c r="O140" s="14"/>
      <c r="P140" s="14"/>
    </row>
    <row r="141" spans="3:18">
      <c r="C141" s="14" t="s">
        <v>123</v>
      </c>
      <c r="G141" s="14"/>
      <c r="J141" s="14"/>
      <c r="K141" s="14"/>
      <c r="L141" s="14"/>
      <c r="M141" s="14"/>
      <c r="N141" s="14"/>
      <c r="O141" s="14"/>
      <c r="P141" s="14"/>
    </row>
    <row r="142" spans="3:18">
      <c r="D142" s="14" t="s">
        <v>102</v>
      </c>
      <c r="E142" s="14" t="s">
        <v>103</v>
      </c>
      <c r="F142" s="14" t="s">
        <v>107</v>
      </c>
      <c r="G142" s="14"/>
      <c r="J142" s="14"/>
      <c r="K142" s="14"/>
      <c r="L142" s="14"/>
      <c r="M142" s="14"/>
      <c r="N142" s="14"/>
      <c r="O142" s="14"/>
      <c r="P142" s="14"/>
    </row>
    <row r="143" spans="3:18">
      <c r="D143" s="15" t="s">
        <v>149</v>
      </c>
      <c r="E143" s="14" t="e">
        <f ca="1">INDIRECT(D143)</f>
        <v>#REF!</v>
      </c>
      <c r="F143" s="14" t="e">
        <f ca="1">IF(SUBSTITUTE(E143," ","")="0","",E143)</f>
        <v>#REF!</v>
      </c>
      <c r="G143" s="14"/>
      <c r="H143" s="14"/>
      <c r="I143" s="14"/>
      <c r="J143" s="14"/>
      <c r="K143" s="14"/>
      <c r="L143" s="14"/>
      <c r="M143" s="14"/>
      <c r="N143" s="14"/>
      <c r="O143" s="14"/>
      <c r="P143" s="14"/>
    </row>
    <row r="144" spans="3:18">
      <c r="D144" s="14"/>
      <c r="E144" s="14"/>
      <c r="F144" s="14"/>
      <c r="G144" s="14"/>
      <c r="H144" s="14"/>
      <c r="I144" s="14"/>
      <c r="J144" s="14"/>
      <c r="K144" s="14"/>
      <c r="L144" s="14"/>
      <c r="M144" s="14"/>
      <c r="N144" s="14"/>
      <c r="O144" s="14"/>
      <c r="P144" s="14"/>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第５号様式</vt:lpstr>
      <vt:lpstr>使用料減免申請書５</vt:lpstr>
      <vt:lpstr>DB</vt:lpstr>
      <vt:lpstr>使用料減免申請書５!Print_Area</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2025-03-28T01:52:44Z</cp:lastPrinted>
  <dcterms:created xsi:type="dcterms:W3CDTF">2023-02-15T22:57:15Z</dcterms:created>
  <dcterms:modified xsi:type="dcterms:W3CDTF">2025-03-28T01:53:37Z</dcterms:modified>
</cp:coreProperties>
</file>