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yaqbc397\Desktop\"/>
    </mc:Choice>
  </mc:AlternateContent>
  <xr:revisionPtr revIDLastSave="0" documentId="13_ncr:1_{7734CBD8-2F47-4355-A156-2028F70E3AD8}" xr6:coauthVersionLast="47" xr6:coauthVersionMax="47" xr10:uidLastSave="{00000000-0000-0000-0000-000000000000}"/>
  <bookViews>
    <workbookView xWindow="-120" yWindow="-120" windowWidth="20730" windowHeight="11160" xr2:uid="{F8ADDC45-CD93-42CF-A6ED-464ABE0ECDA3}"/>
  </bookViews>
  <sheets>
    <sheet name="第２号様式" sheetId="5" r:id="rId1"/>
    <sheet name="使用料減免申請書２" sheetId="6" r:id="rId2"/>
    <sheet name="DB" sheetId="7" r:id="rId3"/>
  </sheets>
  <definedNames>
    <definedName name="_xlnm.Print_Area" localSheetId="1">使用料減免申請書２!$A$1:$F$35</definedName>
    <definedName name="_xlnm.Print_Area" localSheetId="0">第２号様式!$A$3:$H$38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7" l="1"/>
  <c r="S3" i="7"/>
  <c r="R3" i="7"/>
  <c r="O3" i="7"/>
  <c r="N3" i="7"/>
  <c r="T32" i="5"/>
  <c r="T31" i="5"/>
  <c r="T30" i="5"/>
  <c r="T29" i="5"/>
  <c r="T28" i="5"/>
  <c r="T27" i="5"/>
  <c r="T26" i="5"/>
  <c r="T25" i="5"/>
  <c r="T24" i="5"/>
  <c r="T23" i="5"/>
  <c r="T22" i="5"/>
  <c r="T21" i="5"/>
  <c r="T20" i="5"/>
  <c r="T19" i="5"/>
  <c r="T18" i="5"/>
  <c r="T17" i="5"/>
  <c r="T16" i="5"/>
  <c r="T15" i="5"/>
  <c r="T14" i="5"/>
  <c r="T13" i="5"/>
  <c r="T12" i="5"/>
  <c r="T11" i="5"/>
  <c r="T10" i="5"/>
  <c r="T9" i="5"/>
  <c r="T8" i="5"/>
  <c r="T7" i="5"/>
  <c r="T6" i="5"/>
  <c r="T5" i="5"/>
  <c r="T4" i="5"/>
  <c r="T3" i="5"/>
  <c r="T2" i="5"/>
  <c r="S2" i="5"/>
  <c r="R2" i="5"/>
  <c r="Q2" i="5"/>
  <c r="P2" i="5"/>
  <c r="O2" i="5"/>
  <c r="N2" i="5"/>
  <c r="M2" i="5"/>
  <c r="L2" i="5"/>
  <c r="K2" i="5"/>
  <c r="E22" i="5"/>
  <c r="AB38" i="6" l="1"/>
  <c r="Q38" i="6"/>
  <c r="AB37" i="6"/>
  <c r="Q37" i="6"/>
  <c r="AB36" i="6"/>
  <c r="Q36" i="6"/>
  <c r="AB35" i="6"/>
  <c r="Q35" i="6"/>
  <c r="AB34" i="6"/>
  <c r="Q34" i="6"/>
  <c r="AB33" i="6"/>
  <c r="Q33" i="6"/>
  <c r="AB32" i="6"/>
  <c r="Q32" i="6"/>
  <c r="AB31" i="6"/>
  <c r="Q31" i="6"/>
  <c r="AB30" i="6"/>
  <c r="Q30" i="6"/>
  <c r="AB29" i="6"/>
  <c r="Q29" i="6"/>
  <c r="AB28" i="6"/>
  <c r="Q28" i="6"/>
  <c r="AB27" i="6"/>
  <c r="Q27" i="6"/>
  <c r="AB26" i="6"/>
  <c r="Q26" i="6"/>
  <c r="AB25" i="6"/>
  <c r="Q25" i="6"/>
  <c r="AB24" i="6"/>
  <c r="Q24" i="6"/>
  <c r="AB23" i="6"/>
  <c r="Q23" i="6"/>
  <c r="AB22" i="6"/>
  <c r="Q22" i="6"/>
  <c r="AB21" i="6"/>
  <c r="Q21" i="6"/>
  <c r="AB20" i="6"/>
  <c r="Q20" i="6"/>
  <c r="AB19" i="6"/>
  <c r="Q19" i="6"/>
  <c r="AB18" i="6"/>
  <c r="Q18" i="6"/>
  <c r="AB17" i="6"/>
  <c r="Q17" i="6"/>
  <c r="AB16" i="6"/>
  <c r="Q16" i="6"/>
  <c r="AB15" i="6"/>
  <c r="Q15" i="6"/>
  <c r="AB14" i="6"/>
  <c r="Q14" i="6"/>
  <c r="AB13" i="6"/>
  <c r="Q13" i="6"/>
  <c r="AB12" i="6"/>
  <c r="Q12" i="6"/>
  <c r="AB11" i="6"/>
  <c r="Q11" i="6"/>
  <c r="AB10" i="6"/>
  <c r="Q10" i="6"/>
  <c r="AB9" i="6"/>
  <c r="Q9" i="6"/>
  <c r="AB8" i="6"/>
  <c r="Q8" i="6"/>
  <c r="AB7" i="6"/>
  <c r="Q7" i="6"/>
  <c r="AB6" i="6"/>
  <c r="Q6" i="6"/>
  <c r="AB5" i="6"/>
  <c r="Q5" i="6"/>
  <c r="AB4" i="6"/>
  <c r="Q4" i="6"/>
  <c r="AB3" i="6"/>
  <c r="Q3" i="6"/>
  <c r="AB2" i="6"/>
  <c r="S2" i="6"/>
  <c r="AE32" i="5"/>
  <c r="AE31" i="5"/>
  <c r="AE30" i="5"/>
  <c r="AE29" i="5"/>
  <c r="AE28" i="5"/>
  <c r="AE27" i="5"/>
  <c r="AE26" i="5"/>
  <c r="AE25" i="5"/>
  <c r="AE24" i="5"/>
  <c r="AE23" i="5"/>
  <c r="AE22" i="5"/>
  <c r="AE21" i="5"/>
  <c r="AE20" i="5"/>
  <c r="AE19" i="5"/>
  <c r="AE18" i="5"/>
  <c r="AE17" i="5"/>
  <c r="AE16" i="5"/>
  <c r="AE15" i="5"/>
  <c r="AE14" i="5"/>
  <c r="AE13" i="5"/>
  <c r="AE12" i="5"/>
  <c r="AE11" i="5"/>
  <c r="AE10" i="5"/>
  <c r="AE9" i="5"/>
  <c r="AE8" i="5"/>
  <c r="AE7" i="5"/>
  <c r="AE6" i="5"/>
  <c r="AE5" i="5"/>
  <c r="AE4" i="5"/>
  <c r="AE3" i="5"/>
  <c r="AE2" i="5"/>
  <c r="AD2" i="5"/>
  <c r="AC2" i="5"/>
  <c r="AB2" i="5"/>
  <c r="AA2" i="5"/>
  <c r="Z2" i="5"/>
  <c r="Y2" i="5"/>
  <c r="X2" i="5"/>
  <c r="W2" i="5"/>
  <c r="V2" i="5"/>
  <c r="B17" i="5"/>
  <c r="E39" i="7"/>
  <c r="E110" i="7"/>
  <c r="E96" i="7"/>
  <c r="G8" i="5"/>
  <c r="L34" i="6"/>
  <c r="G12" i="5"/>
  <c r="G5" i="5"/>
  <c r="B7" i="5"/>
  <c r="G7" i="5"/>
  <c r="E25" i="5"/>
  <c r="D30" i="6"/>
  <c r="D28" i="6"/>
  <c r="E100" i="7"/>
  <c r="D31" i="6"/>
  <c r="E92" i="7"/>
  <c r="E28" i="6"/>
  <c r="E19" i="5"/>
  <c r="W34" i="6"/>
  <c r="E28" i="5"/>
  <c r="B15" i="5"/>
  <c r="B16" i="5"/>
  <c r="G9" i="5"/>
  <c r="D20" i="6"/>
  <c r="B18" i="5"/>
  <c r="E114" i="7"/>
  <c r="E102" i="7"/>
  <c r="E118" i="7"/>
  <c r="E106" i="7"/>
  <c r="H10" i="5"/>
  <c r="D23" i="6"/>
  <c r="F92" i="7" l="1"/>
  <c r="F100" i="7"/>
  <c r="G100" i="7" s="1"/>
  <c r="F110" i="7"/>
  <c r="F39" i="7"/>
  <c r="L2" i="7" s="1"/>
  <c r="L3" i="7" s="1"/>
  <c r="F118" i="7"/>
  <c r="F96" i="7"/>
  <c r="F102" i="7"/>
  <c r="G102" i="7" s="1"/>
  <c r="H102" i="7" s="1"/>
  <c r="I102" i="7" s="1"/>
  <c r="J102" i="7" s="1"/>
  <c r="K102" i="7" s="1"/>
  <c r="L102" i="7" s="1"/>
  <c r="F106" i="7"/>
  <c r="F114" i="7"/>
  <c r="G114" i="7" s="1"/>
  <c r="E19" i="7"/>
  <c r="E12" i="6"/>
  <c r="E9" i="6"/>
  <c r="E15" i="7"/>
  <c r="E7" i="6"/>
  <c r="E7" i="7"/>
  <c r="E23" i="7"/>
  <c r="E5" i="6"/>
  <c r="H100" i="7"/>
  <c r="E51" i="7"/>
  <c r="E47" i="7"/>
  <c r="E35" i="7"/>
  <c r="E31" i="7"/>
  <c r="E27" i="7"/>
  <c r="D17" i="6"/>
  <c r="F10" i="6"/>
  <c r="E55" i="7"/>
  <c r="B7" i="6"/>
  <c r="E43" i="7"/>
  <c r="E11" i="7"/>
  <c r="E8" i="6"/>
  <c r="F23" i="7" l="1"/>
  <c r="H2" i="7" s="1"/>
  <c r="H3" i="7" s="1"/>
  <c r="F7" i="7"/>
  <c r="G7" i="7" s="1"/>
  <c r="F35" i="7"/>
  <c r="K2" i="7" s="1"/>
  <c r="K3" i="7" s="1"/>
  <c r="F19" i="7"/>
  <c r="G2" i="7" s="1"/>
  <c r="G3" i="7" s="1"/>
  <c r="F11" i="7"/>
  <c r="E2" i="7" s="1"/>
  <c r="E3" i="7" s="1"/>
  <c r="F27" i="7"/>
  <c r="G27" i="7" s="1"/>
  <c r="H27" i="7" s="1"/>
  <c r="I27" i="7" s="1"/>
  <c r="J27" i="7" s="1"/>
  <c r="K27" i="7" s="1"/>
  <c r="L27" i="7" s="1"/>
  <c r="I2" i="7" s="1"/>
  <c r="I3" i="7" s="1"/>
  <c r="F31" i="7"/>
  <c r="J2" i="7" s="1"/>
  <c r="J3" i="7" s="1"/>
  <c r="F55" i="7"/>
  <c r="AB2" i="7" s="1"/>
  <c r="F15" i="7"/>
  <c r="F2" i="7" s="1"/>
  <c r="F3" i="7" s="1"/>
  <c r="F43" i="7"/>
  <c r="M2" i="7" s="1"/>
  <c r="M3" i="7" s="1"/>
  <c r="F47" i="7"/>
  <c r="T2" i="7" s="1"/>
  <c r="T3" i="7" s="1"/>
  <c r="F51" i="7"/>
  <c r="G51" i="7" s="1"/>
  <c r="U2" i="7" s="1"/>
  <c r="I100" i="7"/>
  <c r="J100" i="7" s="1"/>
  <c r="H114" i="7"/>
  <c r="I114" i="7" s="1"/>
  <c r="J114" i="7"/>
  <c r="K114" i="7" s="1"/>
  <c r="E64" i="7"/>
  <c r="E68" i="7"/>
  <c r="E80" i="7"/>
  <c r="E60" i="7"/>
  <c r="E84" i="7"/>
  <c r="E72" i="7"/>
  <c r="E76" i="7"/>
  <c r="H7" i="7"/>
  <c r="E88" i="7"/>
  <c r="F68" i="7" l="1"/>
  <c r="F64" i="7"/>
  <c r="I7" i="7"/>
  <c r="J7" i="7" s="1"/>
  <c r="D2" i="7" s="1"/>
  <c r="D3" i="7" s="1"/>
  <c r="F76" i="7"/>
  <c r="F60" i="7"/>
  <c r="G60" i="7" s="1"/>
  <c r="F80" i="7"/>
  <c r="G80" i="7" s="1"/>
  <c r="H80" i="7" s="1"/>
  <c r="I80" i="7" s="1"/>
  <c r="J80" i="7" s="1"/>
  <c r="K80" i="7" s="1"/>
  <c r="L80" i="7" s="1"/>
  <c r="F72" i="7"/>
  <c r="F84" i="7"/>
  <c r="F88" i="7"/>
  <c r="H60" i="7"/>
  <c r="I60" i="7" l="1"/>
  <c r="J60" i="7" s="1"/>
</calcChain>
</file>

<file path=xl/sharedStrings.xml><?xml version="1.0" encoding="utf-8"?>
<sst xmlns="http://schemas.openxmlformats.org/spreadsheetml/2006/main" count="356" uniqueCount="164">
  <si>
    <t>申請日</t>
    <phoneticPr fontId="6"/>
  </si>
  <si>
    <t>年</t>
    <rPh sb="0" eb="1">
      <t>ネン</t>
    </rPh>
    <phoneticPr fontId="9"/>
  </si>
  <si>
    <t>月</t>
    <rPh sb="0" eb="1">
      <t>ガツ</t>
    </rPh>
    <phoneticPr fontId="9"/>
  </si>
  <si>
    <t>日　</t>
    <rPh sb="0" eb="1">
      <t>ニチ</t>
    </rPh>
    <phoneticPr fontId="9"/>
  </si>
  <si>
    <t>↑西暦の場合は空欄</t>
    <phoneticPr fontId="6"/>
  </si>
  <si>
    <t>（宛先）　京　　都　　市　　長</t>
  </si>
  <si>
    <t>申請者</t>
    <rPh sb="0" eb="3">
      <t>シンセイシャ</t>
    </rPh>
    <phoneticPr fontId="6"/>
  </si>
  <si>
    <t>住所</t>
    <rPh sb="0" eb="2">
      <t>ジュウショ</t>
    </rPh>
    <phoneticPr fontId="6"/>
  </si>
  <si>
    <t>電話</t>
    <phoneticPr fontId="6"/>
  </si>
  <si>
    <t>申請者（担当部署、役職名含む）</t>
    <rPh sb="0" eb="2">
      <t>シンセイ</t>
    </rPh>
    <rPh sb="2" eb="3">
      <t>シャ</t>
    </rPh>
    <rPh sb="4" eb="6">
      <t>タントウ</t>
    </rPh>
    <rPh sb="6" eb="8">
      <t>ブショ</t>
    </rPh>
    <rPh sb="9" eb="11">
      <t>ヤクショク</t>
    </rPh>
    <rPh sb="11" eb="12">
      <t>メイ</t>
    </rPh>
    <rPh sb="12" eb="13">
      <t>フク</t>
    </rPh>
    <phoneticPr fontId="6"/>
  </si>
  <si>
    <t>職業（法人にあつては、営業種目）</t>
    <phoneticPr fontId="6"/>
  </si>
  <si>
    <t>075-222-4114</t>
    <phoneticPr fontId="6"/>
  </si>
  <si>
    <t>官公庁</t>
    <rPh sb="0" eb="3">
      <t>カンコウチョウ</t>
    </rPh>
    <phoneticPr fontId="6"/>
  </si>
  <si>
    <t>その他</t>
    <rPh sb="2" eb="3">
      <t>タ</t>
    </rPh>
    <phoneticPr fontId="6"/>
  </si>
  <si>
    <t>その他</t>
  </si>
  <si>
    <t>注　該当する□には、✓印を記入してください。</t>
  </si>
  <si>
    <t>変更の理由</t>
    <rPh sb="0" eb="2">
      <t>ヘンコウ</t>
    </rPh>
    <rPh sb="3" eb="5">
      <t>リユウ</t>
    </rPh>
    <phoneticPr fontId="6"/>
  </si>
  <si>
    <t>変更の理由</t>
  </si>
  <si>
    <t>変更の内容</t>
    <rPh sb="0" eb="2">
      <t>ヘンコウ</t>
    </rPh>
    <rPh sb="3" eb="5">
      <t>ナイヨウ</t>
    </rPh>
    <phoneticPr fontId="6"/>
  </si>
  <si>
    <t>公園の名称</t>
    <phoneticPr fontId="6"/>
  </si>
  <si>
    <t>変更の内容</t>
  </si>
  <si>
    <t>↓プルダウンで選択してください。</t>
    <rPh sb="7" eb="9">
      <t>センタク</t>
    </rPh>
    <phoneticPr fontId="6"/>
  </si>
  <si>
    <t>都市公園の名称</t>
    <phoneticPr fontId="6"/>
  </si>
  <si>
    <t>京都市都市公園条例第３条第３項</t>
    <phoneticPr fontId="6"/>
  </si>
  <si>
    <t>第６条第３項</t>
    <phoneticPr fontId="6"/>
  </si>
  <si>
    <t>第５条第１項</t>
    <phoneticPr fontId="6"/>
  </si>
  <si>
    <t>申請者の住所（法人にあっては、主たる事務所の所在地）</t>
  </si>
  <si>
    <t>変更許可申請書</t>
  </si>
  <si>
    <t>　第２号様式（第１条及び第５条関係）</t>
    <phoneticPr fontId="12"/>
  </si>
  <si>
    <t>令和</t>
  </si>
  <si>
    <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6"/>
  </si>
  <si>
    <r>
      <t>担当者氏名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6"/>
  </si>
  <si>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6"/>
  </si>
  <si>
    <r>
      <t>職業（法人にあたっては、営業種目）　</t>
    </r>
    <r>
      <rPr>
        <sz val="9"/>
        <color theme="8" tint="-0.249977111117893"/>
        <rFont val="BIZ UDPゴシック"/>
        <family val="3"/>
        <charset val="128"/>
      </rPr>
      <t>※地域の組織等の場合は、記入不要</t>
    </r>
    <rPh sb="0" eb="2">
      <t>ショクギョウ</t>
    </rPh>
    <rPh sb="24" eb="25">
      <t>ナド</t>
    </rPh>
    <rPh sb="30" eb="32">
      <t>キニュウ</t>
    </rPh>
    <phoneticPr fontId="6"/>
  </si>
  <si>
    <t>京都市中京区寺町通御池上る上本能寺前町488番地</t>
    <rPh sb="0" eb="3">
      <t>キョウトシ</t>
    </rPh>
    <rPh sb="3" eb="6">
      <t>ナカギョウク</t>
    </rPh>
    <rPh sb="6" eb="9">
      <t>テラマチドオリ</t>
    </rPh>
    <rPh sb="9" eb="11">
      <t>オイケ</t>
    </rPh>
    <rPh sb="11" eb="12">
      <t>アガ</t>
    </rPh>
    <rPh sb="13" eb="19">
      <t>カミホンノウジマエチョウ</t>
    </rPh>
    <rPh sb="22" eb="24">
      <t>バンチ</t>
    </rPh>
    <phoneticPr fontId="6"/>
  </si>
  <si>
    <t>京都市</t>
    <rPh sb="0" eb="3">
      <t>キョウトシ</t>
    </rPh>
    <phoneticPr fontId="6"/>
  </si>
  <si>
    <t>建設局みどり政策推進室長</t>
    <rPh sb="0" eb="3">
      <t>ケンセツキョク</t>
    </rPh>
    <rPh sb="6" eb="12">
      <t>セイサクスイシンシツチョウ</t>
    </rPh>
    <phoneticPr fontId="6"/>
  </si>
  <si>
    <t>京都市都市公園条例第３条第３項</t>
  </si>
  <si>
    <t>○○公園</t>
    <rPh sb="2" eb="4">
      <t>コウエン</t>
    </rPh>
    <phoneticPr fontId="6"/>
  </si>
  <si>
    <t>※塗りつぶし箇所は、1枚目の様式のデータが反映されます。別の内容の場合のみ入力</t>
    <phoneticPr fontId="6"/>
  </si>
  <si>
    <t>※塗りつぶし箇所は、1枚目の様式のデータが反映されます。別の内容の場合のみ入力</t>
    <rPh sb="1" eb="2">
      <t>ヌ</t>
    </rPh>
    <rPh sb="6" eb="8">
      <t>カショ</t>
    </rPh>
    <rPh sb="11" eb="12">
      <t>マイ</t>
    </rPh>
    <rPh sb="12" eb="13">
      <t>メ</t>
    </rPh>
    <rPh sb="14" eb="16">
      <t>ヨウシキ</t>
    </rPh>
    <rPh sb="21" eb="23">
      <t>ハンエイ</t>
    </rPh>
    <rPh sb="28" eb="29">
      <t>ベツ</t>
    </rPh>
    <rPh sb="30" eb="32">
      <t>ナイヨウ</t>
    </rPh>
    <rPh sb="33" eb="35">
      <t>バアイ</t>
    </rPh>
    <rPh sb="37" eb="39">
      <t>ニュウリョク</t>
    </rPh>
    <phoneticPr fontId="6"/>
  </si>
  <si>
    <t>使用料減免申請書</t>
  </si>
  <si>
    <t>申請者の住所（法人にあっては、主たる事務所の所在地）</t>
    <phoneticPr fontId="6"/>
  </si>
  <si>
    <t>申請者の氏名(法人にあたっては、名称及び代表者名)</t>
    <phoneticPr fontId="6"/>
  </si>
  <si>
    <r>
      <rPr>
        <sz val="11"/>
        <rFont val="BIZ UDPゴシック"/>
        <family val="3"/>
        <charset val="128"/>
      </rP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6"/>
  </si>
  <si>
    <r>
      <t>担当者氏名</t>
    </r>
    <r>
      <rPr>
        <sz val="11"/>
        <color theme="8" tint="-0.249977111117893"/>
        <rFont val="BIZ UDPゴシック"/>
        <family val="3"/>
        <charset val="128"/>
      </rPr>
      <t>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6"/>
  </si>
  <si>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6"/>
  </si>
  <si>
    <r>
      <t>職業（法人にあたっては、営業種目）</t>
    </r>
    <r>
      <rPr>
        <sz val="9"/>
        <color theme="8" tint="-0.249977111117893"/>
        <rFont val="BIZ UDPゴシック"/>
        <family val="3"/>
        <charset val="128"/>
      </rPr>
      <t>　※地域の組織等の場合は、記入不要</t>
    </r>
    <rPh sb="0" eb="2">
      <t>ショクギョウ</t>
    </rPh>
    <rPh sb="24" eb="25">
      <t>ナド</t>
    </rPh>
    <rPh sb="30" eb="32">
      <t>キニュウ</t>
    </rPh>
    <phoneticPr fontId="6"/>
  </si>
  <si>
    <t>場所（所在地）</t>
    <rPh sb="3" eb="6">
      <t>ショザイチ</t>
    </rPh>
    <phoneticPr fontId="6"/>
  </si>
  <si>
    <t>場所</t>
    <rPh sb="0" eb="2">
      <t>バショ</t>
    </rPh>
    <phoneticPr fontId="6"/>
  </si>
  <si>
    <t>目的</t>
    <rPh sb="0" eb="2">
      <t>モクテキ</t>
    </rPh>
    <phoneticPr fontId="6"/>
  </si>
  <si>
    <t>減免又は免除
対象となる</t>
    <rPh sb="0" eb="2">
      <t>ゲンメン</t>
    </rPh>
    <rPh sb="2" eb="3">
      <t>マタ</t>
    </rPh>
    <rPh sb="4" eb="6">
      <t>メンジョ</t>
    </rPh>
    <rPh sb="7" eb="9">
      <t>タイショウ</t>
    </rPh>
    <phoneticPr fontId="6"/>
  </si>
  <si>
    <t>減免又は免除の対象になる内容</t>
    <rPh sb="0" eb="2">
      <t>ゲンメン</t>
    </rPh>
    <rPh sb="2" eb="3">
      <t>マタ</t>
    </rPh>
    <rPh sb="4" eb="6">
      <t>メンジョ</t>
    </rPh>
    <rPh sb="7" eb="9">
      <t>タイショウ</t>
    </rPh>
    <rPh sb="12" eb="14">
      <t>ナイヨウ</t>
    </rPh>
    <phoneticPr fontId="6"/>
  </si>
  <si>
    <t>施　設の種類・面積
占用物件の種類・数量
行　為の内容・面積
構造及び数量</t>
    <rPh sb="0" eb="1">
      <t>シ</t>
    </rPh>
    <rPh sb="2" eb="3">
      <t>セツ</t>
    </rPh>
    <rPh sb="7" eb="9">
      <t>メンセキ</t>
    </rPh>
    <rPh sb="10" eb="12">
      <t>センヨウ</t>
    </rPh>
    <rPh sb="12" eb="14">
      <t>ブッケン</t>
    </rPh>
    <rPh sb="15" eb="17">
      <t>シュルイ</t>
    </rPh>
    <rPh sb="18" eb="20">
      <t>スウリョウ</t>
    </rPh>
    <rPh sb="21" eb="22">
      <t>ギョウ</t>
    </rPh>
    <rPh sb="23" eb="24">
      <t>タメ</t>
    </rPh>
    <rPh sb="25" eb="27">
      <t>ナイヨウ</t>
    </rPh>
    <rPh sb="28" eb="30">
      <t>メンセキ</t>
    </rPh>
    <phoneticPr fontId="6"/>
  </si>
  <si>
    <t>期間</t>
    <phoneticPr fontId="6"/>
  </si>
  <si>
    <t>期間</t>
    <rPh sb="0" eb="2">
      <t>キカン</t>
    </rPh>
    <phoneticPr fontId="6"/>
  </si>
  <si>
    <t>日から</t>
    <rPh sb="0" eb="1">
      <t>ニチ</t>
    </rPh>
    <phoneticPr fontId="9"/>
  </si>
  <si>
    <t>減額又は免除を
申請する理由</t>
    <rPh sb="0" eb="2">
      <t>ゲンガク</t>
    </rPh>
    <rPh sb="2" eb="3">
      <t>マタ</t>
    </rPh>
    <rPh sb="4" eb="6">
      <t>メンジョ</t>
    </rPh>
    <rPh sb="8" eb="10">
      <t>シンセイ</t>
    </rPh>
    <rPh sb="12" eb="14">
      <t>リユウ</t>
    </rPh>
    <phoneticPr fontId="6"/>
  </si>
  <si>
    <t>日まで</t>
    <rPh sb="0" eb="1">
      <t>ニチ</t>
    </rPh>
    <phoneticPr fontId="9"/>
  </si>
  <si>
    <t>補足事項（予備日等）</t>
    <rPh sb="0" eb="2">
      <t>ホソク</t>
    </rPh>
    <rPh sb="2" eb="4">
      <t>ジコウ</t>
    </rPh>
    <rPh sb="5" eb="8">
      <t>ヨビビ</t>
    </rPh>
    <rPh sb="8" eb="9">
      <t>ナド</t>
    </rPh>
    <phoneticPr fontId="6"/>
  </si>
  <si>
    <t>減額又は免除を申請する理由</t>
    <rPh sb="0" eb="2">
      <t>ゲンガク</t>
    </rPh>
    <rPh sb="2" eb="3">
      <t>マタ</t>
    </rPh>
    <rPh sb="4" eb="6">
      <t>メンジョ</t>
    </rPh>
    <rPh sb="7" eb="9">
      <t>シンセイ</t>
    </rPh>
    <rPh sb="11" eb="13">
      <t>リユウ</t>
    </rPh>
    <phoneticPr fontId="6"/>
  </si>
  <si>
    <t>↓該当するものをプルダウンで選択してください。</t>
    <rPh sb="1" eb="3">
      <t>ガイトウ</t>
    </rPh>
    <rPh sb="14" eb="16">
      <t>センタク</t>
    </rPh>
    <phoneticPr fontId="6"/>
  </si>
  <si>
    <t>に該当するため。</t>
    <rPh sb="1" eb="3">
      <t>ガイトウ</t>
    </rPh>
    <phoneticPr fontId="6"/>
  </si>
  <si>
    <t>※https://www.city.kyoto.lg.jp/kensetu/cmsfiles/contents/0000101/101135/genmen.pdf</t>
    <phoneticPr fontId="6"/>
  </si>
  <si>
    <t>様式種別</t>
    <rPh sb="0" eb="2">
      <t>ヨウシキ</t>
    </rPh>
    <rPh sb="2" eb="4">
      <t>シュベツ</t>
    </rPh>
    <phoneticPr fontId="6"/>
  </si>
  <si>
    <t>申請日</t>
    <rPh sb="0" eb="2">
      <t>シンセイ</t>
    </rPh>
    <rPh sb="2" eb="3">
      <t>ビ</t>
    </rPh>
    <phoneticPr fontId="6"/>
  </si>
  <si>
    <t>申請者住所</t>
    <rPh sb="0" eb="3">
      <t>シンセイシャ</t>
    </rPh>
    <rPh sb="3" eb="5">
      <t>ジュウショ</t>
    </rPh>
    <phoneticPr fontId="6"/>
  </si>
  <si>
    <t>団体名・法人名・会社名</t>
    <rPh sb="0" eb="2">
      <t>ダンタイ</t>
    </rPh>
    <rPh sb="2" eb="3">
      <t>メイ</t>
    </rPh>
    <rPh sb="4" eb="6">
      <t>ホウジン</t>
    </rPh>
    <rPh sb="6" eb="7">
      <t>メイ</t>
    </rPh>
    <rPh sb="8" eb="11">
      <t>カイシャメイ</t>
    </rPh>
    <phoneticPr fontId="6"/>
  </si>
  <si>
    <t>担当者氏名</t>
    <rPh sb="0" eb="3">
      <t>タントウシャ</t>
    </rPh>
    <rPh sb="3" eb="5">
      <t>シメイ</t>
    </rPh>
    <phoneticPr fontId="6"/>
  </si>
  <si>
    <t>電話番号</t>
    <rPh sb="0" eb="2">
      <t>デンワ</t>
    </rPh>
    <rPh sb="2" eb="4">
      <t>バンゴウ</t>
    </rPh>
    <phoneticPr fontId="6"/>
  </si>
  <si>
    <t>職業</t>
    <rPh sb="0" eb="2">
      <t>ショクギョウ</t>
    </rPh>
    <phoneticPr fontId="6"/>
  </si>
  <si>
    <t>行為の内容</t>
    <rPh sb="0" eb="2">
      <t>コウイ</t>
    </rPh>
    <rPh sb="3" eb="5">
      <t>ナイヨウ</t>
    </rPh>
    <phoneticPr fontId="6"/>
  </si>
  <si>
    <t>行為の目的</t>
    <rPh sb="0" eb="2">
      <t>コウイ</t>
    </rPh>
    <rPh sb="3" eb="5">
      <t>モクテキ</t>
    </rPh>
    <phoneticPr fontId="6"/>
  </si>
  <si>
    <t>期間開始日</t>
    <rPh sb="0" eb="2">
      <t>キカン</t>
    </rPh>
    <rPh sb="2" eb="5">
      <t>カイシビ</t>
    </rPh>
    <phoneticPr fontId="6"/>
  </si>
  <si>
    <t>期間終了日</t>
    <rPh sb="0" eb="2">
      <t>キカン</t>
    </rPh>
    <rPh sb="2" eb="5">
      <t>シュウリョウビ</t>
    </rPh>
    <phoneticPr fontId="6"/>
  </si>
  <si>
    <t>期間開始時間</t>
    <rPh sb="0" eb="2">
      <t>キカン</t>
    </rPh>
    <rPh sb="2" eb="4">
      <t>カイシ</t>
    </rPh>
    <rPh sb="4" eb="6">
      <t>ジカン</t>
    </rPh>
    <phoneticPr fontId="6"/>
  </si>
  <si>
    <t>期間終了時間</t>
    <rPh sb="0" eb="2">
      <t>キカン</t>
    </rPh>
    <rPh sb="2" eb="4">
      <t>シュウリョウ</t>
    </rPh>
    <rPh sb="4" eb="6">
      <t>ジカン</t>
    </rPh>
    <phoneticPr fontId="6"/>
  </si>
  <si>
    <t>補足事項（予備日等）</t>
    <phoneticPr fontId="6"/>
  </si>
  <si>
    <t>復旧方法</t>
    <rPh sb="0" eb="4">
      <t>フッキュウホウホウ</t>
    </rPh>
    <phoneticPr fontId="6"/>
  </si>
  <si>
    <t>減免申請</t>
    <rPh sb="0" eb="2">
      <t>ゲンメン</t>
    </rPh>
    <rPh sb="2" eb="4">
      <t>シンセイ</t>
    </rPh>
    <phoneticPr fontId="6"/>
  </si>
  <si>
    <t>車両台数</t>
    <rPh sb="0" eb="2">
      <t>シャリョウ</t>
    </rPh>
    <rPh sb="2" eb="4">
      <t>ダイスウ</t>
    </rPh>
    <phoneticPr fontId="6"/>
  </si>
  <si>
    <t>工事の実施方法</t>
    <phoneticPr fontId="6"/>
  </si>
  <si>
    <t>工事の着手の時期</t>
    <phoneticPr fontId="6"/>
  </si>
  <si>
    <t>工事の完了の時期</t>
    <rPh sb="3" eb="5">
      <t>カンリョウ</t>
    </rPh>
    <phoneticPr fontId="6"/>
  </si>
  <si>
    <t>管理の方法</t>
    <phoneticPr fontId="6"/>
  </si>
  <si>
    <t>車両</t>
    <rPh sb="0" eb="2">
      <t>シャリョウ</t>
    </rPh>
    <phoneticPr fontId="6"/>
  </si>
  <si>
    <t>↓参照セル</t>
    <rPh sb="1" eb="3">
      <t>サンショウ</t>
    </rPh>
    <phoneticPr fontId="6"/>
  </si>
  <si>
    <t>↓入力データ</t>
    <rPh sb="1" eb="3">
      <t>ニュウリョク</t>
    </rPh>
    <phoneticPr fontId="6"/>
  </si>
  <si>
    <t>↓半角にする</t>
    <rPh sb="1" eb="3">
      <t>ハンカク</t>
    </rPh>
    <phoneticPr fontId="6"/>
  </si>
  <si>
    <t>↓DATEVALUE関数</t>
    <rPh sb="10" eb="12">
      <t>カンスウ</t>
    </rPh>
    <phoneticPr fontId="6"/>
  </si>
  <si>
    <t>↓年月日の場合、空欄</t>
    <rPh sb="1" eb="2">
      <t>ネン</t>
    </rPh>
    <rPh sb="2" eb="3">
      <t>ツキ</t>
    </rPh>
    <rPh sb="3" eb="4">
      <t>ヒ</t>
    </rPh>
    <rPh sb="5" eb="7">
      <t>バアイ</t>
    </rPh>
    <rPh sb="8" eb="10">
      <t>クウラン</t>
    </rPh>
    <phoneticPr fontId="6"/>
  </si>
  <si>
    <t>↓ゼロ値を空欄(半角スペース削除)</t>
    <rPh sb="3" eb="4">
      <t>チ</t>
    </rPh>
    <rPh sb="8" eb="10">
      <t>ハンカク</t>
    </rPh>
    <rPh sb="14" eb="16">
      <t>サクジョ</t>
    </rPh>
    <phoneticPr fontId="6"/>
  </si>
  <si>
    <t>↓（）消す</t>
    <rPh sb="3" eb="4">
      <t>ケ</t>
    </rPh>
    <phoneticPr fontId="6"/>
  </si>
  <si>
    <t>"-"カウント</t>
    <phoneticPr fontId="6"/>
  </si>
  <si>
    <t>局番漏れの判定</t>
    <rPh sb="0" eb="2">
      <t>キョクバン</t>
    </rPh>
    <rPh sb="2" eb="3">
      <t>モ</t>
    </rPh>
    <rPh sb="5" eb="7">
      <t>ハンテイ</t>
    </rPh>
    <phoneticPr fontId="6"/>
  </si>
  <si>
    <t>↓局番追加</t>
    <rPh sb="1" eb="3">
      <t>キョクバン</t>
    </rPh>
    <rPh sb="3" eb="5">
      <t>ツイカ</t>
    </rPh>
    <phoneticPr fontId="6"/>
  </si>
  <si>
    <t>↓例外は処理せずに戻す</t>
    <rPh sb="1" eb="3">
      <t>レイガイ</t>
    </rPh>
    <rPh sb="4" eb="6">
      <t>ショリ</t>
    </rPh>
    <rPh sb="9" eb="10">
      <t>モド</t>
    </rPh>
    <phoneticPr fontId="6"/>
  </si>
  <si>
    <t>内容</t>
    <rPh sb="0" eb="2">
      <t>ナイヨウ</t>
    </rPh>
    <phoneticPr fontId="6"/>
  </si>
  <si>
    <t>開始日</t>
    <rPh sb="0" eb="3">
      <t>カイシビ</t>
    </rPh>
    <phoneticPr fontId="6"/>
  </si>
  <si>
    <t>終了日</t>
    <rPh sb="0" eb="3">
      <t>シュウリョウビ</t>
    </rPh>
    <phoneticPr fontId="6"/>
  </si>
  <si>
    <t>↓"から"消す</t>
    <rPh sb="5" eb="6">
      <t>ケ</t>
    </rPh>
    <phoneticPr fontId="6"/>
  </si>
  <si>
    <t>↓"まで"消す</t>
    <rPh sb="5" eb="6">
      <t>ケ</t>
    </rPh>
    <phoneticPr fontId="6"/>
  </si>
  <si>
    <t>復旧方法</t>
    <rPh sb="0" eb="2">
      <t>フッキュウ</t>
    </rPh>
    <rPh sb="2" eb="4">
      <t>ホウホウ</t>
    </rPh>
    <phoneticPr fontId="6"/>
  </si>
  <si>
    <t>使用料減免申請書 減免理由</t>
    <rPh sb="0" eb="2">
      <t>シヨウ</t>
    </rPh>
    <rPh sb="2" eb="3">
      <t>リョウ</t>
    </rPh>
    <rPh sb="3" eb="5">
      <t>ゲンメン</t>
    </rPh>
    <rPh sb="5" eb="8">
      <t>シンセイショ</t>
    </rPh>
    <rPh sb="9" eb="11">
      <t>ゲンメン</t>
    </rPh>
    <rPh sb="11" eb="13">
      <t>リユウ</t>
    </rPh>
    <phoneticPr fontId="6"/>
  </si>
  <si>
    <t>↓空欄以外、適用</t>
    <rPh sb="1" eb="3">
      <t>クウラン</t>
    </rPh>
    <rPh sb="3" eb="5">
      <t>イガイ</t>
    </rPh>
    <rPh sb="6" eb="8">
      <t>テキヨウ</t>
    </rPh>
    <phoneticPr fontId="6"/>
  </si>
  <si>
    <t>車両通行承認願１</t>
    <phoneticPr fontId="6"/>
  </si>
  <si>
    <t>↓台数を取り出す</t>
    <rPh sb="1" eb="3">
      <t>ダイスウ</t>
    </rPh>
    <rPh sb="4" eb="5">
      <t>ト</t>
    </rPh>
    <rPh sb="6" eb="7">
      <t>ダ</t>
    </rPh>
    <phoneticPr fontId="6"/>
  </si>
  <si>
    <t>↓業者名を取り出す</t>
    <rPh sb="1" eb="3">
      <t>ギョウシャ</t>
    </rPh>
    <rPh sb="3" eb="4">
      <t>メイ</t>
    </rPh>
    <rPh sb="5" eb="6">
      <t>ト</t>
    </rPh>
    <rPh sb="7" eb="8">
      <t>ダ</t>
    </rPh>
    <phoneticPr fontId="6"/>
  </si>
  <si>
    <t>その他事項</t>
    <phoneticPr fontId="6"/>
  </si>
  <si>
    <t>第２号様式!B7</t>
  </si>
  <si>
    <t>使用料減免申請書２!D31</t>
  </si>
  <si>
    <t>都市公園内車両通行承認願２!E5</t>
  </si>
  <si>
    <t>都市公園内車両通行承認願２!B7</t>
  </si>
  <si>
    <t>都市公園内車両通行承認願２!E7</t>
  </si>
  <si>
    <t>都市公園内車両通行承認願２!E8</t>
  </si>
  <si>
    <t>都市公園内車両通行承認願２!E9</t>
  </si>
  <si>
    <t>都市公園内車両通行承認願２!F10</t>
  </si>
  <si>
    <t>都市公園内車両通行承認願２!E12</t>
  </si>
  <si>
    <t>都市公園内車両通行承認願２!D17</t>
  </si>
  <si>
    <t>都市公園内車両通行承認願２!D20</t>
  </si>
  <si>
    <t>都市公園内車両通行承認願２!D23</t>
  </si>
  <si>
    <t>都市公園内車両通行承認願２!D26</t>
  </si>
  <si>
    <t>都市公園内車両通行承認願２!E26</t>
  </si>
  <si>
    <t>都市公園内車両通行承認願２!D28</t>
  </si>
  <si>
    <t>都市公園内車両通行承認願２!D29</t>
  </si>
  <si>
    <t>都市公園内車両通行承認願２!D33</t>
    <rPh sb="0" eb="2">
      <t>トシ</t>
    </rPh>
    <rPh sb="2" eb="4">
      <t>コウエン</t>
    </rPh>
    <rPh sb="4" eb="5">
      <t>ナイ</t>
    </rPh>
    <rPh sb="5" eb="7">
      <t>シャリョウ</t>
    </rPh>
    <rPh sb="7" eb="9">
      <t>ツウコウ</t>
    </rPh>
    <rPh sb="9" eb="11">
      <t>ショウニン</t>
    </rPh>
    <rPh sb="11" eb="12">
      <t>ネガイ</t>
    </rPh>
    <phoneticPr fontId="6"/>
  </si>
  <si>
    <t>都市公園内車両通行承認願２!D34</t>
    <rPh sb="0" eb="2">
      <t>トシ</t>
    </rPh>
    <rPh sb="2" eb="4">
      <t>コウエン</t>
    </rPh>
    <rPh sb="4" eb="5">
      <t>ナイ</t>
    </rPh>
    <rPh sb="5" eb="7">
      <t>シャリョウ</t>
    </rPh>
    <rPh sb="7" eb="9">
      <t>ツウコウ</t>
    </rPh>
    <rPh sb="9" eb="11">
      <t>ショウニン</t>
    </rPh>
    <rPh sb="11" eb="12">
      <t>ネガイ</t>
    </rPh>
    <phoneticPr fontId="6"/>
  </si>
  <si>
    <t>変更</t>
    <rPh sb="0" eb="2">
      <t>ヘンコウ</t>
    </rPh>
    <phoneticPr fontId="6"/>
  </si>
  <si>
    <t>第２号様式!G5</t>
    <phoneticPr fontId="6"/>
  </si>
  <si>
    <t>第２号様式!G7</t>
    <phoneticPr fontId="6"/>
  </si>
  <si>
    <t>第２号様式!G8</t>
    <phoneticPr fontId="6"/>
  </si>
  <si>
    <t>第２号様式!G9</t>
    <phoneticPr fontId="6"/>
  </si>
  <si>
    <t>第２号様式!H10</t>
    <phoneticPr fontId="6"/>
  </si>
  <si>
    <t>第２号様式!G12</t>
    <phoneticPr fontId="6"/>
  </si>
  <si>
    <t>第２号様式!E19</t>
    <phoneticPr fontId="6"/>
  </si>
  <si>
    <t>第２号様式!E22</t>
    <phoneticPr fontId="6"/>
  </si>
  <si>
    <t>第２号様式!E25</t>
    <phoneticPr fontId="6"/>
  </si>
  <si>
    <t>第２号様式!E28</t>
    <phoneticPr fontId="6"/>
  </si>
  <si>
    <t>申請規定</t>
    <rPh sb="0" eb="2">
      <t>シンセイ</t>
    </rPh>
    <rPh sb="2" eb="4">
      <t>キテイ</t>
    </rPh>
    <phoneticPr fontId="6"/>
  </si>
  <si>
    <t>申請規定</t>
    <rPh sb="0" eb="2">
      <t>シンセイ</t>
    </rPh>
    <rPh sb="2" eb="4">
      <t>キテイ</t>
    </rPh>
    <phoneticPr fontId="6"/>
  </si>
  <si>
    <t>第２号様式!L20</t>
    <phoneticPr fontId="6"/>
  </si>
  <si>
    <t>既許可期間開始日</t>
    <rPh sb="0" eb="1">
      <t>キ</t>
    </rPh>
    <rPh sb="1" eb="3">
      <t>キョカ</t>
    </rPh>
    <rPh sb="3" eb="5">
      <t>キカン</t>
    </rPh>
    <rPh sb="5" eb="8">
      <t>カイシビ</t>
    </rPh>
    <phoneticPr fontId="6"/>
  </si>
  <si>
    <t>既許可期間終了日</t>
    <rPh sb="3" eb="5">
      <t>キカン</t>
    </rPh>
    <rPh sb="5" eb="8">
      <t>シュウリョウビ</t>
    </rPh>
    <phoneticPr fontId="6"/>
  </si>
  <si>
    <t>↓スペース消す</t>
    <rPh sb="5" eb="6">
      <t>ケ</t>
    </rPh>
    <phoneticPr fontId="6"/>
  </si>
  <si>
    <t>公園管理担当：京都　太郎</t>
    <phoneticPr fontId="6"/>
  </si>
  <si>
    <t>（８）各種団体、学生等が主として児童を対象とした行事をするとき。</t>
    <phoneticPr fontId="6"/>
  </si>
  <si>
    <t>（１０）その他市長が公益上特別の事由があると認めるとき。</t>
    <phoneticPr fontId="6"/>
  </si>
  <si>
    <t>廃止_工事業者</t>
    <rPh sb="0" eb="2">
      <t>ハイシ</t>
    </rPh>
    <rPh sb="3" eb="5">
      <t>コウジ</t>
    </rPh>
    <rPh sb="5" eb="7">
      <t>ギョウシャ</t>
    </rPh>
    <phoneticPr fontId="6"/>
  </si>
  <si>
    <t>　　京都市都市公園条例施行規則第１２条の規定により、使用料の減免を申請します。</t>
    <phoneticPr fontId="6"/>
  </si>
  <si>
    <t>(規則第１２条関連)</t>
    <rPh sb="1" eb="3">
      <t>キソク</t>
    </rPh>
    <rPh sb="3" eb="4">
      <t>ダイ</t>
    </rPh>
    <rPh sb="6" eb="7">
      <t>ジョウ</t>
    </rPh>
    <rPh sb="7" eb="9">
      <t>カンレン</t>
    </rPh>
    <phoneticPr fontId="6"/>
  </si>
  <si>
    <r>
      <t>○使用料減免を申請される方は</t>
    </r>
    <r>
      <rPr>
        <u/>
        <sz val="22"/>
        <color rgb="FFFF0000"/>
        <rFont val="BIZ UDPゴシック"/>
        <family val="3"/>
        <charset val="128"/>
      </rPr>
      <t>こちら</t>
    </r>
    <r>
      <rPr>
        <u/>
        <sz val="22"/>
        <color theme="10"/>
        <rFont val="BIZ UDPゴシック"/>
        <family val="3"/>
        <charset val="128"/>
      </rPr>
      <t>をクリック</t>
    </r>
    <rPh sb="1" eb="4">
      <t>シヨウリョウ</t>
    </rPh>
    <rPh sb="4" eb="6">
      <t>ゲンメン</t>
    </rPh>
    <rPh sb="7" eb="9">
      <t>シンセイ</t>
    </rPh>
    <rPh sb="12" eb="13">
      <t>カタ</t>
    </rPh>
    <phoneticPr fontId="6"/>
  </si>
  <si>
    <t>(参考)京都市の都市公園における使用料減免基準</t>
    <rPh sb="1" eb="3">
      <t>サンコウ</t>
    </rPh>
    <rPh sb="4" eb="7">
      <t>キョウトシ</t>
    </rPh>
    <rPh sb="8" eb="10">
      <t>トシ</t>
    </rPh>
    <rPh sb="10" eb="12">
      <t>コウエン</t>
    </rPh>
    <rPh sb="16" eb="19">
      <t>シヨウリョウ</t>
    </rPh>
    <rPh sb="19" eb="21">
      <t>ゲンメン</t>
    </rPh>
    <rPh sb="21" eb="23">
      <t>キジュン</t>
    </rPh>
    <phoneticPr fontId="6"/>
  </si>
  <si>
    <t>（１）本市又は本市行政機関が使用するとき。</t>
    <phoneticPr fontId="6"/>
  </si>
  <si>
    <t>（２）国又は他の地方公共団体その他公共団体が公用又は公共用のために使用するとき。</t>
    <phoneticPr fontId="6"/>
  </si>
  <si>
    <t>（３）公共的団体等が緑化の推進及び普及並びに地域活動のために使用するとき。</t>
    <phoneticPr fontId="6"/>
  </si>
  <si>
    <t>（４）公共的団体等が公益に資する行事をするために使用するとき。</t>
    <rPh sb="8" eb="9">
      <t>トウ</t>
    </rPh>
    <phoneticPr fontId="6"/>
  </si>
  <si>
    <t>（６）学校、保育所等が授業、事業等を行うために使用するとき 。</t>
    <rPh sb="6" eb="8">
      <t>ホイク</t>
    </rPh>
    <rPh sb="8" eb="9">
      <t>ショ</t>
    </rPh>
    <phoneticPr fontId="6"/>
  </si>
  <si>
    <t>（７）指定管理者が管理を行う公園の魅力向上等を図るために使用するとき。</t>
    <phoneticPr fontId="6"/>
  </si>
  <si>
    <t>（９）寄付又は無償貸与に係る土地について、当該寄付者又は無償貸与者が使用するとき。</t>
    <phoneticPr fontId="6"/>
  </si>
  <si>
    <t>（５）地元団体が地元の公園で行事をするために使用するとき。</t>
    <phoneticPr fontId="6"/>
  </si>
  <si>
    <r>
      <t>申請者の氏名</t>
    </r>
    <r>
      <rPr>
        <sz val="10.5"/>
        <color theme="1"/>
        <rFont val="ＭＳ 明朝"/>
        <family val="1"/>
        <charset val="128"/>
      </rPr>
      <t>(法人にあっては、名称及び代表者名)</t>
    </r>
    <phoneticPr fontId="6"/>
  </si>
  <si>
    <t>職業（法人にあっては、営業種目）</t>
    <phoneticPr fontId="6"/>
  </si>
  <si>
    <r>
      <t>■車両台数：　</t>
    </r>
    <r>
      <rPr>
        <u/>
        <sz val="11"/>
        <color theme="1"/>
        <rFont val="ＭＳ 明朝"/>
        <family val="1"/>
        <charset val="128"/>
      </rPr>
      <t>　　</t>
    </r>
    <r>
      <rPr>
        <sz val="11"/>
        <color theme="1"/>
        <rFont val="ＭＳ 明朝"/>
        <family val="1"/>
        <charset val="128"/>
      </rPr>
      <t>台乗入れ（うち　　台留め置き）
　※　留め置きの車両については別途占用許可申請書を提出します。
■車両乗入れの目的：　</t>
    </r>
    <r>
      <rPr>
        <u/>
        <sz val="11"/>
        <color theme="1"/>
        <rFont val="ＭＳ 明朝"/>
        <family val="1"/>
        <charset val="128"/>
      </rPr>
      <t>　　　　　　　　　　　　　　　　　　　　.</t>
    </r>
    <rPh sb="1" eb="3">
      <t>シャリョウ</t>
    </rPh>
    <rPh sb="3" eb="5">
      <t>ダイスウ</t>
    </rPh>
    <rPh sb="9" eb="10">
      <t>ダイ</t>
    </rPh>
    <rPh sb="10" eb="12">
      <t>ノリイ</t>
    </rPh>
    <rPh sb="18" eb="19">
      <t>ダイ</t>
    </rPh>
    <rPh sb="19" eb="20">
      <t>ト</t>
    </rPh>
    <rPh sb="21" eb="22">
      <t>オ</t>
    </rPh>
    <rPh sb="28" eb="29">
      <t>ト</t>
    </rPh>
    <rPh sb="30" eb="31">
      <t>オ</t>
    </rPh>
    <rPh sb="33" eb="35">
      <t>シャリョウ</t>
    </rPh>
    <rPh sb="40" eb="42">
      <t>ベット</t>
    </rPh>
    <rPh sb="42" eb="44">
      <t>センヨウ</t>
    </rPh>
    <rPh sb="44" eb="46">
      <t>キョカ</t>
    </rPh>
    <rPh sb="46" eb="48">
      <t>シンセイ</t>
    </rPh>
    <rPh sb="48" eb="49">
      <t>ショ</t>
    </rPh>
    <rPh sb="50" eb="52">
      <t>テイシュツ</t>
    </rPh>
    <rPh sb="58" eb="60">
      <t>シャリョウ</t>
    </rPh>
    <rPh sb="60" eb="61">
      <t>ノ</t>
    </rPh>
    <rPh sb="61" eb="62">
      <t>イ</t>
    </rPh>
    <rPh sb="64" eb="66">
      <t>モクテキ</t>
    </rPh>
    <phoneticPr fontId="6"/>
  </si>
  <si>
    <t>都市公園法　　　　　　　　　の規定により変更の許可を申請します。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</si>
</sst>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x16r2:formatCode16="[$-ja-JP-x-gannen]ggg"/>
    <numFmt numFmtId="177" formatCode="[&lt;=999]000;[&lt;=9999]000\-00;000\-0000"/>
  </numFmts>
  <fonts count="3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22"/>
      <color theme="1"/>
      <name val="ＭＳ 明朝"/>
      <family val="1"/>
      <charset val="128"/>
    </font>
    <font>
      <sz val="6"/>
      <name val="游ゴシック"/>
      <family val="2"/>
      <charset val="128"/>
      <scheme val="minor"/>
    </font>
    <font>
      <sz val="11"/>
      <color theme="1"/>
      <name val="BIZ UDPゴシック"/>
      <family val="3"/>
      <charset val="128"/>
    </font>
    <font>
      <sz val="11"/>
      <name val="BIZ UDPゴシック"/>
      <family val="3"/>
      <charset val="128"/>
    </font>
    <font>
      <sz val="9"/>
      <color theme="8" tint="-0.249977111117893"/>
      <name val="BIZ UDPゴシック"/>
      <family val="3"/>
      <charset val="128"/>
    </font>
    <font>
      <u/>
      <sz val="11"/>
      <color theme="10"/>
      <name val="游ゴシック"/>
      <family val="2"/>
      <scheme val="minor"/>
    </font>
    <font>
      <sz val="12"/>
      <color rgb="FFFF0000"/>
      <name val="BIZ UDPゴシック"/>
      <family val="3"/>
      <charset val="128"/>
    </font>
    <font>
      <sz val="12"/>
      <color rgb="FFFF0000"/>
      <name val="游ゴシック"/>
      <family val="2"/>
      <scheme val="minor"/>
    </font>
    <font>
      <sz val="11"/>
      <color rgb="FFFF0000"/>
      <name val="BIZ UDPゴシック"/>
      <family val="3"/>
      <charset val="128"/>
    </font>
    <font>
      <sz val="11"/>
      <color rgb="FFFF0000"/>
      <name val="游ゴシック"/>
      <family val="2"/>
      <scheme val="minor"/>
    </font>
    <font>
      <sz val="11"/>
      <color theme="8" tint="-0.249977111117893"/>
      <name val="BIZ UDPゴシック"/>
      <family val="3"/>
      <charset val="128"/>
    </font>
    <font>
      <sz val="11"/>
      <color theme="9" tint="0.79998168889431442"/>
      <name val="BIZ UDPゴシック"/>
      <family val="3"/>
      <charset val="128"/>
    </font>
    <font>
      <sz val="11"/>
      <color theme="4" tint="0.79998168889431442"/>
      <name val="BIZ UDPゴシック"/>
      <family val="3"/>
      <charset val="128"/>
    </font>
    <font>
      <u/>
      <sz val="11"/>
      <color theme="10"/>
      <name val="BIZ UDPゴシック"/>
      <family val="3"/>
      <charset val="128"/>
    </font>
    <font>
      <sz val="11"/>
      <name val="ＭＳ 明朝"/>
      <family val="1"/>
      <charset val="128"/>
    </font>
    <font>
      <sz val="11"/>
      <color rgb="FF0070C0"/>
      <name val="ＭＳ 明朝"/>
      <family val="1"/>
      <charset val="128"/>
    </font>
    <font>
      <u/>
      <sz val="22"/>
      <color theme="10"/>
      <name val="BIZ UDPゴシック"/>
      <family val="3"/>
      <charset val="128"/>
    </font>
    <font>
      <u/>
      <sz val="22"/>
      <color rgb="FFFF0000"/>
      <name val="BIZ UDPゴシック"/>
      <family val="3"/>
      <charset val="128"/>
    </font>
    <font>
      <u/>
      <sz val="11"/>
      <color theme="1"/>
      <name val="ＭＳ 明朝"/>
      <family val="1"/>
      <charset val="128"/>
    </font>
    <font>
      <sz val="11"/>
      <color theme="0"/>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0" tint="-0.499984740745262"/>
        <bgColor indexed="64"/>
      </patternFill>
    </fill>
    <fill>
      <patternFill patternType="solid">
        <fgColor theme="7" tint="0.59996337778862885"/>
        <bgColor indexed="64"/>
      </patternFill>
    </fill>
  </fills>
  <borders count="24">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indexed="64"/>
      </left>
      <right/>
      <top/>
      <bottom/>
      <diagonal/>
    </border>
    <border>
      <left/>
      <right style="medium">
        <color indexed="64"/>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499984740745262"/>
      </left>
      <right/>
      <top/>
      <bottom/>
      <diagonal/>
    </border>
    <border>
      <left/>
      <right style="medium">
        <color theme="0" tint="-0.499984740745262"/>
      </right>
      <top/>
      <bottom/>
      <diagonal/>
    </border>
  </borders>
  <cellStyleXfs count="8">
    <xf numFmtId="0" fontId="0" fillId="0" borderId="0"/>
    <xf numFmtId="0" fontId="8" fillId="0" borderId="0">
      <alignment vertical="center"/>
    </xf>
    <xf numFmtId="0" fontId="10" fillId="0" borderId="0">
      <alignment vertical="center"/>
    </xf>
    <xf numFmtId="0" fontId="16"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1">
    <xf numFmtId="0" fontId="0" fillId="0" borderId="0" xfId="0"/>
    <xf numFmtId="176" fontId="14" fillId="0" borderId="1" xfId="1" applyNumberFormat="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0" fillId="0" borderId="0" xfId="0" applyProtection="1">
      <protection locked="0"/>
    </xf>
    <xf numFmtId="0" fontId="5" fillId="0" borderId="0" xfId="2" applyFont="1" applyProtection="1">
      <alignment vertical="center"/>
      <protection locked="0"/>
    </xf>
    <xf numFmtId="0" fontId="7" fillId="0" borderId="11" xfId="2" applyFont="1" applyBorder="1" applyAlignment="1" applyProtection="1">
      <alignment horizontal="right" vertical="center"/>
      <protection locked="0"/>
    </xf>
    <xf numFmtId="0" fontId="7" fillId="0" borderId="19" xfId="2" applyFont="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7" fillId="0" borderId="12" xfId="0" applyFont="1" applyBorder="1" applyAlignment="1" applyProtection="1">
      <alignment horizontal="left" vertical="center" indent="1" shrinkToFit="1"/>
      <protection locked="0"/>
    </xf>
    <xf numFmtId="0" fontId="13" fillId="3" borderId="5" xfId="0" applyFont="1" applyFill="1" applyBorder="1" applyProtection="1">
      <protection locked="0"/>
    </xf>
    <xf numFmtId="0" fontId="13" fillId="3" borderId="6" xfId="0" applyFont="1" applyFill="1" applyBorder="1" applyProtection="1">
      <protection locked="0"/>
    </xf>
    <xf numFmtId="0" fontId="13" fillId="3" borderId="7" xfId="0" applyFont="1" applyFill="1" applyBorder="1" applyProtection="1">
      <protection locked="0"/>
    </xf>
    <xf numFmtId="0" fontId="14" fillId="3" borderId="11" xfId="0" applyFont="1" applyFill="1" applyBorder="1" applyAlignment="1" applyProtection="1">
      <alignment vertical="center"/>
      <protection locked="0"/>
    </xf>
    <xf numFmtId="0" fontId="14" fillId="3" borderId="0" xfId="1" applyFont="1" applyFill="1" applyProtection="1">
      <alignment vertical="center"/>
      <protection locked="0"/>
    </xf>
    <xf numFmtId="0" fontId="14" fillId="3" borderId="0" xfId="1" applyFont="1" applyFill="1" applyAlignment="1" applyProtection="1">
      <alignment horizontal="center" vertical="center"/>
      <protection locked="0"/>
    </xf>
    <xf numFmtId="0" fontId="14" fillId="3" borderId="12" xfId="1" applyFont="1" applyFill="1" applyBorder="1" applyAlignment="1" applyProtection="1">
      <alignment horizontal="center" vertical="center"/>
      <protection locked="0"/>
    </xf>
    <xf numFmtId="0" fontId="14" fillId="3" borderId="11" xfId="0" applyFont="1" applyFill="1" applyBorder="1" applyProtection="1">
      <protection locked="0"/>
    </xf>
    <xf numFmtId="0" fontId="15" fillId="3" borderId="0" xfId="0" applyFont="1" applyFill="1" applyAlignment="1" applyProtection="1">
      <alignment vertical="center"/>
      <protection locked="0"/>
    </xf>
    <xf numFmtId="0" fontId="14" fillId="3" borderId="0" xfId="0" applyFont="1" applyFill="1" applyProtection="1">
      <protection locked="0"/>
    </xf>
    <xf numFmtId="0" fontId="5" fillId="0" borderId="0" xfId="0" applyFont="1" applyProtection="1">
      <protection locked="0"/>
    </xf>
    <xf numFmtId="0" fontId="7" fillId="0" borderId="11" xfId="0" applyFont="1" applyBorder="1" applyAlignment="1" applyProtection="1">
      <alignment horizontal="right" vertical="center" wrapText="1"/>
      <protection locked="0"/>
    </xf>
    <xf numFmtId="0" fontId="7" fillId="0" borderId="0" xfId="2" applyFont="1" applyAlignment="1" applyProtection="1">
      <alignment horizontal="justify" vertical="center"/>
      <protection locked="0"/>
    </xf>
    <xf numFmtId="0" fontId="7" fillId="0" borderId="0" xfId="2" applyFont="1" applyAlignment="1" applyProtection="1">
      <alignment horizontal="left" vertical="center"/>
      <protection locked="0"/>
    </xf>
    <xf numFmtId="0" fontId="13" fillId="3" borderId="11" xfId="0" applyFont="1" applyFill="1" applyBorder="1" applyProtection="1">
      <protection locked="0"/>
    </xf>
    <xf numFmtId="0" fontId="13" fillId="3" borderId="0" xfId="0" applyFont="1" applyFill="1" applyProtection="1">
      <protection locked="0"/>
    </xf>
    <xf numFmtId="0" fontId="13" fillId="3" borderId="11" xfId="0" applyFont="1" applyFill="1" applyBorder="1" applyAlignment="1" applyProtection="1">
      <alignment vertical="center" wrapText="1"/>
      <protection locked="0"/>
    </xf>
    <xf numFmtId="0" fontId="13" fillId="3" borderId="19" xfId="0" applyFont="1" applyFill="1" applyBorder="1" applyProtection="1">
      <protection locked="0"/>
    </xf>
    <xf numFmtId="0" fontId="13" fillId="3" borderId="20" xfId="0" applyFont="1" applyFill="1" applyBorder="1" applyProtection="1">
      <protection locked="0"/>
    </xf>
    <xf numFmtId="0" fontId="14" fillId="3" borderId="21" xfId="1" applyFont="1" applyFill="1" applyBorder="1" applyAlignment="1" applyProtection="1">
      <alignment horizontal="center" vertical="center"/>
      <protection locked="0"/>
    </xf>
    <xf numFmtId="0" fontId="5" fillId="2" borderId="0" xfId="0" applyFont="1" applyFill="1" applyProtection="1">
      <protection locked="0"/>
    </xf>
    <xf numFmtId="0" fontId="5" fillId="2" borderId="0" xfId="2" applyFont="1" applyFill="1" applyProtection="1">
      <alignment vertical="center"/>
      <protection locked="0"/>
    </xf>
    <xf numFmtId="0" fontId="5" fillId="0" borderId="0" xfId="0" applyFont="1" applyAlignment="1" applyProtection="1">
      <alignment vertical="center"/>
      <protection locked="0"/>
    </xf>
    <xf numFmtId="0" fontId="7" fillId="0" borderId="0" xfId="4" applyFont="1" applyAlignment="1" applyProtection="1">
      <alignment horizontal="left" vertical="center"/>
      <protection locked="0"/>
    </xf>
    <xf numFmtId="0" fontId="7" fillId="0" borderId="0" xfId="4" applyFont="1" applyProtection="1">
      <alignment vertical="center"/>
      <protection locked="0"/>
    </xf>
    <xf numFmtId="0" fontId="5" fillId="0" borderId="0" xfId="4" applyFont="1" applyProtection="1">
      <alignment vertical="center"/>
      <protection locked="0"/>
    </xf>
    <xf numFmtId="0" fontId="0" fillId="0" borderId="0" xfId="0" applyAlignment="1" applyProtection="1">
      <alignment vertical="center"/>
      <protection locked="0"/>
    </xf>
    <xf numFmtId="0" fontId="21" fillId="3" borderId="0" xfId="0" applyFont="1" applyFill="1" applyAlignment="1" applyProtection="1">
      <alignment vertical="top"/>
      <protection locked="0"/>
    </xf>
    <xf numFmtId="0" fontId="13" fillId="3" borderId="11" xfId="0" applyFont="1" applyFill="1" applyBorder="1" applyAlignment="1" applyProtection="1">
      <alignment vertical="center"/>
      <protection locked="0"/>
    </xf>
    <xf numFmtId="0" fontId="21" fillId="3" borderId="0" xfId="0" applyFont="1" applyFill="1" applyProtection="1">
      <protection locked="0"/>
    </xf>
    <xf numFmtId="0" fontId="7" fillId="0" borderId="12" xfId="0" applyFont="1" applyBorder="1" applyAlignment="1" applyProtection="1">
      <alignment horizontal="left" vertical="center" shrinkToFit="1"/>
      <protection locked="0"/>
    </xf>
    <xf numFmtId="0" fontId="13" fillId="3" borderId="0" xfId="0" applyFont="1" applyFill="1" applyAlignment="1" applyProtection="1">
      <alignment vertical="center"/>
      <protection locked="0"/>
    </xf>
    <xf numFmtId="0" fontId="14" fillId="2" borderId="1" xfId="1" applyFont="1" applyFill="1" applyBorder="1" applyAlignment="1" applyProtection="1">
      <alignment horizontal="center" vertical="center"/>
      <protection locked="0"/>
    </xf>
    <xf numFmtId="0" fontId="15" fillId="3" borderId="0" xfId="0" applyFont="1" applyFill="1" applyProtection="1">
      <protection locked="0"/>
    </xf>
    <xf numFmtId="0" fontId="13" fillId="3" borderId="0" xfId="0" applyFont="1" applyFill="1" applyAlignment="1" applyProtection="1">
      <alignment horizontal="right" vertical="center"/>
      <protection locked="0"/>
    </xf>
    <xf numFmtId="0" fontId="19" fillId="3" borderId="0" xfId="0" applyFont="1" applyFill="1" applyAlignment="1" applyProtection="1">
      <alignment vertical="center"/>
      <protection locked="0"/>
    </xf>
    <xf numFmtId="0" fontId="13" fillId="3" borderId="14" xfId="0" applyFont="1" applyFill="1" applyBorder="1" applyAlignment="1" applyProtection="1">
      <alignment vertical="center"/>
      <protection locked="0"/>
    </xf>
    <xf numFmtId="0" fontId="13" fillId="3" borderId="11" xfId="4" applyFont="1" applyFill="1" applyBorder="1" applyProtection="1">
      <alignment vertical="center"/>
      <protection locked="0"/>
    </xf>
    <xf numFmtId="0" fontId="13" fillId="3" borderId="0" xfId="4" applyFont="1" applyFill="1" applyProtection="1">
      <alignment vertical="center"/>
      <protection locked="0"/>
    </xf>
    <xf numFmtId="0" fontId="13" fillId="3" borderId="19" xfId="4" applyFont="1" applyFill="1" applyBorder="1" applyProtection="1">
      <alignment vertical="center"/>
      <protection locked="0"/>
    </xf>
    <xf numFmtId="0" fontId="13" fillId="3" borderId="20" xfId="4" applyFont="1" applyFill="1" applyBorder="1" applyProtection="1">
      <alignment vertical="center"/>
      <protection locked="0"/>
    </xf>
    <xf numFmtId="0" fontId="13" fillId="3" borderId="21" xfId="4" applyFont="1" applyFill="1" applyBorder="1" applyProtection="1">
      <alignment vertical="center"/>
      <protection locked="0"/>
    </xf>
    <xf numFmtId="0" fontId="13" fillId="0" borderId="0" xfId="4" applyFont="1" applyProtection="1">
      <alignment vertical="center"/>
      <protection locked="0"/>
    </xf>
    <xf numFmtId="0" fontId="24" fillId="0" borderId="0" xfId="3" applyFont="1" applyAlignment="1" applyProtection="1">
      <alignment vertical="center"/>
      <protection locked="0"/>
    </xf>
    <xf numFmtId="0" fontId="5" fillId="0" borderId="0" xfId="0" applyFont="1" applyAlignment="1">
      <alignment vertical="center"/>
    </xf>
    <xf numFmtId="0" fontId="25" fillId="4" borderId="22" xfId="1" applyFont="1" applyFill="1" applyBorder="1" applyAlignment="1" applyProtection="1">
      <alignment horizontal="center" vertical="center"/>
      <protection locked="0"/>
    </xf>
    <xf numFmtId="0" fontId="25" fillId="4" borderId="0" xfId="0" applyFont="1" applyFill="1" applyAlignment="1">
      <alignment vertical="center"/>
    </xf>
    <xf numFmtId="0" fontId="25" fillId="5" borderId="0" xfId="0" applyFont="1" applyFill="1" applyAlignment="1">
      <alignment vertical="center"/>
    </xf>
    <xf numFmtId="0" fontId="5" fillId="4" borderId="0" xfId="0" applyFont="1" applyFill="1" applyAlignment="1">
      <alignment vertical="center"/>
    </xf>
    <xf numFmtId="0" fontId="5" fillId="6" borderId="0" xfId="0" applyFont="1" applyFill="1" applyAlignment="1">
      <alignment vertical="center"/>
    </xf>
    <xf numFmtId="0" fontId="5" fillId="0" borderId="0" xfId="0" applyFont="1"/>
    <xf numFmtId="14" fontId="5" fillId="0" borderId="0" xfId="0" applyNumberFormat="1" applyFont="1"/>
    <xf numFmtId="0" fontId="25" fillId="0" borderId="0" xfId="0" applyFont="1"/>
    <xf numFmtId="14" fontId="25" fillId="0" borderId="0" xfId="1" applyNumberFormat="1" applyFont="1">
      <alignment vertical="center"/>
    </xf>
    <xf numFmtId="0" fontId="25" fillId="0" borderId="0" xfId="0" applyFont="1" applyAlignment="1">
      <alignment vertical="center"/>
    </xf>
    <xf numFmtId="0" fontId="26" fillId="0" borderId="0" xfId="0" applyFont="1"/>
    <xf numFmtId="14" fontId="26" fillId="0" borderId="0" xfId="1" applyNumberFormat="1" applyFont="1">
      <alignment vertical="center"/>
    </xf>
    <xf numFmtId="0" fontId="5" fillId="7" borderId="0" xfId="0" applyFont="1" applyFill="1"/>
    <xf numFmtId="0" fontId="5" fillId="8" borderId="0" xfId="0" applyFont="1" applyFill="1"/>
    <xf numFmtId="0" fontId="5" fillId="9" borderId="0" xfId="0" applyFont="1" applyFill="1"/>
    <xf numFmtId="0" fontId="25" fillId="9" borderId="0" xfId="0" applyFont="1" applyFill="1"/>
    <xf numFmtId="0" fontId="13" fillId="0" borderId="0" xfId="2" applyFont="1" applyProtection="1">
      <alignment vertical="center"/>
      <protection locked="0"/>
    </xf>
    <xf numFmtId="0" fontId="30" fillId="0" borderId="0" xfId="2" applyFont="1" applyProtection="1">
      <alignment vertical="center"/>
      <protection locked="0"/>
    </xf>
    <xf numFmtId="0" fontId="7" fillId="0" borderId="0" xfId="2" applyFont="1" applyAlignment="1" applyProtection="1">
      <alignment horizontal="justify" vertical="center" wrapText="1"/>
      <protection locked="0"/>
    </xf>
    <xf numFmtId="0" fontId="5" fillId="0" borderId="0" xfId="2" applyFont="1" applyProtection="1">
      <alignment vertical="center"/>
      <protection locked="0"/>
    </xf>
    <xf numFmtId="0" fontId="11" fillId="0" borderId="0" xfId="2" applyFont="1" applyAlignment="1" applyProtection="1">
      <alignment horizontal="center" vertical="center" wrapText="1"/>
      <protection locked="0"/>
    </xf>
    <xf numFmtId="0" fontId="7" fillId="0" borderId="2" xfId="2" applyFont="1" applyBorder="1" applyAlignment="1" applyProtection="1">
      <alignment horizontal="center" vertical="center" wrapText="1"/>
      <protection locked="0"/>
    </xf>
    <xf numFmtId="0" fontId="7" fillId="0" borderId="3" xfId="2"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0" borderId="2"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7" fillId="0" borderId="5" xfId="2" applyFont="1" applyBorder="1" applyAlignment="1" applyProtection="1">
      <alignment horizontal="justify" vertical="center"/>
      <protection locked="0"/>
    </xf>
    <xf numFmtId="0" fontId="7" fillId="0" borderId="6" xfId="2" applyFont="1" applyBorder="1" applyAlignment="1" applyProtection="1">
      <alignment horizontal="justify" vertical="center"/>
      <protection locked="0"/>
    </xf>
    <xf numFmtId="0" fontId="5" fillId="0" borderId="7" xfId="0" applyFont="1" applyBorder="1" applyAlignment="1" applyProtection="1">
      <alignment horizontal="justify" vertical="center"/>
      <protection locked="0"/>
    </xf>
    <xf numFmtId="0" fontId="5" fillId="0" borderId="5" xfId="0" applyFont="1" applyBorder="1" applyAlignment="1" applyProtection="1">
      <alignment horizontal="justify" vertical="center"/>
      <protection locked="0"/>
    </xf>
    <xf numFmtId="0" fontId="14" fillId="0" borderId="16" xfId="1" applyFont="1" applyBorder="1" applyProtection="1">
      <alignment vertical="center"/>
      <protection locked="0"/>
    </xf>
    <xf numFmtId="0" fontId="14" fillId="0" borderId="17" xfId="1" applyFont="1" applyBorder="1" applyProtection="1">
      <alignment vertical="center"/>
      <protection locked="0"/>
    </xf>
    <xf numFmtId="0" fontId="14" fillId="0" borderId="18" xfId="1" applyFont="1" applyBorder="1" applyProtection="1">
      <alignment vertical="center"/>
      <protection locked="0"/>
    </xf>
    <xf numFmtId="0" fontId="7" fillId="0" borderId="0" xfId="2"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7" fillId="0" borderId="0" xfId="2" applyFont="1" applyAlignment="1" applyProtection="1">
      <alignment horizontal="left" vertical="top" wrapText="1"/>
      <protection locked="0"/>
    </xf>
    <xf numFmtId="0" fontId="7" fillId="0" borderId="0" xfId="2" applyFont="1" applyAlignment="1" applyProtection="1">
      <alignment horizontal="left" vertical="top"/>
      <protection locked="0"/>
    </xf>
    <xf numFmtId="0" fontId="27" fillId="0" borderId="0" xfId="3" applyFont="1" applyAlignment="1" applyProtection="1">
      <protection locked="0"/>
    </xf>
    <xf numFmtId="0" fontId="27" fillId="0" borderId="0" xfId="3" applyFont="1" applyProtection="1">
      <protection locked="0"/>
    </xf>
    <xf numFmtId="0" fontId="27" fillId="0" borderId="0" xfId="3" applyFont="1" applyAlignment="1" applyProtection="1">
      <alignment shrinkToFit="1"/>
      <protection locked="0"/>
    </xf>
    <xf numFmtId="0" fontId="14" fillId="0" borderId="16" xfId="1"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7" fillId="0" borderId="20" xfId="2"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7" fillId="0" borderId="5" xfId="2"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7" fillId="0" borderId="6" xfId="2" applyFont="1" applyBorder="1" applyAlignment="1" applyProtection="1">
      <alignment horizontal="left" vertical="center"/>
      <protection locked="0"/>
    </xf>
    <xf numFmtId="0" fontId="7" fillId="0" borderId="7" xfId="2" applyFont="1" applyBorder="1" applyAlignment="1" applyProtection="1">
      <alignment horizontal="left" vertical="center"/>
      <protection locked="0"/>
    </xf>
    <xf numFmtId="0" fontId="7" fillId="0" borderId="5" xfId="2" applyFont="1" applyBorder="1" applyAlignment="1" applyProtection="1">
      <alignment horizontal="distributed" vertical="center" wrapText="1"/>
      <protection locked="0"/>
    </xf>
    <xf numFmtId="0" fontId="5" fillId="0" borderId="6" xfId="0" applyFont="1" applyBorder="1" applyAlignment="1" applyProtection="1">
      <alignment horizontal="distributed" vertical="center" wrapText="1"/>
      <protection locked="0"/>
    </xf>
    <xf numFmtId="0" fontId="5" fillId="0" borderId="7" xfId="0" applyFont="1" applyBorder="1" applyAlignment="1" applyProtection="1">
      <alignment horizontal="distributed" vertical="center" wrapText="1"/>
      <protection locked="0"/>
    </xf>
    <xf numFmtId="0" fontId="5" fillId="0" borderId="11" xfId="0" applyFont="1" applyBorder="1" applyAlignment="1" applyProtection="1">
      <alignment horizontal="distributed" vertical="center" wrapText="1"/>
      <protection locked="0"/>
    </xf>
    <xf numFmtId="0" fontId="5" fillId="0" borderId="0" xfId="0" applyFont="1" applyAlignment="1" applyProtection="1">
      <alignment horizontal="distributed" vertical="center" wrapText="1"/>
      <protection locked="0"/>
    </xf>
    <xf numFmtId="0" fontId="5" fillId="0" borderId="12" xfId="0" applyFont="1" applyBorder="1" applyAlignment="1" applyProtection="1">
      <alignment horizontal="distributed" vertical="center" wrapText="1"/>
      <protection locked="0"/>
    </xf>
    <xf numFmtId="0" fontId="5" fillId="0" borderId="19" xfId="0" applyFont="1" applyBorder="1" applyAlignment="1" applyProtection="1">
      <alignment horizontal="distributed" vertical="center" wrapText="1"/>
      <protection locked="0"/>
    </xf>
    <xf numFmtId="0" fontId="5" fillId="0" borderId="20" xfId="0" applyFont="1" applyBorder="1" applyAlignment="1" applyProtection="1">
      <alignment horizontal="distributed" vertical="center" wrapText="1"/>
      <protection locked="0"/>
    </xf>
    <xf numFmtId="0" fontId="5" fillId="0" borderId="21" xfId="0" applyFont="1" applyBorder="1" applyAlignment="1" applyProtection="1">
      <alignment horizontal="distributed" vertical="center" wrapText="1"/>
      <protection locked="0"/>
    </xf>
    <xf numFmtId="0" fontId="7" fillId="0" borderId="11" xfId="2"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5" fillId="0" borderId="12" xfId="0" applyFont="1" applyBorder="1" applyAlignment="1" applyProtection="1">
      <alignment vertical="center"/>
      <protection locked="0"/>
    </xf>
    <xf numFmtId="177" fontId="14" fillId="0" borderId="8" xfId="1" applyNumberFormat="1" applyFont="1" applyBorder="1" applyAlignment="1" applyProtection="1">
      <alignment horizontal="left" vertical="center" wrapText="1"/>
      <protection locked="0"/>
    </xf>
    <xf numFmtId="177" fontId="14" fillId="0" borderId="9" xfId="1" applyNumberFormat="1" applyFont="1" applyBorder="1" applyAlignment="1" applyProtection="1">
      <alignment horizontal="left" vertical="center" wrapText="1"/>
      <protection locked="0"/>
    </xf>
    <xf numFmtId="177" fontId="14" fillId="0" borderId="10" xfId="1" applyNumberFormat="1" applyFont="1" applyBorder="1" applyAlignment="1" applyProtection="1">
      <alignment horizontal="left" vertical="center" wrapText="1"/>
      <protection locked="0"/>
    </xf>
    <xf numFmtId="177" fontId="14" fillId="0" borderId="13" xfId="1" applyNumberFormat="1" applyFont="1" applyBorder="1" applyAlignment="1" applyProtection="1">
      <alignment horizontal="left" vertical="center" wrapText="1"/>
      <protection locked="0"/>
    </xf>
    <xf numFmtId="177" fontId="14" fillId="0" borderId="14" xfId="1" applyNumberFormat="1" applyFont="1" applyBorder="1" applyAlignment="1" applyProtection="1">
      <alignment horizontal="left" vertical="center" wrapText="1"/>
      <protection locked="0"/>
    </xf>
    <xf numFmtId="177" fontId="14" fillId="0" borderId="15" xfId="1" applyNumberFormat="1" applyFont="1" applyBorder="1" applyAlignment="1" applyProtection="1">
      <alignment horizontal="left" vertical="center" wrapText="1"/>
      <protection locked="0"/>
    </xf>
    <xf numFmtId="0" fontId="7" fillId="0" borderId="11" xfId="2" applyFont="1" applyBorder="1" applyAlignment="1" applyProtection="1">
      <alignment horizontal="justify" vertical="top" wrapText="1"/>
      <protection locked="0"/>
    </xf>
    <xf numFmtId="0" fontId="7" fillId="0" borderId="0" xfId="2" applyFont="1" applyAlignment="1" applyProtection="1">
      <alignment horizontal="justify" vertical="top" wrapText="1"/>
      <protection locked="0"/>
    </xf>
    <xf numFmtId="0" fontId="7" fillId="0" borderId="12" xfId="2" applyFont="1" applyBorder="1" applyAlignment="1" applyProtection="1">
      <alignment horizontal="justify" vertical="top" wrapText="1"/>
      <protection locked="0"/>
    </xf>
    <xf numFmtId="0" fontId="7" fillId="0" borderId="19" xfId="2" applyFont="1" applyBorder="1" applyAlignment="1" applyProtection="1">
      <alignment horizontal="justify" vertical="top" wrapText="1"/>
      <protection locked="0"/>
    </xf>
    <xf numFmtId="0" fontId="7" fillId="0" borderId="20" xfId="2" applyFont="1" applyBorder="1" applyAlignment="1" applyProtection="1">
      <alignment horizontal="justify" vertical="top" wrapText="1"/>
      <protection locked="0"/>
    </xf>
    <xf numFmtId="0" fontId="7" fillId="0" borderId="21" xfId="2" applyFont="1" applyBorder="1" applyAlignment="1" applyProtection="1">
      <alignment horizontal="justify" vertical="top" wrapText="1"/>
      <protection locked="0"/>
    </xf>
    <xf numFmtId="0" fontId="7" fillId="0" borderId="11" xfId="0" applyFont="1" applyBorder="1" applyAlignment="1" applyProtection="1">
      <alignment horizontal="left" vertical="center" indent="1" shrinkToFit="1"/>
      <protection locked="0"/>
    </xf>
    <xf numFmtId="0" fontId="5" fillId="0" borderId="12" xfId="0" applyFont="1" applyBorder="1" applyAlignment="1" applyProtection="1">
      <alignment horizontal="left" vertical="center" indent="1" shrinkToFit="1"/>
      <protection locked="0"/>
    </xf>
    <xf numFmtId="0" fontId="7" fillId="0" borderId="11" xfId="0" applyFont="1" applyBorder="1" applyAlignment="1" applyProtection="1">
      <alignment horizontal="left" vertical="center" wrapText="1" indent="1"/>
      <protection locked="0"/>
    </xf>
    <xf numFmtId="0" fontId="5" fillId="0" borderId="12" xfId="0" applyFont="1" applyBorder="1" applyAlignment="1" applyProtection="1">
      <alignment horizontal="left" vertical="center" wrapText="1" indent="1"/>
      <protection locked="0"/>
    </xf>
    <xf numFmtId="0" fontId="14" fillId="0" borderId="17" xfId="1" applyFont="1" applyBorder="1" applyAlignment="1" applyProtection="1">
      <alignment horizontal="left" vertical="center"/>
      <protection locked="0"/>
    </xf>
    <xf numFmtId="0" fontId="14" fillId="0" borderId="18" xfId="1" applyFont="1" applyBorder="1" applyAlignment="1" applyProtection="1">
      <alignment horizontal="left" vertical="center"/>
      <protection locked="0"/>
    </xf>
    <xf numFmtId="0" fontId="7" fillId="0" borderId="12" xfId="0" applyFont="1" applyBorder="1" applyAlignment="1" applyProtection="1">
      <alignment horizontal="left" vertical="center" wrapText="1" indent="1"/>
      <protection locked="0"/>
    </xf>
    <xf numFmtId="0" fontId="5" fillId="0" borderId="19" xfId="0" applyFont="1" applyBorder="1" applyAlignment="1" applyProtection="1">
      <alignment horizontal="left" vertical="center" wrapText="1" indent="1"/>
      <protection locked="0"/>
    </xf>
    <xf numFmtId="0" fontId="5" fillId="0" borderId="21" xfId="0" applyFont="1" applyBorder="1" applyAlignment="1" applyProtection="1">
      <alignment horizontal="left" vertical="center" wrapText="1" indent="1"/>
      <protection locked="0"/>
    </xf>
    <xf numFmtId="0" fontId="5" fillId="0" borderId="5" xfId="0" applyFont="1" applyBorder="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0" fontId="5" fillId="0" borderId="11"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20" xfId="0" applyFont="1" applyBorder="1" applyAlignment="1" applyProtection="1">
      <alignment horizontal="left" vertical="center" wrapText="1" indent="1"/>
      <protection locked="0"/>
    </xf>
    <xf numFmtId="0" fontId="13" fillId="0" borderId="8"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13" xfId="0" applyFont="1" applyBorder="1" applyAlignment="1" applyProtection="1">
      <alignment vertical="top" wrapText="1"/>
      <protection locked="0"/>
    </xf>
    <xf numFmtId="0" fontId="13" fillId="0" borderId="14"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17" xfId="0" applyFont="1" applyBorder="1" applyAlignment="1" applyProtection="1">
      <alignment vertical="center"/>
      <protection locked="0"/>
    </xf>
    <xf numFmtId="0" fontId="0" fillId="0" borderId="18" xfId="0" applyBorder="1" applyProtection="1">
      <protection locked="0"/>
    </xf>
    <xf numFmtId="0" fontId="7" fillId="0" borderId="6" xfId="2" applyFont="1" applyBorder="1" applyAlignment="1" applyProtection="1">
      <alignment horizontal="distributed" vertical="center" wrapText="1"/>
      <protection locked="0"/>
    </xf>
    <xf numFmtId="0" fontId="7" fillId="0" borderId="7" xfId="2" applyFont="1" applyBorder="1" applyAlignment="1" applyProtection="1">
      <alignment horizontal="distributed" vertical="center" wrapText="1"/>
      <protection locked="0"/>
    </xf>
    <xf numFmtId="0" fontId="7" fillId="0" borderId="11" xfId="2" applyFont="1" applyBorder="1" applyAlignment="1" applyProtection="1">
      <alignment horizontal="distributed" vertical="center" wrapText="1"/>
      <protection locked="0"/>
    </xf>
    <xf numFmtId="0" fontId="7" fillId="0" borderId="0" xfId="2" applyFont="1" applyAlignment="1" applyProtection="1">
      <alignment horizontal="distributed" vertical="center" wrapText="1"/>
      <protection locked="0"/>
    </xf>
    <xf numFmtId="0" fontId="7" fillId="0" borderId="12" xfId="2" applyFont="1" applyBorder="1" applyAlignment="1" applyProtection="1">
      <alignment horizontal="distributed" vertical="center" wrapText="1"/>
      <protection locked="0"/>
    </xf>
    <xf numFmtId="0" fontId="7" fillId="0" borderId="19" xfId="2" applyFont="1" applyBorder="1" applyAlignment="1" applyProtection="1">
      <alignment horizontal="distributed" vertical="center" wrapText="1"/>
      <protection locked="0"/>
    </xf>
    <xf numFmtId="0" fontId="7" fillId="0" borderId="20" xfId="2" applyFont="1" applyBorder="1" applyAlignment="1" applyProtection="1">
      <alignment horizontal="distributed" vertical="center" wrapText="1"/>
      <protection locked="0"/>
    </xf>
    <xf numFmtId="0" fontId="7" fillId="0" borderId="21" xfId="2" applyFont="1" applyBorder="1" applyAlignment="1" applyProtection="1">
      <alignment horizontal="distributed" vertical="center" wrapText="1"/>
      <protection locked="0"/>
    </xf>
    <xf numFmtId="0" fontId="5" fillId="0" borderId="5" xfId="0" applyFont="1" applyBorder="1" applyAlignment="1" applyProtection="1">
      <alignment horizontal="left" vertical="top" wrapText="1" indent="1"/>
      <protection locked="0"/>
    </xf>
    <xf numFmtId="0" fontId="5" fillId="0" borderId="6" xfId="0" applyFont="1" applyBorder="1" applyAlignment="1" applyProtection="1">
      <alignment horizontal="left" vertical="top" wrapText="1" indent="1"/>
      <protection locked="0"/>
    </xf>
    <xf numFmtId="0" fontId="5" fillId="0" borderId="7" xfId="0" applyFont="1" applyBorder="1" applyAlignment="1" applyProtection="1">
      <alignment horizontal="left" vertical="top" wrapText="1" indent="1"/>
      <protection locked="0"/>
    </xf>
    <xf numFmtId="0" fontId="5" fillId="0" borderId="11" xfId="0" applyFont="1" applyBorder="1" applyAlignment="1" applyProtection="1">
      <alignment horizontal="left" vertical="top" wrapText="1" indent="1"/>
      <protection locked="0"/>
    </xf>
    <xf numFmtId="0" fontId="5" fillId="0" borderId="0" xfId="0" applyFont="1" applyAlignment="1" applyProtection="1">
      <alignment horizontal="left" vertical="top" wrapText="1" indent="1"/>
      <protection locked="0"/>
    </xf>
    <xf numFmtId="0" fontId="5" fillId="0" borderId="12" xfId="0" applyFont="1" applyBorder="1" applyAlignment="1" applyProtection="1">
      <alignment horizontal="left" vertical="top" wrapText="1" indent="1"/>
      <protection locked="0"/>
    </xf>
    <xf numFmtId="0" fontId="5" fillId="0" borderId="19" xfId="0" applyFont="1" applyBorder="1" applyAlignment="1" applyProtection="1">
      <alignment horizontal="left" vertical="top" wrapText="1" indent="1"/>
      <protection locked="0"/>
    </xf>
    <xf numFmtId="0" fontId="5" fillId="0" borderId="20" xfId="0" applyFont="1" applyBorder="1" applyAlignment="1" applyProtection="1">
      <alignment horizontal="left" vertical="top" wrapText="1" indent="1"/>
      <protection locked="0"/>
    </xf>
    <xf numFmtId="0" fontId="5" fillId="0" borderId="21" xfId="0" applyFont="1" applyBorder="1" applyAlignment="1" applyProtection="1">
      <alignment horizontal="left" vertical="top" wrapText="1" indent="1"/>
      <protection locked="0"/>
    </xf>
    <xf numFmtId="0" fontId="14" fillId="0" borderId="8" xfId="1" applyFont="1" applyBorder="1" applyAlignment="1" applyProtection="1">
      <alignment vertical="top" wrapText="1"/>
      <protection locked="0"/>
    </xf>
    <xf numFmtId="0" fontId="14" fillId="0" borderId="9" xfId="1" applyFont="1" applyBorder="1" applyAlignment="1" applyProtection="1">
      <alignment vertical="top" wrapText="1"/>
      <protection locked="0"/>
    </xf>
    <xf numFmtId="0" fontId="14" fillId="0" borderId="10" xfId="1" applyFont="1" applyBorder="1" applyAlignment="1" applyProtection="1">
      <alignment vertical="top" wrapText="1"/>
      <protection locked="0"/>
    </xf>
    <xf numFmtId="0" fontId="14" fillId="0" borderId="13" xfId="1" applyFont="1" applyBorder="1" applyAlignment="1" applyProtection="1">
      <alignment vertical="top" wrapText="1"/>
      <protection locked="0"/>
    </xf>
    <xf numFmtId="0" fontId="14" fillId="0" borderId="14" xfId="1" applyFont="1" applyBorder="1" applyAlignment="1" applyProtection="1">
      <alignment vertical="top" wrapText="1"/>
      <protection locked="0"/>
    </xf>
    <xf numFmtId="0" fontId="14" fillId="0" borderId="15" xfId="1" applyFont="1" applyBorder="1" applyAlignment="1" applyProtection="1">
      <alignment vertical="top" wrapText="1"/>
      <protection locked="0"/>
    </xf>
    <xf numFmtId="0" fontId="7" fillId="0" borderId="5" xfId="0" applyFont="1" applyBorder="1" applyAlignment="1" applyProtection="1">
      <alignment horizontal="justify" vertical="center" wrapText="1"/>
      <protection locked="0"/>
    </xf>
    <xf numFmtId="0" fontId="5" fillId="0" borderId="6"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7" fillId="0" borderId="7" xfId="0" applyFont="1" applyBorder="1" applyAlignment="1" applyProtection="1">
      <alignment horizontal="justify" vertical="center" wrapText="1"/>
      <protection locked="0"/>
    </xf>
    <xf numFmtId="0" fontId="7" fillId="0" borderId="11"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9" xfId="0" applyFont="1" applyBorder="1" applyAlignment="1" applyProtection="1">
      <alignment horizontal="justify" vertical="top" wrapText="1"/>
      <protection locked="0"/>
    </xf>
    <xf numFmtId="0" fontId="5" fillId="0" borderId="20"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7" fillId="0" borderId="11"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17" fillId="3" borderId="5" xfId="0" applyFont="1" applyFill="1" applyBorder="1" applyProtection="1">
      <protection locked="0"/>
    </xf>
    <xf numFmtId="0" fontId="18" fillId="0" borderId="6" xfId="0" applyFont="1" applyBorder="1" applyProtection="1">
      <protection locked="0"/>
    </xf>
    <xf numFmtId="0" fontId="18" fillId="0" borderId="7" xfId="0" applyFont="1" applyBorder="1" applyProtection="1">
      <protection locked="0"/>
    </xf>
    <xf numFmtId="0" fontId="19" fillId="3" borderId="6" xfId="0" applyFont="1" applyFill="1" applyBorder="1" applyProtection="1">
      <protection locked="0"/>
    </xf>
    <xf numFmtId="0" fontId="20" fillId="0" borderId="6" xfId="0" applyFont="1" applyBorder="1" applyProtection="1">
      <protection locked="0"/>
    </xf>
    <xf numFmtId="0" fontId="11" fillId="0" borderId="0" xfId="4" applyFont="1" applyAlignment="1" applyProtection="1">
      <alignment horizontal="center" vertical="center" wrapText="1"/>
      <protection locked="0"/>
    </xf>
    <xf numFmtId="0" fontId="5" fillId="0" borderId="0" xfId="4" applyFont="1" applyProtection="1">
      <alignment vertical="center"/>
      <protection locked="0"/>
    </xf>
    <xf numFmtId="0" fontId="7"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5" fillId="0" borderId="19"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21" xfId="0" applyFont="1" applyBorder="1" applyAlignment="1" applyProtection="1">
      <alignment vertical="center"/>
      <protection locked="0"/>
    </xf>
    <xf numFmtId="49" fontId="14" fillId="0" borderId="16" xfId="1" applyNumberFormat="1" applyFont="1" applyBorder="1" applyProtection="1">
      <alignment vertical="center"/>
      <protection locked="0"/>
    </xf>
    <xf numFmtId="49" fontId="14" fillId="0" borderId="17" xfId="1" applyNumberFormat="1" applyFont="1" applyBorder="1" applyProtection="1">
      <alignment vertical="center"/>
      <protection locked="0"/>
    </xf>
    <xf numFmtId="49" fontId="14" fillId="0" borderId="18" xfId="1" applyNumberFormat="1" applyFont="1" applyBorder="1" applyProtection="1">
      <alignment vertical="center"/>
      <protection locked="0"/>
    </xf>
    <xf numFmtId="0" fontId="14" fillId="0" borderId="8" xfId="1"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3" fillId="0" borderId="15" xfId="0" applyFont="1" applyBorder="1" applyAlignment="1" applyProtection="1">
      <alignment vertical="center" wrapText="1"/>
      <protection locked="0"/>
    </xf>
    <xf numFmtId="0" fontId="7" fillId="0" borderId="5" xfId="0" applyFont="1" applyBorder="1" applyAlignment="1" applyProtection="1">
      <alignment horizontal="distributed" vertical="center" wrapText="1"/>
      <protection locked="0"/>
    </xf>
    <xf numFmtId="0" fontId="7" fillId="0" borderId="11" xfId="0" applyFont="1" applyBorder="1" applyAlignment="1" applyProtection="1">
      <alignment horizontal="distributed"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7" fillId="0" borderId="5" xfId="0" applyFont="1" applyBorder="1" applyAlignment="1" applyProtection="1">
      <alignment horizontal="left" vertical="distributed" wrapText="1"/>
      <protection locked="0"/>
    </xf>
    <xf numFmtId="0" fontId="5" fillId="0" borderId="7" xfId="0" applyFont="1" applyBorder="1" applyAlignment="1" applyProtection="1">
      <alignment horizontal="left" vertical="distributed" wrapText="1"/>
      <protection locked="0"/>
    </xf>
    <xf numFmtId="0" fontId="5" fillId="0" borderId="11" xfId="0" applyFont="1" applyBorder="1" applyAlignment="1" applyProtection="1">
      <alignment horizontal="left" vertical="distributed" wrapText="1"/>
      <protection locked="0"/>
    </xf>
    <xf numFmtId="0" fontId="5" fillId="0" borderId="12" xfId="0" applyFont="1" applyBorder="1" applyAlignment="1" applyProtection="1">
      <alignment horizontal="left" vertical="distributed" wrapText="1"/>
      <protection locked="0"/>
    </xf>
    <xf numFmtId="0" fontId="7" fillId="0" borderId="11" xfId="0" applyFont="1" applyBorder="1" applyAlignment="1" applyProtection="1">
      <alignment horizontal="distributed" vertical="distributed" wrapText="1"/>
      <protection locked="0"/>
    </xf>
    <xf numFmtId="0" fontId="7" fillId="0" borderId="12" xfId="0" applyFont="1" applyBorder="1" applyAlignment="1" applyProtection="1">
      <alignment horizontal="distributed" vertical="distributed" wrapText="1"/>
      <protection locked="0"/>
    </xf>
    <xf numFmtId="0" fontId="7" fillId="0" borderId="19" xfId="0" applyFont="1" applyBorder="1" applyAlignment="1" applyProtection="1">
      <alignment horizontal="distributed" vertical="distributed" wrapText="1"/>
      <protection locked="0"/>
    </xf>
    <xf numFmtId="0" fontId="7" fillId="0" borderId="21" xfId="0" applyFont="1" applyBorder="1" applyAlignment="1" applyProtection="1">
      <alignment horizontal="distributed" vertical="distributed" wrapText="1"/>
      <protection locked="0"/>
    </xf>
    <xf numFmtId="0" fontId="14" fillId="0" borderId="9" xfId="1" applyFont="1" applyBorder="1" applyAlignment="1" applyProtection="1">
      <alignment vertical="center" wrapText="1"/>
      <protection locked="0"/>
    </xf>
    <xf numFmtId="0" fontId="14" fillId="0" borderId="10" xfId="1" applyFont="1" applyBorder="1" applyAlignment="1" applyProtection="1">
      <alignment vertical="center" wrapText="1"/>
      <protection locked="0"/>
    </xf>
    <xf numFmtId="0" fontId="14" fillId="0" borderId="22"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4" fillId="0" borderId="23" xfId="1" applyFont="1" applyBorder="1" applyAlignment="1" applyProtection="1">
      <alignment vertical="center" wrapText="1"/>
      <protection locked="0"/>
    </xf>
    <xf numFmtId="0" fontId="14" fillId="0" borderId="13" xfId="1" applyFont="1" applyBorder="1" applyAlignment="1" applyProtection="1">
      <alignment vertical="center" wrapText="1"/>
      <protection locked="0"/>
    </xf>
    <xf numFmtId="0" fontId="14" fillId="0" borderId="14" xfId="1" applyFont="1" applyBorder="1" applyAlignment="1" applyProtection="1">
      <alignment vertical="center" wrapText="1"/>
      <protection locked="0"/>
    </xf>
    <xf numFmtId="0" fontId="14" fillId="0" borderId="15" xfId="1" applyFont="1" applyBorder="1" applyAlignment="1" applyProtection="1">
      <alignment vertical="center" wrapText="1"/>
      <protection locked="0"/>
    </xf>
    <xf numFmtId="0" fontId="14" fillId="0" borderId="16" xfId="1" applyFont="1" applyBorder="1" applyAlignment="1" applyProtection="1">
      <alignment vertical="center" shrinkToFit="1"/>
      <protection locked="0"/>
    </xf>
    <xf numFmtId="0" fontId="13" fillId="0" borderId="17" xfId="0" applyFont="1" applyBorder="1" applyAlignment="1" applyProtection="1">
      <alignment vertical="center" shrinkToFit="1"/>
      <protection locked="0"/>
    </xf>
    <xf numFmtId="0" fontId="13" fillId="0" borderId="18" xfId="0" applyFont="1" applyBorder="1" applyAlignment="1" applyProtection="1">
      <alignment vertical="center" shrinkToFit="1"/>
      <protection locked="0"/>
    </xf>
    <xf numFmtId="0" fontId="13" fillId="0" borderId="16" xfId="0" applyFont="1" applyBorder="1" applyAlignment="1" applyProtection="1">
      <alignment vertical="center"/>
      <protection locked="0"/>
    </xf>
    <xf numFmtId="0" fontId="13" fillId="0" borderId="18" xfId="0" applyFont="1" applyBorder="1" applyAlignment="1" applyProtection="1">
      <alignment vertical="center"/>
      <protection locked="0"/>
    </xf>
    <xf numFmtId="0" fontId="22" fillId="3" borderId="9" xfId="4" applyFont="1" applyFill="1" applyBorder="1" applyProtection="1">
      <alignment vertical="center"/>
      <protection locked="0"/>
    </xf>
    <xf numFmtId="0" fontId="22" fillId="3" borderId="9" xfId="0" applyFont="1" applyFill="1" applyBorder="1" applyAlignment="1" applyProtection="1">
      <alignment vertical="center"/>
      <protection locked="0"/>
    </xf>
    <xf numFmtId="0" fontId="23" fillId="3" borderId="9" xfId="4" applyFont="1" applyFill="1" applyBorder="1" applyProtection="1">
      <alignment vertical="center"/>
      <protection locked="0"/>
    </xf>
    <xf numFmtId="0" fontId="13" fillId="3" borderId="9" xfId="0" applyFont="1" applyFill="1" applyBorder="1" applyAlignment="1" applyProtection="1">
      <alignment vertical="center"/>
      <protection locked="0"/>
    </xf>
    <xf numFmtId="0" fontId="7" fillId="0" borderId="2" xfId="0" applyFont="1" applyBorder="1" applyAlignment="1" applyProtection="1">
      <alignment horizontal="distributed" vertical="center" wrapText="1"/>
      <protection locked="0"/>
    </xf>
    <xf numFmtId="0" fontId="5" fillId="0" borderId="4" xfId="0" applyFont="1" applyBorder="1" applyAlignment="1" applyProtection="1">
      <alignment horizontal="distributed" vertical="center" wrapText="1"/>
      <protection locked="0"/>
    </xf>
    <xf numFmtId="0" fontId="5" fillId="0" borderId="2" xfId="0" applyFont="1" applyBorder="1" applyAlignment="1" applyProtection="1">
      <alignment horizontal="distributed" vertical="center" wrapText="1"/>
      <protection locked="0"/>
    </xf>
    <xf numFmtId="0" fontId="5" fillId="0" borderId="5" xfId="0" applyFont="1" applyBorder="1" applyAlignment="1" applyProtection="1">
      <alignment horizontal="right"/>
      <protection locked="0"/>
    </xf>
    <xf numFmtId="0" fontId="0" fillId="0" borderId="11" xfId="0" applyBorder="1" applyProtection="1">
      <protection locked="0"/>
    </xf>
    <xf numFmtId="0" fontId="5" fillId="0" borderId="6" xfId="0" applyFont="1" applyBorder="1" applyProtection="1">
      <protection locked="0"/>
    </xf>
    <xf numFmtId="0" fontId="0" fillId="0" borderId="7" xfId="0" applyBorder="1" applyProtection="1">
      <protection locked="0"/>
    </xf>
    <xf numFmtId="0" fontId="0" fillId="0" borderId="0" xfId="0" applyProtection="1">
      <protection locked="0"/>
    </xf>
    <xf numFmtId="0" fontId="0" fillId="0" borderId="12" xfId="0" applyBorder="1" applyProtection="1">
      <protection locked="0"/>
    </xf>
    <xf numFmtId="0" fontId="5" fillId="0" borderId="19"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21" xfId="0" applyBorder="1" applyAlignment="1" applyProtection="1">
      <alignment vertical="center" shrinkToFit="1"/>
      <protection locked="0"/>
    </xf>
  </cellXfs>
  <cellStyles count="8">
    <cellStyle name="ハイパーリンク" xfId="3" builtinId="8"/>
    <cellStyle name="標準" xfId="0" builtinId="0"/>
    <cellStyle name="標準 2" xfId="1" xr:uid="{D27201AB-6109-4C04-B737-9F78AFEFF4C6}"/>
    <cellStyle name="標準 3" xfId="2" xr:uid="{D4EF28F3-D8E0-4BFF-AC42-C254E70E7133}"/>
    <cellStyle name="標準 3 2" xfId="4" xr:uid="{747E4C83-2CB7-40BF-AA43-4C3AD67B853F}"/>
    <cellStyle name="標準 3 2 2" xfId="5" xr:uid="{29DEEFDE-DEA7-4434-AEB2-3DE07FAC0A18}"/>
    <cellStyle name="標準 4" xfId="6" xr:uid="{3842EFFF-49AD-4314-B18E-1A8F84CCDB32}"/>
    <cellStyle name="標準 4 2" xfId="7" xr:uid="{2405D827-FBCA-4172-85E8-A8D5BAC71D5E}"/>
  </cellStyles>
  <dxfs count="4">
    <dxf>
      <font>
        <strike val="0"/>
      </font>
      <fill>
        <patternFill patternType="solid">
          <fgColor auto="1"/>
          <bgColor theme="0" tint="-0.34998626667073579"/>
        </patternFill>
      </fill>
    </dxf>
    <dxf>
      <font>
        <strike val="0"/>
      </font>
      <fill>
        <patternFill patternType="solid">
          <fgColor auto="1"/>
          <bgColor theme="0" tint="-0.34998626667073579"/>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31532;&#65298;&#21495;&#27096;&#24335;!A1"/></Relationships>
</file>

<file path=xl/drawings/drawing1.xml><?xml version="1.0" encoding="utf-8"?>
<xdr:wsDr xmlns:xdr="http://schemas.openxmlformats.org/drawingml/2006/spreadsheetDrawing" xmlns:a="http://schemas.openxmlformats.org/drawingml/2006/main">
  <xdr:twoCellAnchor editAs="absolute">
    <xdr:from>
      <xdr:col>7</xdr:col>
      <xdr:colOff>576478</xdr:colOff>
      <xdr:row>0</xdr:row>
      <xdr:rowOff>0</xdr:rowOff>
    </xdr:from>
    <xdr:to>
      <xdr:col>8</xdr:col>
      <xdr:colOff>206629</xdr:colOff>
      <xdr:row>3</xdr:row>
      <xdr:rowOff>43894</xdr:rowOff>
    </xdr:to>
    <xdr:grpSp>
      <xdr:nvGrpSpPr>
        <xdr:cNvPr id="5130" name="グループ化 5129">
          <a:extLst>
            <a:ext uri="{FF2B5EF4-FFF2-40B4-BE49-F238E27FC236}">
              <a16:creationId xmlns:a16="http://schemas.microsoft.com/office/drawing/2014/main" id="{C2CC3DA8-E67B-344B-74F8-8EF79AFB5093}"/>
            </a:ext>
          </a:extLst>
        </xdr:cNvPr>
        <xdr:cNvGrpSpPr/>
      </xdr:nvGrpSpPr>
      <xdr:grpSpPr>
        <a:xfrm>
          <a:off x="4264014" y="0"/>
          <a:ext cx="1698436" cy="819501"/>
          <a:chOff x="4271676" y="190500"/>
          <a:chExt cx="1701839" cy="825686"/>
        </a:xfrm>
      </xdr:grpSpPr>
      <xdr:sp macro="" textlink="">
        <xdr:nvSpPr>
          <xdr:cNvPr id="22" name="楕円 21">
            <a:extLst>
              <a:ext uri="{FF2B5EF4-FFF2-40B4-BE49-F238E27FC236}">
                <a16:creationId xmlns:a16="http://schemas.microsoft.com/office/drawing/2014/main" id="{B947A74B-3F17-7004-08D9-526BA8228C36}"/>
              </a:ext>
            </a:extLst>
          </xdr:cNvPr>
          <xdr:cNvSpPr/>
        </xdr:nvSpPr>
        <xdr:spPr>
          <a:xfrm>
            <a:off x="4302220" y="190500"/>
            <a:ext cx="1671295" cy="825686"/>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ja-JP" altLang="en-US" sz="1100"/>
          </a:p>
        </xdr:txBody>
      </xdr:sp>
      <xdr:pic>
        <xdr:nvPicPr>
          <xdr:cNvPr id="23" name="グラフィックス 22">
            <a:extLst>
              <a:ext uri="{FF2B5EF4-FFF2-40B4-BE49-F238E27FC236}">
                <a16:creationId xmlns:a16="http://schemas.microsoft.com/office/drawing/2014/main" id="{AD964D20-3367-C0FC-571D-1002F408FD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175880" y="350216"/>
            <a:ext cx="647869" cy="528793"/>
          </a:xfrm>
          <a:prstGeom prst="rect">
            <a:avLst/>
          </a:prstGeom>
        </xdr:spPr>
      </xdr:pic>
      <xdr:sp macro="" textlink="">
        <xdr:nvSpPr>
          <xdr:cNvPr id="24" name="正方形/長方形 23">
            <a:extLst>
              <a:ext uri="{FF2B5EF4-FFF2-40B4-BE49-F238E27FC236}">
                <a16:creationId xmlns:a16="http://schemas.microsoft.com/office/drawing/2014/main" id="{4ACBAD18-6162-F274-5804-096CF60639AF}"/>
              </a:ext>
            </a:extLst>
          </xdr:cNvPr>
          <xdr:cNvSpPr/>
        </xdr:nvSpPr>
        <xdr:spPr>
          <a:xfrm>
            <a:off x="4271676" y="483940"/>
            <a:ext cx="1035388" cy="4070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2000">
                <a:solidFill>
                  <a:srgbClr val="002060"/>
                </a:solidFill>
                <a:latin typeface="UD デジタル 教科書体 N-B" panose="02020700000000000000" pitchFamily="17" charset="-128"/>
                <a:ea typeface="UD デジタル 教科書体 N-B" panose="02020700000000000000" pitchFamily="17" charset="-128"/>
              </a:rPr>
              <a:t>変更</a:t>
            </a:r>
          </a:p>
        </xdr:txBody>
      </xdr:sp>
    </xdr:grpSp>
    <xdr:clientData fPrintsWithSheet="0"/>
  </xdr:twoCellAnchor>
  <xdr:twoCellAnchor editAs="oneCell">
    <xdr:from>
      <xdr:col>10</xdr:col>
      <xdr:colOff>0</xdr:colOff>
      <xdr:row>0</xdr:row>
      <xdr:rowOff>0</xdr:rowOff>
    </xdr:from>
    <xdr:to>
      <xdr:col>15</xdr:col>
      <xdr:colOff>418903</xdr:colOff>
      <xdr:row>0</xdr:row>
      <xdr:rowOff>277269</xdr:rowOff>
    </xdr:to>
    <xdr:sp macro="" textlink="">
      <xdr:nvSpPr>
        <xdr:cNvPr id="5131" name="正方形/長方形 5130">
          <a:extLst>
            <a:ext uri="{FF2B5EF4-FFF2-40B4-BE49-F238E27FC236}">
              <a16:creationId xmlns:a16="http://schemas.microsoft.com/office/drawing/2014/main" id="{624F128E-2ADA-4BB3-B488-FFDE7F611E6E}"/>
            </a:ext>
          </a:extLst>
        </xdr:cNvPr>
        <xdr:cNvSpPr/>
      </xdr:nvSpPr>
      <xdr:spPr>
        <a:xfrm>
          <a:off x="6942667" y="0"/>
          <a:ext cx="3932568"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xdr:col>
      <xdr:colOff>0</xdr:colOff>
      <xdr:row>0</xdr:row>
      <xdr:rowOff>0</xdr:rowOff>
    </xdr:from>
    <xdr:to>
      <xdr:col>7</xdr:col>
      <xdr:colOff>248629</xdr:colOff>
      <xdr:row>0</xdr:row>
      <xdr:rowOff>277269</xdr:rowOff>
    </xdr:to>
    <xdr:sp macro="" textlink="">
      <xdr:nvSpPr>
        <xdr:cNvPr id="5132" name="正方形/長方形 5131">
          <a:extLst>
            <a:ext uri="{FF2B5EF4-FFF2-40B4-BE49-F238E27FC236}">
              <a16:creationId xmlns:a16="http://schemas.microsoft.com/office/drawing/2014/main" id="{C4B9808F-3289-40AC-8D55-B8D0E4EFC30E}"/>
            </a:ext>
          </a:extLst>
        </xdr:cNvPr>
        <xdr:cNvSpPr/>
      </xdr:nvSpPr>
      <xdr:spPr>
        <a:xfrm>
          <a:off x="259773" y="0"/>
          <a:ext cx="3937401"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21</xdr:col>
      <xdr:colOff>0</xdr:colOff>
      <xdr:row>0</xdr:row>
      <xdr:rowOff>0</xdr:rowOff>
    </xdr:from>
    <xdr:to>
      <xdr:col>28</xdr:col>
      <xdr:colOff>377723</xdr:colOff>
      <xdr:row>0</xdr:row>
      <xdr:rowOff>277269</xdr:rowOff>
    </xdr:to>
    <xdr:sp macro="" textlink="">
      <xdr:nvSpPr>
        <xdr:cNvPr id="5133" name="正方形/長方形 5132">
          <a:extLst>
            <a:ext uri="{FF2B5EF4-FFF2-40B4-BE49-F238E27FC236}">
              <a16:creationId xmlns:a16="http://schemas.microsoft.com/office/drawing/2014/main" id="{C654FF9F-7266-4C7A-A40C-3C26B0D88318}"/>
            </a:ext>
          </a:extLst>
        </xdr:cNvPr>
        <xdr:cNvSpPr/>
      </xdr:nvSpPr>
      <xdr:spPr>
        <a:xfrm>
          <a:off x="13864167" y="0"/>
          <a:ext cx="5235473"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0</xdr:col>
      <xdr:colOff>0</xdr:colOff>
      <xdr:row>30</xdr:row>
      <xdr:rowOff>208188</xdr:rowOff>
    </xdr:from>
    <xdr:to>
      <xdr:col>8</xdr:col>
      <xdr:colOff>163286</xdr:colOff>
      <xdr:row>35</xdr:row>
      <xdr:rowOff>340179</xdr:rowOff>
    </xdr:to>
    <xdr:grpSp>
      <xdr:nvGrpSpPr>
        <xdr:cNvPr id="4" name="グループ化 3">
          <a:extLst>
            <a:ext uri="{FF2B5EF4-FFF2-40B4-BE49-F238E27FC236}">
              <a16:creationId xmlns:a16="http://schemas.microsoft.com/office/drawing/2014/main" id="{9F16F771-2C23-D9E0-9B10-205C3591C1FE}"/>
            </a:ext>
          </a:extLst>
        </xdr:cNvPr>
        <xdr:cNvGrpSpPr/>
      </xdr:nvGrpSpPr>
      <xdr:grpSpPr>
        <a:xfrm>
          <a:off x="0" y="8603795"/>
          <a:ext cx="5919107" cy="1628777"/>
          <a:chOff x="0" y="8603795"/>
          <a:chExt cx="5919107" cy="1628777"/>
        </a:xfrm>
      </xdr:grpSpPr>
      <xdr:sp macro="" textlink="">
        <xdr:nvSpPr>
          <xdr:cNvPr id="3" name="テキスト ボックス 2">
            <a:extLst>
              <a:ext uri="{FF2B5EF4-FFF2-40B4-BE49-F238E27FC236}">
                <a16:creationId xmlns:a16="http://schemas.microsoft.com/office/drawing/2014/main" id="{2418F4B0-AF33-0137-19B9-2FB7313A5496}"/>
              </a:ext>
            </a:extLst>
          </xdr:cNvPr>
          <xdr:cNvSpPr txBox="1"/>
        </xdr:nvSpPr>
        <xdr:spPr>
          <a:xfrm>
            <a:off x="0" y="8681358"/>
            <a:ext cx="5919107" cy="1551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備考１　予定公園施設の場合には、　　　　　　　　とあるのは「第３３条第４項において準</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用する同法　　　　　　　　　と、「第３条第３項」とあるのは「第２０条において準</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用する同条例第３条第３項と、「都市公園の」とあるのは「公園予定区域又は予定公園</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施設の」とする。</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２　有料公園に係る京都市都市公園条例第３条第３項の規定による変更の許可の申請の場</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合には、「京都市長」とあるのは、「指定管理者」とする。　　　　</a:t>
            </a:r>
          </a:p>
        </xdr:txBody>
      </xdr:sp>
      <xdr:grpSp>
        <xdr:nvGrpSpPr>
          <xdr:cNvPr id="2" name="グループ化 1">
            <a:extLst>
              <a:ext uri="{FF2B5EF4-FFF2-40B4-BE49-F238E27FC236}">
                <a16:creationId xmlns:a16="http://schemas.microsoft.com/office/drawing/2014/main" id="{DAC0C30A-A791-0C99-DB19-79FA3819D3FA}"/>
              </a:ext>
            </a:extLst>
          </xdr:cNvPr>
          <xdr:cNvGrpSpPr/>
        </xdr:nvGrpSpPr>
        <xdr:grpSpPr>
          <a:xfrm>
            <a:off x="1020536" y="8603795"/>
            <a:ext cx="2462893" cy="820689"/>
            <a:chOff x="1020536" y="8603795"/>
            <a:chExt cx="2462893" cy="820689"/>
          </a:xfrm>
        </xdr:grpSpPr>
        <xdr:sp macro="" textlink="">
          <xdr:nvSpPr>
            <xdr:cNvPr id="5" name="テキスト ボックス 4">
              <a:extLst>
                <a:ext uri="{FF2B5EF4-FFF2-40B4-BE49-F238E27FC236}">
                  <a16:creationId xmlns:a16="http://schemas.microsoft.com/office/drawing/2014/main" id="{BED1675B-9D59-DE87-38B5-3493B4308384}"/>
                </a:ext>
              </a:extLst>
            </xdr:cNvPr>
            <xdr:cNvSpPr txBox="1"/>
          </xdr:nvSpPr>
          <xdr:spPr>
            <a:xfrm>
              <a:off x="2027464" y="8603795"/>
              <a:ext cx="145596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明朝" panose="02020609040205080304" pitchFamily="17" charset="-128"/>
                  <a:ea typeface="ＭＳ 明朝" panose="02020609040205080304" pitchFamily="17" charset="-128"/>
                </a:rPr>
                <a:t>「□第５条第１項</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□第６条第３項」</a:t>
              </a:r>
            </a:p>
          </xdr:txBody>
        </xdr:sp>
        <xdr:sp macro="" textlink="">
          <xdr:nvSpPr>
            <xdr:cNvPr id="7" name="テキスト ボックス 6">
              <a:extLst>
                <a:ext uri="{FF2B5EF4-FFF2-40B4-BE49-F238E27FC236}">
                  <a16:creationId xmlns:a16="http://schemas.microsoft.com/office/drawing/2014/main" id="{82E58539-2FB8-4FE0-B514-F7124BD609BA}"/>
                </a:ext>
              </a:extLst>
            </xdr:cNvPr>
            <xdr:cNvSpPr txBox="1"/>
          </xdr:nvSpPr>
          <xdr:spPr>
            <a:xfrm>
              <a:off x="1020536" y="8912677"/>
              <a:ext cx="1455965" cy="511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r>
                <a:rPr kumimoji="1" lang="ja-JP" altLang="en-US" sz="1050">
                  <a:latin typeface="ＭＳ 明朝" panose="02020609040205080304" pitchFamily="17" charset="-128"/>
                  <a:ea typeface="ＭＳ 明朝" panose="02020609040205080304" pitchFamily="17" charset="-128"/>
                </a:rPr>
                <a:t>□第５条第１項</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□第６条第３項」</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14</xdr:col>
      <xdr:colOff>291353</xdr:colOff>
      <xdr:row>0</xdr:row>
      <xdr:rowOff>284400</xdr:rowOff>
    </xdr:to>
    <xdr:sp macro="" textlink="">
      <xdr:nvSpPr>
        <xdr:cNvPr id="2" name="正方形/長方形 1">
          <a:extLst>
            <a:ext uri="{FF2B5EF4-FFF2-40B4-BE49-F238E27FC236}">
              <a16:creationId xmlns:a16="http://schemas.microsoft.com/office/drawing/2014/main" id="{0B93B150-7034-4E39-8592-30C87AAB862E}"/>
            </a:ext>
          </a:extLst>
        </xdr:cNvPr>
        <xdr:cNvSpPr/>
      </xdr:nvSpPr>
      <xdr:spPr>
        <a:xfrm>
          <a:off x="8067675" y="0"/>
          <a:ext cx="3720353"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18</xdr:col>
      <xdr:colOff>0</xdr:colOff>
      <xdr:row>0</xdr:row>
      <xdr:rowOff>0</xdr:rowOff>
    </xdr:from>
    <xdr:to>
      <xdr:col>23</xdr:col>
      <xdr:colOff>482444</xdr:colOff>
      <xdr:row>0</xdr:row>
      <xdr:rowOff>284400</xdr:rowOff>
    </xdr:to>
    <xdr:sp macro="" textlink="">
      <xdr:nvSpPr>
        <xdr:cNvPr id="3" name="正方形/長方形 2">
          <a:extLst>
            <a:ext uri="{FF2B5EF4-FFF2-40B4-BE49-F238E27FC236}">
              <a16:creationId xmlns:a16="http://schemas.microsoft.com/office/drawing/2014/main" id="{BF0E8F57-FAE6-4982-B133-1FBEFF953C4D}"/>
            </a:ext>
          </a:extLst>
        </xdr:cNvPr>
        <xdr:cNvSpPr/>
      </xdr:nvSpPr>
      <xdr:spPr>
        <a:xfrm>
          <a:off x="14239875" y="0"/>
          <a:ext cx="3911444"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absolute">
    <xdr:from>
      <xdr:col>7</xdr:col>
      <xdr:colOff>33618</xdr:colOff>
      <xdr:row>0</xdr:row>
      <xdr:rowOff>0</xdr:rowOff>
    </xdr:from>
    <xdr:to>
      <xdr:col>8</xdr:col>
      <xdr:colOff>345626</xdr:colOff>
      <xdr:row>0</xdr:row>
      <xdr:rowOff>291626</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FCCD2ED5-2916-430A-8F5F-15E97C78B438}"/>
            </a:ext>
          </a:extLst>
        </xdr:cNvPr>
        <xdr:cNvSpPr/>
      </xdr:nvSpPr>
      <xdr:spPr>
        <a:xfrm>
          <a:off x="6729693" y="0"/>
          <a:ext cx="997808" cy="291626"/>
        </a:xfrm>
        <a:prstGeom prst="roundRect">
          <a:avLst/>
        </a:prstGeom>
        <a:solidFill>
          <a:schemeClr val="bg2">
            <a:lumMod val="75000"/>
          </a:schemeClr>
        </a:solidFill>
        <a:ln>
          <a:solidFill>
            <a:sysClr val="windowText" lastClr="000000">
              <a:alpha val="94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枚目に戻る</a:t>
          </a:r>
          <a:endParaRPr kumimoji="1" lang="ja-JP" altLang="en-US" sz="1100">
            <a:solidFill>
              <a:sysClr val="windowText" lastClr="000000"/>
            </a:solidFill>
          </a:endParaRPr>
        </a:p>
      </xdr:txBody>
    </xdr:sp>
    <xdr:clientData/>
  </xdr:twoCellAnchor>
  <xdr:twoCellAnchor editAs="absolute">
    <xdr:from>
      <xdr:col>3</xdr:col>
      <xdr:colOff>0</xdr:colOff>
      <xdr:row>0</xdr:row>
      <xdr:rowOff>0</xdr:rowOff>
    </xdr:from>
    <xdr:to>
      <xdr:col>5</xdr:col>
      <xdr:colOff>1020317</xdr:colOff>
      <xdr:row>0</xdr:row>
      <xdr:rowOff>284400</xdr:rowOff>
    </xdr:to>
    <xdr:sp macro="" textlink="">
      <xdr:nvSpPr>
        <xdr:cNvPr id="5" name="正方形/長方形 4">
          <a:extLst>
            <a:ext uri="{FF2B5EF4-FFF2-40B4-BE49-F238E27FC236}">
              <a16:creationId xmlns:a16="http://schemas.microsoft.com/office/drawing/2014/main" id="{0B26CD62-6426-4DD9-B1BE-66484BF7B6AD}"/>
            </a:ext>
          </a:extLst>
        </xdr:cNvPr>
        <xdr:cNvSpPr/>
      </xdr:nvSpPr>
      <xdr:spPr>
        <a:xfrm>
          <a:off x="1590675" y="0"/>
          <a:ext cx="3906392"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fPrintsWithSheet="0"/>
  </xdr:twoCellAnchor>
  <xdr:oneCellAnchor>
    <xdr:from>
      <xdr:col>3</xdr:col>
      <xdr:colOff>363681</xdr:colOff>
      <xdr:row>33</xdr:row>
      <xdr:rowOff>138545</xdr:rowOff>
    </xdr:from>
    <xdr:ext cx="3900135" cy="287460"/>
    <xdr:sp macro="" textlink="$L$34">
      <xdr:nvSpPr>
        <xdr:cNvPr id="6" name="テキスト ボックス 5">
          <a:extLst>
            <a:ext uri="{FF2B5EF4-FFF2-40B4-BE49-F238E27FC236}">
              <a16:creationId xmlns:a16="http://schemas.microsoft.com/office/drawing/2014/main" id="{9C8E62DA-EB20-4CD0-8B73-DD79B6D47AF6}"/>
            </a:ext>
          </a:extLst>
        </xdr:cNvPr>
        <xdr:cNvSpPr txBox="1"/>
      </xdr:nvSpPr>
      <xdr:spPr>
        <a:xfrm>
          <a:off x="1954356" y="8682470"/>
          <a:ext cx="3900135" cy="28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fld id="{AA3DB497-2FC8-48F0-8CBA-35567C805F2B}" type="TxLink">
            <a:rPr kumimoji="1" lang="ja-JP" altLang="en-US" sz="1100" b="0" i="0" u="none" strike="noStrike">
              <a:solidFill>
                <a:srgbClr val="FF0000"/>
              </a:solidFill>
              <a:latin typeface="ＭＳ 明朝"/>
              <a:ea typeface="ＭＳ 明朝"/>
            </a:rPr>
            <a:pPr/>
            <a:t>！！減免/免除の理由の項目を右のフォームから選択！！⇒⇒</a:t>
          </a:fld>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6D03-A021-4E4C-8228-043F8B58654F}">
  <sheetPr codeName="Sheet1">
    <outlinePr showOutlineSymbols="0"/>
    <pageSetUpPr autoPageBreaks="0"/>
  </sheetPr>
  <dimension ref="A1:BB117"/>
  <sheetViews>
    <sheetView showGridLines="0" showZeros="0" tabSelected="1" showOutlineSymbols="0" topLeftCell="B1" zoomScale="70" zoomScaleNormal="70" workbookViewId="0">
      <selection activeCell="G11" sqref="G11:H11"/>
    </sheetView>
  </sheetViews>
  <sheetFormatPr defaultColWidth="8.75" defaultRowHeight="18.75"/>
  <cols>
    <col min="1" max="1" width="3.375" style="4" hidden="1" customWidth="1"/>
    <col min="2" max="2" width="5" style="4" customWidth="1"/>
    <col min="3" max="3" width="11.5" style="4" customWidth="1"/>
    <col min="4" max="4" width="4.5" style="4" customWidth="1"/>
    <col min="5" max="5" width="9.75" style="4" customWidth="1"/>
    <col min="6" max="6" width="8.125" style="4" customWidth="1"/>
    <col min="7" max="7" width="9.375" style="4" customWidth="1"/>
    <col min="8" max="8" width="27.125" style="4" customWidth="1"/>
    <col min="9" max="9" width="3.625" style="4" customWidth="1"/>
    <col min="10" max="10" width="8.75" style="4"/>
    <col min="11" max="11" width="11.125" style="4" customWidth="1"/>
    <col min="12" max="19" width="8.75" style="4"/>
    <col min="20" max="20" width="3.375" style="30" customWidth="1"/>
    <col min="21" max="21" width="6.375" style="3" customWidth="1"/>
    <col min="22" max="22" width="11.25" style="3" customWidth="1"/>
    <col min="23" max="30" width="8.75" style="3"/>
    <col min="31" max="31" width="4.625" style="3" customWidth="1"/>
    <col min="32" max="37" width="8.75" style="3"/>
    <col min="38" max="16384" width="8.75" style="4"/>
  </cols>
  <sheetData>
    <row r="1" spans="2:54" ht="25.5" customHeight="1" thickBot="1">
      <c r="K1" s="3"/>
      <c r="L1" s="3"/>
      <c r="M1" s="3"/>
      <c r="N1" s="3"/>
      <c r="O1" s="3"/>
      <c r="P1" s="3"/>
      <c r="Q1" s="3"/>
      <c r="R1" s="3"/>
      <c r="S1" s="3"/>
      <c r="T1" s="3"/>
      <c r="AL1" s="3"/>
      <c r="AM1" s="3"/>
      <c r="AN1" s="3"/>
      <c r="AO1" s="3"/>
      <c r="AP1" s="3"/>
      <c r="AQ1" s="3"/>
      <c r="AR1" s="3"/>
      <c r="AS1" s="3"/>
      <c r="AT1" s="3"/>
      <c r="AU1" s="3"/>
      <c r="AV1" s="3"/>
      <c r="AW1" s="3"/>
      <c r="AX1" s="3"/>
      <c r="AY1" s="3"/>
      <c r="AZ1" s="3"/>
      <c r="BA1" s="3"/>
      <c r="BB1" s="3"/>
    </row>
    <row r="2" spans="2:54" ht="19.5" thickBot="1">
      <c r="K2" s="9" t="str">
        <f>""</f>
        <v/>
      </c>
      <c r="L2" s="10" t="str">
        <f>""</f>
        <v/>
      </c>
      <c r="M2" s="10" t="str">
        <f>""</f>
        <v/>
      </c>
      <c r="N2" s="10" t="str">
        <f>""</f>
        <v/>
      </c>
      <c r="O2" s="10" t="str">
        <f>""</f>
        <v/>
      </c>
      <c r="P2" s="10" t="str">
        <f>""</f>
        <v/>
      </c>
      <c r="Q2" s="10" t="str">
        <f>""</f>
        <v/>
      </c>
      <c r="R2" s="10" t="str">
        <f>""</f>
        <v/>
      </c>
      <c r="S2" s="10" t="str">
        <f>""</f>
        <v/>
      </c>
      <c r="T2" s="11" t="str">
        <f>""</f>
        <v/>
      </c>
      <c r="V2" s="9" t="str">
        <f>""</f>
        <v/>
      </c>
      <c r="W2" s="10" t="str">
        <f>""</f>
        <v/>
      </c>
      <c r="X2" s="10" t="str">
        <f>""</f>
        <v/>
      </c>
      <c r="Y2" s="10" t="str">
        <f>""</f>
        <v/>
      </c>
      <c r="Z2" s="10" t="str">
        <f>""</f>
        <v/>
      </c>
      <c r="AA2" s="10" t="str">
        <f>""</f>
        <v/>
      </c>
      <c r="AB2" s="10" t="str">
        <f>""</f>
        <v/>
      </c>
      <c r="AC2" s="10" t="str">
        <f>""</f>
        <v/>
      </c>
      <c r="AD2" s="10" t="str">
        <f>""</f>
        <v/>
      </c>
      <c r="AE2" s="11" t="str">
        <f>""</f>
        <v/>
      </c>
    </row>
    <row r="3" spans="2:54" ht="15.75" customHeight="1" thickBot="1">
      <c r="B3" s="72" t="s">
        <v>28</v>
      </c>
      <c r="C3" s="72"/>
      <c r="D3" s="72"/>
      <c r="E3" s="72"/>
      <c r="F3" s="72"/>
      <c r="G3" s="72"/>
      <c r="H3" s="73"/>
      <c r="K3" s="12" t="s">
        <v>0</v>
      </c>
      <c r="L3" s="1"/>
      <c r="M3" s="13"/>
      <c r="N3" s="2"/>
      <c r="O3" s="14" t="s">
        <v>1</v>
      </c>
      <c r="P3" s="2"/>
      <c r="Q3" s="14" t="s">
        <v>2</v>
      </c>
      <c r="R3" s="2"/>
      <c r="S3" s="14" t="s">
        <v>3</v>
      </c>
      <c r="T3" s="15" t="str">
        <f>""</f>
        <v/>
      </c>
      <c r="V3" s="12" t="s">
        <v>0</v>
      </c>
      <c r="W3" s="1" t="s">
        <v>29</v>
      </c>
      <c r="X3" s="13"/>
      <c r="Y3" s="2">
        <v>5</v>
      </c>
      <c r="Z3" s="14" t="s">
        <v>1</v>
      </c>
      <c r="AA3" s="2">
        <v>4</v>
      </c>
      <c r="AB3" s="14" t="s">
        <v>2</v>
      </c>
      <c r="AC3" s="2">
        <v>1</v>
      </c>
      <c r="AD3" s="14" t="s">
        <v>3</v>
      </c>
      <c r="AE3" s="15" t="str">
        <f>""</f>
        <v/>
      </c>
    </row>
    <row r="4" spans="2:54" ht="26.25" thickBot="1">
      <c r="B4" s="74" t="s">
        <v>27</v>
      </c>
      <c r="C4" s="74"/>
      <c r="D4" s="74"/>
      <c r="E4" s="74"/>
      <c r="F4" s="74"/>
      <c r="G4" s="74"/>
      <c r="H4" s="73"/>
      <c r="K4" s="16"/>
      <c r="L4" s="17" t="s">
        <v>4</v>
      </c>
      <c r="M4" s="18"/>
      <c r="N4" s="18"/>
      <c r="O4" s="18"/>
      <c r="P4" s="18"/>
      <c r="Q4" s="18"/>
      <c r="R4" s="18"/>
      <c r="S4" s="18"/>
      <c r="T4" s="15" t="str">
        <f>""</f>
        <v/>
      </c>
      <c r="V4" s="16"/>
      <c r="W4" s="17" t="s">
        <v>4</v>
      </c>
      <c r="X4" s="18"/>
      <c r="Y4" s="18"/>
      <c r="Z4" s="18"/>
      <c r="AA4" s="18"/>
      <c r="AB4" s="18"/>
      <c r="AC4" s="18"/>
      <c r="AD4" s="18"/>
      <c r="AE4" s="15" t="str">
        <f>""</f>
        <v/>
      </c>
    </row>
    <row r="5" spans="2:54" ht="19.5" thickBot="1">
      <c r="B5" s="75" t="s">
        <v>5</v>
      </c>
      <c r="C5" s="76"/>
      <c r="D5" s="76"/>
      <c r="E5" s="76"/>
      <c r="F5" s="77"/>
      <c r="G5" s="78" t="str">
        <f ca="1">INDIRECT("L3")&amp;INDIRECT("N3")&amp;"年　　"&amp;INDIRECT("P3")&amp;"月　　"&amp;INDIRECT("r3")&amp;"日"</f>
        <v>年　　月　　日</v>
      </c>
      <c r="H5" s="79"/>
      <c r="K5" s="12" t="s">
        <v>6</v>
      </c>
      <c r="L5" s="18" t="s">
        <v>7</v>
      </c>
      <c r="M5" s="18"/>
      <c r="N5" s="18"/>
      <c r="O5" s="18"/>
      <c r="P5" s="18"/>
      <c r="Q5" s="18"/>
      <c r="R5" s="18"/>
      <c r="S5" s="18"/>
      <c r="T5" s="15" t="str">
        <f>""</f>
        <v/>
      </c>
      <c r="V5" s="12" t="s">
        <v>6</v>
      </c>
      <c r="W5" s="18" t="s">
        <v>7</v>
      </c>
      <c r="X5" s="18"/>
      <c r="Y5" s="18"/>
      <c r="Z5" s="18"/>
      <c r="AA5" s="18"/>
      <c r="AB5" s="18"/>
      <c r="AC5" s="18"/>
      <c r="AD5" s="18"/>
      <c r="AE5" s="15" t="str">
        <f>""</f>
        <v/>
      </c>
    </row>
    <row r="6" spans="2:54" ht="36.75" customHeight="1">
      <c r="B6" s="80" t="s">
        <v>26</v>
      </c>
      <c r="C6" s="81"/>
      <c r="D6" s="81"/>
      <c r="E6" s="81"/>
      <c r="F6" s="82"/>
      <c r="G6" s="83" t="s">
        <v>160</v>
      </c>
      <c r="H6" s="82"/>
      <c r="J6" s="19"/>
      <c r="K6" s="16"/>
      <c r="L6" s="118"/>
      <c r="M6" s="119"/>
      <c r="N6" s="119"/>
      <c r="O6" s="119"/>
      <c r="P6" s="119"/>
      <c r="Q6" s="119"/>
      <c r="R6" s="119"/>
      <c r="S6" s="120"/>
      <c r="T6" s="15" t="str">
        <f>""</f>
        <v/>
      </c>
      <c r="V6" s="16"/>
      <c r="W6" s="118" t="s">
        <v>34</v>
      </c>
      <c r="X6" s="119"/>
      <c r="Y6" s="119"/>
      <c r="Z6" s="119"/>
      <c r="AA6" s="119"/>
      <c r="AB6" s="119"/>
      <c r="AC6" s="119"/>
      <c r="AD6" s="120"/>
      <c r="AE6" s="15" t="str">
        <f>""</f>
        <v/>
      </c>
      <c r="AL6" s="19"/>
      <c r="AM6" s="19"/>
    </row>
    <row r="7" spans="2:54" ht="25.5" customHeight="1" thickBot="1">
      <c r="B7" s="124">
        <f ca="1">INDIRECT("L6")</f>
        <v>0</v>
      </c>
      <c r="C7" s="125"/>
      <c r="D7" s="125"/>
      <c r="E7" s="125"/>
      <c r="F7" s="126"/>
      <c r="G7" s="130">
        <f ca="1">INDIRECT("L9")</f>
        <v>0</v>
      </c>
      <c r="H7" s="131"/>
      <c r="J7" s="19"/>
      <c r="K7" s="16"/>
      <c r="L7" s="121"/>
      <c r="M7" s="122"/>
      <c r="N7" s="122"/>
      <c r="O7" s="122"/>
      <c r="P7" s="122"/>
      <c r="Q7" s="122"/>
      <c r="R7" s="122"/>
      <c r="S7" s="123"/>
      <c r="T7" s="15" t="str">
        <f>""</f>
        <v/>
      </c>
      <c r="V7" s="16"/>
      <c r="W7" s="121"/>
      <c r="X7" s="122"/>
      <c r="Y7" s="122"/>
      <c r="Z7" s="122"/>
      <c r="AA7" s="122"/>
      <c r="AB7" s="122"/>
      <c r="AC7" s="122"/>
      <c r="AD7" s="123"/>
      <c r="AE7" s="15" t="str">
        <f>""</f>
        <v/>
      </c>
      <c r="AL7" s="19"/>
      <c r="AM7" s="19"/>
    </row>
    <row r="8" spans="2:54" ht="19.5" customHeight="1" thickBot="1">
      <c r="B8" s="124"/>
      <c r="C8" s="125"/>
      <c r="D8" s="125"/>
      <c r="E8" s="125"/>
      <c r="F8" s="126"/>
      <c r="G8" s="132">
        <f ca="1">INDIRECT("L11")</f>
        <v>0</v>
      </c>
      <c r="H8" s="133"/>
      <c r="J8" s="19"/>
      <c r="K8" s="16"/>
      <c r="L8" s="18" t="s">
        <v>30</v>
      </c>
      <c r="M8" s="18"/>
      <c r="N8" s="18"/>
      <c r="O8" s="18"/>
      <c r="P8" s="18"/>
      <c r="Q8" s="18"/>
      <c r="R8" s="18"/>
      <c r="S8" s="18"/>
      <c r="T8" s="15" t="str">
        <f>""</f>
        <v/>
      </c>
      <c r="V8" s="16"/>
      <c r="W8" s="18" t="s">
        <v>30</v>
      </c>
      <c r="X8" s="18"/>
      <c r="Y8" s="18"/>
      <c r="Z8" s="18"/>
      <c r="AA8" s="18"/>
      <c r="AB8" s="18"/>
      <c r="AC8" s="18"/>
      <c r="AD8" s="18"/>
      <c r="AE8" s="15" t="str">
        <f>""</f>
        <v/>
      </c>
      <c r="AL8" s="19"/>
      <c r="AM8" s="19"/>
    </row>
    <row r="9" spans="2:54" ht="24.75" customHeight="1" thickBot="1">
      <c r="B9" s="124"/>
      <c r="C9" s="125"/>
      <c r="D9" s="125"/>
      <c r="E9" s="125"/>
      <c r="F9" s="126"/>
      <c r="G9" s="130">
        <f ca="1">INDIRECT("L13")</f>
        <v>0</v>
      </c>
      <c r="H9" s="131"/>
      <c r="J9" s="19"/>
      <c r="K9" s="16"/>
      <c r="L9" s="95"/>
      <c r="M9" s="134"/>
      <c r="N9" s="134"/>
      <c r="O9" s="134"/>
      <c r="P9" s="134"/>
      <c r="Q9" s="134"/>
      <c r="R9" s="134"/>
      <c r="S9" s="135"/>
      <c r="T9" s="15" t="str">
        <f>""</f>
        <v/>
      </c>
      <c r="V9" s="16"/>
      <c r="W9" s="95" t="s">
        <v>35</v>
      </c>
      <c r="X9" s="134"/>
      <c r="Y9" s="134"/>
      <c r="Z9" s="134"/>
      <c r="AA9" s="134"/>
      <c r="AB9" s="134"/>
      <c r="AC9" s="134"/>
      <c r="AD9" s="135"/>
      <c r="AE9" s="15" t="str">
        <f>""</f>
        <v/>
      </c>
      <c r="AL9" s="19"/>
      <c r="AM9" s="19"/>
    </row>
    <row r="10" spans="2:54" ht="19.5" customHeight="1" thickBot="1">
      <c r="B10" s="124"/>
      <c r="C10" s="125"/>
      <c r="D10" s="125"/>
      <c r="E10" s="125"/>
      <c r="F10" s="126"/>
      <c r="G10" s="20" t="s">
        <v>8</v>
      </c>
      <c r="H10" s="8">
        <f ca="1">INDIRECT("L15")</f>
        <v>0</v>
      </c>
      <c r="J10" s="19"/>
      <c r="K10" s="16"/>
      <c r="L10" s="18" t="s">
        <v>9</v>
      </c>
      <c r="M10" s="18"/>
      <c r="N10" s="18"/>
      <c r="O10" s="18"/>
      <c r="P10" s="18"/>
      <c r="Q10" s="18"/>
      <c r="R10" s="18"/>
      <c r="S10" s="18"/>
      <c r="T10" s="15" t="str">
        <f>""</f>
        <v/>
      </c>
      <c r="V10" s="16"/>
      <c r="W10" s="18" t="s">
        <v>9</v>
      </c>
      <c r="X10" s="18"/>
      <c r="Y10" s="18"/>
      <c r="Z10" s="18"/>
      <c r="AA10" s="18"/>
      <c r="AB10" s="18"/>
      <c r="AC10" s="18"/>
      <c r="AD10" s="18"/>
      <c r="AE10" s="15" t="str">
        <f>""</f>
        <v/>
      </c>
      <c r="AL10" s="19"/>
      <c r="AM10" s="19"/>
    </row>
    <row r="11" spans="2:54" ht="19.5" customHeight="1" thickBot="1">
      <c r="B11" s="124"/>
      <c r="C11" s="125"/>
      <c r="D11" s="125"/>
      <c r="E11" s="125"/>
      <c r="F11" s="126"/>
      <c r="G11" s="132" t="s">
        <v>161</v>
      </c>
      <c r="H11" s="136"/>
      <c r="J11" s="19"/>
      <c r="K11" s="16"/>
      <c r="L11" s="95"/>
      <c r="M11" s="134"/>
      <c r="N11" s="134"/>
      <c r="O11" s="134"/>
      <c r="P11" s="134"/>
      <c r="Q11" s="134"/>
      <c r="R11" s="134"/>
      <c r="S11" s="135"/>
      <c r="T11" s="15" t="str">
        <f>""</f>
        <v/>
      </c>
      <c r="V11" s="16"/>
      <c r="W11" s="95" t="s">
        <v>36</v>
      </c>
      <c r="X11" s="134"/>
      <c r="Y11" s="134"/>
      <c r="Z11" s="134"/>
      <c r="AA11" s="134"/>
      <c r="AB11" s="134"/>
      <c r="AC11" s="134"/>
      <c r="AD11" s="135"/>
      <c r="AE11" s="15" t="str">
        <f>""</f>
        <v/>
      </c>
      <c r="AL11" s="19"/>
      <c r="AM11" s="19"/>
    </row>
    <row r="12" spans="2:54" ht="18.95" customHeight="1" thickBot="1">
      <c r="B12" s="124"/>
      <c r="C12" s="125"/>
      <c r="D12" s="125"/>
      <c r="E12" s="125"/>
      <c r="F12" s="126"/>
      <c r="G12" s="132">
        <f ca="1">INDIRECT("L17")</f>
        <v>0</v>
      </c>
      <c r="H12" s="136"/>
      <c r="J12" s="19"/>
      <c r="K12" s="16"/>
      <c r="L12" s="18" t="s">
        <v>31</v>
      </c>
      <c r="M12" s="18"/>
      <c r="N12" s="18"/>
      <c r="O12" s="18"/>
      <c r="P12" s="18"/>
      <c r="Q12" s="18"/>
      <c r="R12" s="18"/>
      <c r="S12" s="18"/>
      <c r="T12" s="15" t="str">
        <f>""</f>
        <v/>
      </c>
      <c r="V12" s="16"/>
      <c r="W12" s="18" t="s">
        <v>31</v>
      </c>
      <c r="X12" s="18"/>
      <c r="Y12" s="18"/>
      <c r="Z12" s="18"/>
      <c r="AA12" s="18"/>
      <c r="AB12" s="18"/>
      <c r="AC12" s="18"/>
      <c r="AD12" s="18"/>
      <c r="AE12" s="15" t="str">
        <f>""</f>
        <v/>
      </c>
      <c r="AL12" s="19"/>
      <c r="AM12" s="19"/>
    </row>
    <row r="13" spans="2:54" ht="18.95" customHeight="1" thickBot="1">
      <c r="B13" s="127"/>
      <c r="C13" s="128"/>
      <c r="D13" s="128"/>
      <c r="E13" s="128"/>
      <c r="F13" s="129"/>
      <c r="G13" s="137"/>
      <c r="H13" s="138"/>
      <c r="J13" s="19"/>
      <c r="K13" s="16"/>
      <c r="L13" s="95"/>
      <c r="M13" s="134"/>
      <c r="N13" s="134"/>
      <c r="O13" s="134"/>
      <c r="P13" s="134"/>
      <c r="Q13" s="134"/>
      <c r="R13" s="134"/>
      <c r="S13" s="135"/>
      <c r="T13" s="15" t="str">
        <f>""</f>
        <v/>
      </c>
      <c r="V13" s="16"/>
      <c r="W13" s="95" t="s">
        <v>144</v>
      </c>
      <c r="X13" s="134"/>
      <c r="Y13" s="134"/>
      <c r="Z13" s="134"/>
      <c r="AA13" s="134"/>
      <c r="AB13" s="134"/>
      <c r="AC13" s="134"/>
      <c r="AD13" s="135"/>
      <c r="AE13" s="15" t="str">
        <f>""</f>
        <v/>
      </c>
      <c r="AL13" s="19"/>
      <c r="AM13" s="19"/>
    </row>
    <row r="14" spans="2:54" ht="19.5" customHeight="1" thickBot="1">
      <c r="B14" s="21"/>
      <c r="C14" s="21"/>
      <c r="D14" s="21"/>
      <c r="E14" s="21"/>
      <c r="F14" s="21"/>
      <c r="G14" s="21"/>
      <c r="J14" s="19"/>
      <c r="K14" s="16"/>
      <c r="L14" s="18" t="s">
        <v>32</v>
      </c>
      <c r="M14" s="18"/>
      <c r="N14" s="18"/>
      <c r="O14" s="18"/>
      <c r="P14" s="18"/>
      <c r="Q14" s="18"/>
      <c r="R14" s="18"/>
      <c r="S14" s="18"/>
      <c r="T14" s="15" t="str">
        <f>""</f>
        <v/>
      </c>
      <c r="V14" s="16"/>
      <c r="W14" s="18" t="s">
        <v>32</v>
      </c>
      <c r="X14" s="18"/>
      <c r="Y14" s="18"/>
      <c r="Z14" s="18"/>
      <c r="AA14" s="18"/>
      <c r="AB14" s="18"/>
      <c r="AC14" s="18"/>
      <c r="AD14" s="18"/>
      <c r="AE14" s="15" t="str">
        <f>""</f>
        <v/>
      </c>
      <c r="AL14" s="19"/>
      <c r="AM14" s="19"/>
    </row>
    <row r="15" spans="2:54" ht="19.5" customHeight="1" thickBot="1">
      <c r="B15" s="101" t="str">
        <f ca="1">IF(INDIRECT("L20")="都市公園法第５条第１項","■","□")</f>
        <v>□</v>
      </c>
      <c r="C15" s="102"/>
      <c r="D15" s="103" t="s">
        <v>25</v>
      </c>
      <c r="E15" s="103"/>
      <c r="F15" s="103"/>
      <c r="G15" s="103"/>
      <c r="H15" s="104"/>
      <c r="J15" s="19"/>
      <c r="K15" s="16"/>
      <c r="L15" s="84"/>
      <c r="M15" s="85"/>
      <c r="N15" s="85"/>
      <c r="O15" s="85"/>
      <c r="P15" s="85"/>
      <c r="Q15" s="86"/>
      <c r="R15" s="18"/>
      <c r="S15" s="18"/>
      <c r="T15" s="15" t="str">
        <f>""</f>
        <v/>
      </c>
      <c r="V15" s="16"/>
      <c r="W15" s="84" t="s">
        <v>11</v>
      </c>
      <c r="X15" s="85"/>
      <c r="Y15" s="85"/>
      <c r="Z15" s="85"/>
      <c r="AA15" s="85"/>
      <c r="AB15" s="86"/>
      <c r="AC15" s="18"/>
      <c r="AD15" s="18"/>
      <c r="AE15" s="15" t="str">
        <f>""</f>
        <v/>
      </c>
      <c r="AL15" s="19"/>
      <c r="AM15" s="19"/>
    </row>
    <row r="16" spans="2:54" ht="19.5" customHeight="1" thickBot="1">
      <c r="B16" s="5" t="str">
        <f ca="1">IF(OR(INDIRECT("L20")="都市公園法第５条第１項",INDIRECT("L20")="都市公園法第６条第３項"),"■","□")</f>
        <v>□</v>
      </c>
      <c r="C16" s="87" t="s">
        <v>163</v>
      </c>
      <c r="D16" s="88"/>
      <c r="E16" s="88"/>
      <c r="F16" s="88"/>
      <c r="G16" s="88"/>
      <c r="H16" s="89"/>
      <c r="J16" s="19"/>
      <c r="K16" s="16"/>
      <c r="L16" s="18" t="s">
        <v>33</v>
      </c>
      <c r="M16" s="18"/>
      <c r="N16" s="18"/>
      <c r="O16" s="18"/>
      <c r="P16" s="18"/>
      <c r="Q16" s="18"/>
      <c r="R16" s="18"/>
      <c r="S16" s="18"/>
      <c r="T16" s="15" t="str">
        <f>""</f>
        <v/>
      </c>
      <c r="V16" s="16"/>
      <c r="W16" s="18" t="s">
        <v>33</v>
      </c>
      <c r="X16" s="18"/>
      <c r="Y16" s="18"/>
      <c r="Z16" s="18"/>
      <c r="AA16" s="18"/>
      <c r="AB16" s="18"/>
      <c r="AC16" s="18"/>
      <c r="AD16" s="18"/>
      <c r="AE16" s="15" t="str">
        <f>""</f>
        <v/>
      </c>
      <c r="AL16" s="19"/>
      <c r="AM16" s="19"/>
    </row>
    <row r="17" spans="2:39" ht="19.5" customHeight="1" thickBot="1">
      <c r="B17" s="114" t="str">
        <f>IF(L20="都市公園法第６条第３項","■","□")</f>
        <v>□</v>
      </c>
      <c r="C17" s="115"/>
      <c r="D17" s="22" t="s">
        <v>24</v>
      </c>
      <c r="E17" s="7"/>
      <c r="F17" s="116"/>
      <c r="G17" s="116"/>
      <c r="H17" s="117"/>
      <c r="J17" s="19"/>
      <c r="K17" s="16"/>
      <c r="L17" s="84"/>
      <c r="M17" s="85"/>
      <c r="N17" s="85"/>
      <c r="O17" s="85"/>
      <c r="P17" s="85"/>
      <c r="Q17" s="86"/>
      <c r="R17" s="18"/>
      <c r="S17" s="18"/>
      <c r="T17" s="15" t="str">
        <f>""</f>
        <v/>
      </c>
      <c r="V17" s="16"/>
      <c r="W17" s="84" t="s">
        <v>12</v>
      </c>
      <c r="X17" s="85"/>
      <c r="Y17" s="85"/>
      <c r="Z17" s="85"/>
      <c r="AA17" s="85"/>
      <c r="AB17" s="86"/>
      <c r="AC17" s="18"/>
      <c r="AD17" s="18"/>
      <c r="AE17" s="15" t="str">
        <f>""</f>
        <v/>
      </c>
      <c r="AL17" s="19"/>
      <c r="AM17" s="19"/>
    </row>
    <row r="18" spans="2:39" ht="20.25" customHeight="1" thickBot="1">
      <c r="B18" s="6" t="str">
        <f ca="1">IF(INDIRECT("L20")="京都市都市公園条例第３条第３項","■","□")</f>
        <v>□</v>
      </c>
      <c r="C18" s="98" t="s">
        <v>23</v>
      </c>
      <c r="D18" s="99"/>
      <c r="E18" s="99"/>
      <c r="F18" s="99"/>
      <c r="G18" s="99"/>
      <c r="H18" s="100"/>
      <c r="J18" s="19"/>
      <c r="K18" s="23"/>
      <c r="L18" s="24"/>
      <c r="M18" s="24"/>
      <c r="N18" s="24"/>
      <c r="O18" s="24"/>
      <c r="P18" s="24"/>
      <c r="Q18" s="24"/>
      <c r="R18" s="24"/>
      <c r="S18" s="24"/>
      <c r="T18" s="15" t="str">
        <f>""</f>
        <v/>
      </c>
      <c r="V18" s="23"/>
      <c r="W18" s="24"/>
      <c r="X18" s="24"/>
      <c r="Y18" s="24"/>
      <c r="Z18" s="24"/>
      <c r="AA18" s="24"/>
      <c r="AB18" s="24"/>
      <c r="AC18" s="24"/>
      <c r="AD18" s="24"/>
      <c r="AE18" s="15" t="str">
        <f>""</f>
        <v/>
      </c>
      <c r="AL18" s="19"/>
      <c r="AM18" s="19"/>
    </row>
    <row r="19" spans="2:39" ht="20.25" customHeight="1" thickBot="1">
      <c r="B19" s="105" t="s">
        <v>22</v>
      </c>
      <c r="C19" s="106"/>
      <c r="D19" s="107"/>
      <c r="E19" s="139">
        <f ca="1">INDIRECT("L22")</f>
        <v>0</v>
      </c>
      <c r="F19" s="140"/>
      <c r="G19" s="140"/>
      <c r="H19" s="141"/>
      <c r="J19" s="19"/>
      <c r="K19" s="23" t="s">
        <v>138</v>
      </c>
      <c r="L19" s="24" t="s">
        <v>21</v>
      </c>
      <c r="M19" s="24"/>
      <c r="N19" s="24"/>
      <c r="O19" s="24"/>
      <c r="P19" s="24"/>
      <c r="Q19" s="24"/>
      <c r="R19" s="24"/>
      <c r="S19" s="24"/>
      <c r="T19" s="15" t="str">
        <f>""</f>
        <v/>
      </c>
      <c r="V19" s="23" t="s">
        <v>138</v>
      </c>
      <c r="W19" s="24" t="s">
        <v>21</v>
      </c>
      <c r="X19" s="24"/>
      <c r="Y19" s="24"/>
      <c r="Z19" s="24"/>
      <c r="AA19" s="24"/>
      <c r="AB19" s="24"/>
      <c r="AC19" s="24"/>
      <c r="AD19" s="24"/>
      <c r="AE19" s="15" t="str">
        <f>""</f>
        <v/>
      </c>
      <c r="AL19" s="19"/>
      <c r="AM19" s="19"/>
    </row>
    <row r="20" spans="2:39" ht="20.25" customHeight="1" thickBot="1">
      <c r="B20" s="108"/>
      <c r="C20" s="109"/>
      <c r="D20" s="110"/>
      <c r="E20" s="142"/>
      <c r="F20" s="143"/>
      <c r="G20" s="143"/>
      <c r="H20" s="133"/>
      <c r="J20" s="19"/>
      <c r="K20" s="23"/>
      <c r="L20" s="84"/>
      <c r="M20" s="151"/>
      <c r="N20" s="151"/>
      <c r="O20" s="152"/>
      <c r="P20" s="24"/>
      <c r="Q20" s="24"/>
      <c r="R20" s="24"/>
      <c r="S20" s="24"/>
      <c r="T20" s="15" t="str">
        <f>""</f>
        <v/>
      </c>
      <c r="V20" s="23"/>
      <c r="W20" s="84" t="s">
        <v>37</v>
      </c>
      <c r="X20" s="151"/>
      <c r="Y20" s="151"/>
      <c r="Z20" s="152"/>
      <c r="AA20" s="24"/>
      <c r="AB20" s="24"/>
      <c r="AC20" s="24"/>
      <c r="AD20" s="24"/>
      <c r="AE20" s="15" t="str">
        <f>""</f>
        <v/>
      </c>
      <c r="AL20" s="19"/>
      <c r="AM20" s="19"/>
    </row>
    <row r="21" spans="2:39" ht="20.25" customHeight="1" thickBot="1">
      <c r="B21" s="111"/>
      <c r="C21" s="112"/>
      <c r="D21" s="113"/>
      <c r="E21" s="137"/>
      <c r="F21" s="144"/>
      <c r="G21" s="144"/>
      <c r="H21" s="138"/>
      <c r="J21" s="19"/>
      <c r="K21" s="23"/>
      <c r="L21" s="24"/>
      <c r="M21" s="24"/>
      <c r="N21" s="24"/>
      <c r="O21" s="24"/>
      <c r="P21" s="24"/>
      <c r="Q21" s="24"/>
      <c r="R21" s="24"/>
      <c r="S21" s="24"/>
      <c r="T21" s="15" t="str">
        <f>""</f>
        <v/>
      </c>
      <c r="V21" s="23"/>
      <c r="W21" s="24"/>
      <c r="X21" s="24"/>
      <c r="Y21" s="24"/>
      <c r="Z21" s="24"/>
      <c r="AA21" s="24"/>
      <c r="AB21" s="24"/>
      <c r="AC21" s="24"/>
      <c r="AD21" s="24"/>
      <c r="AE21" s="15" t="str">
        <f>""</f>
        <v/>
      </c>
      <c r="AL21" s="19"/>
      <c r="AM21" s="19"/>
    </row>
    <row r="22" spans="2:39" ht="24" customHeight="1" thickBot="1">
      <c r="B22" s="105" t="s">
        <v>20</v>
      </c>
      <c r="C22" s="153"/>
      <c r="D22" s="154"/>
      <c r="E22" s="139">
        <f ca="1">INDIRECT("L24")</f>
        <v>0</v>
      </c>
      <c r="F22" s="140"/>
      <c r="G22" s="140"/>
      <c r="H22" s="141"/>
      <c r="J22" s="19"/>
      <c r="K22" s="25" t="s">
        <v>19</v>
      </c>
      <c r="L22" s="95"/>
      <c r="M22" s="96"/>
      <c r="N22" s="96"/>
      <c r="O22" s="96"/>
      <c r="P22" s="96"/>
      <c r="Q22" s="96"/>
      <c r="R22" s="96"/>
      <c r="S22" s="97"/>
      <c r="T22" s="15" t="str">
        <f>""</f>
        <v/>
      </c>
      <c r="V22" s="25" t="s">
        <v>19</v>
      </c>
      <c r="W22" s="95" t="s">
        <v>38</v>
      </c>
      <c r="X22" s="96"/>
      <c r="Y22" s="96"/>
      <c r="Z22" s="96"/>
      <c r="AA22" s="96"/>
      <c r="AB22" s="96"/>
      <c r="AC22" s="96"/>
      <c r="AD22" s="97"/>
      <c r="AE22" s="15" t="str">
        <f>""</f>
        <v/>
      </c>
      <c r="AL22" s="19"/>
      <c r="AM22" s="19"/>
    </row>
    <row r="23" spans="2:39" ht="24" customHeight="1" thickBot="1">
      <c r="B23" s="155"/>
      <c r="C23" s="156"/>
      <c r="D23" s="157"/>
      <c r="E23" s="142"/>
      <c r="F23" s="143"/>
      <c r="G23" s="143"/>
      <c r="H23" s="133"/>
      <c r="J23" s="19"/>
      <c r="K23" s="23"/>
      <c r="L23" s="24"/>
      <c r="M23" s="24"/>
      <c r="N23" s="24"/>
      <c r="O23" s="24"/>
      <c r="P23" s="24"/>
      <c r="Q23" s="24"/>
      <c r="R23" s="24"/>
      <c r="S23" s="24"/>
      <c r="T23" s="15" t="str">
        <f>""</f>
        <v/>
      </c>
      <c r="V23" s="23"/>
      <c r="W23" s="24"/>
      <c r="X23" s="24"/>
      <c r="Y23" s="24"/>
      <c r="Z23" s="24"/>
      <c r="AA23" s="24"/>
      <c r="AB23" s="24"/>
      <c r="AC23" s="24"/>
      <c r="AD23" s="24"/>
      <c r="AE23" s="15" t="str">
        <f>""</f>
        <v/>
      </c>
      <c r="AL23" s="19"/>
      <c r="AM23" s="19"/>
    </row>
    <row r="24" spans="2:39" ht="24" customHeight="1" thickBot="1">
      <c r="B24" s="158"/>
      <c r="C24" s="159"/>
      <c r="D24" s="160"/>
      <c r="E24" s="137"/>
      <c r="F24" s="144"/>
      <c r="G24" s="144"/>
      <c r="H24" s="138"/>
      <c r="J24" s="19"/>
      <c r="K24" s="25" t="s">
        <v>18</v>
      </c>
      <c r="L24" s="145"/>
      <c r="M24" s="146"/>
      <c r="N24" s="146"/>
      <c r="O24" s="146"/>
      <c r="P24" s="146"/>
      <c r="Q24" s="146"/>
      <c r="R24" s="146"/>
      <c r="S24" s="147"/>
      <c r="T24" s="15" t="str">
        <f>""</f>
        <v/>
      </c>
      <c r="V24" s="25" t="s">
        <v>18</v>
      </c>
      <c r="W24" s="145"/>
      <c r="X24" s="146"/>
      <c r="Y24" s="146"/>
      <c r="Z24" s="146"/>
      <c r="AA24" s="146"/>
      <c r="AB24" s="146"/>
      <c r="AC24" s="146"/>
      <c r="AD24" s="147"/>
      <c r="AE24" s="15" t="str">
        <f>""</f>
        <v/>
      </c>
      <c r="AL24" s="19"/>
      <c r="AM24" s="19"/>
    </row>
    <row r="25" spans="2:39" ht="24" customHeight="1" thickBot="1">
      <c r="B25" s="105" t="s">
        <v>17</v>
      </c>
      <c r="C25" s="106"/>
      <c r="D25" s="107"/>
      <c r="E25" s="139">
        <f ca="1">INDIRECT("L27")</f>
        <v>0</v>
      </c>
      <c r="F25" s="140"/>
      <c r="G25" s="140"/>
      <c r="H25" s="141"/>
      <c r="J25" s="19"/>
      <c r="K25" s="25"/>
      <c r="L25" s="148"/>
      <c r="M25" s="149"/>
      <c r="N25" s="149"/>
      <c r="O25" s="149"/>
      <c r="P25" s="149"/>
      <c r="Q25" s="149"/>
      <c r="R25" s="149"/>
      <c r="S25" s="150"/>
      <c r="T25" s="15" t="str">
        <f>""</f>
        <v/>
      </c>
      <c r="V25" s="25"/>
      <c r="W25" s="148"/>
      <c r="X25" s="149"/>
      <c r="Y25" s="149"/>
      <c r="Z25" s="149"/>
      <c r="AA25" s="149"/>
      <c r="AB25" s="149"/>
      <c r="AC25" s="149"/>
      <c r="AD25" s="150"/>
      <c r="AE25" s="15" t="str">
        <f>""</f>
        <v/>
      </c>
      <c r="AL25" s="19"/>
      <c r="AM25" s="19"/>
    </row>
    <row r="26" spans="2:39" ht="24" customHeight="1" thickBot="1">
      <c r="B26" s="108"/>
      <c r="C26" s="109"/>
      <c r="D26" s="110"/>
      <c r="E26" s="142"/>
      <c r="F26" s="143"/>
      <c r="G26" s="143"/>
      <c r="H26" s="133"/>
      <c r="J26" s="19"/>
      <c r="K26" s="23"/>
      <c r="L26" s="24"/>
      <c r="M26" s="24"/>
      <c r="N26" s="24"/>
      <c r="O26" s="24"/>
      <c r="P26" s="24"/>
      <c r="Q26" s="24"/>
      <c r="R26" s="24"/>
      <c r="S26" s="24"/>
      <c r="T26" s="15" t="str">
        <f>""</f>
        <v/>
      </c>
      <c r="V26" s="23"/>
      <c r="W26" s="24"/>
      <c r="X26" s="24"/>
      <c r="Y26" s="24"/>
      <c r="Z26" s="24"/>
      <c r="AA26" s="24"/>
      <c r="AB26" s="24"/>
      <c r="AC26" s="24"/>
      <c r="AD26" s="24"/>
      <c r="AE26" s="15" t="str">
        <f>""</f>
        <v/>
      </c>
      <c r="AL26" s="19"/>
      <c r="AM26" s="19"/>
    </row>
    <row r="27" spans="2:39" ht="24" customHeight="1" thickBot="1">
      <c r="B27" s="111"/>
      <c r="C27" s="112"/>
      <c r="D27" s="113"/>
      <c r="E27" s="137"/>
      <c r="F27" s="144"/>
      <c r="G27" s="144"/>
      <c r="H27" s="138"/>
      <c r="J27" s="19"/>
      <c r="K27" s="25" t="s">
        <v>16</v>
      </c>
      <c r="L27" s="145"/>
      <c r="M27" s="146"/>
      <c r="N27" s="146"/>
      <c r="O27" s="146"/>
      <c r="P27" s="146"/>
      <c r="Q27" s="146"/>
      <c r="R27" s="146"/>
      <c r="S27" s="147"/>
      <c r="T27" s="15" t="str">
        <f>""</f>
        <v/>
      </c>
      <c r="V27" s="25" t="s">
        <v>16</v>
      </c>
      <c r="W27" s="145"/>
      <c r="X27" s="146"/>
      <c r="Y27" s="146"/>
      <c r="Z27" s="146"/>
      <c r="AA27" s="146"/>
      <c r="AB27" s="146"/>
      <c r="AC27" s="146"/>
      <c r="AD27" s="147"/>
      <c r="AE27" s="15" t="str">
        <f>""</f>
        <v/>
      </c>
      <c r="AL27" s="19"/>
      <c r="AM27" s="19"/>
    </row>
    <row r="28" spans="2:39" ht="24" customHeight="1" thickBot="1">
      <c r="B28" s="105" t="s">
        <v>14</v>
      </c>
      <c r="C28" s="106"/>
      <c r="D28" s="107"/>
      <c r="E28" s="161" t="str">
        <f ca="1">INDIRECT("L30")</f>
        <v>■車両台数：　　　台乗入れ（うち　　台留め置き）
　※　留め置きの車両については別途占用許可申請書を提出します。
■車両乗入れの目的：　　　　　　　　　　　　　　　　　　　　　.</v>
      </c>
      <c r="F28" s="162"/>
      <c r="G28" s="162"/>
      <c r="H28" s="163"/>
      <c r="J28" s="19"/>
      <c r="K28" s="25"/>
      <c r="L28" s="148"/>
      <c r="M28" s="149"/>
      <c r="N28" s="149"/>
      <c r="O28" s="149"/>
      <c r="P28" s="149"/>
      <c r="Q28" s="149"/>
      <c r="R28" s="149"/>
      <c r="S28" s="150"/>
      <c r="T28" s="15" t="str">
        <f>""</f>
        <v/>
      </c>
      <c r="V28" s="25"/>
      <c r="W28" s="148"/>
      <c r="X28" s="149"/>
      <c r="Y28" s="149"/>
      <c r="Z28" s="149"/>
      <c r="AA28" s="149"/>
      <c r="AB28" s="149"/>
      <c r="AC28" s="149"/>
      <c r="AD28" s="150"/>
      <c r="AE28" s="15" t="str">
        <f>""</f>
        <v/>
      </c>
      <c r="AL28" s="19"/>
      <c r="AM28" s="19"/>
    </row>
    <row r="29" spans="2:39" ht="24" customHeight="1" thickBot="1">
      <c r="B29" s="108"/>
      <c r="C29" s="109"/>
      <c r="D29" s="110"/>
      <c r="E29" s="164"/>
      <c r="F29" s="165"/>
      <c r="G29" s="165"/>
      <c r="H29" s="166"/>
      <c r="J29" s="19"/>
      <c r="K29" s="23"/>
      <c r="L29" s="24"/>
      <c r="M29" s="24"/>
      <c r="N29" s="24"/>
      <c r="O29" s="24"/>
      <c r="P29" s="24"/>
      <c r="Q29" s="24"/>
      <c r="R29" s="24"/>
      <c r="S29" s="24"/>
      <c r="T29" s="15" t="str">
        <f>""</f>
        <v/>
      </c>
      <c r="V29" s="23"/>
      <c r="W29" s="24"/>
      <c r="X29" s="24"/>
      <c r="Y29" s="24"/>
      <c r="Z29" s="24"/>
      <c r="AA29" s="24"/>
      <c r="AB29" s="24"/>
      <c r="AC29" s="24"/>
      <c r="AD29" s="24"/>
      <c r="AE29" s="15" t="str">
        <f>""</f>
        <v/>
      </c>
      <c r="AL29" s="19"/>
      <c r="AM29" s="19"/>
    </row>
    <row r="30" spans="2:39" ht="24" customHeight="1" thickBot="1">
      <c r="B30" s="111"/>
      <c r="C30" s="112"/>
      <c r="D30" s="113"/>
      <c r="E30" s="167"/>
      <c r="F30" s="168"/>
      <c r="G30" s="168"/>
      <c r="H30" s="169"/>
      <c r="J30" s="19"/>
      <c r="K30" s="25" t="s">
        <v>13</v>
      </c>
      <c r="L30" s="170" t="s">
        <v>162</v>
      </c>
      <c r="M30" s="171"/>
      <c r="N30" s="171"/>
      <c r="O30" s="171"/>
      <c r="P30" s="171"/>
      <c r="Q30" s="171"/>
      <c r="R30" s="171"/>
      <c r="S30" s="172"/>
      <c r="T30" s="15" t="str">
        <f>""</f>
        <v/>
      </c>
      <c r="V30" s="25" t="s">
        <v>13</v>
      </c>
      <c r="W30" s="145"/>
      <c r="X30" s="146"/>
      <c r="Y30" s="146"/>
      <c r="Z30" s="146"/>
      <c r="AA30" s="146"/>
      <c r="AB30" s="146"/>
      <c r="AC30" s="146"/>
      <c r="AD30" s="147"/>
      <c r="AE30" s="15" t="str">
        <f>""</f>
        <v/>
      </c>
      <c r="AL30" s="19"/>
      <c r="AM30" s="19"/>
    </row>
    <row r="31" spans="2:39" ht="24" customHeight="1" thickBot="1">
      <c r="B31" s="72" t="s">
        <v>15</v>
      </c>
      <c r="C31" s="72"/>
      <c r="D31" s="72"/>
      <c r="E31" s="72"/>
      <c r="F31" s="72"/>
      <c r="G31" s="72"/>
      <c r="H31" s="73"/>
      <c r="J31" s="19"/>
      <c r="K31" s="23"/>
      <c r="L31" s="173"/>
      <c r="M31" s="174"/>
      <c r="N31" s="174"/>
      <c r="O31" s="174"/>
      <c r="P31" s="174"/>
      <c r="Q31" s="174"/>
      <c r="R31" s="174"/>
      <c r="S31" s="175"/>
      <c r="T31" s="15" t="str">
        <f>""</f>
        <v/>
      </c>
      <c r="V31" s="23"/>
      <c r="W31" s="148"/>
      <c r="X31" s="149"/>
      <c r="Y31" s="149"/>
      <c r="Z31" s="149"/>
      <c r="AA31" s="149"/>
      <c r="AB31" s="149"/>
      <c r="AC31" s="149"/>
      <c r="AD31" s="150"/>
      <c r="AE31" s="15" t="str">
        <f>""</f>
        <v/>
      </c>
      <c r="AL31" s="19"/>
      <c r="AM31" s="19"/>
    </row>
    <row r="32" spans="2:39" ht="24" customHeight="1" thickBot="1">
      <c r="B32" s="90"/>
      <c r="C32" s="91"/>
      <c r="D32" s="91"/>
      <c r="E32" s="91"/>
      <c r="F32" s="91"/>
      <c r="G32" s="91"/>
      <c r="H32" s="91"/>
      <c r="J32" s="19"/>
      <c r="K32" s="26"/>
      <c r="L32" s="27"/>
      <c r="M32" s="27"/>
      <c r="N32" s="27"/>
      <c r="O32" s="27"/>
      <c r="P32" s="27"/>
      <c r="Q32" s="27"/>
      <c r="R32" s="27"/>
      <c r="S32" s="27"/>
      <c r="T32" s="28" t="str">
        <f>""</f>
        <v/>
      </c>
      <c r="V32" s="26"/>
      <c r="W32" s="27"/>
      <c r="X32" s="27"/>
      <c r="Y32" s="27"/>
      <c r="Z32" s="27"/>
      <c r="AA32" s="27"/>
      <c r="AB32" s="27"/>
      <c r="AC32" s="27"/>
      <c r="AD32" s="27"/>
      <c r="AE32" s="28" t="str">
        <f>""</f>
        <v/>
      </c>
      <c r="AL32" s="19"/>
      <c r="AM32" s="19"/>
    </row>
    <row r="33" spans="2:20" s="3" customFormat="1" ht="24" customHeight="1">
      <c r="B33" s="91"/>
      <c r="C33" s="91"/>
      <c r="D33" s="91"/>
      <c r="E33" s="91"/>
      <c r="F33" s="91"/>
      <c r="G33" s="91"/>
      <c r="H33" s="91"/>
    </row>
    <row r="34" spans="2:20" s="3" customFormat="1" ht="27.75">
      <c r="B34" s="91"/>
      <c r="C34" s="91"/>
      <c r="D34" s="91"/>
      <c r="E34" s="91"/>
      <c r="F34" s="91"/>
      <c r="G34" s="91"/>
      <c r="H34" s="91"/>
      <c r="K34" s="92" t="s">
        <v>150</v>
      </c>
      <c r="L34" s="93"/>
      <c r="M34" s="93"/>
      <c r="N34" s="93"/>
      <c r="O34" s="93"/>
      <c r="P34" s="93"/>
      <c r="Q34" s="93"/>
      <c r="R34" s="93"/>
      <c r="S34" s="93"/>
      <c r="T34" s="93"/>
    </row>
    <row r="35" spans="2:20" s="3" customFormat="1">
      <c r="B35" s="91"/>
      <c r="C35" s="91"/>
      <c r="D35" s="91"/>
      <c r="E35" s="91"/>
      <c r="F35" s="91"/>
      <c r="G35" s="91"/>
      <c r="H35" s="91"/>
      <c r="K35" s="19"/>
      <c r="L35" s="19"/>
      <c r="M35" s="19"/>
      <c r="N35" s="19"/>
      <c r="O35" s="19"/>
      <c r="P35" s="19"/>
      <c r="Q35" s="19"/>
      <c r="R35" s="19"/>
      <c r="S35" s="19"/>
      <c r="T35" s="29"/>
    </row>
    <row r="36" spans="2:20" s="3" customFormat="1" ht="27.75">
      <c r="B36" s="91"/>
      <c r="C36" s="91"/>
      <c r="D36" s="91"/>
      <c r="E36" s="91"/>
      <c r="F36" s="91"/>
      <c r="G36" s="91"/>
      <c r="H36" s="91"/>
      <c r="K36" s="94"/>
      <c r="L36" s="94"/>
      <c r="M36" s="94"/>
      <c r="N36" s="94"/>
      <c r="O36" s="94"/>
      <c r="P36" s="94"/>
      <c r="Q36" s="94"/>
      <c r="R36" s="94"/>
      <c r="S36" s="94"/>
      <c r="T36" s="94"/>
    </row>
    <row r="37" spans="2:20" s="3" customFormat="1">
      <c r="B37" s="91"/>
      <c r="C37" s="91"/>
      <c r="D37" s="91"/>
      <c r="E37" s="91"/>
      <c r="F37" s="91"/>
      <c r="G37" s="91"/>
      <c r="H37" s="91"/>
    </row>
    <row r="38" spans="2:20" s="3" customFormat="1">
      <c r="B38" s="91"/>
      <c r="C38" s="91"/>
      <c r="D38" s="91"/>
      <c r="E38" s="91"/>
      <c r="F38" s="91"/>
      <c r="G38" s="91"/>
      <c r="H38" s="91"/>
    </row>
    <row r="39" spans="2:20" s="3" customFormat="1"/>
    <row r="40" spans="2:20" s="3" customFormat="1"/>
    <row r="41" spans="2:20" s="3" customFormat="1"/>
    <row r="42" spans="2:20" s="3" customFormat="1"/>
    <row r="43" spans="2:20" s="3" customFormat="1"/>
    <row r="44" spans="2:20" s="3" customFormat="1"/>
    <row r="45" spans="2:20" s="3" customFormat="1"/>
    <row r="46" spans="2:20" s="3" customFormat="1"/>
    <row r="47" spans="2:20" s="3" customFormat="1"/>
    <row r="48" spans="2:20" s="3" customFormat="1"/>
    <row r="49" spans="10:39" s="3" customFormat="1"/>
    <row r="50" spans="10:39" s="3" customFormat="1"/>
    <row r="51" spans="10:39" s="3" customFormat="1"/>
    <row r="52" spans="10:39" s="3" customFormat="1"/>
    <row r="53" spans="10:39" s="3" customFormat="1"/>
    <row r="54" spans="10:39" s="3" customFormat="1"/>
    <row r="55" spans="10:39" s="3" customFormat="1"/>
    <row r="56" spans="10:39" s="3" customFormat="1"/>
    <row r="57" spans="10:39" s="3" customFormat="1"/>
    <row r="58" spans="10:39" s="3" customFormat="1"/>
    <row r="59" spans="10:39" s="3" customFormat="1"/>
    <row r="60" spans="10:39" s="3" customFormat="1"/>
    <row r="61" spans="10:39">
      <c r="J61" s="19"/>
      <c r="T61" s="19"/>
      <c r="AL61" s="19"/>
      <c r="AM61" s="19"/>
    </row>
    <row r="62" spans="10:39">
      <c r="J62" s="19"/>
      <c r="T62" s="19"/>
      <c r="AL62" s="19"/>
      <c r="AM62" s="19"/>
    </row>
    <row r="63" spans="10:39">
      <c r="J63" s="19"/>
      <c r="T63" s="19"/>
      <c r="AL63" s="19"/>
      <c r="AM63" s="19"/>
    </row>
    <row r="64" spans="10:39">
      <c r="J64" s="19"/>
      <c r="T64" s="19"/>
      <c r="AL64" s="19"/>
      <c r="AM64" s="19"/>
    </row>
    <row r="65" spans="10:39">
      <c r="J65" s="19"/>
      <c r="T65" s="19"/>
      <c r="AL65" s="19"/>
      <c r="AM65" s="19"/>
    </row>
    <row r="66" spans="10:39">
      <c r="J66" s="19"/>
      <c r="T66" s="19"/>
      <c r="AL66" s="19"/>
      <c r="AM66" s="19"/>
    </row>
    <row r="67" spans="10:39">
      <c r="J67" s="19"/>
      <c r="T67" s="19"/>
      <c r="AL67" s="19"/>
      <c r="AM67" s="19"/>
    </row>
    <row r="68" spans="10:39">
      <c r="J68" s="19"/>
      <c r="T68" s="19"/>
      <c r="AL68" s="19"/>
      <c r="AM68" s="19"/>
    </row>
    <row r="69" spans="10:39">
      <c r="J69" s="19"/>
      <c r="T69" s="19"/>
      <c r="AL69" s="19"/>
      <c r="AM69" s="19"/>
    </row>
    <row r="70" spans="10:39">
      <c r="J70" s="19"/>
      <c r="T70" s="19"/>
      <c r="AL70" s="19"/>
      <c r="AM70" s="19"/>
    </row>
    <row r="71" spans="10:39">
      <c r="J71" s="19"/>
      <c r="T71" s="19"/>
      <c r="AL71" s="19"/>
      <c r="AM71" s="19"/>
    </row>
    <row r="72" spans="10:39">
      <c r="J72" s="19"/>
      <c r="K72" s="19"/>
      <c r="L72" s="19"/>
      <c r="M72" s="19"/>
      <c r="N72" s="19"/>
      <c r="O72" s="19"/>
      <c r="P72" s="19"/>
      <c r="Q72" s="19"/>
      <c r="R72" s="19"/>
      <c r="S72" s="19"/>
      <c r="T72" s="19"/>
      <c r="AL72" s="19"/>
      <c r="AM72" s="19"/>
    </row>
    <row r="73" spans="10:39">
      <c r="J73" s="19"/>
      <c r="K73" s="19"/>
      <c r="L73" s="19"/>
      <c r="M73" s="19"/>
      <c r="N73" s="19"/>
      <c r="O73" s="19"/>
      <c r="P73" s="19"/>
      <c r="Q73" s="19"/>
      <c r="R73" s="19"/>
      <c r="S73" s="19"/>
      <c r="T73" s="19"/>
      <c r="AL73" s="19"/>
      <c r="AM73" s="19"/>
    </row>
    <row r="74" spans="10:39">
      <c r="J74" s="19"/>
      <c r="K74" s="19"/>
      <c r="L74" s="19"/>
      <c r="M74" s="19"/>
      <c r="N74" s="19"/>
      <c r="O74" s="19"/>
      <c r="P74" s="19"/>
      <c r="Q74" s="19"/>
      <c r="R74" s="19"/>
      <c r="S74" s="19"/>
      <c r="T74" s="19"/>
      <c r="AL74" s="19"/>
      <c r="AM74" s="19"/>
    </row>
    <row r="75" spans="10:39">
      <c r="J75" s="19"/>
      <c r="K75" s="19"/>
      <c r="L75" s="19"/>
      <c r="M75" s="19"/>
      <c r="N75" s="19"/>
      <c r="O75" s="19"/>
      <c r="P75" s="19"/>
      <c r="Q75" s="19"/>
      <c r="R75" s="19"/>
      <c r="S75" s="19"/>
      <c r="T75" s="19"/>
      <c r="AL75" s="19"/>
      <c r="AM75" s="19"/>
    </row>
    <row r="76" spans="10:39">
      <c r="J76" s="19"/>
      <c r="K76" s="19"/>
      <c r="L76" s="19"/>
      <c r="M76" s="19"/>
      <c r="N76" s="19"/>
      <c r="O76" s="19"/>
      <c r="P76" s="19"/>
      <c r="Q76" s="19"/>
      <c r="R76" s="19"/>
      <c r="S76" s="19"/>
      <c r="T76" s="19"/>
      <c r="AL76" s="19"/>
      <c r="AM76" s="19"/>
    </row>
    <row r="77" spans="10:39">
      <c r="J77" s="19"/>
      <c r="K77" s="19"/>
      <c r="L77" s="19"/>
      <c r="M77" s="19"/>
      <c r="N77" s="19"/>
      <c r="O77" s="19"/>
      <c r="P77" s="19"/>
      <c r="Q77" s="19"/>
      <c r="R77" s="19"/>
      <c r="S77" s="19"/>
      <c r="T77" s="19"/>
      <c r="AL77" s="19"/>
      <c r="AM77" s="19"/>
    </row>
    <row r="78" spans="10:39">
      <c r="J78" s="19"/>
      <c r="K78" s="19"/>
      <c r="L78" s="19"/>
      <c r="M78" s="19"/>
      <c r="N78" s="19"/>
      <c r="O78" s="19"/>
      <c r="P78" s="19"/>
      <c r="Q78" s="19"/>
      <c r="R78" s="19"/>
      <c r="S78" s="19"/>
      <c r="T78" s="19"/>
      <c r="AL78" s="19"/>
      <c r="AM78" s="19"/>
    </row>
    <row r="79" spans="10:39">
      <c r="J79" s="19"/>
      <c r="K79" s="19"/>
      <c r="L79" s="19"/>
      <c r="M79" s="19"/>
      <c r="N79" s="19"/>
      <c r="O79" s="19"/>
      <c r="P79" s="19"/>
      <c r="Q79" s="19"/>
      <c r="R79" s="19"/>
      <c r="S79" s="19"/>
      <c r="T79" s="19"/>
      <c r="AL79" s="19"/>
      <c r="AM79" s="19"/>
    </row>
    <row r="80" spans="10:39">
      <c r="J80" s="19"/>
      <c r="K80" s="19"/>
      <c r="L80" s="19"/>
      <c r="M80" s="19"/>
      <c r="N80" s="19"/>
      <c r="O80" s="19"/>
      <c r="P80" s="19"/>
      <c r="Q80" s="19"/>
      <c r="R80" s="19"/>
      <c r="S80" s="19"/>
      <c r="T80" s="19"/>
      <c r="AL80" s="19"/>
      <c r="AM80" s="19"/>
    </row>
    <row r="81" spans="10:39">
      <c r="J81" s="19"/>
      <c r="K81" s="19"/>
      <c r="L81" s="19"/>
      <c r="M81" s="19"/>
      <c r="N81" s="19"/>
      <c r="O81" s="19"/>
      <c r="P81" s="19"/>
      <c r="Q81" s="19"/>
      <c r="R81" s="19"/>
      <c r="S81" s="19"/>
      <c r="T81" s="19"/>
      <c r="AL81" s="19"/>
      <c r="AM81" s="19"/>
    </row>
    <row r="82" spans="10:39">
      <c r="J82" s="19"/>
      <c r="K82" s="19"/>
      <c r="L82" s="19"/>
      <c r="M82" s="19"/>
      <c r="N82" s="19"/>
      <c r="O82" s="19"/>
      <c r="P82" s="19"/>
      <c r="Q82" s="19"/>
      <c r="R82" s="19"/>
      <c r="S82" s="19"/>
      <c r="T82" s="19"/>
      <c r="AL82" s="19"/>
      <c r="AM82" s="19"/>
    </row>
    <row r="83" spans="10:39">
      <c r="J83" s="19"/>
      <c r="K83" s="19"/>
      <c r="L83" s="19"/>
      <c r="M83" s="19"/>
      <c r="N83" s="19"/>
      <c r="O83" s="19"/>
      <c r="P83" s="19"/>
      <c r="Q83" s="19"/>
      <c r="R83" s="19"/>
      <c r="S83" s="19"/>
      <c r="T83" s="19"/>
      <c r="AL83" s="19"/>
      <c r="AM83" s="19"/>
    </row>
    <row r="84" spans="10:39">
      <c r="J84" s="19"/>
      <c r="K84" s="19"/>
      <c r="L84" s="19"/>
      <c r="M84" s="19"/>
      <c r="N84" s="19"/>
      <c r="O84" s="19"/>
      <c r="P84" s="19"/>
      <c r="Q84" s="19"/>
      <c r="R84" s="19"/>
      <c r="S84" s="19"/>
      <c r="T84" s="19"/>
      <c r="AL84" s="19"/>
      <c r="AM84" s="19"/>
    </row>
    <row r="85" spans="10:39">
      <c r="J85" s="19"/>
      <c r="K85" s="19"/>
      <c r="L85" s="19"/>
      <c r="M85" s="19"/>
      <c r="N85" s="19"/>
      <c r="O85" s="19"/>
      <c r="P85" s="19"/>
      <c r="Q85" s="19"/>
      <c r="R85" s="19"/>
      <c r="S85" s="19"/>
      <c r="T85" s="19"/>
      <c r="AL85" s="19"/>
      <c r="AM85" s="19"/>
    </row>
    <row r="86" spans="10:39">
      <c r="J86" s="19"/>
      <c r="K86" s="19"/>
      <c r="L86" s="19"/>
      <c r="M86" s="19"/>
      <c r="N86" s="19"/>
      <c r="O86" s="19"/>
      <c r="P86" s="19"/>
      <c r="Q86" s="19"/>
      <c r="R86" s="19"/>
      <c r="S86" s="19"/>
      <c r="T86" s="19"/>
      <c r="AL86" s="19"/>
      <c r="AM86" s="19"/>
    </row>
    <row r="87" spans="10:39">
      <c r="J87" s="19"/>
      <c r="K87" s="19"/>
      <c r="L87" s="19"/>
      <c r="M87" s="19"/>
      <c r="N87" s="19"/>
      <c r="O87" s="19"/>
      <c r="P87" s="19"/>
      <c r="Q87" s="19"/>
      <c r="R87" s="19"/>
      <c r="S87" s="19"/>
      <c r="T87" s="19"/>
      <c r="AL87" s="19"/>
      <c r="AM87" s="19"/>
    </row>
    <row r="88" spans="10:39">
      <c r="J88" s="19"/>
      <c r="K88" s="19"/>
      <c r="L88" s="19"/>
      <c r="M88" s="19"/>
      <c r="N88" s="19"/>
      <c r="O88" s="19"/>
      <c r="P88" s="19"/>
      <c r="Q88" s="19"/>
      <c r="R88" s="19"/>
      <c r="S88" s="19"/>
      <c r="T88" s="19"/>
      <c r="AL88" s="19"/>
      <c r="AM88" s="19"/>
    </row>
    <row r="89" spans="10:39">
      <c r="J89" s="19"/>
      <c r="K89" s="19"/>
      <c r="L89" s="19"/>
      <c r="M89" s="19"/>
      <c r="N89" s="19"/>
      <c r="O89" s="19"/>
      <c r="P89" s="19"/>
      <c r="Q89" s="19"/>
      <c r="R89" s="19"/>
      <c r="S89" s="19"/>
      <c r="T89" s="19"/>
      <c r="AL89" s="19"/>
      <c r="AM89" s="19"/>
    </row>
    <row r="90" spans="10:39">
      <c r="J90" s="19"/>
      <c r="K90" s="19"/>
      <c r="L90" s="19"/>
      <c r="M90" s="19"/>
      <c r="N90" s="19"/>
      <c r="O90" s="19"/>
      <c r="P90" s="19"/>
      <c r="Q90" s="19"/>
      <c r="R90" s="19"/>
      <c r="S90" s="19"/>
      <c r="T90" s="19"/>
      <c r="AL90" s="19"/>
      <c r="AM90" s="19"/>
    </row>
    <row r="91" spans="10:39">
      <c r="J91" s="19"/>
      <c r="K91" s="19"/>
      <c r="L91" s="19"/>
      <c r="M91" s="19"/>
      <c r="N91" s="19"/>
      <c r="O91" s="19"/>
      <c r="P91" s="19"/>
      <c r="Q91" s="19"/>
      <c r="R91" s="19"/>
      <c r="S91" s="19"/>
      <c r="T91" s="19"/>
      <c r="AL91" s="19"/>
      <c r="AM91" s="19"/>
    </row>
    <row r="92" spans="10:39">
      <c r="J92" s="19"/>
      <c r="K92" s="19"/>
      <c r="L92" s="19"/>
      <c r="M92" s="19"/>
      <c r="N92" s="19"/>
      <c r="O92" s="19"/>
      <c r="P92" s="19"/>
      <c r="Q92" s="19"/>
      <c r="R92" s="19"/>
      <c r="S92" s="19"/>
      <c r="T92" s="19"/>
      <c r="AL92" s="19"/>
      <c r="AM92" s="19"/>
    </row>
    <row r="93" spans="10:39">
      <c r="J93" s="19"/>
      <c r="K93" s="19"/>
      <c r="L93" s="19"/>
      <c r="M93" s="19"/>
      <c r="N93" s="19"/>
      <c r="O93" s="19"/>
      <c r="P93" s="19"/>
      <c r="Q93" s="19"/>
      <c r="R93" s="19"/>
      <c r="S93" s="19"/>
      <c r="T93" s="19"/>
      <c r="AL93" s="19"/>
      <c r="AM93" s="19"/>
    </row>
    <row r="94" spans="10:39">
      <c r="J94" s="19"/>
      <c r="K94" s="19"/>
      <c r="L94" s="19"/>
      <c r="M94" s="19"/>
      <c r="N94" s="19"/>
      <c r="O94" s="19"/>
      <c r="P94" s="19"/>
      <c r="Q94" s="19"/>
      <c r="R94" s="19"/>
      <c r="S94" s="19"/>
      <c r="T94" s="19"/>
      <c r="AL94" s="19"/>
      <c r="AM94" s="19"/>
    </row>
    <row r="95" spans="10:39">
      <c r="J95" s="19"/>
      <c r="K95" s="19"/>
      <c r="L95" s="19"/>
      <c r="M95" s="19"/>
      <c r="N95" s="19"/>
      <c r="O95" s="19"/>
      <c r="P95" s="19"/>
      <c r="Q95" s="19"/>
      <c r="R95" s="19"/>
      <c r="S95" s="19"/>
      <c r="T95" s="19"/>
      <c r="AL95" s="19"/>
      <c r="AM95" s="19"/>
    </row>
    <row r="96" spans="10:39">
      <c r="J96" s="19"/>
      <c r="K96" s="19"/>
      <c r="L96" s="19"/>
      <c r="M96" s="19"/>
      <c r="N96" s="19"/>
      <c r="O96" s="19"/>
      <c r="P96" s="19"/>
      <c r="Q96" s="19"/>
      <c r="R96" s="19"/>
      <c r="S96" s="19"/>
      <c r="T96" s="19"/>
      <c r="AL96" s="19"/>
      <c r="AM96" s="19"/>
    </row>
    <row r="97" spans="10:39">
      <c r="J97" s="19"/>
      <c r="K97" s="19"/>
      <c r="L97" s="19"/>
      <c r="M97" s="19"/>
      <c r="N97" s="19"/>
      <c r="O97" s="19"/>
      <c r="P97" s="19"/>
      <c r="Q97" s="19"/>
      <c r="R97" s="19"/>
      <c r="S97" s="19"/>
      <c r="T97" s="19"/>
      <c r="AL97" s="19"/>
      <c r="AM97" s="19"/>
    </row>
    <row r="98" spans="10:39">
      <c r="J98" s="19"/>
      <c r="K98" s="19"/>
      <c r="L98" s="19"/>
      <c r="M98" s="19"/>
      <c r="N98" s="19"/>
      <c r="O98" s="19"/>
      <c r="P98" s="19"/>
      <c r="Q98" s="19"/>
      <c r="R98" s="19"/>
      <c r="S98" s="19"/>
      <c r="T98" s="19"/>
      <c r="AL98" s="19"/>
      <c r="AM98" s="19"/>
    </row>
    <row r="99" spans="10:39">
      <c r="J99" s="19"/>
      <c r="K99" s="19"/>
      <c r="L99" s="19"/>
      <c r="M99" s="19"/>
      <c r="N99" s="19"/>
      <c r="O99" s="19"/>
      <c r="P99" s="19"/>
      <c r="Q99" s="19"/>
      <c r="R99" s="19"/>
      <c r="S99" s="19"/>
      <c r="T99" s="19"/>
      <c r="AL99" s="19"/>
      <c r="AM99" s="19"/>
    </row>
    <row r="100" spans="10:39">
      <c r="J100" s="19"/>
      <c r="K100" s="19"/>
      <c r="L100" s="19"/>
      <c r="M100" s="19"/>
      <c r="N100" s="19"/>
      <c r="O100" s="19"/>
      <c r="P100" s="19"/>
      <c r="Q100" s="19"/>
      <c r="R100" s="19"/>
      <c r="S100" s="19"/>
      <c r="T100" s="19"/>
      <c r="AL100" s="19"/>
      <c r="AM100" s="19"/>
    </row>
    <row r="101" spans="10:39">
      <c r="J101" s="19"/>
      <c r="K101" s="19"/>
      <c r="L101" s="19"/>
      <c r="M101" s="19"/>
      <c r="N101" s="19"/>
      <c r="O101" s="19"/>
      <c r="P101" s="19"/>
      <c r="Q101" s="19"/>
      <c r="R101" s="19"/>
      <c r="S101" s="19"/>
      <c r="T101" s="19"/>
      <c r="AL101" s="19"/>
      <c r="AM101" s="19"/>
    </row>
    <row r="102" spans="10:39">
      <c r="J102" s="19"/>
      <c r="K102" s="19"/>
      <c r="L102" s="19"/>
      <c r="M102" s="19"/>
      <c r="N102" s="19"/>
      <c r="O102" s="19"/>
      <c r="P102" s="19"/>
      <c r="Q102" s="19"/>
      <c r="R102" s="19"/>
      <c r="S102" s="19"/>
      <c r="T102" s="19"/>
      <c r="AL102" s="19"/>
      <c r="AM102" s="19"/>
    </row>
    <row r="103" spans="10:39">
      <c r="J103" s="19"/>
      <c r="K103" s="19"/>
      <c r="L103" s="19"/>
      <c r="M103" s="19"/>
      <c r="N103" s="19"/>
      <c r="O103" s="19"/>
      <c r="P103" s="19"/>
      <c r="Q103" s="19"/>
      <c r="R103" s="19"/>
      <c r="S103" s="19"/>
      <c r="T103" s="19"/>
      <c r="AL103" s="19"/>
      <c r="AM103" s="19"/>
    </row>
    <row r="104" spans="10:39">
      <c r="J104" s="19"/>
      <c r="K104" s="19"/>
      <c r="L104" s="19"/>
      <c r="M104" s="19"/>
      <c r="N104" s="19"/>
      <c r="O104" s="19"/>
      <c r="P104" s="19"/>
      <c r="Q104" s="19"/>
      <c r="R104" s="19"/>
      <c r="S104" s="19"/>
      <c r="T104" s="19"/>
      <c r="AL104" s="19"/>
      <c r="AM104" s="19"/>
    </row>
    <row r="105" spans="10:39">
      <c r="J105" s="19"/>
      <c r="K105" s="19"/>
      <c r="L105" s="19"/>
      <c r="M105" s="19"/>
      <c r="N105" s="19"/>
      <c r="O105" s="19"/>
      <c r="P105" s="19"/>
      <c r="Q105" s="19"/>
      <c r="R105" s="19"/>
      <c r="S105" s="19"/>
      <c r="T105" s="19"/>
      <c r="AL105" s="19"/>
      <c r="AM105" s="19"/>
    </row>
    <row r="106" spans="10:39">
      <c r="J106" s="19"/>
      <c r="K106" s="19"/>
      <c r="L106" s="19"/>
      <c r="M106" s="19"/>
      <c r="N106" s="19"/>
      <c r="O106" s="19"/>
      <c r="P106" s="19"/>
      <c r="Q106" s="19"/>
      <c r="R106" s="19"/>
      <c r="S106" s="19"/>
      <c r="T106" s="19"/>
      <c r="AL106" s="19"/>
      <c r="AM106" s="19"/>
    </row>
    <row r="107" spans="10:39">
      <c r="J107" s="19"/>
      <c r="K107" s="19"/>
      <c r="L107" s="19"/>
      <c r="M107" s="19"/>
      <c r="N107" s="19"/>
      <c r="O107" s="19"/>
      <c r="P107" s="19"/>
      <c r="Q107" s="19"/>
      <c r="R107" s="19"/>
      <c r="S107" s="19"/>
      <c r="T107" s="19"/>
      <c r="AL107" s="19"/>
      <c r="AM107" s="19"/>
    </row>
    <row r="108" spans="10:39">
      <c r="J108" s="19"/>
      <c r="K108" s="19"/>
      <c r="L108" s="19"/>
      <c r="M108" s="19"/>
      <c r="N108" s="19"/>
      <c r="O108" s="19"/>
      <c r="P108" s="19"/>
      <c r="Q108" s="19"/>
      <c r="R108" s="19"/>
      <c r="S108" s="19"/>
      <c r="T108" s="19"/>
      <c r="AL108" s="19"/>
      <c r="AM108" s="19"/>
    </row>
    <row r="109" spans="10:39">
      <c r="J109" s="19"/>
      <c r="K109" s="19"/>
      <c r="L109" s="19"/>
      <c r="M109" s="19"/>
      <c r="N109" s="19"/>
      <c r="O109" s="19"/>
      <c r="P109" s="19"/>
      <c r="Q109" s="19"/>
      <c r="R109" s="19"/>
      <c r="S109" s="19"/>
      <c r="T109" s="19"/>
      <c r="AL109" s="19"/>
      <c r="AM109" s="19"/>
    </row>
    <row r="110" spans="10:39">
      <c r="J110" s="19"/>
      <c r="K110" s="19"/>
      <c r="L110" s="19"/>
      <c r="M110" s="19"/>
      <c r="N110" s="19"/>
      <c r="O110" s="19"/>
      <c r="P110" s="19"/>
      <c r="Q110" s="19"/>
      <c r="R110" s="19"/>
      <c r="S110" s="19"/>
      <c r="T110" s="19"/>
      <c r="AL110" s="19"/>
      <c r="AM110" s="19"/>
    </row>
    <row r="111" spans="10:39">
      <c r="J111" s="19"/>
      <c r="K111" s="19"/>
      <c r="L111" s="19"/>
      <c r="M111" s="19"/>
      <c r="N111" s="19"/>
      <c r="O111" s="19"/>
      <c r="P111" s="19"/>
      <c r="Q111" s="19"/>
      <c r="R111" s="19"/>
      <c r="S111" s="19"/>
      <c r="T111" s="19"/>
      <c r="AL111" s="19"/>
      <c r="AM111" s="19"/>
    </row>
    <row r="112" spans="10:39">
      <c r="J112" s="19"/>
      <c r="K112" s="19"/>
      <c r="L112" s="19"/>
      <c r="M112" s="19"/>
      <c r="N112" s="19"/>
      <c r="O112" s="19"/>
      <c r="P112" s="19"/>
      <c r="Q112" s="19"/>
      <c r="R112" s="19"/>
      <c r="S112" s="19"/>
      <c r="T112" s="19"/>
      <c r="AL112" s="19"/>
      <c r="AM112" s="19"/>
    </row>
    <row r="113" spans="10:39">
      <c r="J113" s="19"/>
      <c r="K113" s="19"/>
      <c r="L113" s="19"/>
      <c r="M113" s="19"/>
      <c r="N113" s="19"/>
      <c r="O113" s="19"/>
      <c r="P113" s="19"/>
      <c r="Q113" s="19"/>
      <c r="R113" s="19"/>
      <c r="S113" s="19"/>
      <c r="T113" s="19"/>
      <c r="AL113" s="19"/>
      <c r="AM113" s="19"/>
    </row>
    <row r="114" spans="10:39">
      <c r="J114" s="19"/>
      <c r="K114" s="19"/>
      <c r="L114" s="19"/>
      <c r="M114" s="19"/>
      <c r="N114" s="19"/>
      <c r="O114" s="19"/>
      <c r="P114" s="19"/>
      <c r="Q114" s="19"/>
      <c r="R114" s="19"/>
      <c r="S114" s="19"/>
      <c r="T114" s="19"/>
      <c r="AL114" s="19"/>
      <c r="AM114" s="19"/>
    </row>
    <row r="115" spans="10:39">
      <c r="J115" s="19"/>
      <c r="K115" s="19"/>
      <c r="L115" s="19"/>
      <c r="M115" s="19"/>
      <c r="N115" s="19"/>
      <c r="O115" s="19"/>
      <c r="P115" s="19"/>
      <c r="Q115" s="19"/>
      <c r="R115" s="19"/>
      <c r="S115" s="19"/>
      <c r="T115" s="19"/>
      <c r="AL115" s="19"/>
      <c r="AM115" s="19"/>
    </row>
    <row r="116" spans="10:39">
      <c r="J116" s="19"/>
      <c r="K116" s="19"/>
      <c r="L116" s="19"/>
      <c r="M116" s="19"/>
      <c r="N116" s="19"/>
      <c r="O116" s="19"/>
      <c r="P116" s="19"/>
      <c r="Q116" s="19"/>
      <c r="R116" s="19"/>
      <c r="S116" s="19"/>
      <c r="T116" s="19"/>
      <c r="AL116" s="19"/>
      <c r="AM116" s="19"/>
    </row>
    <row r="117" spans="10:39">
      <c r="J117" s="19"/>
      <c r="O117" s="19"/>
      <c r="P117" s="19"/>
      <c r="Q117" s="19"/>
      <c r="R117" s="19"/>
      <c r="S117" s="19"/>
      <c r="T117" s="29"/>
      <c r="AL117" s="19"/>
      <c r="AM117" s="19"/>
    </row>
  </sheetData>
  <sheetProtection sheet="1" formatCells="0"/>
  <mergeCells count="52">
    <mergeCell ref="W27:AD28"/>
    <mergeCell ref="B28:D30"/>
    <mergeCell ref="E28:H30"/>
    <mergeCell ref="L30:S31"/>
    <mergeCell ref="W30:AD31"/>
    <mergeCell ref="B31:H31"/>
    <mergeCell ref="B22:D24"/>
    <mergeCell ref="E22:H24"/>
    <mergeCell ref="B25:D27"/>
    <mergeCell ref="E25:H27"/>
    <mergeCell ref="L27:S28"/>
    <mergeCell ref="E19:H21"/>
    <mergeCell ref="L24:S25"/>
    <mergeCell ref="W24:AD25"/>
    <mergeCell ref="L20:O20"/>
    <mergeCell ref="W20:Z20"/>
    <mergeCell ref="W6:AD7"/>
    <mergeCell ref="B7:F13"/>
    <mergeCell ref="G7:H7"/>
    <mergeCell ref="G8:H8"/>
    <mergeCell ref="G9:H9"/>
    <mergeCell ref="L9:S9"/>
    <mergeCell ref="W9:AD9"/>
    <mergeCell ref="G11:H11"/>
    <mergeCell ref="L11:S11"/>
    <mergeCell ref="W11:AD11"/>
    <mergeCell ref="G12:H13"/>
    <mergeCell ref="L13:S13"/>
    <mergeCell ref="W13:AD13"/>
    <mergeCell ref="L6:S7"/>
    <mergeCell ref="W15:AB15"/>
    <mergeCell ref="C16:H16"/>
    <mergeCell ref="B32:H38"/>
    <mergeCell ref="K34:T34"/>
    <mergeCell ref="K36:T36"/>
    <mergeCell ref="L22:S22"/>
    <mergeCell ref="C18:H18"/>
    <mergeCell ref="B15:C15"/>
    <mergeCell ref="D15:H15"/>
    <mergeCell ref="L15:Q15"/>
    <mergeCell ref="B19:D21"/>
    <mergeCell ref="B17:C17"/>
    <mergeCell ref="F17:H17"/>
    <mergeCell ref="L17:Q17"/>
    <mergeCell ref="W17:AB17"/>
    <mergeCell ref="W22:AD22"/>
    <mergeCell ref="B3:H3"/>
    <mergeCell ref="B4:H4"/>
    <mergeCell ref="B5:F5"/>
    <mergeCell ref="G5:H5"/>
    <mergeCell ref="B6:F6"/>
    <mergeCell ref="G6:H6"/>
  </mergeCells>
  <phoneticPr fontId="6"/>
  <conditionalFormatting sqref="B3:H31">
    <cfRule type="cellIs" dxfId="3" priority="1" operator="equal">
      <formula>0</formula>
    </cfRule>
  </conditionalFormatting>
  <dataValidations count="7">
    <dataValidation type="list" showInputMessage="1" showErrorMessage="1" sqref="L20 W20" xr:uid="{D6E86B0F-65F8-43DA-8C99-00C0B2D5A390}">
      <formula1>"　,都市公園法第５条第１項,都市公園法第６条第３項,京都市都市公園条例第３条第３項"</formula1>
    </dataValidation>
    <dataValidation imeMode="hiragana" allowBlank="1" showErrorMessage="1" errorTitle="入力文字数オーバー" error="全角25文字以内でご記入ください。" promptTitle="申請者名入力欄" prompt="改行する場合は、Alt+" sqref="R4:S17 L16:Q17 K4:K17 L4:Q14 L22:S22 AC4:AD17 W16:AB17 V4:V17 W4:AB14 W22:AD22" xr:uid="{1AACCC95-F743-432F-A68A-40FB51B26215}"/>
    <dataValidation imeMode="halfAlpha" allowBlank="1" showErrorMessage="1" errorTitle="入力文字数オーバー" error="全角25文字以内でご記入ください。" promptTitle="申請者名入力欄" prompt="改行する場合は、Alt+" sqref="L15:Q15 W15:AB15" xr:uid="{CDBC3CC5-F646-4A20-A41E-9094ADFCAE94}"/>
    <dataValidation type="list" errorStyle="information" showInputMessage="1" showErrorMessage="1" errorTitle="西暦入力可能です。" error="西暦を入力する際は、和暦（令和など）の欄を空欄にしてください。" sqref="N3 Y3" xr:uid="{2F33B3F8-3CF2-4656-9F12-F0B5B3D971DF}">
      <formula1>"　,元,2,3,4,5,6,7,8,9,10,11,12,13,14,15,16,17,18,19,20,21,22,23,24,25,26,27,28,29,30,31"</formula1>
    </dataValidation>
    <dataValidation type="list" allowBlank="1" showInputMessage="1" showErrorMessage="1" sqref="L3 W3" xr:uid="{43EEBB28-1066-41EC-A7B9-DB0597EF0E57}">
      <formula1>"　,令和,平成"</formula1>
    </dataValidation>
    <dataValidation type="list" allowBlank="1" showInputMessage="1" showErrorMessage="1" sqref="R3 AC3" xr:uid="{2873177E-C60E-4474-9250-67837AFDB0DC}">
      <formula1>"　,1,2,3,4,5,6,7,8,9,10,11,12,13,14,15,16,17,18,19,20,21,22,23,24,25,26,27,28,29,30,31"</formula1>
    </dataValidation>
    <dataValidation type="list" allowBlank="1" showInputMessage="1" showErrorMessage="1" sqref="P3 AA3" xr:uid="{0D3CB16E-1143-4344-8E1A-6F9A5B2C2581}">
      <formula1>"　,1,2,3,4,5,6,7,8,9,10,11,12"</formula1>
    </dataValidation>
  </dataValidations>
  <hyperlinks>
    <hyperlink ref="K34" location="使用料減免申請書１!A1" display="減免" xr:uid="{301092A6-89F8-4BC7-8103-BE52AC01DF64}"/>
    <hyperlink ref="K34:T34" location="使用料減免申請書２!A1" display="○使用料減免の申請される方はこちらをクリック" xr:uid="{ECA720BF-2CE2-4860-AEFE-85457F3F8BBA}"/>
  </hyperlinks>
  <printOptions horizontalCentered="1"/>
  <pageMargins left="0.55118110236220474" right="0.55118110236220474" top="0.39370078740157483" bottom="0.1968503937007874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63B6-ED00-460C-A004-B1A747B59202}">
  <sheetPr>
    <outlinePr showOutlineSymbols="0"/>
    <pageSetUpPr autoPageBreaks="0"/>
  </sheetPr>
  <dimension ref="B1:AG216"/>
  <sheetViews>
    <sheetView showGridLines="0" showZeros="0" showOutlineSymbols="0" topLeftCell="B1" zoomScale="70" zoomScaleNormal="70" workbookViewId="0"/>
  </sheetViews>
  <sheetFormatPr defaultRowHeight="13.5"/>
  <cols>
    <col min="1" max="1" width="0" style="34" hidden="1" customWidth="1"/>
    <col min="2" max="2" width="7.125" style="34" customWidth="1"/>
    <col min="3" max="3" width="13.75" style="34" customWidth="1"/>
    <col min="4" max="4" width="20.875" style="34" customWidth="1"/>
    <col min="5" max="5" width="17" style="34" customWidth="1"/>
    <col min="6" max="6" width="20.125" style="34" customWidth="1"/>
    <col min="7" max="7" width="9" style="34" customWidth="1"/>
    <col min="8" max="16384" width="9" style="34"/>
  </cols>
  <sheetData>
    <row r="1" spans="2:33" ht="25.5" customHeight="1" thickBot="1">
      <c r="B1" s="32" t="s">
        <v>149</v>
      </c>
      <c r="C1" s="33"/>
      <c r="D1" s="33"/>
      <c r="E1" s="33"/>
      <c r="G1" s="3"/>
      <c r="H1" s="3"/>
      <c r="I1" s="3"/>
      <c r="J1" s="3"/>
      <c r="K1" s="3"/>
      <c r="L1" s="3"/>
      <c r="M1" s="3"/>
      <c r="N1" s="3"/>
      <c r="O1" s="3"/>
      <c r="P1" s="3"/>
      <c r="Q1" s="3"/>
      <c r="R1" s="3"/>
      <c r="S1" s="3"/>
      <c r="T1" s="3"/>
      <c r="U1" s="3"/>
      <c r="V1" s="3"/>
      <c r="W1" s="3"/>
      <c r="X1" s="3"/>
      <c r="Y1" s="3"/>
      <c r="Z1" s="3"/>
      <c r="AA1" s="3"/>
      <c r="AB1" s="3"/>
      <c r="AC1" s="3"/>
      <c r="AD1" s="3"/>
      <c r="AE1" s="3"/>
      <c r="AF1" s="3"/>
      <c r="AG1" s="3"/>
    </row>
    <row r="2" spans="2:33" ht="19.5" customHeight="1" thickBot="1">
      <c r="G2" s="3"/>
      <c r="H2" s="193" t="s">
        <v>39</v>
      </c>
      <c r="I2" s="194"/>
      <c r="J2" s="194"/>
      <c r="K2" s="194"/>
      <c r="L2" s="194"/>
      <c r="M2" s="194"/>
      <c r="N2" s="194"/>
      <c r="O2" s="194"/>
      <c r="P2" s="194"/>
      <c r="Q2" s="195"/>
      <c r="R2" s="31"/>
      <c r="S2" s="9" t="str">
        <f>""</f>
        <v/>
      </c>
      <c r="T2" s="196" t="s">
        <v>40</v>
      </c>
      <c r="U2" s="197"/>
      <c r="V2" s="197"/>
      <c r="W2" s="197"/>
      <c r="X2" s="197"/>
      <c r="Y2" s="197"/>
      <c r="Z2" s="197"/>
      <c r="AA2" s="197"/>
      <c r="AB2" s="11" t="str">
        <f>""</f>
        <v/>
      </c>
      <c r="AC2" s="3"/>
      <c r="AD2" s="3"/>
      <c r="AE2" s="3"/>
      <c r="AF2" s="3"/>
      <c r="AG2" s="3"/>
    </row>
    <row r="3" spans="2:33" ht="19.5" customHeight="1" thickBot="1">
      <c r="G3" s="3"/>
      <c r="H3" s="12" t="s">
        <v>0</v>
      </c>
      <c r="I3" s="1"/>
      <c r="J3" s="13"/>
      <c r="K3" s="2"/>
      <c r="L3" s="14" t="s">
        <v>1</v>
      </c>
      <c r="M3" s="2"/>
      <c r="N3" s="14" t="s">
        <v>2</v>
      </c>
      <c r="O3" s="2"/>
      <c r="P3" s="14" t="s">
        <v>3</v>
      </c>
      <c r="Q3" s="15" t="str">
        <f>""</f>
        <v/>
      </c>
      <c r="R3" s="35"/>
      <c r="S3" s="12" t="s">
        <v>0</v>
      </c>
      <c r="T3" s="1"/>
      <c r="U3" s="13"/>
      <c r="V3" s="2"/>
      <c r="W3" s="14" t="s">
        <v>1</v>
      </c>
      <c r="X3" s="2"/>
      <c r="Y3" s="14" t="s">
        <v>2</v>
      </c>
      <c r="Z3" s="2"/>
      <c r="AA3" s="14" t="s">
        <v>3</v>
      </c>
      <c r="AB3" s="15" t="str">
        <f>""</f>
        <v/>
      </c>
      <c r="AC3" s="3"/>
      <c r="AD3" s="3"/>
      <c r="AE3" s="3"/>
      <c r="AF3" s="3"/>
      <c r="AG3" s="3"/>
    </row>
    <row r="4" spans="2:33" ht="42" customHeight="1" thickBot="1">
      <c r="B4" s="198" t="s">
        <v>41</v>
      </c>
      <c r="C4" s="198"/>
      <c r="D4" s="198"/>
      <c r="E4" s="198"/>
      <c r="F4" s="199"/>
      <c r="G4" s="3"/>
      <c r="H4" s="23"/>
      <c r="I4" s="36" t="s">
        <v>4</v>
      </c>
      <c r="J4" s="24"/>
      <c r="K4" s="24"/>
      <c r="L4" s="24"/>
      <c r="M4" s="24"/>
      <c r="N4" s="24"/>
      <c r="O4" s="24"/>
      <c r="P4" s="24"/>
      <c r="Q4" s="15" t="str">
        <f>""</f>
        <v/>
      </c>
      <c r="R4" s="35"/>
      <c r="S4" s="23"/>
      <c r="T4" s="36" t="s">
        <v>4</v>
      </c>
      <c r="U4" s="24"/>
      <c r="V4" s="24"/>
      <c r="W4" s="24"/>
      <c r="X4" s="24"/>
      <c r="Y4" s="24"/>
      <c r="Z4" s="24"/>
      <c r="AA4" s="24"/>
      <c r="AB4" s="15" t="str">
        <f>""</f>
        <v/>
      </c>
      <c r="AC4" s="3"/>
      <c r="AD4" s="3"/>
      <c r="AE4" s="3"/>
      <c r="AF4" s="3"/>
      <c r="AG4" s="3"/>
    </row>
    <row r="5" spans="2:33" ht="19.5" customHeight="1" thickBot="1">
      <c r="B5" s="200" t="s">
        <v>5</v>
      </c>
      <c r="C5" s="201"/>
      <c r="D5" s="77"/>
      <c r="E5" s="78" t="str">
        <f ca="1">IF(INDIRECT("K3")&lt;&gt;"",
INDIRECT("I3")&amp;INDIRECT("K3")&amp;"年　　"&amp;INDIRECT("M3")&amp;"月　　"&amp;INDIRECT("O3")&amp;"日",
INDIRECT("第２号様式!G5"))</f>
        <v>年　　月　　日</v>
      </c>
      <c r="F5" s="79"/>
      <c r="G5" s="3"/>
      <c r="H5" s="37" t="s">
        <v>6</v>
      </c>
      <c r="I5" s="24" t="s">
        <v>7</v>
      </c>
      <c r="J5" s="24"/>
      <c r="K5" s="24"/>
      <c r="L5" s="24"/>
      <c r="M5" s="24"/>
      <c r="N5" s="24"/>
      <c r="O5" s="24"/>
      <c r="P5" s="24"/>
      <c r="Q5" s="15" t="str">
        <f>""</f>
        <v/>
      </c>
      <c r="R5" s="35"/>
      <c r="S5" s="37" t="s">
        <v>6</v>
      </c>
      <c r="T5" s="24" t="s">
        <v>7</v>
      </c>
      <c r="U5" s="24"/>
      <c r="V5" s="24"/>
      <c r="W5" s="24"/>
      <c r="X5" s="24"/>
      <c r="Y5" s="24"/>
      <c r="Z5" s="24"/>
      <c r="AA5" s="24"/>
      <c r="AB5" s="15" t="str">
        <f>""</f>
        <v/>
      </c>
      <c r="AC5" s="3"/>
      <c r="AD5" s="3"/>
      <c r="AE5" s="3"/>
      <c r="AF5" s="3"/>
      <c r="AG5" s="3"/>
    </row>
    <row r="6" spans="2:33" ht="36.75" customHeight="1">
      <c r="B6" s="176" t="s">
        <v>42</v>
      </c>
      <c r="C6" s="177"/>
      <c r="D6" s="178"/>
      <c r="E6" s="176" t="s">
        <v>43</v>
      </c>
      <c r="F6" s="179"/>
      <c r="G6" s="3"/>
      <c r="H6" s="23"/>
      <c r="I6" s="118"/>
      <c r="J6" s="119"/>
      <c r="K6" s="119"/>
      <c r="L6" s="119"/>
      <c r="M6" s="119"/>
      <c r="N6" s="119"/>
      <c r="O6" s="119"/>
      <c r="P6" s="120"/>
      <c r="Q6" s="15" t="str">
        <f>""</f>
        <v/>
      </c>
      <c r="R6" s="35"/>
      <c r="S6" s="23"/>
      <c r="T6" s="118"/>
      <c r="U6" s="119"/>
      <c r="V6" s="119"/>
      <c r="W6" s="119"/>
      <c r="X6" s="119"/>
      <c r="Y6" s="119"/>
      <c r="Z6" s="119"/>
      <c r="AA6" s="120"/>
      <c r="AB6" s="15" t="str">
        <f>""</f>
        <v/>
      </c>
      <c r="AC6" s="3"/>
      <c r="AD6" s="3"/>
      <c r="AE6" s="3"/>
      <c r="AF6" s="3"/>
      <c r="AG6" s="3"/>
    </row>
    <row r="7" spans="2:33" ht="19.5" customHeight="1" thickBot="1">
      <c r="B7" s="180">
        <f ca="1">IF(INDIRECT("I6")&lt;&gt;"",INDIRECT("I6"),
INDIRECT("第２号様式!B7"))</f>
        <v>0</v>
      </c>
      <c r="C7" s="181"/>
      <c r="D7" s="182"/>
      <c r="E7" s="187">
        <f ca="1">IF(INDIRECT("I9")&lt;&gt;"",INDIRECT("I9"),
INDIRECT("第２号様式!G7"))</f>
        <v>0</v>
      </c>
      <c r="F7" s="188"/>
      <c r="G7" s="3"/>
      <c r="H7" s="23"/>
      <c r="I7" s="121"/>
      <c r="J7" s="122"/>
      <c r="K7" s="122"/>
      <c r="L7" s="122"/>
      <c r="M7" s="122"/>
      <c r="N7" s="122"/>
      <c r="O7" s="122"/>
      <c r="P7" s="123"/>
      <c r="Q7" s="15" t="str">
        <f>""</f>
        <v/>
      </c>
      <c r="R7" s="35"/>
      <c r="S7" s="23"/>
      <c r="T7" s="121"/>
      <c r="U7" s="122"/>
      <c r="V7" s="122"/>
      <c r="W7" s="122"/>
      <c r="X7" s="122"/>
      <c r="Y7" s="122"/>
      <c r="Z7" s="122"/>
      <c r="AA7" s="123"/>
      <c r="AB7" s="15" t="str">
        <f>""</f>
        <v/>
      </c>
      <c r="AC7" s="3"/>
      <c r="AD7" s="3"/>
      <c r="AE7" s="3"/>
      <c r="AF7" s="3"/>
      <c r="AG7" s="3"/>
    </row>
    <row r="8" spans="2:33" ht="19.5" customHeight="1" thickBot="1">
      <c r="B8" s="183"/>
      <c r="C8" s="181"/>
      <c r="D8" s="182"/>
      <c r="E8" s="189">
        <f ca="1">IF(INDIRECT("I11")&lt;&gt;"",INDIRECT("I11"),
INDIRECT("第２号様式!G8"))</f>
        <v>0</v>
      </c>
      <c r="F8" s="89"/>
      <c r="G8" s="3"/>
      <c r="H8" s="23"/>
      <c r="I8" s="38" t="s">
        <v>44</v>
      </c>
      <c r="J8" s="24"/>
      <c r="K8" s="38"/>
      <c r="L8" s="24"/>
      <c r="M8" s="24"/>
      <c r="N8" s="24"/>
      <c r="O8" s="24"/>
      <c r="P8" s="24"/>
      <c r="Q8" s="15" t="str">
        <f>""</f>
        <v/>
      </c>
      <c r="R8" s="35"/>
      <c r="S8" s="23"/>
      <c r="T8" s="38" t="s">
        <v>44</v>
      </c>
      <c r="U8" s="24"/>
      <c r="V8" s="38"/>
      <c r="W8" s="24"/>
      <c r="X8" s="24"/>
      <c r="Y8" s="24"/>
      <c r="Z8" s="24"/>
      <c r="AA8" s="24"/>
      <c r="AB8" s="15" t="str">
        <f>""</f>
        <v/>
      </c>
      <c r="AC8" s="3"/>
      <c r="AD8" s="3"/>
      <c r="AE8" s="3"/>
      <c r="AF8" s="3"/>
      <c r="AG8" s="3"/>
    </row>
    <row r="9" spans="2:33" ht="19.5" customHeight="1" thickBot="1">
      <c r="B9" s="183"/>
      <c r="C9" s="181"/>
      <c r="D9" s="182"/>
      <c r="E9" s="187">
        <f ca="1">IF(INDIRECT("I13")&lt;&gt;"",INDIRECT("I13"),
INDIRECT("第２号様式!G9"))</f>
        <v>0</v>
      </c>
      <c r="F9" s="188"/>
      <c r="G9" s="3"/>
      <c r="H9" s="23"/>
      <c r="I9" s="95"/>
      <c r="J9" s="134"/>
      <c r="K9" s="134"/>
      <c r="L9" s="134"/>
      <c r="M9" s="134"/>
      <c r="N9" s="134"/>
      <c r="O9" s="134"/>
      <c r="P9" s="135"/>
      <c r="Q9" s="15" t="str">
        <f>""</f>
        <v/>
      </c>
      <c r="R9" s="35"/>
      <c r="S9" s="23"/>
      <c r="T9" s="95"/>
      <c r="U9" s="134"/>
      <c r="V9" s="134"/>
      <c r="W9" s="134"/>
      <c r="X9" s="134"/>
      <c r="Y9" s="134"/>
      <c r="Z9" s="134"/>
      <c r="AA9" s="135"/>
      <c r="AB9" s="15" t="str">
        <f>""</f>
        <v/>
      </c>
      <c r="AC9" s="3"/>
      <c r="AD9" s="3"/>
      <c r="AE9" s="3"/>
      <c r="AF9" s="3"/>
      <c r="AG9" s="3"/>
    </row>
    <row r="10" spans="2:33" ht="19.5" customHeight="1" thickBot="1">
      <c r="B10" s="183"/>
      <c r="C10" s="181"/>
      <c r="D10" s="182"/>
      <c r="E10" s="20" t="s">
        <v>8</v>
      </c>
      <c r="F10" s="39">
        <f ca="1">IF(INDIRECT("I15")&lt;&gt;"",INDIRECT("I15"),
INDIRECT("第２号様式!H10"))</f>
        <v>0</v>
      </c>
      <c r="G10" s="3"/>
      <c r="H10" s="23"/>
      <c r="I10" s="24" t="s">
        <v>9</v>
      </c>
      <c r="J10" s="24"/>
      <c r="K10" s="24"/>
      <c r="L10" s="24"/>
      <c r="M10" s="24"/>
      <c r="N10" s="24"/>
      <c r="O10" s="24"/>
      <c r="P10" s="24"/>
      <c r="Q10" s="15" t="str">
        <f>""</f>
        <v/>
      </c>
      <c r="R10" s="35"/>
      <c r="S10" s="23"/>
      <c r="T10" s="24" t="s">
        <v>9</v>
      </c>
      <c r="U10" s="24"/>
      <c r="V10" s="24"/>
      <c r="W10" s="24"/>
      <c r="X10" s="24"/>
      <c r="Y10" s="24"/>
      <c r="Z10" s="24"/>
      <c r="AA10" s="24"/>
      <c r="AB10" s="15" t="str">
        <f>""</f>
        <v/>
      </c>
      <c r="AC10" s="3"/>
      <c r="AD10" s="3"/>
      <c r="AE10" s="3"/>
      <c r="AF10" s="3"/>
      <c r="AG10" s="3"/>
    </row>
    <row r="11" spans="2:33" ht="19.5" customHeight="1" thickBot="1">
      <c r="B11" s="183"/>
      <c r="C11" s="181"/>
      <c r="D11" s="182"/>
      <c r="E11" s="189" t="s">
        <v>10</v>
      </c>
      <c r="F11" s="190"/>
      <c r="G11" s="3"/>
      <c r="H11" s="23"/>
      <c r="I11" s="95"/>
      <c r="J11" s="134"/>
      <c r="K11" s="134"/>
      <c r="L11" s="134"/>
      <c r="M11" s="134"/>
      <c r="N11" s="134"/>
      <c r="O11" s="134"/>
      <c r="P11" s="135"/>
      <c r="Q11" s="15" t="str">
        <f>""</f>
        <v/>
      </c>
      <c r="R11" s="35"/>
      <c r="S11" s="23"/>
      <c r="T11" s="95"/>
      <c r="U11" s="134"/>
      <c r="V11" s="134"/>
      <c r="W11" s="134"/>
      <c r="X11" s="134"/>
      <c r="Y11" s="134"/>
      <c r="Z11" s="134"/>
      <c r="AA11" s="135"/>
      <c r="AB11" s="15" t="str">
        <f>""</f>
        <v/>
      </c>
      <c r="AC11" s="3"/>
      <c r="AD11" s="3"/>
      <c r="AE11" s="3"/>
      <c r="AF11" s="3"/>
      <c r="AG11" s="3"/>
    </row>
    <row r="12" spans="2:33" ht="19.5" customHeight="1" thickBot="1">
      <c r="B12" s="183"/>
      <c r="C12" s="181"/>
      <c r="D12" s="182"/>
      <c r="E12" s="189">
        <f ca="1">IF(INDIRECT("I17")&lt;&gt;"",INDIRECT("I17"),
INDIRECT("第２号様式!G12"))</f>
        <v>0</v>
      </c>
      <c r="F12" s="190"/>
      <c r="G12" s="3"/>
      <c r="H12" s="23"/>
      <c r="I12" s="24" t="s">
        <v>45</v>
      </c>
      <c r="J12" s="24"/>
      <c r="K12" s="24"/>
      <c r="L12" s="24"/>
      <c r="M12" s="24"/>
      <c r="N12" s="24"/>
      <c r="O12" s="24"/>
      <c r="P12" s="24"/>
      <c r="Q12" s="15" t="str">
        <f>""</f>
        <v/>
      </c>
      <c r="R12" s="35"/>
      <c r="S12" s="23"/>
      <c r="T12" s="24" t="s">
        <v>45</v>
      </c>
      <c r="U12" s="24"/>
      <c r="V12" s="24"/>
      <c r="W12" s="24"/>
      <c r="X12" s="24"/>
      <c r="Y12" s="24"/>
      <c r="Z12" s="24"/>
      <c r="AA12" s="24"/>
      <c r="AB12" s="15" t="str">
        <f>""</f>
        <v/>
      </c>
      <c r="AC12" s="3"/>
      <c r="AD12" s="3"/>
      <c r="AE12" s="3"/>
      <c r="AF12" s="3"/>
      <c r="AG12" s="3"/>
    </row>
    <row r="13" spans="2:33" ht="19.5" customHeight="1" thickBot="1">
      <c r="B13" s="184"/>
      <c r="C13" s="185"/>
      <c r="D13" s="186"/>
      <c r="E13" s="191"/>
      <c r="F13" s="192"/>
      <c r="G13" s="3"/>
      <c r="H13" s="23"/>
      <c r="I13" s="95"/>
      <c r="J13" s="134"/>
      <c r="K13" s="134"/>
      <c r="L13" s="134"/>
      <c r="M13" s="134"/>
      <c r="N13" s="134"/>
      <c r="O13" s="134"/>
      <c r="P13" s="135"/>
      <c r="Q13" s="15" t="str">
        <f>""</f>
        <v/>
      </c>
      <c r="R13" s="35"/>
      <c r="S13" s="23"/>
      <c r="T13" s="95"/>
      <c r="U13" s="134"/>
      <c r="V13" s="134"/>
      <c r="W13" s="134"/>
      <c r="X13" s="134"/>
      <c r="Y13" s="134"/>
      <c r="Z13" s="134"/>
      <c r="AA13" s="135"/>
      <c r="AB13" s="15" t="str">
        <f>""</f>
        <v/>
      </c>
      <c r="AC13" s="3"/>
      <c r="AD13" s="3"/>
      <c r="AE13" s="3"/>
      <c r="AF13" s="3"/>
      <c r="AG13" s="3"/>
    </row>
    <row r="14" spans="2:33" ht="19.5" customHeight="1" thickBot="1">
      <c r="G14" s="3"/>
      <c r="H14" s="23"/>
      <c r="I14" s="24" t="s">
        <v>46</v>
      </c>
      <c r="J14" s="24"/>
      <c r="K14" s="24"/>
      <c r="L14" s="24"/>
      <c r="M14" s="24"/>
      <c r="N14" s="24"/>
      <c r="O14" s="24"/>
      <c r="P14" s="24"/>
      <c r="Q14" s="15" t="str">
        <f>""</f>
        <v/>
      </c>
      <c r="R14" s="35"/>
      <c r="S14" s="23"/>
      <c r="T14" s="24" t="s">
        <v>46</v>
      </c>
      <c r="U14" s="24"/>
      <c r="V14" s="24"/>
      <c r="W14" s="24"/>
      <c r="X14" s="24"/>
      <c r="Y14" s="24"/>
      <c r="Z14" s="24"/>
      <c r="AA14" s="24"/>
      <c r="AB14" s="15" t="str">
        <f>""</f>
        <v/>
      </c>
      <c r="AC14" s="3"/>
      <c r="AD14" s="3"/>
      <c r="AE14" s="3"/>
      <c r="AF14" s="3"/>
      <c r="AG14" s="3"/>
    </row>
    <row r="15" spans="2:33" ht="15.95" customHeight="1" thickBot="1">
      <c r="B15" s="202" t="s">
        <v>148</v>
      </c>
      <c r="C15" s="203"/>
      <c r="D15" s="203"/>
      <c r="E15" s="203"/>
      <c r="F15" s="204"/>
      <c r="G15" s="3"/>
      <c r="H15" s="23"/>
      <c r="I15" s="208"/>
      <c r="J15" s="209"/>
      <c r="K15" s="209"/>
      <c r="L15" s="209"/>
      <c r="M15" s="209"/>
      <c r="N15" s="210"/>
      <c r="O15" s="24"/>
      <c r="P15" s="24"/>
      <c r="Q15" s="15" t="str">
        <f>""</f>
        <v/>
      </c>
      <c r="R15" s="35"/>
      <c r="S15" s="23"/>
      <c r="T15" s="84"/>
      <c r="U15" s="85"/>
      <c r="V15" s="85"/>
      <c r="W15" s="85"/>
      <c r="X15" s="85"/>
      <c r="Y15" s="86"/>
      <c r="Z15" s="24"/>
      <c r="AA15" s="24"/>
      <c r="AB15" s="15" t="str">
        <f>""</f>
        <v/>
      </c>
      <c r="AC15" s="3"/>
      <c r="AD15" s="3"/>
      <c r="AE15" s="3"/>
      <c r="AF15" s="3"/>
      <c r="AG15" s="3"/>
    </row>
    <row r="16" spans="2:33" ht="15.95" customHeight="1" thickBot="1">
      <c r="B16" s="205"/>
      <c r="C16" s="206"/>
      <c r="D16" s="206"/>
      <c r="E16" s="206"/>
      <c r="F16" s="207"/>
      <c r="G16" s="3"/>
      <c r="H16" s="23"/>
      <c r="I16" s="24" t="s">
        <v>47</v>
      </c>
      <c r="J16" s="24"/>
      <c r="K16" s="24"/>
      <c r="L16" s="24"/>
      <c r="M16" s="24"/>
      <c r="N16" s="24"/>
      <c r="O16" s="24"/>
      <c r="P16" s="24"/>
      <c r="Q16" s="15" t="str">
        <f>""</f>
        <v/>
      </c>
      <c r="R16" s="35"/>
      <c r="S16" s="23"/>
      <c r="T16" s="24" t="s">
        <v>47</v>
      </c>
      <c r="U16" s="24"/>
      <c r="V16" s="24"/>
      <c r="W16" s="24"/>
      <c r="X16" s="24"/>
      <c r="Y16" s="24"/>
      <c r="Z16" s="24"/>
      <c r="AA16" s="24"/>
      <c r="AB16" s="15" t="str">
        <f>""</f>
        <v/>
      </c>
      <c r="AC16" s="3"/>
      <c r="AD16" s="3"/>
      <c r="AE16" s="3"/>
      <c r="AF16" s="3"/>
      <c r="AG16" s="3"/>
    </row>
    <row r="17" spans="2:33" ht="19.5" customHeight="1" thickBot="1">
      <c r="B17" s="217" t="s">
        <v>48</v>
      </c>
      <c r="C17" s="107"/>
      <c r="D17" s="219">
        <f ca="1">IF(INDIRECT("I19")&lt;&gt;"",INDIRECT("I19"),
INDIRECT("第２号様式!E19"))</f>
        <v>0</v>
      </c>
      <c r="E17" s="220"/>
      <c r="F17" s="221"/>
      <c r="G17" s="3"/>
      <c r="H17" s="23"/>
      <c r="I17" s="84"/>
      <c r="J17" s="85"/>
      <c r="K17" s="85"/>
      <c r="L17" s="85"/>
      <c r="M17" s="85"/>
      <c r="N17" s="86"/>
      <c r="O17" s="24"/>
      <c r="P17" s="24"/>
      <c r="Q17" s="15" t="str">
        <f>""</f>
        <v/>
      </c>
      <c r="R17" s="31"/>
      <c r="S17" s="23"/>
      <c r="T17" s="84"/>
      <c r="U17" s="85"/>
      <c r="V17" s="85"/>
      <c r="W17" s="85"/>
      <c r="X17" s="85"/>
      <c r="Y17" s="86"/>
      <c r="Z17" s="24"/>
      <c r="AA17" s="24"/>
      <c r="AB17" s="15" t="str">
        <f>""</f>
        <v/>
      </c>
      <c r="AC17" s="3"/>
      <c r="AD17" s="3"/>
      <c r="AE17" s="3"/>
      <c r="AF17" s="3"/>
      <c r="AG17" s="3"/>
    </row>
    <row r="18" spans="2:33" ht="19.5" customHeight="1" thickBot="1">
      <c r="B18" s="218"/>
      <c r="C18" s="110"/>
      <c r="D18" s="222"/>
      <c r="E18" s="88"/>
      <c r="F18" s="89"/>
      <c r="G18" s="3"/>
      <c r="H18" s="37" t="s">
        <v>49</v>
      </c>
      <c r="I18" s="40"/>
      <c r="J18" s="40"/>
      <c r="K18" s="40"/>
      <c r="L18" s="40"/>
      <c r="M18" s="40"/>
      <c r="N18" s="40"/>
      <c r="O18" s="40"/>
      <c r="P18" s="40"/>
      <c r="Q18" s="15" t="str">
        <f>""</f>
        <v/>
      </c>
      <c r="R18" s="31"/>
      <c r="S18" s="37" t="s">
        <v>49</v>
      </c>
      <c r="T18" s="40"/>
      <c r="U18" s="40"/>
      <c r="V18" s="40"/>
      <c r="W18" s="40"/>
      <c r="X18" s="40"/>
      <c r="Y18" s="40"/>
      <c r="Z18" s="40"/>
      <c r="AA18" s="40"/>
      <c r="AB18" s="15" t="str">
        <f>""</f>
        <v/>
      </c>
      <c r="AC18" s="3"/>
      <c r="AD18" s="3"/>
      <c r="AE18" s="3"/>
      <c r="AF18" s="3"/>
      <c r="AG18" s="3"/>
    </row>
    <row r="19" spans="2:33" ht="19.5" customHeight="1" thickBot="1">
      <c r="B19" s="111"/>
      <c r="C19" s="113"/>
      <c r="D19" s="191"/>
      <c r="E19" s="223"/>
      <c r="F19" s="192"/>
      <c r="G19" s="3"/>
      <c r="H19" s="37"/>
      <c r="I19" s="211"/>
      <c r="J19" s="212"/>
      <c r="K19" s="212"/>
      <c r="L19" s="212"/>
      <c r="M19" s="212"/>
      <c r="N19" s="212"/>
      <c r="O19" s="212"/>
      <c r="P19" s="213"/>
      <c r="Q19" s="15" t="str">
        <f>""</f>
        <v/>
      </c>
      <c r="S19" s="37"/>
      <c r="T19" s="211"/>
      <c r="U19" s="212"/>
      <c r="V19" s="212"/>
      <c r="W19" s="212"/>
      <c r="X19" s="212"/>
      <c r="Y19" s="212"/>
      <c r="Z19" s="212"/>
      <c r="AA19" s="213"/>
      <c r="AB19" s="15" t="str">
        <f>""</f>
        <v/>
      </c>
      <c r="AC19" s="3"/>
      <c r="AD19" s="3"/>
      <c r="AE19" s="3"/>
      <c r="AF19" s="3"/>
      <c r="AG19" s="3"/>
    </row>
    <row r="20" spans="2:33" ht="19.5" customHeight="1" thickBot="1">
      <c r="B20" s="217" t="s">
        <v>50</v>
      </c>
      <c r="C20" s="107"/>
      <c r="D20" s="219">
        <f ca="1">INDIRECT("I22")</f>
        <v>0</v>
      </c>
      <c r="E20" s="220"/>
      <c r="F20" s="221"/>
      <c r="G20" s="3"/>
      <c r="H20" s="37"/>
      <c r="I20" s="214"/>
      <c r="J20" s="215"/>
      <c r="K20" s="215"/>
      <c r="L20" s="215"/>
      <c r="M20" s="215"/>
      <c r="N20" s="215"/>
      <c r="O20" s="215"/>
      <c r="P20" s="216"/>
      <c r="Q20" s="15" t="str">
        <f>""</f>
        <v/>
      </c>
      <c r="S20" s="37"/>
      <c r="T20" s="214"/>
      <c r="U20" s="215"/>
      <c r="V20" s="215"/>
      <c r="W20" s="215"/>
      <c r="X20" s="215"/>
      <c r="Y20" s="215"/>
      <c r="Z20" s="215"/>
      <c r="AA20" s="216"/>
      <c r="AB20" s="15" t="str">
        <f>""</f>
        <v/>
      </c>
      <c r="AC20" s="3"/>
      <c r="AD20" s="3"/>
      <c r="AE20" s="3"/>
      <c r="AF20" s="3"/>
      <c r="AG20" s="3"/>
    </row>
    <row r="21" spans="2:33" ht="19.5" customHeight="1" thickBot="1">
      <c r="B21" s="218"/>
      <c r="C21" s="110"/>
      <c r="D21" s="222"/>
      <c r="E21" s="88"/>
      <c r="F21" s="89"/>
      <c r="G21" s="3"/>
      <c r="H21" s="37" t="s">
        <v>50</v>
      </c>
      <c r="I21" s="40"/>
      <c r="J21" s="40"/>
      <c r="K21" s="40"/>
      <c r="L21" s="40"/>
      <c r="M21" s="40"/>
      <c r="N21" s="40"/>
      <c r="O21" s="40"/>
      <c r="P21" s="40"/>
      <c r="Q21" s="15" t="str">
        <f>""</f>
        <v/>
      </c>
      <c r="S21" s="37" t="s">
        <v>50</v>
      </c>
      <c r="T21" s="40"/>
      <c r="U21" s="40"/>
      <c r="V21" s="40"/>
      <c r="W21" s="40"/>
      <c r="X21" s="40"/>
      <c r="Y21" s="40"/>
      <c r="Z21" s="40"/>
      <c r="AA21" s="40"/>
      <c r="AB21" s="15" t="str">
        <f>""</f>
        <v/>
      </c>
      <c r="AC21" s="3"/>
      <c r="AD21" s="3"/>
      <c r="AE21" s="3"/>
      <c r="AF21" s="3"/>
      <c r="AG21" s="3"/>
    </row>
    <row r="22" spans="2:33" ht="19.5" customHeight="1" thickBot="1">
      <c r="B22" s="111"/>
      <c r="C22" s="113"/>
      <c r="D22" s="191"/>
      <c r="E22" s="223"/>
      <c r="F22" s="192"/>
      <c r="G22" s="3"/>
      <c r="H22" s="37"/>
      <c r="I22" s="211"/>
      <c r="J22" s="212"/>
      <c r="K22" s="212"/>
      <c r="L22" s="212"/>
      <c r="M22" s="212"/>
      <c r="N22" s="212"/>
      <c r="O22" s="212"/>
      <c r="P22" s="213"/>
      <c r="Q22" s="15" t="str">
        <f>""</f>
        <v/>
      </c>
      <c r="S22" s="37"/>
      <c r="T22" s="211"/>
      <c r="U22" s="212"/>
      <c r="V22" s="212"/>
      <c r="W22" s="212"/>
      <c r="X22" s="212"/>
      <c r="Y22" s="212"/>
      <c r="Z22" s="212"/>
      <c r="AA22" s="213"/>
      <c r="AB22" s="15" t="str">
        <f>""</f>
        <v/>
      </c>
      <c r="AC22" s="3"/>
      <c r="AD22" s="3"/>
      <c r="AE22" s="3"/>
      <c r="AF22" s="3"/>
      <c r="AG22" s="3"/>
    </row>
    <row r="23" spans="2:33" ht="15" customHeight="1" thickBot="1">
      <c r="B23" s="224" t="s">
        <v>51</v>
      </c>
      <c r="C23" s="225"/>
      <c r="D23" s="219">
        <f ca="1">INDIRECT("I25")</f>
        <v>0</v>
      </c>
      <c r="E23" s="220"/>
      <c r="F23" s="221"/>
      <c r="G23" s="3"/>
      <c r="H23" s="37"/>
      <c r="I23" s="214"/>
      <c r="J23" s="215"/>
      <c r="K23" s="215"/>
      <c r="L23" s="215"/>
      <c r="M23" s="215"/>
      <c r="N23" s="215"/>
      <c r="O23" s="215"/>
      <c r="P23" s="216"/>
      <c r="Q23" s="15" t="str">
        <f>""</f>
        <v/>
      </c>
      <c r="S23" s="37"/>
      <c r="T23" s="214"/>
      <c r="U23" s="215"/>
      <c r="V23" s="215"/>
      <c r="W23" s="215"/>
      <c r="X23" s="215"/>
      <c r="Y23" s="215"/>
      <c r="Z23" s="215"/>
      <c r="AA23" s="216"/>
      <c r="AB23" s="15" t="str">
        <f>""</f>
        <v/>
      </c>
      <c r="AC23" s="3"/>
      <c r="AD23" s="3"/>
      <c r="AE23" s="3"/>
      <c r="AF23" s="3"/>
      <c r="AG23" s="3"/>
    </row>
    <row r="24" spans="2:33" ht="15" customHeight="1" thickBot="1">
      <c r="B24" s="226"/>
      <c r="C24" s="227"/>
      <c r="D24" s="222"/>
      <c r="E24" s="88"/>
      <c r="F24" s="89"/>
      <c r="G24" s="3"/>
      <c r="H24" s="37" t="s">
        <v>52</v>
      </c>
      <c r="I24" s="40"/>
      <c r="J24" s="40"/>
      <c r="K24" s="40"/>
      <c r="L24" s="40"/>
      <c r="M24" s="40"/>
      <c r="N24" s="40"/>
      <c r="O24" s="40"/>
      <c r="P24" s="40"/>
      <c r="Q24" s="15" t="str">
        <f>""</f>
        <v/>
      </c>
      <c r="S24" s="37" t="s">
        <v>52</v>
      </c>
      <c r="T24" s="40"/>
      <c r="U24" s="40"/>
      <c r="V24" s="40"/>
      <c r="W24" s="40"/>
      <c r="X24" s="40"/>
      <c r="Y24" s="40"/>
      <c r="Z24" s="40"/>
      <c r="AA24" s="40"/>
      <c r="AB24" s="15" t="str">
        <f>""</f>
        <v/>
      </c>
      <c r="AC24" s="3"/>
      <c r="AD24" s="3"/>
      <c r="AE24" s="3"/>
      <c r="AF24" s="3"/>
      <c r="AG24" s="3"/>
    </row>
    <row r="25" spans="2:33" ht="19.5" customHeight="1">
      <c r="B25" s="228" t="s">
        <v>53</v>
      </c>
      <c r="C25" s="229"/>
      <c r="D25" s="222"/>
      <c r="E25" s="88"/>
      <c r="F25" s="89"/>
      <c r="G25" s="3"/>
      <c r="H25" s="37"/>
      <c r="I25" s="211"/>
      <c r="J25" s="232"/>
      <c r="K25" s="232"/>
      <c r="L25" s="232"/>
      <c r="M25" s="232"/>
      <c r="N25" s="232"/>
      <c r="O25" s="232"/>
      <c r="P25" s="233"/>
      <c r="Q25" s="15" t="str">
        <f>""</f>
        <v/>
      </c>
      <c r="S25" s="37"/>
      <c r="T25" s="211"/>
      <c r="U25" s="232"/>
      <c r="V25" s="232"/>
      <c r="W25" s="232"/>
      <c r="X25" s="232"/>
      <c r="Y25" s="232"/>
      <c r="Z25" s="232"/>
      <c r="AA25" s="233"/>
      <c r="AB25" s="15" t="str">
        <f>""</f>
        <v/>
      </c>
      <c r="AC25" s="3"/>
      <c r="AD25" s="3"/>
      <c r="AE25" s="3"/>
      <c r="AF25" s="3"/>
      <c r="AG25" s="3"/>
    </row>
    <row r="26" spans="2:33" ht="19.5" customHeight="1">
      <c r="B26" s="228"/>
      <c r="C26" s="229"/>
      <c r="D26" s="222"/>
      <c r="E26" s="88"/>
      <c r="F26" s="89"/>
      <c r="G26" s="3"/>
      <c r="H26" s="37"/>
      <c r="I26" s="234"/>
      <c r="J26" s="235"/>
      <c r="K26" s="235"/>
      <c r="L26" s="235"/>
      <c r="M26" s="235"/>
      <c r="N26" s="235"/>
      <c r="O26" s="235"/>
      <c r="P26" s="236"/>
      <c r="Q26" s="15" t="str">
        <f>""</f>
        <v/>
      </c>
      <c r="S26" s="37"/>
      <c r="T26" s="234"/>
      <c r="U26" s="235"/>
      <c r="V26" s="235"/>
      <c r="W26" s="235"/>
      <c r="X26" s="235"/>
      <c r="Y26" s="235"/>
      <c r="Z26" s="235"/>
      <c r="AA26" s="236"/>
      <c r="AB26" s="15" t="str">
        <f>""</f>
        <v/>
      </c>
      <c r="AC26" s="3"/>
      <c r="AD26" s="3"/>
      <c r="AE26" s="3"/>
      <c r="AF26" s="3"/>
      <c r="AG26" s="3"/>
    </row>
    <row r="27" spans="2:33" ht="19.5" customHeight="1" thickBot="1">
      <c r="B27" s="230"/>
      <c r="C27" s="231"/>
      <c r="D27" s="191"/>
      <c r="E27" s="223"/>
      <c r="F27" s="192"/>
      <c r="G27" s="3"/>
      <c r="H27" s="37"/>
      <c r="I27" s="237"/>
      <c r="J27" s="238"/>
      <c r="K27" s="238"/>
      <c r="L27" s="238"/>
      <c r="M27" s="238"/>
      <c r="N27" s="238"/>
      <c r="O27" s="238"/>
      <c r="P27" s="239"/>
      <c r="Q27" s="15" t="str">
        <f>""</f>
        <v/>
      </c>
      <c r="S27" s="37"/>
      <c r="T27" s="237"/>
      <c r="U27" s="238"/>
      <c r="V27" s="238"/>
      <c r="W27" s="238"/>
      <c r="X27" s="238"/>
      <c r="Y27" s="238"/>
      <c r="Z27" s="238"/>
      <c r="AA27" s="239"/>
      <c r="AB27" s="15" t="str">
        <f>""</f>
        <v/>
      </c>
      <c r="AC27" s="3"/>
      <c r="AD27" s="3"/>
      <c r="AE27" s="3"/>
      <c r="AF27" s="3"/>
      <c r="AG27" s="3"/>
    </row>
    <row r="28" spans="2:33" ht="19.5" customHeight="1" thickBot="1">
      <c r="B28" s="249" t="s">
        <v>54</v>
      </c>
      <c r="C28" s="250"/>
      <c r="D28" s="252" t="str">
        <f ca="1">INDIRECT("I29")&amp;"  "&amp;INDIRECT("K29")&amp;"年  "&amp;INDIRECT("M29")&amp;"月  "&amp;INDIRECT("O29")&amp;"日"</f>
        <v xml:space="preserve">  年  月  日</v>
      </c>
      <c r="E28" s="254" t="str">
        <f ca="1">"から"&amp;INDIRECT("I31")&amp;INDIRECT("K31")&amp;"年 "&amp;INDIRECT("M31")&amp;"月 "&amp;INDIRECT("O31")&amp;"日まで"</f>
        <v>から年 月 日まで</v>
      </c>
      <c r="F28" s="255"/>
      <c r="G28" s="3"/>
      <c r="H28" s="37" t="s">
        <v>55</v>
      </c>
      <c r="I28" s="40"/>
      <c r="J28" s="40"/>
      <c r="K28" s="40"/>
      <c r="L28" s="40"/>
      <c r="M28" s="40"/>
      <c r="N28" s="40"/>
      <c r="O28" s="40"/>
      <c r="P28" s="40"/>
      <c r="Q28" s="15" t="str">
        <f>""</f>
        <v/>
      </c>
      <c r="S28" s="37" t="s">
        <v>55</v>
      </c>
      <c r="T28" s="40"/>
      <c r="U28" s="40"/>
      <c r="V28" s="40"/>
      <c r="W28" s="40"/>
      <c r="X28" s="40"/>
      <c r="Y28" s="40"/>
      <c r="Z28" s="40"/>
      <c r="AA28" s="40"/>
      <c r="AB28" s="15" t="str">
        <f>""</f>
        <v/>
      </c>
      <c r="AC28" s="3"/>
      <c r="AD28" s="3"/>
      <c r="AE28" s="3"/>
      <c r="AF28" s="3"/>
      <c r="AG28" s="3"/>
    </row>
    <row r="29" spans="2:33" ht="19.5" customHeight="1" thickBot="1">
      <c r="B29" s="249"/>
      <c r="C29" s="250"/>
      <c r="D29" s="253"/>
      <c r="E29" s="256"/>
      <c r="F29" s="257"/>
      <c r="G29" s="3"/>
      <c r="H29" s="37"/>
      <c r="I29" s="41"/>
      <c r="J29" s="13"/>
      <c r="K29" s="41"/>
      <c r="L29" s="14" t="s">
        <v>1</v>
      </c>
      <c r="M29" s="41"/>
      <c r="N29" s="14" t="s">
        <v>2</v>
      </c>
      <c r="O29" s="41"/>
      <c r="P29" s="14" t="s">
        <v>56</v>
      </c>
      <c r="Q29" s="15" t="str">
        <f>""</f>
        <v/>
      </c>
      <c r="S29" s="37"/>
      <c r="T29" s="41"/>
      <c r="U29" s="13"/>
      <c r="V29" s="41"/>
      <c r="W29" s="14" t="s">
        <v>1</v>
      </c>
      <c r="X29" s="41"/>
      <c r="Y29" s="14" t="s">
        <v>2</v>
      </c>
      <c r="Z29" s="41"/>
      <c r="AA29" s="14" t="s">
        <v>56</v>
      </c>
      <c r="AB29" s="15" t="str">
        <f>""</f>
        <v/>
      </c>
      <c r="AC29" s="3"/>
      <c r="AD29" s="3"/>
      <c r="AE29" s="3"/>
      <c r="AF29" s="3"/>
      <c r="AG29" s="3"/>
    </row>
    <row r="30" spans="2:33" ht="19.5" customHeight="1" thickBot="1">
      <c r="B30" s="251"/>
      <c r="C30" s="250"/>
      <c r="D30" s="258">
        <f ca="1">INDIRECT("I33")</f>
        <v>0</v>
      </c>
      <c r="E30" s="259"/>
      <c r="F30" s="260"/>
      <c r="G30" s="3"/>
      <c r="H30" s="37"/>
      <c r="I30" s="42"/>
      <c r="J30" s="24"/>
      <c r="K30" s="24"/>
      <c r="L30" s="24"/>
      <c r="M30" s="24"/>
      <c r="N30" s="24"/>
      <c r="O30" s="24"/>
      <c r="P30" s="43"/>
      <c r="Q30" s="15" t="str">
        <f>""</f>
        <v/>
      </c>
      <c r="S30" s="37"/>
      <c r="T30" s="42"/>
      <c r="U30" s="24"/>
      <c r="V30" s="24"/>
      <c r="W30" s="24"/>
      <c r="X30" s="24"/>
      <c r="Y30" s="24"/>
      <c r="Z30" s="24"/>
      <c r="AA30" s="43"/>
      <c r="AB30" s="15" t="str">
        <f>""</f>
        <v/>
      </c>
      <c r="AC30" s="3"/>
      <c r="AD30" s="3"/>
      <c r="AE30" s="3"/>
      <c r="AF30" s="3"/>
      <c r="AG30" s="3"/>
    </row>
    <row r="31" spans="2:33" ht="19.5" customHeight="1" thickBot="1">
      <c r="B31" s="217" t="s">
        <v>57</v>
      </c>
      <c r="C31" s="107"/>
      <c r="D31" s="219">
        <f ca="1">INDIRECT("I36")</f>
        <v>0</v>
      </c>
      <c r="E31" s="220"/>
      <c r="F31" s="221"/>
      <c r="G31" s="3"/>
      <c r="H31" s="37"/>
      <c r="I31" s="41"/>
      <c r="J31" s="13"/>
      <c r="K31" s="41"/>
      <c r="L31" s="14" t="s">
        <v>1</v>
      </c>
      <c r="M31" s="41"/>
      <c r="N31" s="14" t="s">
        <v>2</v>
      </c>
      <c r="O31" s="41"/>
      <c r="P31" s="14" t="s">
        <v>58</v>
      </c>
      <c r="Q31" s="15" t="str">
        <f>""</f>
        <v/>
      </c>
      <c r="S31" s="37"/>
      <c r="T31" s="41"/>
      <c r="U31" s="13"/>
      <c r="V31" s="41"/>
      <c r="W31" s="14" t="s">
        <v>1</v>
      </c>
      <c r="X31" s="41"/>
      <c r="Y31" s="14" t="s">
        <v>2</v>
      </c>
      <c r="Z31" s="41"/>
      <c r="AA31" s="14" t="s">
        <v>58</v>
      </c>
      <c r="AB31" s="15" t="str">
        <f>""</f>
        <v/>
      </c>
      <c r="AC31" s="3"/>
      <c r="AD31" s="3"/>
      <c r="AE31" s="3"/>
      <c r="AF31" s="3"/>
      <c r="AG31" s="3"/>
    </row>
    <row r="32" spans="2:33" ht="19.5" customHeight="1" thickBot="1">
      <c r="B32" s="218"/>
      <c r="C32" s="110"/>
      <c r="D32" s="222"/>
      <c r="E32" s="88"/>
      <c r="F32" s="89"/>
      <c r="G32" s="3"/>
      <c r="H32" s="37" t="s">
        <v>59</v>
      </c>
      <c r="I32" s="40"/>
      <c r="J32" s="40"/>
      <c r="K32" s="40"/>
      <c r="L32" s="40"/>
      <c r="M32" s="40"/>
      <c r="N32" s="40"/>
      <c r="O32" s="40"/>
      <c r="P32" s="40"/>
      <c r="Q32" s="15" t="str">
        <f>""</f>
        <v/>
      </c>
      <c r="S32" s="37" t="s">
        <v>59</v>
      </c>
      <c r="T32" s="40"/>
      <c r="U32" s="40"/>
      <c r="V32" s="40"/>
      <c r="W32" s="40"/>
      <c r="X32" s="40"/>
      <c r="Y32" s="40"/>
      <c r="Z32" s="40"/>
      <c r="AA32" s="40"/>
      <c r="AB32" s="15" t="str">
        <f>""</f>
        <v/>
      </c>
      <c r="AC32" s="3"/>
      <c r="AD32" s="3"/>
      <c r="AE32" s="3"/>
      <c r="AF32" s="3"/>
      <c r="AG32" s="3"/>
    </row>
    <row r="33" spans="2:33" ht="19.5" customHeight="1" thickBot="1">
      <c r="B33" s="218"/>
      <c r="C33" s="110"/>
      <c r="D33" s="222"/>
      <c r="E33" s="88"/>
      <c r="F33" s="89"/>
      <c r="G33" s="3"/>
      <c r="H33" s="37"/>
      <c r="I33" s="243"/>
      <c r="J33" s="151"/>
      <c r="K33" s="151"/>
      <c r="L33" s="151"/>
      <c r="M33" s="151"/>
      <c r="N33" s="151"/>
      <c r="O33" s="151"/>
      <c r="P33" s="244"/>
      <c r="Q33" s="15" t="str">
        <f>""</f>
        <v/>
      </c>
      <c r="S33" s="37"/>
      <c r="T33" s="243"/>
      <c r="U33" s="151"/>
      <c r="V33" s="151"/>
      <c r="W33" s="151"/>
      <c r="X33" s="151"/>
      <c r="Y33" s="151"/>
      <c r="Z33" s="151"/>
      <c r="AA33" s="244"/>
      <c r="AB33" s="15" t="str">
        <f>""</f>
        <v/>
      </c>
      <c r="AC33" s="3"/>
      <c r="AD33" s="3"/>
      <c r="AE33" s="3"/>
      <c r="AF33" s="3"/>
      <c r="AG33" s="3"/>
    </row>
    <row r="34" spans="2:33" ht="19.5" customHeight="1">
      <c r="B34" s="218"/>
      <c r="C34" s="110"/>
      <c r="D34" s="222"/>
      <c r="E34" s="88"/>
      <c r="F34" s="89"/>
      <c r="G34" s="3"/>
      <c r="H34" s="37" t="s">
        <v>60</v>
      </c>
      <c r="I34" s="40"/>
      <c r="J34" s="40"/>
      <c r="K34" s="40"/>
      <c r="L34" s="245" t="str">
        <f ca="1">IF(INDIRECT("I36")="","！！減免/免除の理由の項目を右のフォームから選択！！⇒⇒","")</f>
        <v>！！減免/免除の理由の項目を右のフォームから選択！！⇒⇒</v>
      </c>
      <c r="M34" s="246"/>
      <c r="N34" s="246"/>
      <c r="O34" s="246"/>
      <c r="P34" s="246"/>
      <c r="Q34" s="15" t="str">
        <f>""</f>
        <v/>
      </c>
      <c r="S34" s="37" t="s">
        <v>60</v>
      </c>
      <c r="T34" s="40"/>
      <c r="U34" s="40"/>
      <c r="V34" s="40"/>
      <c r="W34" s="247" t="str">
        <f ca="1">IF(INDIRECT("I36")="","！！減免/免除の理由の項目を右のフォームから選択！！⇒⇒","")</f>
        <v>！！減免/免除の理由の項目を右のフォームから選択！！⇒⇒</v>
      </c>
      <c r="X34" s="248"/>
      <c r="Y34" s="248"/>
      <c r="Z34" s="248"/>
      <c r="AA34" s="248"/>
      <c r="AB34" s="15" t="str">
        <f>""</f>
        <v/>
      </c>
      <c r="AC34" s="3"/>
      <c r="AD34" s="3"/>
      <c r="AE34" s="3"/>
      <c r="AF34" s="3"/>
      <c r="AG34" s="3"/>
    </row>
    <row r="35" spans="2:33" ht="19.5" customHeight="1" thickBot="1">
      <c r="B35" s="111"/>
      <c r="C35" s="113"/>
      <c r="D35" s="191"/>
      <c r="E35" s="223"/>
      <c r="F35" s="192"/>
      <c r="G35" s="3"/>
      <c r="H35" s="37"/>
      <c r="I35" s="44" t="s">
        <v>61</v>
      </c>
      <c r="J35" s="40"/>
      <c r="K35" s="40"/>
      <c r="L35" s="45"/>
      <c r="M35" s="45"/>
      <c r="N35" s="45"/>
      <c r="O35" s="45"/>
      <c r="P35" s="45"/>
      <c r="Q35" s="15" t="str">
        <f>""</f>
        <v/>
      </c>
      <c r="S35" s="37"/>
      <c r="T35" s="44" t="s">
        <v>61</v>
      </c>
      <c r="U35" s="40"/>
      <c r="V35" s="40"/>
      <c r="W35" s="45"/>
      <c r="X35" s="45"/>
      <c r="Y35" s="45"/>
      <c r="Z35" s="45"/>
      <c r="AA35" s="45"/>
      <c r="AB35" s="15" t="str">
        <f>""</f>
        <v/>
      </c>
      <c r="AC35" s="3"/>
      <c r="AD35" s="3"/>
      <c r="AE35" s="3"/>
      <c r="AF35" s="3"/>
      <c r="AG35" s="3"/>
    </row>
    <row r="36" spans="2:33" ht="26.25" customHeight="1" thickBot="1">
      <c r="B36" s="31"/>
      <c r="C36" s="31"/>
      <c r="D36" s="31"/>
      <c r="E36" s="31"/>
      <c r="F36" s="31"/>
      <c r="G36" s="3"/>
      <c r="H36" s="37"/>
      <c r="I36" s="240"/>
      <c r="J36" s="241"/>
      <c r="K36" s="241"/>
      <c r="L36" s="241"/>
      <c r="M36" s="241"/>
      <c r="N36" s="241"/>
      <c r="O36" s="241"/>
      <c r="P36" s="242"/>
      <c r="Q36" s="15" t="str">
        <f>""</f>
        <v/>
      </c>
      <c r="S36" s="37"/>
      <c r="T36" s="240"/>
      <c r="U36" s="241"/>
      <c r="V36" s="241"/>
      <c r="W36" s="241"/>
      <c r="X36" s="241"/>
      <c r="Y36" s="241"/>
      <c r="Z36" s="241"/>
      <c r="AA36" s="242"/>
      <c r="AB36" s="15" t="str">
        <f>""</f>
        <v/>
      </c>
      <c r="AC36" s="3"/>
      <c r="AD36" s="3"/>
      <c r="AE36" s="3"/>
      <c r="AF36" s="3"/>
      <c r="AG36" s="3"/>
    </row>
    <row r="37" spans="2:33" ht="18.75">
      <c r="G37" s="3"/>
      <c r="H37" s="46"/>
      <c r="I37" s="47"/>
      <c r="J37" s="47"/>
      <c r="K37" s="47"/>
      <c r="L37" s="47"/>
      <c r="M37" s="47"/>
      <c r="N37" s="47"/>
      <c r="O37" s="47" t="s">
        <v>62</v>
      </c>
      <c r="P37" s="47"/>
      <c r="Q37" s="15" t="str">
        <f>""</f>
        <v/>
      </c>
      <c r="S37" s="46"/>
      <c r="T37" s="47"/>
      <c r="U37" s="47"/>
      <c r="V37" s="47"/>
      <c r="W37" s="47"/>
      <c r="X37" s="47"/>
      <c r="Y37" s="47"/>
      <c r="Z37" s="47" t="s">
        <v>62</v>
      </c>
      <c r="AA37" s="47"/>
      <c r="AB37" s="15" t="str">
        <f>""</f>
        <v/>
      </c>
      <c r="AC37" s="3"/>
      <c r="AD37" s="3"/>
      <c r="AE37" s="3"/>
      <c r="AF37" s="3"/>
      <c r="AG37" s="3"/>
    </row>
    <row r="38" spans="2:33" ht="19.5" thickBot="1">
      <c r="G38" s="3"/>
      <c r="H38" s="48"/>
      <c r="I38" s="49"/>
      <c r="J38" s="49"/>
      <c r="K38" s="49"/>
      <c r="L38" s="49"/>
      <c r="M38" s="49"/>
      <c r="N38" s="49"/>
      <c r="O38" s="49"/>
      <c r="P38" s="49"/>
      <c r="Q38" s="50" t="str">
        <f>""</f>
        <v/>
      </c>
      <c r="S38" s="48"/>
      <c r="T38" s="49"/>
      <c r="U38" s="49"/>
      <c r="V38" s="49"/>
      <c r="W38" s="49"/>
      <c r="X38" s="49"/>
      <c r="Y38" s="49"/>
      <c r="Z38" s="49"/>
      <c r="AA38" s="49"/>
      <c r="AB38" s="50" t="str">
        <f>""</f>
        <v/>
      </c>
      <c r="AC38" s="3"/>
      <c r="AD38" s="3"/>
      <c r="AE38" s="3"/>
      <c r="AF38" s="3"/>
      <c r="AG38" s="3"/>
    </row>
    <row r="39" spans="2:33" ht="18.75">
      <c r="G39" s="3"/>
      <c r="AC39" s="3"/>
      <c r="AD39" s="3"/>
      <c r="AE39" s="3"/>
      <c r="AF39" s="3"/>
      <c r="AG39" s="3"/>
    </row>
    <row r="40" spans="2:33" ht="18.75">
      <c r="G40" s="3"/>
      <c r="H40" s="70" t="s">
        <v>151</v>
      </c>
      <c r="I40" s="51"/>
      <c r="AC40" s="3"/>
      <c r="AD40" s="3"/>
      <c r="AE40" s="3"/>
      <c r="AF40" s="3"/>
      <c r="AG40" s="3"/>
    </row>
    <row r="41" spans="2:33" ht="18.75">
      <c r="G41" s="3"/>
      <c r="H41" s="52" t="s">
        <v>63</v>
      </c>
      <c r="I41" s="51"/>
      <c r="AC41" s="3"/>
      <c r="AD41" s="3"/>
      <c r="AE41" s="3"/>
      <c r="AF41" s="3"/>
      <c r="AG41" s="3"/>
    </row>
    <row r="42" spans="2:33" ht="18.75">
      <c r="G42" s="3"/>
      <c r="H42" s="71"/>
      <c r="I42" s="51"/>
      <c r="AC42" s="3"/>
      <c r="AD42" s="3"/>
      <c r="AE42" s="3"/>
      <c r="AF42" s="3"/>
      <c r="AG42" s="3"/>
    </row>
    <row r="43" spans="2:33" ht="18.75">
      <c r="G43" s="3"/>
      <c r="H43" s="71" t="s">
        <v>152</v>
      </c>
      <c r="I43" s="51"/>
      <c r="AC43" s="3"/>
      <c r="AD43" s="3"/>
      <c r="AE43" s="3"/>
      <c r="AF43" s="3"/>
      <c r="AG43" s="3"/>
    </row>
    <row r="44" spans="2:33" ht="18.75">
      <c r="G44" s="3"/>
      <c r="H44" s="71" t="s">
        <v>153</v>
      </c>
      <c r="I44" s="51"/>
      <c r="AC44" s="3"/>
      <c r="AD44" s="3"/>
      <c r="AE44" s="3"/>
      <c r="AF44" s="3"/>
      <c r="AG44" s="3"/>
    </row>
    <row r="45" spans="2:33" ht="18.75">
      <c r="G45" s="3"/>
      <c r="H45" s="71" t="s">
        <v>154</v>
      </c>
      <c r="I45" s="51"/>
      <c r="AC45" s="3"/>
      <c r="AD45" s="3"/>
      <c r="AE45" s="3"/>
      <c r="AF45" s="3"/>
      <c r="AG45" s="3"/>
    </row>
    <row r="46" spans="2:33" ht="18.75">
      <c r="G46" s="3"/>
      <c r="H46" s="71" t="s">
        <v>155</v>
      </c>
      <c r="I46" s="51"/>
      <c r="AC46" s="3"/>
      <c r="AD46" s="3"/>
      <c r="AE46" s="3"/>
      <c r="AF46" s="3"/>
      <c r="AG46" s="3"/>
    </row>
    <row r="47" spans="2:33" ht="18.75">
      <c r="G47" s="3"/>
      <c r="H47" s="71" t="s">
        <v>159</v>
      </c>
      <c r="I47" s="51"/>
      <c r="AC47" s="3"/>
      <c r="AD47" s="3"/>
      <c r="AE47" s="3"/>
      <c r="AF47" s="3"/>
      <c r="AG47" s="3"/>
    </row>
    <row r="48" spans="2:33" ht="18.75">
      <c r="G48" s="3"/>
      <c r="H48" s="71" t="s">
        <v>156</v>
      </c>
      <c r="I48" s="51"/>
      <c r="AC48" s="3"/>
      <c r="AD48" s="3"/>
      <c r="AE48" s="3"/>
      <c r="AF48" s="3"/>
      <c r="AG48" s="3"/>
    </row>
    <row r="49" spans="7:33" ht="18.75">
      <c r="G49" s="3"/>
      <c r="H49" s="71" t="s">
        <v>157</v>
      </c>
      <c r="I49" s="51"/>
      <c r="AC49" s="3"/>
      <c r="AD49" s="3"/>
      <c r="AE49" s="3"/>
      <c r="AF49" s="3"/>
      <c r="AG49" s="3"/>
    </row>
    <row r="50" spans="7:33" ht="18.75">
      <c r="G50" s="3"/>
      <c r="H50" s="71" t="s">
        <v>145</v>
      </c>
      <c r="I50" s="51"/>
      <c r="AC50" s="3"/>
      <c r="AD50" s="3"/>
      <c r="AE50" s="3"/>
      <c r="AF50" s="3"/>
      <c r="AG50" s="3"/>
    </row>
    <row r="51" spans="7:33" ht="18.75">
      <c r="G51" s="3"/>
      <c r="H51" s="71" t="s">
        <v>158</v>
      </c>
      <c r="I51" s="51"/>
      <c r="AC51" s="3"/>
      <c r="AD51" s="3"/>
      <c r="AE51" s="3"/>
      <c r="AF51" s="3"/>
      <c r="AG51" s="3"/>
    </row>
    <row r="52" spans="7:33" ht="18.75">
      <c r="G52" s="3"/>
      <c r="H52" s="71" t="s">
        <v>146</v>
      </c>
      <c r="I52" s="51"/>
      <c r="AC52" s="3"/>
      <c r="AD52" s="3"/>
      <c r="AE52" s="3"/>
      <c r="AF52" s="3"/>
      <c r="AG52" s="3"/>
    </row>
    <row r="53" spans="7:33" ht="18.75">
      <c r="G53" s="3"/>
      <c r="H53" s="52"/>
      <c r="I53" s="51"/>
      <c r="AC53" s="3"/>
      <c r="AD53" s="3"/>
      <c r="AE53" s="3"/>
      <c r="AF53" s="3"/>
      <c r="AG53" s="3"/>
    </row>
    <row r="54" spans="7:33" ht="18.75">
      <c r="G54" s="3"/>
      <c r="AC54" s="3"/>
      <c r="AD54" s="3"/>
      <c r="AE54" s="3"/>
      <c r="AF54" s="3"/>
      <c r="AG54" s="3"/>
    </row>
    <row r="55" spans="7:33" ht="18.75">
      <c r="G55" s="3"/>
      <c r="AC55" s="3"/>
      <c r="AD55" s="3"/>
      <c r="AE55" s="3"/>
      <c r="AF55" s="3"/>
      <c r="AG55" s="3"/>
    </row>
    <row r="56" spans="7:33" ht="18.75">
      <c r="G56" s="3"/>
      <c r="AC56" s="3"/>
      <c r="AD56" s="3"/>
      <c r="AE56" s="3"/>
      <c r="AF56" s="3"/>
      <c r="AG56" s="3"/>
    </row>
    <row r="57" spans="7:33" ht="18.75">
      <c r="G57" s="3"/>
      <c r="AC57" s="3"/>
      <c r="AD57" s="3"/>
      <c r="AE57" s="3"/>
      <c r="AF57" s="3"/>
      <c r="AG57" s="3"/>
    </row>
    <row r="58" spans="7:33" ht="18.75">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7:33" ht="18.75">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7:33" ht="18.75">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7:33" ht="18.75">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7:33" ht="18.75">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7:33" ht="18.75">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7:33" ht="18.75">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7:33" ht="18.75">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7:33" ht="18.75">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7:33" ht="18.75">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7:33" ht="18.75">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7:33" ht="18.75">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7:33" ht="18.75">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7:33" ht="18.75">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7:33" ht="18.75">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7:33" ht="18.75">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7:33" ht="18.75">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7:33" ht="18.75">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7:33" ht="18.75">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7:33" ht="18.75">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7:33" ht="18.75">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7:33" ht="18.75">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7:33" ht="18.75">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7:33" ht="18.75">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7:33" ht="18.75">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7:33" ht="18.75">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7:33" ht="18.75">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7:33" ht="18.75">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7:33" ht="18.75">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7:33" ht="18.75">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7:33" ht="18.75">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7:33" ht="18.75">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7:33" ht="18.75">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7:33" ht="18.75">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7:33" ht="18.75">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7:33" ht="18.75">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7:33" ht="18.75">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7:33" ht="18.75">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7:33" ht="18.75">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7:33" ht="18.75">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7:33" ht="18.75">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spans="7:33" ht="18.75">
      <c r="G99" s="3"/>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spans="7:33" ht="18.75">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7:33" ht="18.75">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spans="7:33" ht="18.75">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row>
    <row r="103" spans="7:33" ht="18.75">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row>
    <row r="104" spans="7:33" ht="18.75">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row>
    <row r="105" spans="7:33" ht="18.75">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spans="7:33" ht="18.75">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7:33" ht="18.75">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spans="7:33" ht="18.75">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spans="7:33" ht="18.75">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spans="7:33" ht="18.75">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spans="7:33" ht="18.75">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spans="7:33" ht="18.75">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spans="7:33" ht="18.75">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spans="7:33" ht="18.75">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7:33" ht="18.75">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spans="7:33" ht="18.75">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spans="7:33" ht="18.75">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spans="7:33" ht="18.75">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spans="7:33" ht="18.75">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spans="7:33" ht="18.75">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spans="7:33" ht="18.75">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spans="7:33" ht="18.75">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7:33" ht="18.75">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7:33" ht="18.75">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7:33" ht="18.75">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7:33" ht="18.75">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spans="7:33" ht="18.75">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spans="7:33" ht="18.75">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spans="7:33" ht="18.7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spans="7:33" ht="18.7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spans="7:33" ht="18.7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spans="7:33" ht="18.7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spans="7:33" ht="18.7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spans="7:33" ht="18.7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spans="7:33" ht="18.7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spans="7:33" ht="18.7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spans="7:33" ht="18.7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spans="7:33" ht="18.7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7:33" ht="18.7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spans="7:33" ht="18.7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spans="7:33" ht="18.7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7:33" ht="18.7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7:33" ht="18.7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7:33" ht="18.7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7:33" ht="18.7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7:33" ht="18.7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7:33" ht="18.7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7:33" ht="18.7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row>
    <row r="149" spans="7:33" ht="18.7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row>
    <row r="150" spans="7:33" ht="18.7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row>
    <row r="151" spans="7:33" ht="18.7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7:33" ht="18.7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row>
    <row r="153" spans="7:33" ht="18.7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row>
    <row r="154" spans="7:33" ht="18.7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row>
    <row r="155" spans="7:33" ht="18.7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row>
    <row r="156" spans="7:33" ht="18.7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row>
    <row r="157" spans="7:33" ht="18.7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row>
    <row r="158" spans="7:33" ht="18.7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row>
    <row r="159" spans="7:33" ht="18.75">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row>
    <row r="160" spans="7:33" ht="18.75">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row>
    <row r="161" spans="7:33" ht="18.75">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row>
    <row r="162" spans="7:33" ht="18.75">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row>
    <row r="163" spans="7:33" ht="18.75">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row>
    <row r="164" spans="7:33" ht="18.75">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7:33" ht="18.75">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7:33" ht="18.75">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7:33" ht="18.75">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7:33" ht="18.75">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spans="7:33" ht="18.75">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spans="7:33" ht="18.75">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7:33" ht="18.75">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row>
    <row r="172" spans="7:33" ht="18.75">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7:33" ht="18.75">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7:33" ht="18.75">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7:33" ht="18.75">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7:33" ht="18.75">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row>
    <row r="177" spans="7:33" ht="18.75">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row>
    <row r="178" spans="7:33" ht="18.75">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7:33" ht="18.75">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row>
    <row r="180" spans="7:33" ht="18.75">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row>
    <row r="181" spans="7:33" ht="18.75">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row>
    <row r="182" spans="7:33" ht="18.75">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row>
    <row r="183" spans="7:33" ht="18.75">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row>
    <row r="184" spans="7:33" ht="18.75">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row>
    <row r="185" spans="7:33" ht="18.75">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row>
    <row r="186" spans="7:33" ht="18.75">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row>
    <row r="187" spans="7:33" ht="18.75">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row>
    <row r="188" spans="7:33" ht="18.75">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row>
    <row r="189" spans="7:33" ht="18.75">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row>
    <row r="190" spans="7:33" ht="18.75">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row>
    <row r="191" spans="7:33" ht="18.75">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row>
    <row r="192" spans="7:33" ht="18.75">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row>
    <row r="193" spans="7:33" ht="18.75">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row>
    <row r="194" spans="7:33" ht="18.75">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row>
    <row r="195" spans="7:33" ht="18.75">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row>
    <row r="196" spans="7:33" ht="18.75">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row>
    <row r="197" spans="7:33" ht="18.75">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row>
    <row r="198" spans="7:33" ht="18.75">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row>
    <row r="199" spans="7:33" ht="18.75">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row>
    <row r="200" spans="7:33" ht="18.75">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row>
    <row r="201" spans="7:33" ht="18.75">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row>
    <row r="202" spans="7:33" ht="18.75">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row>
    <row r="203" spans="7:33" ht="18.75">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row>
    <row r="204" spans="7:33" ht="18.75">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row>
    <row r="205" spans="7:33" ht="18.75">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row>
    <row r="206" spans="7:33" ht="18.75">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row>
    <row r="207" spans="7:33" ht="18.75">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row>
    <row r="208" spans="7:33" ht="18.75">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row>
    <row r="209" spans="7:33" ht="18.75">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row>
    <row r="210" spans="7:33" ht="18.75">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row>
    <row r="211" spans="7:33" ht="18.75">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row>
    <row r="212" spans="7:33" ht="18.75">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row>
    <row r="213" spans="7:33" ht="18.75">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row>
    <row r="214" spans="7:33" ht="18.75">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row>
    <row r="215" spans="7:33" ht="18.75">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row>
    <row r="216" spans="7:33" ht="18.75">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row>
  </sheetData>
  <sheetProtection formatCells="0"/>
  <mergeCells count="51">
    <mergeCell ref="B28:C30"/>
    <mergeCell ref="D28:D29"/>
    <mergeCell ref="E28:F29"/>
    <mergeCell ref="D30:F30"/>
    <mergeCell ref="I36:P36"/>
    <mergeCell ref="T36:AA36"/>
    <mergeCell ref="B31:C35"/>
    <mergeCell ref="D31:F35"/>
    <mergeCell ref="I33:P33"/>
    <mergeCell ref="T33:AA33"/>
    <mergeCell ref="L34:P34"/>
    <mergeCell ref="W34:AA34"/>
    <mergeCell ref="I19:P20"/>
    <mergeCell ref="T19:AA20"/>
    <mergeCell ref="B20:C22"/>
    <mergeCell ref="D20:F22"/>
    <mergeCell ref="I22:P23"/>
    <mergeCell ref="T22:AA23"/>
    <mergeCell ref="B17:C19"/>
    <mergeCell ref="D17:F19"/>
    <mergeCell ref="B23:C24"/>
    <mergeCell ref="D23:F27"/>
    <mergeCell ref="B25:C27"/>
    <mergeCell ref="I25:P27"/>
    <mergeCell ref="T25:AA27"/>
    <mergeCell ref="B15:F16"/>
    <mergeCell ref="I15:N15"/>
    <mergeCell ref="T15:Y15"/>
    <mergeCell ref="I17:N17"/>
    <mergeCell ref="T17:Y17"/>
    <mergeCell ref="H2:Q2"/>
    <mergeCell ref="T2:AA2"/>
    <mergeCell ref="B4:F4"/>
    <mergeCell ref="B5:D5"/>
    <mergeCell ref="E5:F5"/>
    <mergeCell ref="B6:D6"/>
    <mergeCell ref="E6:F6"/>
    <mergeCell ref="I6:P7"/>
    <mergeCell ref="T6:AA7"/>
    <mergeCell ref="B7:D13"/>
    <mergeCell ref="E7:F7"/>
    <mergeCell ref="E8:F8"/>
    <mergeCell ref="E9:F9"/>
    <mergeCell ref="I9:P9"/>
    <mergeCell ref="T9:AA9"/>
    <mergeCell ref="E12:F13"/>
    <mergeCell ref="I13:P13"/>
    <mergeCell ref="T13:AA13"/>
    <mergeCell ref="E11:F11"/>
    <mergeCell ref="I11:P11"/>
    <mergeCell ref="T11:AA11"/>
  </mergeCells>
  <phoneticPr fontId="6"/>
  <conditionalFormatting sqref="B4:F36">
    <cfRule type="cellIs" dxfId="2" priority="1" operator="equal">
      <formula>0</formula>
    </cfRule>
  </conditionalFormatting>
  <conditionalFormatting sqref="I3 K3 M3 O3 I6 I9 I11 I13 I15 I17 I19">
    <cfRule type="containsBlanks" dxfId="1" priority="3">
      <formula>LEN(TRIM(I3))=0</formula>
    </cfRule>
  </conditionalFormatting>
  <conditionalFormatting sqref="T3 V3 X3 Z3 T6 T9 T11 T13 T15 T17 T19">
    <cfRule type="containsBlanks" dxfId="0" priority="2">
      <formula>LEN(TRIM(T3))=0</formula>
    </cfRule>
  </conditionalFormatting>
  <dataValidations count="8">
    <dataValidation type="list" imeMode="hiragana" allowBlank="1" showErrorMessage="1" errorTitle="入力文字数オーバー" error="全角25文字以内でご記入ください。" promptTitle="申請者名入力欄" prompt="改行する場合は、Alt+" sqref="T36:AA36 I36:P36" xr:uid="{DB7E2572-EC9C-4744-AAFE-A1C184DD72F5}">
      <formula1>$H$43:$H$52</formula1>
    </dataValidation>
    <dataValidation type="list" errorStyle="information" showInputMessage="1" showErrorMessage="1" errorTitle="西暦入力可能です。" error="西暦を入力する際は、和暦（令和など）の欄を空欄にしてください。" sqref="K29 K31 V29 V31" xr:uid="{6C886CE2-36EB-40A2-AD80-D4502EA20BC5}">
      <formula1>"　,元,2,3,4,5,6,7,8,9,10,11,12,13,14,15,16,17,18,19,20,21,22,23,24,25,26,27,28,29,30,31,32,33,34,35,36,37,38,39,40,41,42,43,44,45,46,47,48,49,50,51,52,53,54,55,56,57,58,59,60,61,62,63,64,65,66,67,68,69,70"</formula1>
    </dataValidation>
    <dataValidation type="list" errorStyle="information" showInputMessage="1" showErrorMessage="1" errorTitle="西暦入力可能です。" error="西暦を入力する際は、和暦（令和など）の欄を空欄にしてください。" sqref="K3 V3" xr:uid="{4E20A72B-47D8-48CB-A378-492F53501D39}">
      <formula1>"　,元,2,3,4,5,6,7,8,9,10,11,12,13,14,15,16,17,18,19,20,21,22,23,24,25,26,27,28,29,30,31"</formula1>
    </dataValidation>
    <dataValidation type="list" allowBlank="1" showInputMessage="1" showErrorMessage="1" sqref="I29 I31 I3 T29 T31 T3" xr:uid="{EC673405-0148-4D22-B702-D9E3396D9703}">
      <formula1>"　,令和,平成"</formula1>
    </dataValidation>
    <dataValidation type="list" allowBlank="1" showInputMessage="1" showErrorMessage="1" sqref="O29 O31 O3 Z29 Z31 Z3" xr:uid="{23E77563-C38F-4BF4-971B-56B0CE767ADE}">
      <formula1>"　,1,2,3,4,5,6,7,8,9,10,11,12,13,14,15,16,17,18,19,20,21,22,23,24,25,26,27,28,29,30,31"</formula1>
    </dataValidation>
    <dataValidation type="list" allowBlank="1" showInputMessage="1" showErrorMessage="1" sqref="M29 M31 M3 X29 X31 X3" xr:uid="{3373D85B-FF4A-472D-9B00-B2502040E574}">
      <formula1>"　,1,2,3,4,5,6,7,8,9,10,11,12"</formula1>
    </dataValidation>
    <dataValidation imeMode="hiragana" allowBlank="1" showErrorMessage="1" errorTitle="入力文字数オーバー" error="全角25文字以内でご記入ください。" promptTitle="申請者名入力欄" prompt="改行する場合は、Alt+" sqref="H28:P28 I16:N26 H4:H26 O4:P26 H34:L34 H35:H36 I35:P35 I4:N14 S28:AA28 T16:Y26 S4:S26 Z4:AA26 S34:W34 S35:S36 T35:AA35 T4:Y14" xr:uid="{FCD27F5C-A678-4C51-A1D1-BA767125FF83}"/>
    <dataValidation imeMode="halfAlpha" allowBlank="1" showErrorMessage="1" errorTitle="入力文字数オーバー" error="全角25文字以内でご記入ください。" promptTitle="申請者名入力欄" prompt="改行する場合は、Alt+" sqref="I15:N15 T15:Y15" xr:uid="{311A43DF-6D51-47BF-B071-F7FF382250FA}"/>
  </dataValidations>
  <printOptions horizontalCentered="1"/>
  <pageMargins left="0.74803149606299213" right="0.74803149606299213" top="0.98425196850393704" bottom="0.98425196850393704" header="0.51181102362204722" footer="0.51181102362204722"/>
  <pageSetup paperSize="9" scale="90" orientation="portrait" r:id="rId1"/>
  <colBreaks count="1" manualBreakCount="1">
    <brk id="6"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D36A9-275D-4BD0-903E-0C271566ECC8}">
  <dimension ref="C1:AD119"/>
  <sheetViews>
    <sheetView zoomScaleNormal="100" workbookViewId="0">
      <selection activeCell="A3" sqref="A3"/>
    </sheetView>
  </sheetViews>
  <sheetFormatPr defaultRowHeight="13.5"/>
  <cols>
    <col min="1" max="1" width="3.875" style="59" customWidth="1"/>
    <col min="2" max="2" width="4.625" style="59" customWidth="1"/>
    <col min="3" max="3" width="9" style="59"/>
    <col min="4" max="4" width="27.25" style="59" bestFit="1" customWidth="1"/>
    <col min="5" max="5" width="23.75" style="59" customWidth="1"/>
    <col min="6" max="6" width="35.625" style="59" customWidth="1"/>
    <col min="7" max="7" width="30.25" style="59" customWidth="1"/>
    <col min="8" max="8" width="14.75" style="59" customWidth="1"/>
    <col min="9" max="9" width="28.875" style="59" customWidth="1"/>
    <col min="10" max="10" width="18.75" style="59" customWidth="1"/>
    <col min="11" max="11" width="16.625" style="59" customWidth="1"/>
    <col min="12" max="12" width="19.25" style="59" customWidth="1"/>
    <col min="13" max="13" width="18" style="59" customWidth="1"/>
    <col min="14" max="15" width="11.625" style="59" bestFit="1" customWidth="1"/>
    <col min="16" max="17" width="13.875" style="59" bestFit="1" customWidth="1"/>
    <col min="18" max="18" width="22.75" style="59" bestFit="1" customWidth="1"/>
    <col min="19" max="19" width="9" style="59"/>
    <col min="20" max="20" width="13.125" style="59" customWidth="1"/>
    <col min="21" max="21" width="14.125" style="59" customWidth="1"/>
    <col min="22" max="22" width="9" style="59"/>
    <col min="23" max="23" width="3.125" style="59" customWidth="1"/>
    <col min="24" max="24" width="14.625" style="59" customWidth="1"/>
    <col min="25" max="26" width="18.375" style="59" bestFit="1" customWidth="1"/>
    <col min="27" max="27" width="11.625" style="59" bestFit="1" customWidth="1"/>
    <col min="28" max="16384" width="9" style="59"/>
  </cols>
  <sheetData>
    <row r="1" spans="3:30">
      <c r="C1" s="53" t="s">
        <v>64</v>
      </c>
      <c r="D1" s="54" t="s">
        <v>65</v>
      </c>
      <c r="E1" s="55" t="s">
        <v>66</v>
      </c>
      <c r="F1" s="55" t="s">
        <v>67</v>
      </c>
      <c r="G1" s="55" t="s">
        <v>6</v>
      </c>
      <c r="H1" s="55" t="s">
        <v>68</v>
      </c>
      <c r="I1" s="55" t="s">
        <v>69</v>
      </c>
      <c r="J1" s="55" t="s">
        <v>70</v>
      </c>
      <c r="K1" s="55" t="s">
        <v>49</v>
      </c>
      <c r="L1" s="55" t="s">
        <v>71</v>
      </c>
      <c r="M1" s="55" t="s">
        <v>72</v>
      </c>
      <c r="N1" s="55" t="s">
        <v>73</v>
      </c>
      <c r="O1" s="55" t="s">
        <v>74</v>
      </c>
      <c r="P1" s="56" t="s">
        <v>75</v>
      </c>
      <c r="Q1" s="56" t="s">
        <v>76</v>
      </c>
      <c r="R1" s="57" t="s">
        <v>77</v>
      </c>
      <c r="S1" s="55" t="s">
        <v>78</v>
      </c>
      <c r="T1" s="55" t="s">
        <v>13</v>
      </c>
      <c r="U1" s="57" t="s">
        <v>79</v>
      </c>
      <c r="V1" s="57" t="s">
        <v>80</v>
      </c>
      <c r="W1" s="57" t="s">
        <v>147</v>
      </c>
      <c r="X1" s="58" t="s">
        <v>81</v>
      </c>
      <c r="Y1" s="58" t="s">
        <v>82</v>
      </c>
      <c r="Z1" s="58" t="s">
        <v>83</v>
      </c>
      <c r="AA1" s="58" t="s">
        <v>84</v>
      </c>
      <c r="AB1" s="66" t="s">
        <v>139</v>
      </c>
      <c r="AC1" s="67" t="s">
        <v>141</v>
      </c>
      <c r="AD1" s="67" t="s">
        <v>142</v>
      </c>
    </row>
    <row r="2" spans="3:30">
      <c r="C2" s="59" t="s">
        <v>127</v>
      </c>
      <c r="D2" s="60" t="str">
        <f ca="1">J7</f>
        <v/>
      </c>
      <c r="E2" s="59" t="str">
        <f ca="1">F11</f>
        <v/>
      </c>
      <c r="F2" s="59" t="str">
        <f ca="1">F15</f>
        <v/>
      </c>
      <c r="G2" s="59" t="str">
        <f ca="1">F19</f>
        <v/>
      </c>
      <c r="H2" s="59" t="str">
        <f ca="1">F23</f>
        <v/>
      </c>
      <c r="I2" s="59" t="str">
        <f ca="1">L27</f>
        <v/>
      </c>
      <c r="J2" s="59" t="str">
        <f ca="1">F31</f>
        <v/>
      </c>
      <c r="K2" s="59" t="str">
        <f ca="1">F35</f>
        <v/>
      </c>
      <c r="L2" s="59" t="str">
        <f ca="1">F39</f>
        <v/>
      </c>
      <c r="M2" s="59" t="str">
        <f ca="1">F43</f>
        <v/>
      </c>
      <c r="T2" s="59" t="str">
        <f ca="1">F47</f>
        <v>■車両台数：　　　台乗入れ（うち　　台留め置き）
　※　留め置きの車両については別途占用許可申請書を提出します。
■車両乗入れの目的：　　　　　　　　　　　　　　　　　　　　　.</v>
      </c>
      <c r="U2" s="59" t="str">
        <f ca="1">G51</f>
        <v/>
      </c>
      <c r="AB2" s="59" t="str">
        <f ca="1">F55</f>
        <v/>
      </c>
    </row>
    <row r="3" spans="3:30">
      <c r="C3" s="59" t="s">
        <v>85</v>
      </c>
      <c r="D3" s="60" t="str">
        <f ca="1">D2</f>
        <v/>
      </c>
      <c r="E3" s="59" t="str">
        <f t="shared" ref="E3:O3" ca="1" si="0">E2</f>
        <v/>
      </c>
      <c r="F3" s="59" t="str">
        <f t="shared" ca="1" si="0"/>
        <v/>
      </c>
      <c r="G3" s="59" t="str">
        <f t="shared" ca="1" si="0"/>
        <v/>
      </c>
      <c r="H3" s="59" t="str">
        <f t="shared" ca="1" si="0"/>
        <v/>
      </c>
      <c r="I3" s="59" t="str">
        <f t="shared" ca="1" si="0"/>
        <v/>
      </c>
      <c r="J3" s="59" t="str">
        <f t="shared" ca="1" si="0"/>
        <v/>
      </c>
      <c r="K3" s="59" t="str">
        <f t="shared" ca="1" si="0"/>
        <v/>
      </c>
      <c r="L3" s="59" t="str">
        <f t="shared" ca="1" si="0"/>
        <v/>
      </c>
      <c r="M3" s="59" t="str">
        <f t="shared" ca="1" si="0"/>
        <v/>
      </c>
      <c r="N3" s="59">
        <f t="shared" si="0"/>
        <v>0</v>
      </c>
      <c r="O3" s="59">
        <f t="shared" si="0"/>
        <v>0</v>
      </c>
      <c r="R3" s="59">
        <f t="shared" ref="R3:T3" si="1">R2</f>
        <v>0</v>
      </c>
      <c r="S3" s="59">
        <f t="shared" si="1"/>
        <v>0</v>
      </c>
      <c r="T3" s="59" t="str">
        <f t="shared" ca="1" si="1"/>
        <v>■車両台数：　　　台乗入れ（うち　　台留め置き）
　※　留め置きの車両については別途占用許可申請書を提出します。
■車両乗入れの目的：　　　　　　　　　　　　　　　　　　　　　.</v>
      </c>
      <c r="V3" s="59">
        <f>V2</f>
        <v>0</v>
      </c>
    </row>
    <row r="5" spans="3:30">
      <c r="C5" s="68" t="s">
        <v>65</v>
      </c>
    </row>
    <row r="6" spans="3:30">
      <c r="D6" s="59" t="s">
        <v>86</v>
      </c>
      <c r="E6" s="61" t="s">
        <v>87</v>
      </c>
      <c r="F6" s="61" t="s">
        <v>88</v>
      </c>
      <c r="G6" s="61" t="s">
        <v>143</v>
      </c>
      <c r="H6" s="61" t="s">
        <v>89</v>
      </c>
      <c r="I6" s="61" t="s">
        <v>90</v>
      </c>
      <c r="J6" s="61" t="s">
        <v>91</v>
      </c>
    </row>
    <row r="7" spans="3:30">
      <c r="D7" s="62" t="s">
        <v>128</v>
      </c>
      <c r="E7" s="61" t="str">
        <f ca="1">INDIRECT(D7)</f>
        <v>年　　月　　日</v>
      </c>
      <c r="F7" s="61" t="str">
        <f ca="1">ASC(E7)</f>
        <v>年  月  日</v>
      </c>
      <c r="G7" s="61" t="str">
        <f ca="1">SUBSTITUTE(F7," ","")</f>
        <v>年月日</v>
      </c>
      <c r="H7" s="62" t="str">
        <f ca="1">IFERROR(DATEVALUE(INDIRECT(G7)),G7)</f>
        <v>年月日</v>
      </c>
      <c r="I7" s="59" t="str">
        <f ca="1">IF(H7="年月日","",H7)</f>
        <v/>
      </c>
      <c r="J7" s="59" t="str">
        <f ca="1">IF(SUBSTITUTE(I7," ","")="0","",I7)</f>
        <v/>
      </c>
    </row>
    <row r="9" spans="3:30">
      <c r="C9" s="68" t="s">
        <v>7</v>
      </c>
    </row>
    <row r="10" spans="3:30">
      <c r="D10" s="59" t="s">
        <v>86</v>
      </c>
      <c r="E10" s="61" t="s">
        <v>87</v>
      </c>
      <c r="F10" s="61" t="s">
        <v>91</v>
      </c>
      <c r="G10" s="61"/>
      <c r="H10" s="61"/>
    </row>
    <row r="11" spans="3:30">
      <c r="D11" s="62" t="s">
        <v>109</v>
      </c>
      <c r="E11" s="61">
        <f ca="1">INDIRECT(D11)</f>
        <v>0</v>
      </c>
      <c r="F11" s="59" t="str">
        <f ca="1">IF(SUBSTITUTE(E11," ","")="0","",E11)</f>
        <v/>
      </c>
      <c r="G11" s="61"/>
      <c r="H11" s="62"/>
    </row>
    <row r="13" spans="3:30">
      <c r="C13" s="69" t="s">
        <v>67</v>
      </c>
    </row>
    <row r="14" spans="3:30">
      <c r="D14" s="59" t="s">
        <v>86</v>
      </c>
      <c r="E14" s="61" t="s">
        <v>87</v>
      </c>
      <c r="F14" s="61" t="s">
        <v>91</v>
      </c>
      <c r="G14" s="61"/>
    </row>
    <row r="15" spans="3:30">
      <c r="D15" s="62" t="s">
        <v>129</v>
      </c>
      <c r="E15" s="61">
        <f ca="1">INDIRECT(D15)</f>
        <v>0</v>
      </c>
      <c r="F15" s="59" t="str">
        <f ca="1">IF(SUBSTITUTE(E15," ","")="0","",E15)</f>
        <v/>
      </c>
      <c r="G15" s="61"/>
    </row>
    <row r="17" spans="3:15">
      <c r="C17" s="69" t="s">
        <v>6</v>
      </c>
    </row>
    <row r="18" spans="3:15">
      <c r="D18" s="59" t="s">
        <v>86</v>
      </c>
      <c r="E18" s="61" t="s">
        <v>87</v>
      </c>
      <c r="F18" s="61" t="s">
        <v>91</v>
      </c>
    </row>
    <row r="19" spans="3:15">
      <c r="D19" s="62" t="s">
        <v>130</v>
      </c>
      <c r="E19" s="61">
        <f ca="1">INDIRECT(D19)</f>
        <v>0</v>
      </c>
      <c r="F19" s="59" t="str">
        <f ca="1">IF(SUBSTITUTE(E19," ","")="0","",E19)</f>
        <v/>
      </c>
    </row>
    <row r="21" spans="3:15">
      <c r="C21" s="69" t="s">
        <v>68</v>
      </c>
    </row>
    <row r="22" spans="3:15">
      <c r="D22" s="59" t="s">
        <v>86</v>
      </c>
      <c r="E22" s="61" t="s">
        <v>87</v>
      </c>
      <c r="F22" s="61" t="s">
        <v>91</v>
      </c>
    </row>
    <row r="23" spans="3:15">
      <c r="D23" s="62" t="s">
        <v>131</v>
      </c>
      <c r="E23" s="61">
        <f ca="1">INDIRECT(D23)</f>
        <v>0</v>
      </c>
      <c r="F23" s="59" t="str">
        <f ca="1">IF(SUBSTITUTE(E23," ","")="0","",E23)</f>
        <v/>
      </c>
    </row>
    <row r="25" spans="3:15">
      <c r="C25" s="69" t="s">
        <v>69</v>
      </c>
    </row>
    <row r="26" spans="3:15">
      <c r="D26" s="59" t="s">
        <v>86</v>
      </c>
      <c r="E26" s="61" t="s">
        <v>87</v>
      </c>
      <c r="F26" s="61" t="s">
        <v>88</v>
      </c>
      <c r="G26" s="61" t="s">
        <v>92</v>
      </c>
      <c r="H26" s="61" t="s">
        <v>93</v>
      </c>
      <c r="I26" s="61" t="s">
        <v>94</v>
      </c>
      <c r="J26" s="59" t="s">
        <v>95</v>
      </c>
      <c r="K26" s="59" t="s">
        <v>96</v>
      </c>
      <c r="L26" s="61" t="s">
        <v>91</v>
      </c>
      <c r="M26" s="61"/>
      <c r="N26" s="61"/>
      <c r="O26" s="61"/>
    </row>
    <row r="27" spans="3:15">
      <c r="D27" s="62" t="s">
        <v>132</v>
      </c>
      <c r="E27" s="61">
        <f ca="1">INDIRECT(D27)</f>
        <v>0</v>
      </c>
      <c r="F27" s="61" t="str">
        <f ca="1">ASC(E27)</f>
        <v>0</v>
      </c>
      <c r="G27" s="61" t="str">
        <f ca="1">SUBSTITUTE(SUBSTITUTE(F27,")","-"),"(","")</f>
        <v>0</v>
      </c>
      <c r="H27" s="61">
        <f ca="1">SUM(LEN(G27)-LEN(SUBSTITUTE(G27,"-","")))</f>
        <v>0</v>
      </c>
      <c r="I27" s="61" t="b">
        <f ca="1">AND(H27=1,LEN(G27)=8)</f>
        <v>0</v>
      </c>
      <c r="J27" s="61" t="str">
        <f ca="1">IF(I27,"075-"&amp;TEXT(G27,"###-####"),G27)</f>
        <v>0</v>
      </c>
      <c r="K27" s="59" t="str">
        <f ca="1">IF(H27&gt;2,F27,J27)</f>
        <v>0</v>
      </c>
      <c r="L27" s="59" t="str">
        <f ca="1">IF(SUBSTITUTE(K27," ","")="0","",K27)</f>
        <v/>
      </c>
      <c r="M27" s="61"/>
      <c r="N27" s="61"/>
      <c r="O27" s="61"/>
    </row>
    <row r="29" spans="3:15">
      <c r="C29" s="69" t="s">
        <v>70</v>
      </c>
    </row>
    <row r="30" spans="3:15">
      <c r="D30" s="59" t="s">
        <v>86</v>
      </c>
      <c r="E30" s="61" t="s">
        <v>87</v>
      </c>
      <c r="F30" s="61" t="s">
        <v>91</v>
      </c>
    </row>
    <row r="31" spans="3:15">
      <c r="D31" s="62" t="s">
        <v>133</v>
      </c>
      <c r="E31" s="61">
        <f ca="1">INDIRECT(D31)</f>
        <v>0</v>
      </c>
      <c r="F31" s="59" t="str">
        <f ca="1">IF(SUBSTITUTE(E31," ","")="0","",E31)</f>
        <v/>
      </c>
    </row>
    <row r="33" spans="3:6">
      <c r="C33" s="69" t="s">
        <v>49</v>
      </c>
    </row>
    <row r="34" spans="3:6">
      <c r="D34" s="59" t="s">
        <v>86</v>
      </c>
      <c r="E34" s="61" t="s">
        <v>87</v>
      </c>
      <c r="F34" s="61" t="s">
        <v>91</v>
      </c>
    </row>
    <row r="35" spans="3:6">
      <c r="D35" s="62" t="s">
        <v>134</v>
      </c>
      <c r="E35" s="61">
        <f ca="1">INDIRECT(D35)</f>
        <v>0</v>
      </c>
      <c r="F35" s="59" t="str">
        <f ca="1">IF(SUBSTITUTE(E35," ","")="0","",E35)</f>
        <v/>
      </c>
    </row>
    <row r="37" spans="3:6">
      <c r="C37" s="69" t="s">
        <v>97</v>
      </c>
    </row>
    <row r="38" spans="3:6">
      <c r="D38" s="59" t="s">
        <v>86</v>
      </c>
      <c r="E38" s="61" t="s">
        <v>87</v>
      </c>
      <c r="F38" s="61" t="s">
        <v>91</v>
      </c>
    </row>
    <row r="39" spans="3:6">
      <c r="D39" s="62" t="s">
        <v>135</v>
      </c>
      <c r="E39" s="61">
        <f ca="1">INDIRECT(D39)</f>
        <v>0</v>
      </c>
      <c r="F39" s="59" t="str">
        <f ca="1">IF(SUBSTITUTE(E39," ","")="0","",E39)</f>
        <v/>
      </c>
    </row>
    <row r="41" spans="3:6">
      <c r="C41" s="69" t="s">
        <v>50</v>
      </c>
    </row>
    <row r="42" spans="3:6">
      <c r="D42" s="59" t="s">
        <v>86</v>
      </c>
      <c r="E42" s="61" t="s">
        <v>87</v>
      </c>
      <c r="F42" s="61" t="s">
        <v>91</v>
      </c>
    </row>
    <row r="43" spans="3:6">
      <c r="D43" s="62" t="s">
        <v>136</v>
      </c>
      <c r="E43" s="61">
        <f ca="1">INDIRECT(D43)</f>
        <v>0</v>
      </c>
      <c r="F43" s="59" t="str">
        <f ca="1">IF(SUBSTITUTE(E43," ","")="0","",E43)</f>
        <v/>
      </c>
    </row>
    <row r="45" spans="3:6">
      <c r="C45" s="68" t="s">
        <v>13</v>
      </c>
    </row>
    <row r="46" spans="3:6">
      <c r="D46" s="59" t="s">
        <v>86</v>
      </c>
      <c r="E46" s="61" t="s">
        <v>87</v>
      </c>
      <c r="F46" s="61" t="s">
        <v>91</v>
      </c>
    </row>
    <row r="47" spans="3:6">
      <c r="D47" s="62" t="s">
        <v>137</v>
      </c>
      <c r="E47" s="61" t="str">
        <f ca="1">INDIRECT(D47)</f>
        <v>■車両台数：　　　台乗入れ（うち　　台留め置き）
　※　留め置きの車両については別途占用許可申請書を提出します。
■車両乗入れの目的：　　　　　　　　　　　　　　　　　　　　　.</v>
      </c>
      <c r="F47" s="59" t="str">
        <f ca="1">IF(SUBSTITUTE(E47," ","")="0","",E47)</f>
        <v>■車両台数：　　　台乗入れ（うち　　台留め置き）
　※　留め置きの車両については別途占用許可申請書を提出します。
■車両乗入れの目的：　　　　　　　　　　　　　　　　　　　　　.</v>
      </c>
    </row>
    <row r="49" spans="3:16">
      <c r="C49" s="68" t="s">
        <v>103</v>
      </c>
    </row>
    <row r="50" spans="3:16">
      <c r="D50" s="59" t="s">
        <v>86</v>
      </c>
      <c r="E50" s="61" t="s">
        <v>87</v>
      </c>
      <c r="F50" s="61" t="s">
        <v>91</v>
      </c>
      <c r="G50" s="63" t="s">
        <v>104</v>
      </c>
    </row>
    <row r="51" spans="3:16">
      <c r="D51" s="62" t="s">
        <v>110</v>
      </c>
      <c r="E51" s="61">
        <f ca="1">INDIRECT(D51)</f>
        <v>0</v>
      </c>
      <c r="F51" s="59" t="str">
        <f ca="1">IF(SUBSTITUTE(E51," ","")="0","",E51)</f>
        <v/>
      </c>
      <c r="G51" s="53" t="str">
        <f ca="1">IF(F51="","","申請あり")</f>
        <v/>
      </c>
    </row>
    <row r="53" spans="3:16">
      <c r="C53" s="66" t="s">
        <v>139</v>
      </c>
    </row>
    <row r="54" spans="3:16">
      <c r="D54" s="59" t="s">
        <v>86</v>
      </c>
      <c r="E54" s="61" t="s">
        <v>87</v>
      </c>
      <c r="F54" s="61" t="s">
        <v>91</v>
      </c>
    </row>
    <row r="55" spans="3:16">
      <c r="D55" s="62" t="s">
        <v>140</v>
      </c>
      <c r="E55" s="61">
        <f ca="1">INDIRECT(D55)</f>
        <v>0</v>
      </c>
      <c r="F55" s="59" t="str">
        <f ca="1">IF(SUBSTITUTE(E55," ","")="0","",E55)</f>
        <v/>
      </c>
    </row>
    <row r="57" spans="3:16">
      <c r="C57" s="64" t="s">
        <v>105</v>
      </c>
      <c r="D57" s="64"/>
      <c r="E57" s="64"/>
      <c r="F57" s="64"/>
      <c r="G57" s="64"/>
      <c r="H57" s="64"/>
      <c r="I57" s="64"/>
      <c r="J57" s="64"/>
      <c r="K57" s="64"/>
      <c r="L57" s="64"/>
      <c r="M57" s="64"/>
      <c r="N57" s="64"/>
      <c r="O57" s="64"/>
      <c r="P57" s="64"/>
    </row>
    <row r="58" spans="3:16">
      <c r="C58" s="64" t="s">
        <v>65</v>
      </c>
      <c r="D58" s="64"/>
      <c r="E58" s="64"/>
      <c r="F58" s="64"/>
      <c r="G58" s="64"/>
      <c r="H58" s="64"/>
      <c r="I58" s="64"/>
      <c r="J58" s="64"/>
      <c r="K58" s="64"/>
      <c r="L58" s="64"/>
      <c r="M58" s="64"/>
      <c r="N58" s="64"/>
      <c r="O58" s="64"/>
      <c r="P58" s="64"/>
    </row>
    <row r="59" spans="3:16">
      <c r="C59" s="64"/>
      <c r="D59" s="64" t="s">
        <v>86</v>
      </c>
      <c r="E59" s="64" t="s">
        <v>87</v>
      </c>
      <c r="F59" s="64" t="s">
        <v>88</v>
      </c>
      <c r="G59" s="64" t="s">
        <v>143</v>
      </c>
      <c r="H59" s="64" t="s">
        <v>89</v>
      </c>
      <c r="I59" s="64" t="s">
        <v>90</v>
      </c>
      <c r="J59" s="64" t="s">
        <v>91</v>
      </c>
      <c r="K59" s="64"/>
      <c r="L59" s="64"/>
      <c r="M59" s="64"/>
      <c r="N59" s="64"/>
      <c r="O59" s="64"/>
      <c r="P59" s="64"/>
    </row>
    <row r="60" spans="3:16">
      <c r="C60" s="64"/>
      <c r="D60" s="65" t="s">
        <v>111</v>
      </c>
      <c r="E60" s="64" t="e">
        <f ca="1">INDIRECT(D60)</f>
        <v>#REF!</v>
      </c>
      <c r="F60" s="64" t="e">
        <f ca="1">ASC(E60)</f>
        <v>#REF!</v>
      </c>
      <c r="G60" s="64" t="e">
        <f ca="1">SUBSTITUTE(F60," ","")</f>
        <v>#REF!</v>
      </c>
      <c r="H60" s="65" t="e">
        <f ca="1">IFERROR(DATEVALUE(INDIRECT(G60)),G60)</f>
        <v>#REF!</v>
      </c>
      <c r="I60" s="64" t="e">
        <f ca="1">IF(H60="年月日","",H60)</f>
        <v>#REF!</v>
      </c>
      <c r="J60" s="64" t="e">
        <f ca="1">IF(SUBSTITUTE(I60," ","")="0","",I60)</f>
        <v>#REF!</v>
      </c>
      <c r="K60" s="64"/>
      <c r="L60" s="64"/>
      <c r="M60" s="64"/>
      <c r="N60" s="64"/>
      <c r="O60" s="64"/>
      <c r="P60" s="64"/>
    </row>
    <row r="61" spans="3:16">
      <c r="C61" s="64"/>
      <c r="D61" s="64"/>
      <c r="E61" s="64"/>
      <c r="F61" s="64"/>
      <c r="G61" s="64"/>
      <c r="H61" s="64"/>
      <c r="I61" s="64"/>
      <c r="J61" s="64"/>
      <c r="K61" s="64"/>
      <c r="L61" s="64"/>
      <c r="M61" s="64"/>
      <c r="N61" s="64"/>
      <c r="O61" s="64"/>
      <c r="P61" s="64"/>
    </row>
    <row r="62" spans="3:16">
      <c r="C62" s="64" t="s">
        <v>7</v>
      </c>
      <c r="D62" s="64"/>
      <c r="E62" s="64"/>
      <c r="F62" s="64"/>
      <c r="G62" s="64"/>
      <c r="H62" s="64"/>
      <c r="I62" s="64"/>
      <c r="J62" s="64"/>
      <c r="K62" s="64"/>
      <c r="L62" s="64"/>
      <c r="M62" s="64"/>
      <c r="N62" s="64"/>
      <c r="O62" s="64"/>
      <c r="P62" s="64"/>
    </row>
    <row r="63" spans="3:16">
      <c r="C63" s="64"/>
      <c r="D63" s="64" t="s">
        <v>86</v>
      </c>
      <c r="E63" s="64" t="s">
        <v>87</v>
      </c>
      <c r="F63" s="64" t="s">
        <v>91</v>
      </c>
      <c r="G63" s="64"/>
      <c r="H63" s="64"/>
      <c r="I63" s="64"/>
      <c r="J63" s="64"/>
      <c r="K63" s="64"/>
      <c r="L63" s="64"/>
      <c r="M63" s="64"/>
      <c r="N63" s="64"/>
      <c r="O63" s="64"/>
      <c r="P63" s="64"/>
    </row>
    <row r="64" spans="3:16">
      <c r="C64" s="64"/>
      <c r="D64" s="65" t="s">
        <v>112</v>
      </c>
      <c r="E64" s="64" t="e">
        <f ca="1">INDIRECT(D64)</f>
        <v>#REF!</v>
      </c>
      <c r="F64" s="64" t="e">
        <f ca="1">IF(SUBSTITUTE(E64," ","")="0","",E64)</f>
        <v>#REF!</v>
      </c>
      <c r="G64" s="64"/>
      <c r="H64" s="65"/>
      <c r="I64" s="64"/>
      <c r="J64" s="64"/>
      <c r="K64" s="64"/>
      <c r="L64" s="64"/>
      <c r="M64" s="64"/>
      <c r="N64" s="64"/>
      <c r="O64" s="64"/>
      <c r="P64" s="64"/>
    </row>
    <row r="65" spans="3:16">
      <c r="C65" s="64"/>
      <c r="D65" s="64"/>
      <c r="E65" s="64"/>
      <c r="F65" s="64"/>
      <c r="G65" s="64"/>
      <c r="H65" s="64"/>
      <c r="I65" s="64"/>
      <c r="J65" s="64"/>
      <c r="K65" s="64"/>
      <c r="L65" s="64"/>
      <c r="M65" s="64"/>
      <c r="N65" s="64"/>
      <c r="O65" s="64"/>
      <c r="P65" s="64"/>
    </row>
    <row r="66" spans="3:16">
      <c r="C66" s="64" t="s">
        <v>67</v>
      </c>
      <c r="D66" s="64"/>
      <c r="E66" s="64"/>
      <c r="F66" s="64"/>
      <c r="G66" s="64"/>
      <c r="H66" s="64"/>
      <c r="I66" s="64"/>
      <c r="J66" s="64"/>
      <c r="K66" s="64"/>
      <c r="L66" s="64"/>
      <c r="M66" s="64"/>
      <c r="N66" s="64"/>
      <c r="O66" s="64"/>
      <c r="P66" s="64"/>
    </row>
    <row r="67" spans="3:16">
      <c r="C67" s="64"/>
      <c r="D67" s="64" t="s">
        <v>86</v>
      </c>
      <c r="E67" s="64" t="s">
        <v>87</v>
      </c>
      <c r="F67" s="64" t="s">
        <v>91</v>
      </c>
      <c r="G67" s="64"/>
      <c r="H67" s="64"/>
      <c r="I67" s="64"/>
      <c r="J67" s="64"/>
      <c r="K67" s="64"/>
      <c r="L67" s="64"/>
      <c r="M67" s="64"/>
      <c r="N67" s="64"/>
      <c r="O67" s="64"/>
      <c r="P67" s="64"/>
    </row>
    <row r="68" spans="3:16">
      <c r="C68" s="64"/>
      <c r="D68" s="65" t="s">
        <v>113</v>
      </c>
      <c r="E68" s="64" t="e">
        <f ca="1">INDIRECT(D68)</f>
        <v>#REF!</v>
      </c>
      <c r="F68" s="64" t="e">
        <f ca="1">IF(SUBSTITUTE(E68," ","")="0","",E68)</f>
        <v>#REF!</v>
      </c>
      <c r="G68" s="64"/>
      <c r="H68" s="64"/>
      <c r="I68" s="64"/>
      <c r="J68" s="64"/>
      <c r="K68" s="64"/>
      <c r="L68" s="64"/>
      <c r="M68" s="64"/>
      <c r="N68" s="64"/>
      <c r="O68" s="64"/>
      <c r="P68" s="64"/>
    </row>
    <row r="69" spans="3:16">
      <c r="C69" s="64"/>
      <c r="D69" s="64"/>
      <c r="E69" s="64"/>
      <c r="F69" s="64"/>
      <c r="G69" s="64"/>
      <c r="H69" s="64"/>
      <c r="I69" s="64"/>
      <c r="J69" s="64"/>
      <c r="K69" s="64"/>
      <c r="L69" s="64"/>
      <c r="M69" s="64"/>
      <c r="N69" s="64"/>
      <c r="O69" s="64"/>
      <c r="P69" s="64"/>
    </row>
    <row r="70" spans="3:16">
      <c r="C70" s="64" t="s">
        <v>6</v>
      </c>
      <c r="D70" s="64"/>
      <c r="E70" s="64"/>
      <c r="F70" s="64"/>
      <c r="G70" s="64"/>
      <c r="H70" s="64"/>
      <c r="I70" s="64"/>
      <c r="J70" s="64"/>
      <c r="K70" s="64"/>
      <c r="L70" s="64"/>
      <c r="M70" s="64"/>
      <c r="N70" s="64"/>
      <c r="O70" s="64"/>
      <c r="P70" s="64"/>
    </row>
    <row r="71" spans="3:16">
      <c r="C71" s="64"/>
      <c r="D71" s="64" t="s">
        <v>86</v>
      </c>
      <c r="E71" s="64" t="s">
        <v>87</v>
      </c>
      <c r="F71" s="64" t="s">
        <v>91</v>
      </c>
      <c r="G71" s="64"/>
      <c r="H71" s="64"/>
      <c r="I71" s="64"/>
      <c r="J71" s="64"/>
      <c r="K71" s="64"/>
      <c r="L71" s="64"/>
      <c r="M71" s="64"/>
      <c r="N71" s="64"/>
      <c r="O71" s="64"/>
      <c r="P71" s="64"/>
    </row>
    <row r="72" spans="3:16">
      <c r="C72" s="64"/>
      <c r="D72" s="65" t="s">
        <v>114</v>
      </c>
      <c r="E72" s="64" t="e">
        <f ca="1">INDIRECT(D72)</f>
        <v>#REF!</v>
      </c>
      <c r="F72" s="64" t="e">
        <f ca="1">IF(SUBSTITUTE(E72," ","")="0","",E72)</f>
        <v>#REF!</v>
      </c>
      <c r="G72" s="64"/>
      <c r="H72" s="64"/>
      <c r="I72" s="64"/>
      <c r="J72" s="64"/>
      <c r="K72" s="64"/>
      <c r="L72" s="64"/>
      <c r="M72" s="64"/>
      <c r="N72" s="64"/>
      <c r="O72" s="64"/>
      <c r="P72" s="64"/>
    </row>
    <row r="73" spans="3:16">
      <c r="C73" s="64"/>
      <c r="D73" s="64"/>
      <c r="E73" s="64"/>
      <c r="F73" s="64"/>
      <c r="G73" s="64"/>
      <c r="H73" s="64"/>
      <c r="I73" s="64"/>
      <c r="J73" s="64"/>
      <c r="K73" s="64"/>
      <c r="L73" s="64"/>
      <c r="M73" s="64"/>
      <c r="N73" s="64"/>
      <c r="O73" s="64"/>
      <c r="P73" s="64"/>
    </row>
    <row r="74" spans="3:16">
      <c r="C74" s="64" t="s">
        <v>68</v>
      </c>
      <c r="D74" s="64"/>
      <c r="E74" s="64"/>
      <c r="F74" s="64"/>
      <c r="G74" s="64"/>
      <c r="H74" s="64"/>
      <c r="I74" s="64"/>
      <c r="J74" s="64"/>
      <c r="K74" s="64"/>
      <c r="L74" s="64"/>
      <c r="M74" s="64"/>
      <c r="N74" s="64"/>
      <c r="O74" s="64"/>
      <c r="P74" s="64"/>
    </row>
    <row r="75" spans="3:16">
      <c r="C75" s="64"/>
      <c r="D75" s="64" t="s">
        <v>86</v>
      </c>
      <c r="E75" s="64" t="s">
        <v>87</v>
      </c>
      <c r="F75" s="64" t="s">
        <v>91</v>
      </c>
      <c r="G75" s="64"/>
      <c r="H75" s="64"/>
      <c r="I75" s="64"/>
      <c r="J75" s="64"/>
      <c r="K75" s="64"/>
      <c r="L75" s="64"/>
      <c r="M75" s="64"/>
      <c r="N75" s="64"/>
      <c r="O75" s="64"/>
      <c r="P75" s="64"/>
    </row>
    <row r="76" spans="3:16">
      <c r="C76" s="64"/>
      <c r="D76" s="65" t="s">
        <v>115</v>
      </c>
      <c r="E76" s="64" t="e">
        <f ca="1">INDIRECT(D76)</f>
        <v>#REF!</v>
      </c>
      <c r="F76" s="64" t="e">
        <f ca="1">IF(SUBSTITUTE(E76," ","")="0","",E76)</f>
        <v>#REF!</v>
      </c>
      <c r="G76" s="64"/>
      <c r="H76" s="64"/>
      <c r="I76" s="64"/>
      <c r="J76" s="64"/>
      <c r="K76" s="64"/>
      <c r="L76" s="64"/>
      <c r="M76" s="64"/>
      <c r="N76" s="64"/>
      <c r="O76" s="64"/>
      <c r="P76" s="64"/>
    </row>
    <row r="77" spans="3:16">
      <c r="C77" s="64"/>
      <c r="D77" s="64"/>
      <c r="E77" s="64"/>
      <c r="F77" s="64"/>
      <c r="G77" s="64"/>
      <c r="H77" s="64"/>
      <c r="I77" s="64"/>
      <c r="J77" s="64"/>
      <c r="K77" s="64"/>
      <c r="L77" s="64"/>
      <c r="M77" s="64"/>
      <c r="N77" s="64"/>
      <c r="O77" s="64"/>
      <c r="P77" s="64"/>
    </row>
    <row r="78" spans="3:16">
      <c r="C78" s="64" t="s">
        <v>69</v>
      </c>
      <c r="D78" s="64"/>
      <c r="E78" s="64"/>
      <c r="F78" s="64"/>
      <c r="G78" s="64"/>
      <c r="H78" s="64"/>
      <c r="I78" s="64"/>
      <c r="J78" s="64"/>
      <c r="K78" s="64"/>
      <c r="L78" s="64"/>
      <c r="M78" s="64"/>
      <c r="N78" s="64"/>
      <c r="O78" s="64"/>
      <c r="P78" s="64"/>
    </row>
    <row r="79" spans="3:16">
      <c r="C79" s="64"/>
      <c r="D79" s="64" t="s">
        <v>86</v>
      </c>
      <c r="E79" s="64" t="s">
        <v>87</v>
      </c>
      <c r="F79" s="64" t="s">
        <v>88</v>
      </c>
      <c r="G79" s="64" t="s">
        <v>92</v>
      </c>
      <c r="H79" s="64" t="s">
        <v>93</v>
      </c>
      <c r="I79" s="64" t="s">
        <v>94</v>
      </c>
      <c r="J79" s="64" t="s">
        <v>95</v>
      </c>
      <c r="K79" s="64" t="s">
        <v>96</v>
      </c>
      <c r="L79" s="64" t="s">
        <v>91</v>
      </c>
      <c r="M79" s="64"/>
      <c r="N79" s="64"/>
      <c r="O79" s="64"/>
      <c r="P79" s="64"/>
    </row>
    <row r="80" spans="3:16">
      <c r="C80" s="64"/>
      <c r="D80" s="65" t="s">
        <v>116</v>
      </c>
      <c r="E80" s="64" t="e">
        <f ca="1">INDIRECT(D80)</f>
        <v>#REF!</v>
      </c>
      <c r="F80" s="64" t="e">
        <f ca="1">ASC(E80)</f>
        <v>#REF!</v>
      </c>
      <c r="G80" s="64" t="e">
        <f ca="1">SUBSTITUTE(SUBSTITUTE(F80,")","-"),"(","")</f>
        <v>#REF!</v>
      </c>
      <c r="H80" s="64" t="e">
        <f ca="1">SUM(LEN(G80)-LEN(SUBSTITUTE(G80,"-","")))</f>
        <v>#REF!</v>
      </c>
      <c r="I80" s="64" t="e">
        <f ca="1">AND(H80=1,LEN(G80)=8)</f>
        <v>#REF!</v>
      </c>
      <c r="J80" s="64" t="e">
        <f ca="1">IF(I80,"075-"&amp;TEXT(G80,"###-####"),G80)</f>
        <v>#REF!</v>
      </c>
      <c r="K80" s="64" t="e">
        <f ca="1">IF(H80&gt;2,F80,J80)</f>
        <v>#REF!</v>
      </c>
      <c r="L80" s="64" t="e">
        <f ca="1">IF(SUBSTITUTE(K80," ","")="0","",K80)</f>
        <v>#REF!</v>
      </c>
      <c r="M80" s="64"/>
      <c r="N80" s="64"/>
      <c r="O80" s="64"/>
      <c r="P80" s="64"/>
    </row>
    <row r="81" spans="3:16">
      <c r="C81" s="64"/>
      <c r="D81" s="64"/>
      <c r="E81" s="64"/>
      <c r="F81" s="64"/>
      <c r="G81" s="64"/>
      <c r="H81" s="64"/>
      <c r="I81" s="64"/>
      <c r="J81" s="64"/>
      <c r="K81" s="64"/>
      <c r="L81" s="64"/>
      <c r="M81" s="64"/>
      <c r="N81" s="64"/>
      <c r="O81" s="64"/>
      <c r="P81" s="64"/>
    </row>
    <row r="82" spans="3:16">
      <c r="C82" s="64" t="s">
        <v>70</v>
      </c>
      <c r="D82" s="64"/>
      <c r="E82" s="64"/>
      <c r="F82" s="64"/>
      <c r="G82" s="64"/>
      <c r="H82" s="64"/>
      <c r="I82" s="64"/>
      <c r="J82" s="64"/>
      <c r="K82" s="64"/>
      <c r="L82" s="64"/>
      <c r="M82" s="64"/>
      <c r="N82" s="64"/>
      <c r="O82" s="64"/>
      <c r="P82" s="64"/>
    </row>
    <row r="83" spans="3:16">
      <c r="C83" s="64"/>
      <c r="D83" s="64" t="s">
        <v>86</v>
      </c>
      <c r="E83" s="64" t="s">
        <v>87</v>
      </c>
      <c r="F83" s="64" t="s">
        <v>91</v>
      </c>
      <c r="G83" s="64"/>
      <c r="H83" s="64"/>
      <c r="I83" s="64"/>
      <c r="J83" s="64"/>
      <c r="K83" s="64"/>
      <c r="L83" s="64"/>
      <c r="M83" s="64"/>
      <c r="N83" s="64"/>
      <c r="O83" s="64"/>
      <c r="P83" s="64"/>
    </row>
    <row r="84" spans="3:16">
      <c r="C84" s="64"/>
      <c r="D84" s="65" t="s">
        <v>117</v>
      </c>
      <c r="E84" s="64" t="e">
        <f ca="1">INDIRECT(D84)</f>
        <v>#REF!</v>
      </c>
      <c r="F84" s="64" t="e">
        <f ca="1">IF(SUBSTITUTE(E84," ","")="0","",E84)</f>
        <v>#REF!</v>
      </c>
      <c r="G84" s="64"/>
      <c r="H84" s="64"/>
      <c r="I84" s="64"/>
      <c r="J84" s="64"/>
      <c r="K84" s="64"/>
      <c r="L84" s="64"/>
      <c r="M84" s="64"/>
      <c r="N84" s="64"/>
      <c r="O84" s="64"/>
      <c r="P84" s="64"/>
    </row>
    <row r="85" spans="3:16">
      <c r="C85" s="64"/>
      <c r="D85" s="64"/>
      <c r="E85" s="64"/>
      <c r="F85" s="64"/>
      <c r="G85" s="64"/>
      <c r="H85" s="64"/>
      <c r="I85" s="64"/>
      <c r="J85" s="64"/>
      <c r="K85" s="64"/>
      <c r="L85" s="64"/>
      <c r="M85" s="64"/>
      <c r="N85" s="64"/>
      <c r="O85" s="64"/>
      <c r="P85" s="64"/>
    </row>
    <row r="86" spans="3:16">
      <c r="C86" s="64" t="s">
        <v>49</v>
      </c>
      <c r="D86" s="64"/>
      <c r="E86" s="64"/>
      <c r="F86" s="64"/>
      <c r="G86" s="64"/>
      <c r="H86" s="64"/>
      <c r="I86" s="64"/>
      <c r="J86" s="64"/>
      <c r="K86" s="64"/>
      <c r="L86" s="64"/>
      <c r="M86" s="64"/>
      <c r="N86" s="64"/>
      <c r="O86" s="64"/>
      <c r="P86" s="64"/>
    </row>
    <row r="87" spans="3:16">
      <c r="C87" s="64"/>
      <c r="D87" s="64" t="s">
        <v>86</v>
      </c>
      <c r="E87" s="64" t="s">
        <v>87</v>
      </c>
      <c r="F87" s="64" t="s">
        <v>91</v>
      </c>
      <c r="G87" s="64"/>
      <c r="H87" s="64"/>
      <c r="I87" s="64"/>
      <c r="J87" s="64"/>
      <c r="K87" s="64"/>
      <c r="L87" s="64"/>
      <c r="M87" s="64"/>
      <c r="N87" s="64"/>
      <c r="O87" s="64"/>
      <c r="P87" s="64"/>
    </row>
    <row r="88" spans="3:16">
      <c r="C88" s="64"/>
      <c r="D88" s="65" t="s">
        <v>118</v>
      </c>
      <c r="E88" s="64" t="e">
        <f ca="1">INDIRECT(D88)</f>
        <v>#REF!</v>
      </c>
      <c r="F88" s="64" t="e">
        <f ca="1">IF(SUBSTITUTE(E88," ","")="0","",E88)</f>
        <v>#REF!</v>
      </c>
      <c r="G88" s="64"/>
      <c r="H88" s="64"/>
      <c r="I88" s="64"/>
      <c r="J88" s="64"/>
      <c r="K88" s="64"/>
      <c r="L88" s="64"/>
      <c r="M88" s="64"/>
      <c r="N88" s="64"/>
      <c r="O88" s="64"/>
      <c r="P88" s="64"/>
    </row>
    <row r="89" spans="3:16">
      <c r="C89" s="64"/>
      <c r="D89" s="64"/>
      <c r="E89" s="64"/>
      <c r="F89" s="64"/>
      <c r="G89" s="64"/>
      <c r="H89" s="64"/>
      <c r="I89" s="64"/>
      <c r="J89" s="64"/>
      <c r="K89" s="64"/>
      <c r="L89" s="64"/>
      <c r="M89" s="64"/>
      <c r="N89" s="64"/>
      <c r="O89" s="64"/>
      <c r="P89" s="64"/>
    </row>
    <row r="90" spans="3:16">
      <c r="C90" s="64" t="s">
        <v>97</v>
      </c>
      <c r="D90" s="64"/>
      <c r="E90" s="64"/>
      <c r="F90" s="64"/>
      <c r="G90" s="64"/>
      <c r="H90" s="64"/>
      <c r="I90" s="64"/>
      <c r="J90" s="64"/>
      <c r="K90" s="64"/>
      <c r="L90" s="64"/>
      <c r="M90" s="64"/>
      <c r="N90" s="64"/>
      <c r="O90" s="64"/>
      <c r="P90" s="64"/>
    </row>
    <row r="91" spans="3:16">
      <c r="C91" s="64"/>
      <c r="D91" s="64" t="s">
        <v>86</v>
      </c>
      <c r="E91" s="64" t="s">
        <v>87</v>
      </c>
      <c r="F91" s="64" t="s">
        <v>91</v>
      </c>
      <c r="G91" s="64"/>
      <c r="H91" s="64"/>
      <c r="I91" s="64"/>
      <c r="J91" s="64"/>
      <c r="K91" s="64"/>
      <c r="L91" s="64"/>
      <c r="M91" s="64"/>
      <c r="N91" s="64"/>
      <c r="O91" s="64"/>
      <c r="P91" s="64"/>
    </row>
    <row r="92" spans="3:16">
      <c r="C92" s="64"/>
      <c r="D92" s="65" t="s">
        <v>119</v>
      </c>
      <c r="E92" s="64" t="e">
        <f ca="1">INDIRECT(D92)</f>
        <v>#REF!</v>
      </c>
      <c r="F92" s="64" t="e">
        <f ca="1">IF(SUBSTITUTE(E92," ","")="0","",E92)</f>
        <v>#REF!</v>
      </c>
      <c r="G92" s="64"/>
      <c r="H92" s="64"/>
      <c r="I92" s="64"/>
      <c r="J92" s="64"/>
      <c r="K92" s="64"/>
      <c r="L92" s="64"/>
      <c r="M92" s="64"/>
      <c r="N92" s="64"/>
      <c r="O92" s="64"/>
      <c r="P92" s="64"/>
    </row>
    <row r="93" spans="3:16">
      <c r="C93" s="64"/>
      <c r="D93" s="64"/>
      <c r="E93" s="64"/>
      <c r="F93" s="64"/>
      <c r="G93" s="64"/>
      <c r="H93" s="64"/>
      <c r="I93" s="64"/>
      <c r="J93" s="64"/>
      <c r="K93" s="64"/>
      <c r="L93" s="64"/>
      <c r="M93" s="64"/>
      <c r="N93" s="64"/>
      <c r="O93" s="64"/>
      <c r="P93" s="64"/>
    </row>
    <row r="94" spans="3:16">
      <c r="C94" s="64" t="s">
        <v>50</v>
      </c>
      <c r="D94" s="64"/>
      <c r="E94" s="64"/>
      <c r="F94" s="64"/>
      <c r="G94" s="64"/>
      <c r="H94" s="64"/>
      <c r="I94" s="64"/>
      <c r="J94" s="64"/>
      <c r="K94" s="64"/>
      <c r="L94" s="64"/>
      <c r="M94" s="64"/>
      <c r="N94" s="64"/>
      <c r="O94" s="64"/>
      <c r="P94" s="64"/>
    </row>
    <row r="95" spans="3:16">
      <c r="C95" s="64"/>
      <c r="D95" s="64" t="s">
        <v>86</v>
      </c>
      <c r="E95" s="64" t="s">
        <v>87</v>
      </c>
      <c r="F95" s="64" t="s">
        <v>91</v>
      </c>
      <c r="G95" s="64"/>
      <c r="H95" s="64"/>
      <c r="I95" s="64"/>
      <c r="J95" s="64"/>
      <c r="K95" s="64"/>
      <c r="L95" s="64"/>
      <c r="M95" s="64"/>
      <c r="N95" s="64"/>
      <c r="O95" s="64"/>
      <c r="P95" s="64"/>
    </row>
    <row r="96" spans="3:16">
      <c r="C96" s="64"/>
      <c r="D96" s="65" t="s">
        <v>120</v>
      </c>
      <c r="E96" s="64" t="e">
        <f ca="1">INDIRECT(D96)</f>
        <v>#REF!</v>
      </c>
      <c r="F96" s="64" t="e">
        <f ca="1">IF(SUBSTITUTE(E96," ","")="0","",E96)</f>
        <v>#REF!</v>
      </c>
      <c r="G96" s="64"/>
      <c r="H96" s="64"/>
      <c r="I96" s="64"/>
      <c r="J96" s="64"/>
      <c r="K96" s="64"/>
      <c r="L96" s="64"/>
      <c r="M96" s="64"/>
      <c r="N96" s="64"/>
      <c r="O96" s="64"/>
      <c r="P96" s="64"/>
    </row>
    <row r="97" spans="3:18">
      <c r="C97" s="64"/>
      <c r="D97" s="64"/>
      <c r="E97" s="64"/>
      <c r="F97" s="64"/>
      <c r="G97" s="64"/>
      <c r="H97" s="64"/>
      <c r="I97" s="64"/>
      <c r="J97" s="64"/>
      <c r="K97" s="64"/>
      <c r="L97" s="64"/>
      <c r="M97" s="64"/>
      <c r="N97" s="64"/>
      <c r="O97" s="64"/>
      <c r="P97" s="64"/>
    </row>
    <row r="98" spans="3:18">
      <c r="C98" s="64" t="s">
        <v>55</v>
      </c>
      <c r="D98" s="64"/>
      <c r="E98" s="64"/>
      <c r="F98" s="64"/>
      <c r="G98" s="64"/>
      <c r="H98" s="64"/>
      <c r="I98" s="64"/>
      <c r="J98" s="64"/>
      <c r="K98" s="64"/>
      <c r="L98" s="64"/>
      <c r="M98" s="64"/>
      <c r="N98" s="64"/>
      <c r="O98" s="64"/>
      <c r="P98" s="64"/>
    </row>
    <row r="99" spans="3:18">
      <c r="C99" s="64" t="s">
        <v>98</v>
      </c>
      <c r="D99" s="64" t="s">
        <v>86</v>
      </c>
      <c r="E99" s="64" t="s">
        <v>87</v>
      </c>
      <c r="F99" s="64" t="s">
        <v>88</v>
      </c>
      <c r="G99" s="64" t="s">
        <v>143</v>
      </c>
      <c r="H99" s="64" t="s">
        <v>89</v>
      </c>
      <c r="I99" s="64" t="s">
        <v>90</v>
      </c>
      <c r="J99" s="64" t="s">
        <v>91</v>
      </c>
      <c r="K99" s="64"/>
      <c r="L99" s="64"/>
      <c r="M99" s="64"/>
      <c r="N99" s="64"/>
      <c r="O99" s="64"/>
      <c r="P99" s="64"/>
    </row>
    <row r="100" spans="3:18">
      <c r="C100" s="64"/>
      <c r="D100" s="65" t="s">
        <v>121</v>
      </c>
      <c r="E100" s="64" t="e">
        <f ca="1">INDIRECT(D100)</f>
        <v>#REF!</v>
      </c>
      <c r="F100" s="64" t="e">
        <f ca="1">ASC(E100)</f>
        <v>#REF!</v>
      </c>
      <c r="G100" s="64" t="e">
        <f ca="1">SUBSTITUTE(F100," ","")</f>
        <v>#REF!</v>
      </c>
      <c r="H100" s="65" t="e">
        <f ca="1">IFERROR(DATEVALUE(INDIRECT(G100)),G100)</f>
        <v>#REF!</v>
      </c>
      <c r="I100" s="64" t="e">
        <f ca="1">IF(H100="年月日","",H100)</f>
        <v>#REF!</v>
      </c>
      <c r="J100" s="64" t="e">
        <f ca="1">IF(SUBSTITUTE(I100," ","")="0","",I100)</f>
        <v>#REF!</v>
      </c>
      <c r="K100" s="64"/>
      <c r="L100" s="64"/>
      <c r="M100" s="64"/>
      <c r="N100" s="64"/>
      <c r="O100" s="64"/>
      <c r="P100" s="64"/>
      <c r="Q100" s="61"/>
      <c r="R100" s="61"/>
    </row>
    <row r="101" spans="3:18">
      <c r="C101" s="64" t="s">
        <v>99</v>
      </c>
      <c r="D101" s="64" t="s">
        <v>86</v>
      </c>
      <c r="E101" s="64" t="s">
        <v>87</v>
      </c>
      <c r="F101" s="64" t="s">
        <v>88</v>
      </c>
      <c r="G101" s="64" t="s">
        <v>143</v>
      </c>
      <c r="H101" s="64" t="s">
        <v>100</v>
      </c>
      <c r="I101" s="64" t="s">
        <v>101</v>
      </c>
      <c r="J101" s="64" t="s">
        <v>89</v>
      </c>
      <c r="K101" s="64" t="s">
        <v>90</v>
      </c>
      <c r="L101" s="64" t="s">
        <v>91</v>
      </c>
      <c r="M101" s="64"/>
      <c r="N101" s="64"/>
      <c r="O101" s="64"/>
      <c r="P101" s="64"/>
      <c r="Q101" s="61"/>
      <c r="R101" s="61"/>
    </row>
    <row r="102" spans="3:18">
      <c r="C102" s="64"/>
      <c r="D102" s="65" t="s">
        <v>122</v>
      </c>
      <c r="E102" s="64" t="e">
        <f ca="1">INDIRECT(D102)</f>
        <v>#REF!</v>
      </c>
      <c r="F102" s="64" t="e">
        <f ca="1">ASC(E102)</f>
        <v>#REF!</v>
      </c>
      <c r="G102" s="64" t="e">
        <f ca="1">SUBSTITUTE(F102," ","")</f>
        <v>#REF!</v>
      </c>
      <c r="H102" s="64" t="e">
        <f ca="1">SUBSTITUTE(G102,"から","")</f>
        <v>#REF!</v>
      </c>
      <c r="I102" s="64" t="e">
        <f ca="1">SUBSTITUTE(H102,"から","")</f>
        <v>#REF!</v>
      </c>
      <c r="J102" s="64" t="e">
        <f ca="1">SUBSTITUTE(I102,"まで","")</f>
        <v>#REF!</v>
      </c>
      <c r="K102" s="64" t="e">
        <f ca="1">IF(J102="年月日","",J102)</f>
        <v>#REF!</v>
      </c>
      <c r="L102" s="64" t="e">
        <f ca="1">IF(SUBSTITUTE(K102," ","")="0","",K102)</f>
        <v>#REF!</v>
      </c>
      <c r="M102" s="64"/>
      <c r="N102" s="64"/>
      <c r="O102" s="64"/>
      <c r="P102" s="64"/>
      <c r="Q102" s="61"/>
      <c r="R102" s="61"/>
    </row>
    <row r="103" spans="3:18">
      <c r="C103" s="64"/>
      <c r="D103" s="65"/>
      <c r="E103" s="64"/>
      <c r="F103" s="64"/>
      <c r="G103" s="64"/>
      <c r="H103" s="64"/>
      <c r="I103" s="64"/>
      <c r="J103" s="64"/>
      <c r="K103" s="64"/>
      <c r="L103" s="64"/>
      <c r="M103" s="64"/>
      <c r="N103" s="64"/>
      <c r="O103" s="64"/>
      <c r="P103" s="64"/>
      <c r="Q103" s="61"/>
      <c r="R103" s="61"/>
    </row>
    <row r="104" spans="3:18">
      <c r="C104" s="64" t="s">
        <v>77</v>
      </c>
      <c r="D104" s="64"/>
      <c r="E104" s="64"/>
      <c r="F104" s="64"/>
      <c r="G104" s="64"/>
      <c r="H104" s="64"/>
      <c r="I104" s="64"/>
      <c r="J104" s="64"/>
      <c r="K104" s="64"/>
      <c r="L104" s="64"/>
      <c r="M104" s="64"/>
      <c r="N104" s="64"/>
      <c r="O104" s="64"/>
      <c r="P104" s="64"/>
      <c r="Q104" s="61"/>
      <c r="R104" s="61"/>
    </row>
    <row r="105" spans="3:18">
      <c r="C105" s="64"/>
      <c r="D105" s="64" t="s">
        <v>86</v>
      </c>
      <c r="E105" s="64" t="s">
        <v>87</v>
      </c>
      <c r="F105" s="64" t="s">
        <v>91</v>
      </c>
      <c r="G105" s="64"/>
      <c r="H105" s="64"/>
      <c r="I105" s="64"/>
      <c r="J105" s="64"/>
      <c r="K105" s="64"/>
      <c r="L105" s="64"/>
      <c r="M105" s="64"/>
      <c r="N105" s="64"/>
      <c r="O105" s="64"/>
      <c r="P105" s="64"/>
      <c r="Q105" s="61"/>
      <c r="R105" s="61"/>
    </row>
    <row r="106" spans="3:18">
      <c r="C106" s="64"/>
      <c r="D106" s="65" t="s">
        <v>123</v>
      </c>
      <c r="E106" s="64" t="e">
        <f ca="1">INDIRECT(D106)</f>
        <v>#REF!</v>
      </c>
      <c r="F106" s="64" t="e">
        <f ca="1">IF(SUBSTITUTE(E106," ","")="0","",E106)</f>
        <v>#REF!</v>
      </c>
      <c r="G106" s="64"/>
      <c r="H106" s="64"/>
      <c r="I106" s="64"/>
      <c r="J106" s="64"/>
      <c r="K106" s="64"/>
      <c r="L106" s="64"/>
      <c r="M106" s="64"/>
      <c r="N106" s="64"/>
      <c r="O106" s="64"/>
      <c r="P106" s="64"/>
      <c r="Q106" s="61"/>
      <c r="R106" s="61"/>
    </row>
    <row r="107" spans="3:18">
      <c r="C107" s="64"/>
      <c r="D107" s="64"/>
      <c r="E107" s="64"/>
      <c r="F107" s="64"/>
      <c r="G107" s="64"/>
      <c r="H107" s="64"/>
      <c r="I107" s="64"/>
      <c r="J107" s="64"/>
      <c r="K107" s="64"/>
      <c r="L107" s="64"/>
      <c r="M107" s="64"/>
      <c r="N107" s="64"/>
      <c r="O107" s="64"/>
      <c r="P107" s="64"/>
      <c r="Q107" s="61"/>
      <c r="R107" s="61"/>
    </row>
    <row r="108" spans="3:18">
      <c r="C108" s="64" t="s">
        <v>102</v>
      </c>
      <c r="D108" s="64"/>
      <c r="E108" s="64"/>
      <c r="F108" s="64"/>
      <c r="G108" s="64"/>
      <c r="H108" s="64"/>
      <c r="I108" s="64"/>
      <c r="J108" s="64"/>
      <c r="K108" s="64"/>
      <c r="L108" s="64"/>
      <c r="M108" s="64"/>
      <c r="N108" s="64"/>
      <c r="O108" s="64"/>
      <c r="P108" s="64"/>
      <c r="Q108" s="61"/>
      <c r="R108" s="61"/>
    </row>
    <row r="109" spans="3:18">
      <c r="C109" s="64"/>
      <c r="D109" s="64" t="s">
        <v>86</v>
      </c>
      <c r="E109" s="64" t="s">
        <v>87</v>
      </c>
      <c r="F109" s="64" t="s">
        <v>91</v>
      </c>
      <c r="G109" s="64"/>
      <c r="H109" s="64"/>
      <c r="I109" s="64"/>
      <c r="J109" s="64"/>
      <c r="K109" s="64"/>
      <c r="L109" s="64"/>
      <c r="M109" s="64"/>
      <c r="N109" s="64"/>
      <c r="O109" s="64"/>
      <c r="P109" s="64"/>
      <c r="Q109" s="61"/>
      <c r="R109" s="61"/>
    </row>
    <row r="110" spans="3:18">
      <c r="C110" s="64"/>
      <c r="D110" s="65" t="s">
        <v>124</v>
      </c>
      <c r="E110" s="64" t="e">
        <f ca="1">INDIRECT(D110)</f>
        <v>#REF!</v>
      </c>
      <c r="F110" s="64" t="e">
        <f ca="1">IF(SUBSTITUTE(E110," ","")="0","",E110)</f>
        <v>#REF!</v>
      </c>
      <c r="G110" s="64"/>
      <c r="H110" s="64"/>
      <c r="I110" s="64"/>
      <c r="J110" s="64"/>
      <c r="K110" s="64"/>
      <c r="L110" s="64"/>
      <c r="M110" s="64"/>
      <c r="N110" s="64"/>
      <c r="O110" s="64"/>
      <c r="P110" s="64"/>
      <c r="Q110" s="61"/>
      <c r="R110" s="61"/>
    </row>
    <row r="111" spans="3:18">
      <c r="C111" s="64"/>
      <c r="D111" s="64"/>
      <c r="E111" s="64"/>
      <c r="F111" s="64"/>
      <c r="G111" s="64"/>
      <c r="H111" s="64"/>
      <c r="I111" s="64"/>
      <c r="J111" s="64"/>
      <c r="K111" s="64"/>
      <c r="L111" s="64"/>
      <c r="M111" s="64"/>
      <c r="N111" s="64"/>
      <c r="O111" s="64"/>
      <c r="P111" s="64"/>
    </row>
    <row r="112" spans="3:18">
      <c r="C112" s="64" t="s">
        <v>13</v>
      </c>
      <c r="G112" s="64"/>
      <c r="H112" s="64"/>
      <c r="I112" s="64"/>
      <c r="J112" s="64"/>
      <c r="K112" s="64"/>
      <c r="L112" s="64"/>
      <c r="M112" s="64"/>
      <c r="N112" s="64"/>
      <c r="O112" s="64"/>
      <c r="P112" s="64"/>
    </row>
    <row r="113" spans="3:16">
      <c r="D113" s="64" t="s">
        <v>86</v>
      </c>
      <c r="E113" s="64" t="s">
        <v>87</v>
      </c>
      <c r="F113" s="64" t="s">
        <v>88</v>
      </c>
      <c r="G113" s="64" t="s">
        <v>143</v>
      </c>
      <c r="H113" s="64" t="s">
        <v>106</v>
      </c>
      <c r="I113" s="64" t="s">
        <v>91</v>
      </c>
      <c r="J113" s="64" t="s">
        <v>107</v>
      </c>
      <c r="K113" s="64" t="s">
        <v>91</v>
      </c>
      <c r="L113" s="64"/>
      <c r="M113" s="64"/>
      <c r="N113" s="64"/>
      <c r="O113" s="64"/>
      <c r="P113" s="64"/>
    </row>
    <row r="114" spans="3:16">
      <c r="D114" s="65" t="s">
        <v>125</v>
      </c>
      <c r="E114" s="64" t="e">
        <f ca="1">INDIRECT(D114)</f>
        <v>#REF!</v>
      </c>
      <c r="F114" s="64" t="e">
        <f ca="1">ASC(E114)</f>
        <v>#REF!</v>
      </c>
      <c r="G114" s="64" t="e">
        <f ca="1">SUBSTITUTE(F114," ","")</f>
        <v>#REF!</v>
      </c>
      <c r="H114" s="64" t="e">
        <f ca="1">MID(G114,3,FIND("台",G114)-3)</f>
        <v>#REF!</v>
      </c>
      <c r="I114" s="64" t="e">
        <f ca="1">IF(SUBSTITUTE(H114," ","")="0","",H114)</f>
        <v>#REF!</v>
      </c>
      <c r="J114" s="64" t="e">
        <f ca="1">MID(G114,FIND("名",G114)+1,FIND(")",G114)-FIND("名",G114)-1)</f>
        <v>#REF!</v>
      </c>
      <c r="K114" s="64" t="e">
        <f ca="1">IF(SUBSTITUTE(J114," ","")="0","",J114)</f>
        <v>#REF!</v>
      </c>
      <c r="L114" s="64"/>
      <c r="M114" s="64"/>
      <c r="N114" s="64"/>
      <c r="O114" s="64"/>
      <c r="P114" s="64"/>
    </row>
    <row r="115" spans="3:16">
      <c r="C115" s="64"/>
      <c r="G115" s="64"/>
      <c r="H115" s="64"/>
      <c r="I115" s="64"/>
      <c r="J115" s="64"/>
      <c r="L115" s="64"/>
      <c r="M115" s="64"/>
      <c r="N115" s="64"/>
      <c r="O115" s="64"/>
      <c r="P115" s="64"/>
    </row>
    <row r="116" spans="3:16">
      <c r="C116" s="64" t="s">
        <v>108</v>
      </c>
      <c r="G116" s="64"/>
      <c r="J116" s="64"/>
      <c r="K116" s="64"/>
      <c r="L116" s="64"/>
      <c r="M116" s="64"/>
      <c r="N116" s="64"/>
      <c r="O116" s="64"/>
      <c r="P116" s="64"/>
    </row>
    <row r="117" spans="3:16">
      <c r="D117" s="64" t="s">
        <v>86</v>
      </c>
      <c r="E117" s="64" t="s">
        <v>87</v>
      </c>
      <c r="F117" s="64" t="s">
        <v>91</v>
      </c>
      <c r="G117" s="64"/>
      <c r="J117" s="64"/>
      <c r="K117" s="64"/>
      <c r="L117" s="64"/>
      <c r="M117" s="64"/>
      <c r="N117" s="64"/>
      <c r="O117" s="64"/>
      <c r="P117" s="64"/>
    </row>
    <row r="118" spans="3:16">
      <c r="D118" s="65" t="s">
        <v>126</v>
      </c>
      <c r="E118" s="64" t="e">
        <f ca="1">INDIRECT(D118)</f>
        <v>#REF!</v>
      </c>
      <c r="F118" s="64" t="e">
        <f ca="1">IF(SUBSTITUTE(E118," ","")="0","",E118)</f>
        <v>#REF!</v>
      </c>
      <c r="G118" s="64"/>
      <c r="H118" s="64"/>
      <c r="I118" s="64"/>
      <c r="J118" s="64"/>
      <c r="K118" s="64"/>
      <c r="L118" s="64"/>
      <c r="M118" s="64"/>
      <c r="N118" s="64"/>
      <c r="O118" s="64"/>
      <c r="P118" s="64"/>
    </row>
    <row r="119" spans="3:16">
      <c r="D119" s="64"/>
      <c r="E119" s="64"/>
      <c r="F119" s="64"/>
      <c r="G119" s="64"/>
      <c r="H119" s="64"/>
      <c r="I119" s="64"/>
      <c r="J119" s="64"/>
      <c r="K119" s="64"/>
      <c r="L119" s="64"/>
      <c r="M119" s="64"/>
      <c r="N119" s="64"/>
      <c r="O119" s="64"/>
      <c r="P119" s="64"/>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第２号様式</vt:lpstr>
      <vt:lpstr>使用料減免申請書２</vt:lpstr>
      <vt:lpstr>DB</vt:lpstr>
      <vt:lpstr>使用料減免申請書２!Print_Area</vt:lpstr>
      <vt:lpstr>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2025-03-27T23:54:08Z</cp:lastPrinted>
  <dcterms:created xsi:type="dcterms:W3CDTF">2023-02-15T22:52:37Z</dcterms:created>
  <dcterms:modified xsi:type="dcterms:W3CDTF">2025-03-27T23:57:57Z</dcterms:modified>
</cp:coreProperties>
</file>