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osci648\Desktop\電子申請処理の検討\"/>
    </mc:Choice>
  </mc:AlternateContent>
  <xr:revisionPtr revIDLastSave="0" documentId="13_ncr:1_{292E7565-528C-4792-ABB0-417404FAF3F3}" xr6:coauthVersionLast="47" xr6:coauthVersionMax="47" xr10:uidLastSave="{00000000-0000-0000-0000-000000000000}"/>
  <bookViews>
    <workbookView xWindow="-120" yWindow="-120" windowWidth="20730" windowHeight="11310" xr2:uid="{00000000-000D-0000-FFFF-FFFF00000000}"/>
  </bookViews>
  <sheets>
    <sheet name="簡易換算表" sheetId="2" r:id="rId1"/>
    <sheet name="換算係数表" sheetId="4" r:id="rId2"/>
  </sheets>
  <definedNames>
    <definedName name="_xlnm.Print_Area" localSheetId="1">換算係数表!$A$1:$C$34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B5" authorId="0" shapeId="0" xr:uid="{D887F755-BE09-456F-AEC1-F2D54ABC9E7B}">
      <text>
        <r>
          <rPr>
            <b/>
            <sz val="9"/>
            <color indexed="81"/>
            <rFont val="MS P ゴシック"/>
            <family val="3"/>
            <charset val="128"/>
          </rPr>
          <t>換算したい体積を入力してください。</t>
        </r>
      </text>
    </comment>
    <comment ref="C5" authorId="0" shapeId="0" xr:uid="{A857FB71-BA50-484C-A042-151BFFDB6963}">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<sst xmlns="http://schemas.openxmlformats.org/spreadsheetml/2006/main" count="44" uniqueCount="43">
  <si>
    <t>産業廃棄物の体積から重量への換算係数（参考値）</t>
    <rPh sb="0" eb="2">
      <t>サンギョウ</t>
    </rPh>
    <rPh sb="2" eb="5">
      <t>ハイキブツ</t>
    </rPh>
    <rPh sb="6" eb="8">
      <t>タイセキ</t>
    </rPh>
    <rPh sb="10" eb="12">
      <t>ジュウリョウ</t>
    </rPh>
    <rPh sb="14" eb="16">
      <t>カンサン</t>
    </rPh>
    <rPh sb="16" eb="18">
      <t>ケイスウ</t>
    </rPh>
    <rPh sb="19" eb="21">
      <t>サンコウ</t>
    </rPh>
    <rPh sb="21" eb="22">
      <t>チ</t>
    </rPh>
    <phoneticPr fontId="1"/>
  </si>
  <si>
    <t>燃え殻</t>
    <rPh sb="0" eb="1">
      <t>モ</t>
    </rPh>
    <rPh sb="2" eb="3">
      <t>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</si>
  <si>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</si>
  <si>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</si>
  <si>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</si>
  <si>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</si>
  <si>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t>
    <rPh sb="0" eb="1">
      <t>ハイ</t>
    </rPh>
    <phoneticPr fontId="1"/>
  </si>
  <si>
    <t>紙くず</t>
    <rPh sb="0" eb="1">
      <t>カミ</t>
    </rPh>
    <phoneticPr fontId="1"/>
  </si>
  <si>
    <t>木くず</t>
    <rPh sb="0" eb="1">
      <t>キ</t>
    </rPh>
    <phoneticPr fontId="1"/>
  </si>
  <si>
    <t>繊維くず</t>
    <rPh sb="0" eb="2">
      <t>センイ</t>
    </rPh>
    <phoneticPr fontId="1"/>
  </si>
  <si>
    <t>食料品製造業、医薬品製造業又は香料製造業において原料として使用した動物又は植物に係る固形状の不要物</t>
    <rPh sb="0" eb="1">
      <t>ショク</t>
    </rPh>
    <rPh sb="1" eb="2">
      <t>リョウ</t>
    </rPh>
    <rPh sb="2" eb="3">
      <t>ヒン</t>
    </rPh>
    <rPh sb="3" eb="6">
      <t>セイゾウギョウ</t>
    </rPh>
    <rPh sb="7" eb="10">
      <t>イヤクヒン</t>
    </rPh>
    <rPh sb="10" eb="13">
      <t>セイゾウギョウ</t>
    </rPh>
    <rPh sb="13" eb="14">
      <t>マタ</t>
    </rPh>
    <rPh sb="15" eb="17">
      <t>コウリョウ</t>
    </rPh>
    <rPh sb="17" eb="20">
      <t>セイゾウギョウ</t>
    </rPh>
    <rPh sb="24" eb="26">
      <t>ゲンリョウ</t>
    </rPh>
    <rPh sb="29" eb="31">
      <t>シヨウ</t>
    </rPh>
    <rPh sb="33" eb="35">
      <t>ドウブツ</t>
    </rPh>
    <rPh sb="35" eb="36">
      <t>マタ</t>
    </rPh>
    <rPh sb="37" eb="39">
      <t>ショクブツ</t>
    </rPh>
    <rPh sb="40" eb="41">
      <t>カカ</t>
    </rPh>
    <rPh sb="42" eb="45">
      <t>コケイジョウ</t>
    </rPh>
    <rPh sb="46" eb="48">
      <t>フヨウ</t>
    </rPh>
    <rPh sb="48" eb="49">
      <t>ブツ</t>
    </rPh>
    <phoneticPr fontId="1"/>
  </si>
  <si>
    <t>とさつし、又は解体した獣畜及び食鳥処理した食鳥に係る固形状の不要物</t>
    <rPh sb="5" eb="6">
      <t>マタ</t>
    </rPh>
    <rPh sb="7" eb="9">
      <t>カイタイ</t>
    </rPh>
    <rPh sb="11" eb="12">
      <t>ジュウ</t>
    </rPh>
    <rPh sb="12" eb="13">
      <t>チク</t>
    </rPh>
    <rPh sb="13" eb="14">
      <t>オヨ</t>
    </rPh>
    <rPh sb="15" eb="16">
      <t>ショク</t>
    </rPh>
    <rPh sb="16" eb="17">
      <t>チョウ</t>
    </rPh>
    <rPh sb="17" eb="19">
      <t>ショリ</t>
    </rPh>
    <rPh sb="21" eb="22">
      <t>ショク</t>
    </rPh>
    <rPh sb="22" eb="23">
      <t>チョウ</t>
    </rPh>
    <rPh sb="24" eb="25">
      <t>カカ</t>
    </rPh>
    <rPh sb="26" eb="29">
      <t>コケイジョウ</t>
    </rPh>
    <rPh sb="30" eb="32">
      <t>フヨウ</t>
    </rPh>
    <rPh sb="32" eb="33">
      <t>ブツ</t>
    </rPh>
    <phoneticPr fontId="1"/>
  </si>
  <si>
    <t>金属くず</t>
    <rPh sb="0" eb="2">
      <t>キンゾク</t>
    </rPh>
    <phoneticPr fontId="1"/>
  </si>
  <si>
    <t>ガラスくず、コンクリートくず（工作物の新築、改築又は除去に伴って生じたものを除く。）及び陶磁器くず</t>
    <rPh sb="15" eb="16">
      <t>コウ</t>
    </rPh>
    <rPh sb="16" eb="18">
      <t>サクモツ</t>
    </rPh>
    <rPh sb="19" eb="21">
      <t>シンチク</t>
    </rPh>
    <rPh sb="22" eb="24">
      <t>カイチク</t>
    </rPh>
    <rPh sb="24" eb="25">
      <t>マタ</t>
    </rPh>
    <rPh sb="26" eb="28">
      <t>ジョキョ</t>
    </rPh>
    <rPh sb="29" eb="30">
      <t>トモナ</t>
    </rPh>
    <rPh sb="32" eb="33">
      <t>ショウ</t>
    </rPh>
    <rPh sb="38" eb="39">
      <t>ノゾ</t>
    </rPh>
    <rPh sb="42" eb="43">
      <t>オヨ</t>
    </rPh>
    <rPh sb="44" eb="47">
      <t>トウジキ</t>
    </rPh>
    <phoneticPr fontId="1"/>
  </si>
  <si>
    <t>鉱さい</t>
    <rPh sb="0" eb="1">
      <t>コウ</t>
    </rPh>
    <phoneticPr fontId="1"/>
  </si>
  <si>
    <t>工作物の新築、改築又は除去に伴って生じたコンクリートの破片その他これに類する不要物</t>
    <rPh sb="0" eb="1">
      <t>コウ</t>
    </rPh>
    <rPh sb="1" eb="3">
      <t>サクモツ</t>
    </rPh>
    <rPh sb="4" eb="6">
      <t>シンチク</t>
    </rPh>
    <rPh sb="7" eb="9">
      <t>カイチク</t>
    </rPh>
    <rPh sb="9" eb="10">
      <t>マタ</t>
    </rPh>
    <rPh sb="11" eb="13">
      <t>ジョキョ</t>
    </rPh>
    <rPh sb="14" eb="15">
      <t>トモナ</t>
    </rPh>
    <rPh sb="17" eb="18">
      <t>ショウ</t>
    </rPh>
    <rPh sb="27" eb="29">
      <t>ハヘン</t>
    </rPh>
    <rPh sb="31" eb="32">
      <t>タ</t>
    </rPh>
    <rPh sb="35" eb="36">
      <t>ルイ</t>
    </rPh>
    <rPh sb="38" eb="40">
      <t>フヨウ</t>
    </rPh>
    <rPh sb="40" eb="41">
      <t>ブツ</t>
    </rPh>
    <phoneticPr fontId="1"/>
  </si>
  <si>
    <t>動物のふん尿</t>
    <rPh sb="0" eb="2">
      <t>ドウブツ</t>
    </rPh>
    <rPh sb="5" eb="6">
      <t>ニョウ</t>
    </rPh>
    <phoneticPr fontId="1"/>
  </si>
  <si>
    <t>動物の死体</t>
    <rPh sb="0" eb="2">
      <t>ドウブツ</t>
    </rPh>
    <rPh sb="3" eb="5">
      <t>シタイ</t>
    </rPh>
    <phoneticPr fontId="1"/>
  </si>
  <si>
    <t>産業廃棄物を処分するために処理したものであって、前各号に掲げる産業廃棄物に該当しないもの</t>
    <rPh sb="0" eb="2">
      <t>サンギョウ</t>
    </rPh>
    <rPh sb="2" eb="5">
      <t>ハイキブツ</t>
    </rPh>
    <rPh sb="6" eb="8">
      <t>ショブン</t>
    </rPh>
    <rPh sb="13" eb="15">
      <t>ショリ</t>
    </rPh>
    <rPh sb="24" eb="25">
      <t>マエ</t>
    </rPh>
    <rPh sb="25" eb="26">
      <t>カク</t>
    </rPh>
    <rPh sb="26" eb="27">
      <t>ゴウ</t>
    </rPh>
    <rPh sb="28" eb="29">
      <t>カカ</t>
    </rPh>
    <rPh sb="31" eb="33">
      <t>サンギョウ</t>
    </rPh>
    <rPh sb="33" eb="36">
      <t>ハイキブツ</t>
    </rPh>
    <rPh sb="37" eb="39">
      <t>ガイトウ</t>
    </rPh>
    <phoneticPr fontId="1"/>
  </si>
  <si>
    <t>建設混合廃棄物</t>
    <rPh sb="0" eb="2">
      <t>ケンセツ</t>
    </rPh>
    <rPh sb="2" eb="4">
      <t>コンゴウ</t>
    </rPh>
    <rPh sb="4" eb="7">
      <t>ハイキブツ</t>
    </rPh>
    <phoneticPr fontId="1"/>
  </si>
  <si>
    <t>廃電気機械器具</t>
    <rPh sb="0" eb="1">
      <t>ハイ</t>
    </rPh>
    <rPh sb="1" eb="3">
      <t>デンキ</t>
    </rPh>
    <rPh sb="3" eb="5">
      <t>キカイ</t>
    </rPh>
    <rPh sb="5" eb="7">
      <t>キグ</t>
    </rPh>
    <phoneticPr fontId="1"/>
  </si>
  <si>
    <t>感染性産業廃棄物</t>
    <rPh sb="0" eb="3">
      <t>カンセンセイ</t>
    </rPh>
    <rPh sb="3" eb="5">
      <t>サンギョウ</t>
    </rPh>
    <rPh sb="5" eb="8">
      <t>ハイキブツ</t>
    </rPh>
    <phoneticPr fontId="1"/>
  </si>
  <si>
    <t>廃石綿等</t>
    <rPh sb="0" eb="1">
      <t>ハイ</t>
    </rPh>
    <rPh sb="1" eb="3">
      <t>イシワタ</t>
    </rPh>
    <rPh sb="3" eb="4">
      <t>トウ</t>
    </rPh>
    <phoneticPr fontId="1"/>
  </si>
  <si>
    <t>換算係数</t>
    <rPh sb="0" eb="2">
      <t>カンサン</t>
    </rPh>
    <rPh sb="2" eb="4">
      <t>ケイスウ</t>
    </rPh>
    <phoneticPr fontId="1"/>
  </si>
  <si>
    <t>産業廃棄物の種類</t>
    <rPh sb="0" eb="2">
      <t>サンギョウ</t>
    </rPh>
    <rPh sb="2" eb="4">
      <t>ハイキ</t>
    </rPh>
    <rPh sb="4" eb="5">
      <t>ブツ</t>
    </rPh>
    <rPh sb="6" eb="8">
      <t>シュルイ</t>
    </rPh>
    <phoneticPr fontId="1"/>
  </si>
  <si>
    <t>【注２】上記の換算係数は１立方メートル当たりのトン数（ｔ／立米）です。</t>
    <rPh sb="1" eb="2">
      <t>チュウ</t>
    </rPh>
    <rPh sb="4" eb="6">
      <t>ジョウキ</t>
    </rPh>
    <rPh sb="7" eb="9">
      <t>カンサン</t>
    </rPh>
    <rPh sb="9" eb="11">
      <t>ケイスウ</t>
    </rPh>
    <rPh sb="13" eb="15">
      <t>リッポウ</t>
    </rPh>
    <rPh sb="19" eb="20">
      <t>ア</t>
    </rPh>
    <rPh sb="25" eb="26">
      <t>スウ</t>
    </rPh>
    <rPh sb="29" eb="30">
      <t>タ</t>
    </rPh>
    <rPh sb="30" eb="31">
      <t>コメ</t>
    </rPh>
    <phoneticPr fontId="1"/>
  </si>
  <si>
    <t>【注３】この換算表はあくまでマクロ的な重量を把握するための参考値という位置付けであることに留意ください。</t>
    <rPh sb="1" eb="2">
      <t>チュウ</t>
    </rPh>
    <rPh sb="6" eb="8">
      <t>カンサン</t>
    </rPh>
    <rPh sb="8" eb="9">
      <t>ヒョウ</t>
    </rPh>
    <rPh sb="17" eb="18">
      <t>テキ</t>
    </rPh>
    <rPh sb="19" eb="21">
      <t>ジュウリョウ</t>
    </rPh>
    <rPh sb="22" eb="24">
      <t>ハアク</t>
    </rPh>
    <rPh sb="29" eb="31">
      <t>サンコウ</t>
    </rPh>
    <rPh sb="31" eb="32">
      <t>チ</t>
    </rPh>
    <rPh sb="35" eb="37">
      <t>イチ</t>
    </rPh>
    <rPh sb="37" eb="38">
      <t>ヅ</t>
    </rPh>
    <rPh sb="45" eb="47">
      <t>リュウイ</t>
    </rPh>
    <phoneticPr fontId="1"/>
  </si>
  <si>
    <t>ゴムくず</t>
    <phoneticPr fontId="1"/>
  </si>
  <si>
    <t>ばいじん</t>
    <phoneticPr fontId="1"/>
  </si>
  <si>
    <t>種類</t>
    <rPh sb="0" eb="2">
      <t>シュルイ</t>
    </rPh>
    <phoneticPr fontId="1"/>
  </si>
  <si>
    <t>重量(t)</t>
    <rPh sb="0" eb="2">
      <t>ジュウリョウ</t>
    </rPh>
    <phoneticPr fontId="1"/>
  </si>
  <si>
    <t>体積（ｍ3）</t>
    <rPh sb="0" eb="2">
      <t>タイセキ</t>
    </rPh>
    <phoneticPr fontId="1"/>
  </si>
  <si>
    <t>※ここに種類や換算係数を示していないものについては、廃棄物の種類・形状・形態から判断して換算してください。</t>
    <rPh sb="4" eb="6">
      <t>シュルイ</t>
    </rPh>
    <rPh sb="26" eb="29">
      <t>ハイキブツ</t>
    </rPh>
    <phoneticPr fontId="1"/>
  </si>
  <si>
    <t>※より詳細な産業廃棄物の種類ごとの重量換算については、日本産業廃棄物処理振興センターが発行している</t>
    <rPh sb="3" eb="5">
      <t>ショウサイ</t>
    </rPh>
    <rPh sb="6" eb="11">
      <t>サンギョウハイキブツ</t>
    </rPh>
    <rPh sb="12" eb="14">
      <t>シュルイ</t>
    </rPh>
    <rPh sb="17" eb="19">
      <t>ジュウリョウ</t>
    </rPh>
    <rPh sb="19" eb="21">
      <t>カンサン</t>
    </rPh>
    <rPh sb="43" eb="45">
      <t>ハッコウ</t>
    </rPh>
    <phoneticPr fontId="1"/>
  </si>
  <si>
    <t>主な産業廃棄物の種類ごとに、体積から重量を換算することができます。</t>
    <rPh sb="0" eb="1">
      <t>オモ</t>
    </rPh>
    <rPh sb="2" eb="7">
      <t>サンギョウハイキブツ</t>
    </rPh>
    <rPh sb="8" eb="10">
      <t>シュルイ</t>
    </rPh>
    <rPh sb="14" eb="16">
      <t>タイセキ</t>
    </rPh>
    <rPh sb="18" eb="20">
      <t>ジュウリョウ</t>
    </rPh>
    <rPh sb="21" eb="23">
      <t>カンサン</t>
    </rPh>
    <phoneticPr fontId="1"/>
  </si>
  <si>
    <t>※この換算表はあくまでマクロ的な重量を把握するための参考値という位置付けであることに留意ください。</t>
    <phoneticPr fontId="1"/>
  </si>
  <si>
    <t>【注４】特別管理産業廃棄物のうち、感染性産業廃棄物及び廃石綿等以外については、それぞれ1－19に該当する品目の換算係数に準拠ください。</t>
    <rPh sb="1" eb="2">
      <t>チュウ</t>
    </rPh>
    <rPh sb="4" eb="6">
      <t>トクベツ</t>
    </rPh>
    <rPh sb="6" eb="8">
      <t>カンリ</t>
    </rPh>
    <rPh sb="8" eb="10">
      <t>サンギョウ</t>
    </rPh>
    <rPh sb="10" eb="13">
      <t>ハイキブツ</t>
    </rPh>
    <rPh sb="17" eb="20">
      <t>カンセンセイ</t>
    </rPh>
    <rPh sb="20" eb="22">
      <t>サンギョウ</t>
    </rPh>
    <rPh sb="22" eb="25">
      <t>ハイキブツ</t>
    </rPh>
    <rPh sb="25" eb="26">
      <t>オヨ</t>
    </rPh>
    <rPh sb="27" eb="28">
      <t>ハイ</t>
    </rPh>
    <rPh sb="28" eb="30">
      <t>イシワタ</t>
    </rPh>
    <rPh sb="30" eb="31">
      <t>トウ</t>
    </rPh>
    <rPh sb="31" eb="33">
      <t>イガイ</t>
    </rPh>
    <rPh sb="48" eb="49">
      <t>ガイ</t>
    </rPh>
    <rPh sb="49" eb="50">
      <t>トウ</t>
    </rPh>
    <rPh sb="52" eb="54">
      <t>ヒンモク</t>
    </rPh>
    <rPh sb="55" eb="57">
      <t>カンサン</t>
    </rPh>
    <rPh sb="57" eb="59">
      <t>ケイスウ</t>
    </rPh>
    <rPh sb="60" eb="62">
      <t>ジュンキョ</t>
    </rPh>
    <phoneticPr fontId="1"/>
  </si>
  <si>
    <t>【注１】上記の換算係数は、マニフェスト報告用に環境省が参考値として示した換算係数です。</t>
    <rPh sb="1" eb="2">
      <t>チュウ</t>
    </rPh>
    <rPh sb="4" eb="6">
      <t>ジョウキ</t>
    </rPh>
    <rPh sb="7" eb="9">
      <t>カンサン</t>
    </rPh>
    <rPh sb="9" eb="11">
      <t>ケイスウ</t>
    </rPh>
    <rPh sb="19" eb="21">
      <t>ホウコク</t>
    </rPh>
    <rPh sb="21" eb="22">
      <t>ヨウ</t>
    </rPh>
    <rPh sb="23" eb="26">
      <t>カンキョウショウ</t>
    </rPh>
    <rPh sb="27" eb="29">
      <t>サンコウ</t>
    </rPh>
    <rPh sb="29" eb="30">
      <t>アタイ</t>
    </rPh>
    <rPh sb="33" eb="34">
      <t>シメ</t>
    </rPh>
    <rPh sb="36" eb="38">
      <t>カンサン</t>
    </rPh>
    <rPh sb="38" eb="40">
      <t>ケイスウ</t>
    </rPh>
    <phoneticPr fontId="1"/>
  </si>
  <si>
    <t>【注５】「２ｔ車１台」といったような場合は、積載した廃棄物の体積を推計し、それに上記換算係数を掛けることによりトン数を計算する方法があります。</t>
    <rPh sb="1" eb="2">
      <t>チュウ</t>
    </rPh>
    <rPh sb="7" eb="8">
      <t>クルマ</t>
    </rPh>
    <rPh sb="9" eb="10">
      <t>ダイ</t>
    </rPh>
    <rPh sb="18" eb="20">
      <t>バアイ</t>
    </rPh>
    <rPh sb="22" eb="24">
      <t>セキサイ</t>
    </rPh>
    <rPh sb="26" eb="29">
      <t>ハイキブツ</t>
    </rPh>
    <rPh sb="30" eb="32">
      <t>タイセキ</t>
    </rPh>
    <rPh sb="33" eb="35">
      <t>スイケイ</t>
    </rPh>
    <rPh sb="40" eb="42">
      <t>ジョウキ</t>
    </rPh>
    <rPh sb="42" eb="44">
      <t>カンサン</t>
    </rPh>
    <rPh sb="44" eb="46">
      <t>ケイスウ</t>
    </rPh>
    <rPh sb="47" eb="48">
      <t>カ</t>
    </rPh>
    <rPh sb="57" eb="58">
      <t>スウ</t>
    </rPh>
    <rPh sb="59" eb="61">
      <t>ケイサン</t>
    </rPh>
    <rPh sb="63" eb="65">
      <t>ホウホウ</t>
    </rPh>
    <phoneticPr fontId="1"/>
  </si>
  <si>
    <t>　「産業廃棄物の種類ごとの集計単位と重量換算係数」を参考にしてください。</t>
    <rPh sb="26" eb="28">
      <t>サンコウ</t>
    </rPh>
    <phoneticPr fontId="1"/>
  </si>
  <si>
    <t>●産業廃棄物等体積・重量簡易換算表</t>
    <rPh sb="1" eb="3">
      <t>サンギョウ</t>
    </rPh>
    <rPh sb="3" eb="6">
      <t>ハイキブツ</t>
    </rPh>
    <rPh sb="6" eb="7">
      <t>トウ</t>
    </rPh>
    <rPh sb="7" eb="9">
      <t>タイセキ</t>
    </rPh>
    <rPh sb="10" eb="12">
      <t>ジュウリョウ</t>
    </rPh>
    <rPh sb="12" eb="14">
      <t>カンイ</t>
    </rPh>
    <rPh sb="14" eb="16">
      <t>カンサン</t>
    </rPh>
    <rPh sb="16" eb="17">
      <t>ヒョウ</t>
    </rPh>
    <phoneticPr fontId="1"/>
  </si>
  <si>
    <t>換算係数(t/m3)</t>
    <rPh sb="0" eb="2">
      <t>カンサン</t>
    </rPh>
    <rPh sb="2" eb="4">
      <t>ケイスウ</t>
    </rPh>
    <phoneticPr fontId="1"/>
  </si>
  <si>
    <t>※１L＝0.001m3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</si>
</sst>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7">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4"/>
      <name val="ＭＳ Ｐ明朝"/>
      <family val="1"/>
      <charset val="128"/>
    </font>
    <font>
      <sz val="11"/>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176" fontId="4" fillId="0" borderId="1" xfId="0" applyNumberFormat="1"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0" fillId="5" borderId="1" xfId="0" applyFill="1" applyBorder="1" applyAlignment="1">
      <alignment horizontal="center" vertical="center"/>
    </xf>
    <xf numFmtId="0" fontId="0" fillId="3" borderId="3" xfId="0" applyFill="1" applyBorder="1" applyAlignment="1">
      <alignment vertical="center" wrapText="1"/>
    </xf>
    <xf numFmtId="0" fontId="0" fillId="5" borderId="4" xfId="0" applyFill="1" applyBorder="1" applyAlignment="1">
      <alignment horizontal="center" vertical="center"/>
    </xf>
    <xf numFmtId="0" fontId="2" fillId="4" borderId="2" xfId="0" applyFont="1" applyFill="1" applyBorder="1">
      <alignment vertical="center"/>
    </xf>
    <xf numFmtId="0" fontId="2" fillId="2" borderId="2" xfId="0" applyFont="1" applyFill="1" applyBorder="1">
      <alignment vertical="center"/>
    </xf>
    <xf numFmtId="2" fontId="2" fillId="3" borderId="5" xfId="0" applyNumberFormat="1" applyFont="1" applyFill="1" applyBorder="1">
      <alignment vertical="center"/>
    </xf>
    <xf numFmtId="0" fontId="5" fillId="0" borderId="0" xfId="0" applyFont="1" applyAlignment="1">
      <alignment horizontal="left" vertical="top"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tabSelected="1" workbookViewId="0">
      <selection activeCell="B12" sqref="B12"/>
    </sheetView>
  </sheetViews>
  <sheetFormatPr defaultRowHeight="13.5"/>
  <cols>
    <col min="1" max="1" width="2.625" customWidth="1"/>
    <col min="2" max="2" width="10.75" customWidth="1"/>
    <col min="3" max="3" width="40.625" customWidth="1"/>
    <col min="4" max="4" width="14.625" customWidth="1"/>
    <col min="5" max="5" width="12.625" customWidth="1"/>
  </cols>
  <sheetData>
    <row r="1" spans="1:5" ht="18" customHeight="1">
      <c r="A1" t="s">
        <v>40</v>
      </c>
    </row>
    <row r="2" spans="1:5" ht="18" customHeight="1">
      <c r="B2" t="s">
        <v>34</v>
      </c>
    </row>
    <row r="3" spans="1:5" ht="18" customHeight="1"/>
    <row r="4" spans="1:5" ht="24" customHeight="1" thickBot="1">
      <c r="B4" s="16" t="s">
        <v>31</v>
      </c>
      <c r="C4" s="14" t="s">
        <v>29</v>
      </c>
      <c r="D4" s="14" t="s">
        <v>41</v>
      </c>
      <c r="E4" s="16" t="s">
        <v>30</v>
      </c>
    </row>
    <row r="5" spans="1:5" ht="45" customHeight="1" thickBot="1">
      <c r="B5" s="17">
        <v>100</v>
      </c>
      <c r="C5" s="15" t="s">
        <v>1</v>
      </c>
      <c r="D5" s="19">
        <f>VLOOKUP(C5,換算係数表!B5:C28,2,FALSE)</f>
        <v>1.1399999999999999</v>
      </c>
      <c r="E5" s="18">
        <f>B5*D5</f>
        <v>113.99999999999999</v>
      </c>
    </row>
    <row r="6" spans="1:5" ht="18" customHeight="1"/>
    <row r="7" spans="1:5" ht="18" customHeight="1">
      <c r="B7" t="s">
        <v>33</v>
      </c>
    </row>
    <row r="8" spans="1:5" ht="18" customHeight="1">
      <c r="B8" t="s">
        <v>39</v>
      </c>
    </row>
    <row r="9" spans="1:5" ht="18" customHeight="1">
      <c r="B9" t="s">
        <v>32</v>
      </c>
    </row>
    <row r="10" spans="1:5" ht="18" customHeight="1">
      <c r="B10" t="s">
        <v>35</v>
      </c>
    </row>
    <row r="11" spans="1:5" ht="18" customHeight="1">
      <c r="B11" t="s">
        <v>42</v>
      </c>
    </row>
    <row r="12" spans="1:5" ht="18" customHeight="1"/>
    <row r="13" spans="1:5" ht="18" customHeight="1"/>
    <row r="14" spans="1:5" ht="18" customHeight="1"/>
    <row r="15" spans="1:5" ht="18" customHeight="1"/>
    <row r="16" spans="1:5" ht="18" customHeight="1"/>
    <row r="17" ht="18" customHeight="1"/>
    <row r="18" ht="18" customHeight="1"/>
    <row r="19" ht="18" customHeight="1"/>
    <row r="20" ht="18" customHeight="1"/>
    <row r="21" ht="18" customHeight="1"/>
    <row r="22" ht="18" customHeight="1"/>
    <row r="23" ht="18" customHeight="1"/>
  </sheetData>
  <protectedRanges>
    <protectedRange sqref="B5:C5" name="範囲1"/>
  </protectedRanges>
  <phoneticPr fontId="1"/>
  <pageMargins left="0.75" right="0.75" top="1" bottom="1" header="0.51200000000000001" footer="0.51200000000000001"/>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換算係数表!$B$5:$B$28</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election activeCell="A2" sqref="A2"/>
    </sheetView>
  </sheetViews>
  <sheetFormatPr defaultRowHeight="13.5"/>
  <cols>
    <col min="1" max="1" width="4.5" customWidth="1"/>
    <col min="2" max="2" width="70" customWidth="1"/>
    <col min="3" max="3" width="12.625" customWidth="1"/>
  </cols>
  <sheetData>
    <row r="1" spans="1:3" ht="18.75" customHeight="1">
      <c r="A1" s="22" t="s">
        <v>0</v>
      </c>
      <c r="B1" s="22"/>
      <c r="C1" s="22"/>
    </row>
    <row r="2" spans="1:3" ht="12.75" customHeight="1">
      <c r="A2" s="1"/>
      <c r="B2" s="1"/>
      <c r="C2" s="1"/>
    </row>
    <row r="3" spans="1:3" ht="16.5" customHeight="1">
      <c r="A3" s="7"/>
      <c r="B3" s="8"/>
      <c r="C3" s="1"/>
    </row>
    <row r="4" spans="1:3" ht="20.100000000000001" customHeight="1">
      <c r="A4" s="21" t="s">
        <v>24</v>
      </c>
      <c r="B4" s="21"/>
      <c r="C4" s="9" t="s">
        <v>23</v>
      </c>
    </row>
    <row r="5" spans="1:3" ht="20.100000000000001" customHeight="1">
      <c r="A5" s="9">
        <v>1</v>
      </c>
      <c r="B5" s="10" t="s">
        <v>1</v>
      </c>
      <c r="C5" s="11">
        <v>1.1399999999999999</v>
      </c>
    </row>
    <row r="6" spans="1:3" ht="20.100000000000001" customHeight="1">
      <c r="A6" s="13">
        <v>2</v>
      </c>
      <c r="B6" s="10" t="s">
        <v>2</v>
      </c>
      <c r="C6" s="11">
        <v>1.1000000000000001</v>
      </c>
    </row>
    <row r="7" spans="1:3" ht="20.100000000000001" customHeight="1">
      <c r="A7" s="13">
        <v>3</v>
      </c>
      <c r="B7" s="10" t="s">
        <v>3</v>
      </c>
      <c r="C7" s="11">
        <v>0.9</v>
      </c>
    </row>
    <row r="8" spans="1:3" ht="20.100000000000001" customHeight="1">
      <c r="A8" s="13">
        <v>4</v>
      </c>
      <c r="B8" s="10" t="s">
        <v>4</v>
      </c>
      <c r="C8" s="11">
        <v>1.25</v>
      </c>
    </row>
    <row r="9" spans="1:3" ht="20.100000000000001" customHeight="1">
      <c r="A9" s="13">
        <v>5</v>
      </c>
      <c r="B9" s="10" t="s">
        <v>5</v>
      </c>
      <c r="C9" s="11">
        <v>1.1299999999999999</v>
      </c>
    </row>
    <row r="10" spans="1:3" ht="20.100000000000001" customHeight="1">
      <c r="A10" s="13">
        <v>6</v>
      </c>
      <c r="B10" s="10" t="s">
        <v>6</v>
      </c>
      <c r="C10" s="11">
        <v>0.35</v>
      </c>
    </row>
    <row r="11" spans="1:3" ht="20.100000000000001" customHeight="1">
      <c r="A11" s="13">
        <v>7</v>
      </c>
      <c r="B11" s="10" t="s">
        <v>7</v>
      </c>
      <c r="C11" s="11">
        <v>0.3</v>
      </c>
    </row>
    <row r="12" spans="1:3" ht="20.100000000000001" customHeight="1">
      <c r="A12" s="13">
        <v>8</v>
      </c>
      <c r="B12" s="10" t="s">
        <v>8</v>
      </c>
      <c r="C12" s="11">
        <v>0.55000000000000004</v>
      </c>
    </row>
    <row r="13" spans="1:3" ht="20.100000000000001" customHeight="1">
      <c r="A13" s="13">
        <v>9</v>
      </c>
      <c r="B13" s="10" t="s">
        <v>9</v>
      </c>
      <c r="C13" s="11">
        <v>0.12</v>
      </c>
    </row>
    <row r="14" spans="1:3" ht="35.1" customHeight="1">
      <c r="A14" s="13">
        <v>10</v>
      </c>
      <c r="B14" s="12" t="s">
        <v>10</v>
      </c>
      <c r="C14" s="11">
        <v>1</v>
      </c>
    </row>
    <row r="15" spans="1:3" ht="35.1" customHeight="1">
      <c r="A15" s="13">
        <v>11</v>
      </c>
      <c r="B15" s="12" t="s">
        <v>11</v>
      </c>
      <c r="C15" s="11">
        <v>1</v>
      </c>
    </row>
    <row r="16" spans="1:3" ht="20.100000000000001" customHeight="1">
      <c r="A16" s="13">
        <v>12</v>
      </c>
      <c r="B16" s="10" t="s">
        <v>27</v>
      </c>
      <c r="C16" s="11">
        <v>0.52</v>
      </c>
    </row>
    <row r="17" spans="1:3" ht="20.100000000000001" customHeight="1">
      <c r="A17" s="13">
        <v>13</v>
      </c>
      <c r="B17" s="10" t="s">
        <v>12</v>
      </c>
      <c r="C17" s="11">
        <v>1.1299999999999999</v>
      </c>
    </row>
    <row r="18" spans="1:3" ht="35.1" customHeight="1">
      <c r="A18" s="13">
        <v>14</v>
      </c>
      <c r="B18" s="12" t="s">
        <v>13</v>
      </c>
      <c r="C18" s="11">
        <v>1</v>
      </c>
    </row>
    <row r="19" spans="1:3" ht="20.100000000000001" customHeight="1">
      <c r="A19" s="13">
        <v>15</v>
      </c>
      <c r="B19" s="10" t="s">
        <v>14</v>
      </c>
      <c r="C19" s="11">
        <v>1.93</v>
      </c>
    </row>
    <row r="20" spans="1:3" ht="35.1" customHeight="1">
      <c r="A20" s="13">
        <v>16</v>
      </c>
      <c r="B20" s="12" t="s">
        <v>15</v>
      </c>
      <c r="C20" s="11">
        <v>1.48</v>
      </c>
    </row>
    <row r="21" spans="1:3" ht="20.100000000000001" customHeight="1">
      <c r="A21" s="13">
        <v>17</v>
      </c>
      <c r="B21" s="10" t="s">
        <v>16</v>
      </c>
      <c r="C21" s="11">
        <v>1</v>
      </c>
    </row>
    <row r="22" spans="1:3" ht="20.100000000000001" customHeight="1">
      <c r="A22" s="13">
        <v>18</v>
      </c>
      <c r="B22" s="10" t="s">
        <v>17</v>
      </c>
      <c r="C22" s="11">
        <v>1</v>
      </c>
    </row>
    <row r="23" spans="1:3" ht="20.100000000000001" customHeight="1">
      <c r="A23" s="13">
        <v>19</v>
      </c>
      <c r="B23" s="10" t="s">
        <v>28</v>
      </c>
      <c r="C23" s="11">
        <v>1.26</v>
      </c>
    </row>
    <row r="24" spans="1:3" ht="35.1" customHeight="1">
      <c r="A24" s="13">
        <v>20</v>
      </c>
      <c r="B24" s="12" t="s">
        <v>18</v>
      </c>
      <c r="C24" s="11">
        <v>1</v>
      </c>
    </row>
    <row r="25" spans="1:3" ht="20.100000000000001" customHeight="1">
      <c r="A25" s="9">
        <v>21</v>
      </c>
      <c r="B25" s="10" t="s">
        <v>19</v>
      </c>
      <c r="C25" s="11">
        <v>0.26</v>
      </c>
    </row>
    <row r="26" spans="1:3" ht="20.100000000000001" customHeight="1">
      <c r="A26" s="9">
        <v>22</v>
      </c>
      <c r="B26" s="10" t="s">
        <v>20</v>
      </c>
      <c r="C26" s="11">
        <v>1</v>
      </c>
    </row>
    <row r="27" spans="1:3" ht="20.100000000000001" customHeight="1">
      <c r="A27" s="9">
        <v>23</v>
      </c>
      <c r="B27" s="10" t="s">
        <v>21</v>
      </c>
      <c r="C27" s="11">
        <v>0.3</v>
      </c>
    </row>
    <row r="28" spans="1:3" ht="20.100000000000001" customHeight="1">
      <c r="A28" s="9">
        <v>24</v>
      </c>
      <c r="B28" s="10" t="s">
        <v>22</v>
      </c>
      <c r="C28" s="11">
        <v>0.3</v>
      </c>
    </row>
    <row r="29" spans="1:3" s="4" customFormat="1" ht="11.25" customHeight="1">
      <c r="A29" s="2"/>
      <c r="B29" s="5"/>
      <c r="C29" s="3"/>
    </row>
    <row r="30" spans="1:3" s="6" customFormat="1" ht="15" customHeight="1">
      <c r="A30" s="23" t="s">
        <v>37</v>
      </c>
      <c r="B30" s="23"/>
      <c r="C30" s="23"/>
    </row>
    <row r="31" spans="1:3" s="6" customFormat="1" ht="15" customHeight="1">
      <c r="A31" s="24" t="s">
        <v>25</v>
      </c>
      <c r="B31" s="24"/>
      <c r="C31" s="24"/>
    </row>
    <row r="32" spans="1:3" s="6" customFormat="1" ht="30" customHeight="1">
      <c r="A32" s="20" t="s">
        <v>26</v>
      </c>
      <c r="B32" s="20"/>
      <c r="C32" s="20"/>
    </row>
    <row r="33" spans="1:3" s="6" customFormat="1" ht="30" customHeight="1">
      <c r="A33" s="20" t="s">
        <v>36</v>
      </c>
      <c r="B33" s="20"/>
      <c r="C33" s="20"/>
    </row>
    <row r="34" spans="1:3" s="6" customFormat="1" ht="30" customHeight="1">
      <c r="A34" s="20" t="s">
        <v>38</v>
      </c>
      <c r="B34" s="20"/>
      <c r="C34" s="20"/>
    </row>
  </sheetData>
  <sheetProtection sheet="1" objects="1" scenarios="1"/>
  <mergeCells count="7">
    <mergeCell ref="A33:C33"/>
    <mergeCell ref="A34:C34"/>
    <mergeCell ref="A4:B4"/>
    <mergeCell ref="A1:C1"/>
    <mergeCell ref="A30:C30"/>
    <mergeCell ref="A32:C32"/>
    <mergeCell ref="A31:C31"/>
  </mergeCells>
  <phoneticPr fontId="1"/>
  <pageMargins left="0.70866141732283472" right="0.55118110236220474"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簡易換算表</vt:lpstr>
      <vt:lpstr>換算係数表</vt:lpstr>
      <vt:lpstr>換算係数表!Print_Area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2008-02-25T01:59:05Z</cp:lastPrinted>
  <dcterms:created xsi:type="dcterms:W3CDTF">2007-01-18T04:13:21Z</dcterms:created>
  <dcterms:modified xsi:type="dcterms:W3CDTF">2023-04-19T01:00:29Z</dcterms:modified>
</cp:coreProperties>
</file>