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cserve\docserve\free_space(2215000000)\施設ユニット\27_人材確保\06_介護テクノロジー導入支援事業\11_京都市要綱\決裁用\"/>
    </mc:Choice>
  </mc:AlternateContent>
  <xr:revisionPtr revIDLastSave="0" documentId="13_ncr:1_{C34BCCB6-A5F0-464E-BE8F-5F59743A76EF}" xr6:coauthVersionLast="47" xr6:coauthVersionMax="47" xr10:uidLastSave="{00000000-0000-0000-0000-000000000000}"/>
  <bookViews>
    <workbookView xWindow="-28920" yWindow="-3480" windowWidth="29040" windowHeight="15720" activeTab="2" xr2:uid="{00000000-000D-0000-FFFF-FFFF00000000}"/>
  </bookViews>
  <sheets>
    <sheet name="（介護ロボット等導入支援）事業報告書 " sheetId="2" r:id="rId1"/>
    <sheet name="（ICT導入支援）事業報告書 " sheetId="3" r:id="rId2"/>
    <sheet name="（パッケージ型導入支援）事業報告書" sheetId="4" r:id="rId3"/>
  </sheets>
  <definedNames>
    <definedName name="_Order1" hidden="1">255</definedName>
    <definedName name="_Order2" hidden="1">255</definedName>
    <definedName name="_xlnm.Print_Area" localSheetId="1">'（ICT導入支援）事業報告書 '!$A$1:$K$160</definedName>
    <definedName name="_xlnm.Print_Area" localSheetId="2">'（パッケージ型導入支援）事業報告書'!$A$1:$N$122</definedName>
    <definedName name="_xlnm.Print_Area" localSheetId="0">'（介護ロボット等導入支援）事業報告書 '!$A$1:$M$95</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1" i="4" l="1"/>
  <c r="J81" i="4"/>
  <c r="E81" i="4"/>
  <c r="K80" i="4"/>
  <c r="F80" i="4"/>
  <c r="L80" i="4" s="1"/>
  <c r="L79" i="4"/>
  <c r="K79" i="4"/>
  <c r="F79" i="4"/>
  <c r="F78" i="4"/>
  <c r="L78" i="4" s="1"/>
  <c r="F77" i="4"/>
  <c r="K77" i="4" s="1"/>
  <c r="L76" i="4"/>
  <c r="K76" i="4"/>
  <c r="F76" i="4"/>
  <c r="F75" i="4"/>
  <c r="L75" i="4" s="1"/>
  <c r="F74" i="4"/>
  <c r="L74" i="4" s="1"/>
  <c r="L73" i="4"/>
  <c r="K73" i="4"/>
  <c r="F73" i="4"/>
  <c r="K72" i="4"/>
  <c r="F72" i="4"/>
  <c r="L72" i="4" s="1"/>
  <c r="L71" i="4"/>
  <c r="K71" i="4"/>
  <c r="F71" i="4"/>
  <c r="L70" i="4"/>
  <c r="F70" i="4"/>
  <c r="F81" i="4" s="1"/>
  <c r="E58" i="4"/>
  <c r="L57" i="4"/>
  <c r="K57" i="4"/>
  <c r="F57" i="4"/>
  <c r="K56" i="4"/>
  <c r="F56" i="4"/>
  <c r="L56" i="4" s="1"/>
  <c r="L55" i="4"/>
  <c r="K55" i="4"/>
  <c r="F55" i="4"/>
  <c r="L54" i="4"/>
  <c r="F54" i="4"/>
  <c r="K54" i="4" s="1"/>
  <c r="F53" i="4"/>
  <c r="K53" i="4" s="1"/>
  <c r="L52" i="4"/>
  <c r="K52" i="4"/>
  <c r="F52" i="4"/>
  <c r="F51" i="4"/>
  <c r="L51" i="4" s="1"/>
  <c r="F50" i="4"/>
  <c r="L50" i="4" s="1"/>
  <c r="L49" i="4"/>
  <c r="K49" i="4"/>
  <c r="F49" i="4"/>
  <c r="K48" i="4"/>
  <c r="F48" i="4"/>
  <c r="L48" i="4" s="1"/>
  <c r="L47" i="4"/>
  <c r="L58" i="4" s="1"/>
  <c r="K47" i="4"/>
  <c r="F47" i="4"/>
  <c r="D110" i="3"/>
  <c r="C110" i="3"/>
  <c r="D109" i="3"/>
  <c r="D108" i="3"/>
  <c r="D107" i="3"/>
  <c r="C102" i="3"/>
  <c r="D101" i="3"/>
  <c r="D100" i="3"/>
  <c r="D99" i="3"/>
  <c r="D102" i="3" s="1"/>
  <c r="C113" i="3" s="1"/>
  <c r="F80" i="3"/>
  <c r="D80" i="3"/>
  <c r="E79" i="3"/>
  <c r="G79" i="3" s="1"/>
  <c r="H79" i="3" s="1"/>
  <c r="H78" i="3"/>
  <c r="G78" i="3"/>
  <c r="E78" i="3"/>
  <c r="E77" i="3"/>
  <c r="G77" i="3" s="1"/>
  <c r="H77" i="3" s="1"/>
  <c r="E76" i="3"/>
  <c r="G76" i="3" s="1"/>
  <c r="H76" i="3" s="1"/>
  <c r="E75" i="3"/>
  <c r="G75" i="3" s="1"/>
  <c r="F62" i="3"/>
  <c r="D62" i="3"/>
  <c r="E61" i="3"/>
  <c r="G61" i="3" s="1"/>
  <c r="H61" i="3" s="1"/>
  <c r="E60" i="3"/>
  <c r="G60" i="3" s="1"/>
  <c r="H60" i="3" s="1"/>
  <c r="G59" i="3"/>
  <c r="H59" i="3" s="1"/>
  <c r="E59" i="3"/>
  <c r="G58" i="3"/>
  <c r="H58" i="3" s="1"/>
  <c r="E58" i="3"/>
  <c r="E57" i="3"/>
  <c r="G57" i="3" s="1"/>
  <c r="K58" i="4" l="1"/>
  <c r="K50" i="4"/>
  <c r="K51" i="4"/>
  <c r="K75" i="4"/>
  <c r="L53" i="4"/>
  <c r="L77" i="4"/>
  <c r="K70" i="4"/>
  <c r="K78" i="4"/>
  <c r="F58" i="4"/>
  <c r="K74" i="4"/>
  <c r="G62" i="3"/>
  <c r="H57" i="3"/>
  <c r="H62" i="3" s="1"/>
  <c r="G80" i="3"/>
  <c r="H75" i="3"/>
  <c r="H80" i="3" s="1"/>
  <c r="E62" i="3"/>
  <c r="E80" i="3"/>
  <c r="K81" i="4" l="1"/>
  <c r="L90" i="4"/>
  <c r="C91" i="3"/>
  <c r="L65" i="2" l="1"/>
  <c r="F56" i="2" l="1"/>
  <c r="L56" i="2" s="1"/>
  <c r="F55" i="2"/>
  <c r="L55" i="2" s="1"/>
  <c r="F54" i="2"/>
  <c r="L54" i="2" s="1"/>
  <c r="F53" i="2"/>
  <c r="L53" i="2" s="1"/>
  <c r="F52" i="2"/>
  <c r="L52" i="2" s="1"/>
  <c r="F51" i="2"/>
  <c r="K51" i="2" s="1"/>
  <c r="F50" i="2"/>
  <c r="L50" i="2" s="1"/>
  <c r="F49" i="2"/>
  <c r="L49" i="2" s="1"/>
  <c r="F48" i="2"/>
  <c r="F34" i="2"/>
  <c r="L34" i="2" s="1"/>
  <c r="F33" i="2"/>
  <c r="K33" i="2" s="1"/>
  <c r="F32" i="2"/>
  <c r="K32" i="2" s="1"/>
  <c r="F31" i="2"/>
  <c r="L31" i="2" s="1"/>
  <c r="F30" i="2"/>
  <c r="L30" i="2" s="1"/>
  <c r="F29" i="2"/>
  <c r="L29" i="2" s="1"/>
  <c r="F28" i="2"/>
  <c r="L28" i="2" s="1"/>
  <c r="F27" i="2"/>
  <c r="K27" i="2" s="1"/>
  <c r="F26" i="2"/>
  <c r="L26" i="2" s="1"/>
  <c r="L35" i="2" s="1"/>
  <c r="K55" i="2" l="1"/>
  <c r="K26" i="2"/>
  <c r="K31" i="2"/>
  <c r="K52" i="2"/>
  <c r="F57" i="2"/>
  <c r="K29" i="2"/>
  <c r="L48" i="2"/>
  <c r="L57" i="2" s="1"/>
  <c r="K34" i="2"/>
  <c r="L51" i="2"/>
  <c r="L27" i="2"/>
  <c r="L32" i="2"/>
  <c r="K49" i="2"/>
  <c r="L33" i="2"/>
  <c r="K53" i="2"/>
  <c r="K28" i="2"/>
  <c r="K54" i="2"/>
  <c r="K30" i="2"/>
  <c r="K48" i="2"/>
  <c r="K56" i="2"/>
  <c r="F35" i="2"/>
  <c r="K50" i="2"/>
  <c r="K35" i="2" l="1"/>
  <c r="J57" i="2"/>
  <c r="E57" i="2"/>
  <c r="J35" i="2"/>
  <c r="E35" i="2"/>
  <c r="K57" i="2" l="1"/>
</calcChain>
</file>

<file path=xl/sharedStrings.xml><?xml version="1.0" encoding="utf-8"?>
<sst xmlns="http://schemas.openxmlformats.org/spreadsheetml/2006/main" count="297" uniqueCount="193">
  <si>
    <t>自治体名</t>
    <rPh sb="0" eb="3">
      <t>ジチタイ</t>
    </rPh>
    <rPh sb="3" eb="4">
      <t>メイ</t>
    </rPh>
    <phoneticPr fontId="1"/>
  </si>
  <si>
    <t>【基本情報】</t>
    <rPh sb="1" eb="3">
      <t>キホン</t>
    </rPh>
    <rPh sb="3" eb="5">
      <t>ジョウホウ</t>
    </rPh>
    <phoneticPr fontId="1"/>
  </si>
  <si>
    <t>フリガナ</t>
    <phoneticPr fontId="1"/>
  </si>
  <si>
    <t>法人名</t>
    <rPh sb="0" eb="2">
      <t>ホウジン</t>
    </rPh>
    <rPh sb="2" eb="3">
      <t>メイ</t>
    </rPh>
    <phoneticPr fontId="1"/>
  </si>
  <si>
    <t>事業所名</t>
    <rPh sb="0" eb="3">
      <t>ジギョウショ</t>
    </rPh>
    <rPh sb="3" eb="4">
      <t>メイ</t>
    </rPh>
    <phoneticPr fontId="1"/>
  </si>
  <si>
    <t>業務内容</t>
    <rPh sb="0" eb="2">
      <t>ギョウム</t>
    </rPh>
    <rPh sb="2" eb="4">
      <t>ナイヨウ</t>
    </rPh>
    <phoneticPr fontId="1"/>
  </si>
  <si>
    <t>発生件数</t>
    <rPh sb="0" eb="2">
      <t>ハッセイ</t>
    </rPh>
    <rPh sb="2" eb="4">
      <t>ケンスウ</t>
    </rPh>
    <phoneticPr fontId="1"/>
  </si>
  <si>
    <t xml:space="preserve">    職員の賃上げ等への充当</t>
    <rPh sb="4" eb="6">
      <t>ショクイン</t>
    </rPh>
    <rPh sb="7" eb="9">
      <t>チンア</t>
    </rPh>
    <rPh sb="10" eb="11">
      <t>トウ</t>
    </rPh>
    <rPh sb="13" eb="15">
      <t>ジュウトウ</t>
    </rPh>
    <phoneticPr fontId="1"/>
  </si>
  <si>
    <t xml:space="preserve">    その他職場環境の改善への充当（※１）</t>
    <rPh sb="6" eb="7">
      <t>タ</t>
    </rPh>
    <rPh sb="7" eb="9">
      <t>ショクバ</t>
    </rPh>
    <rPh sb="9" eb="11">
      <t>カンキョウ</t>
    </rPh>
    <rPh sb="12" eb="14">
      <t>カイゼン</t>
    </rPh>
    <rPh sb="16" eb="18">
      <t>ジュウトウ</t>
    </rPh>
    <phoneticPr fontId="1"/>
  </si>
  <si>
    <t xml:space="preserve">    サービスの質の向上に係る取組への充当（※２）</t>
    <rPh sb="9" eb="10">
      <t>シツ</t>
    </rPh>
    <rPh sb="11" eb="13">
      <t>コウジョウ</t>
    </rPh>
    <rPh sb="14" eb="15">
      <t>カカ</t>
    </rPh>
    <rPh sb="16" eb="18">
      <t>トリクミ</t>
    </rPh>
    <rPh sb="20" eb="22">
      <t>ジュウトウ</t>
    </rPh>
    <phoneticPr fontId="1"/>
  </si>
  <si>
    <t>（※１）その他職場環境の改善の具体的な内容について記載すること。</t>
    <rPh sb="15" eb="18">
      <t>グタイテキ</t>
    </rPh>
    <rPh sb="19" eb="21">
      <t>ナイヨウ</t>
    </rPh>
    <rPh sb="25" eb="27">
      <t>キサイ</t>
    </rPh>
    <phoneticPr fontId="1"/>
  </si>
  <si>
    <t>（※２）サービスの質の向上に係る取組の具体的な内容について記載すること。</t>
    <rPh sb="9" eb="10">
      <t>シツ</t>
    </rPh>
    <rPh sb="11" eb="13">
      <t>コウジョウ</t>
    </rPh>
    <rPh sb="14" eb="15">
      <t>カカ</t>
    </rPh>
    <rPh sb="16" eb="18">
      <t>トリクミ</t>
    </rPh>
    <rPh sb="19" eb="22">
      <t>グタイテキ</t>
    </rPh>
    <rPh sb="23" eb="25">
      <t>ナイヨウ</t>
    </rPh>
    <rPh sb="29" eb="31">
      <t>キサイ</t>
    </rPh>
    <phoneticPr fontId="1"/>
  </si>
  <si>
    <t>A.業務従事者数</t>
    <rPh sb="2" eb="4">
      <t>ギョウム</t>
    </rPh>
    <rPh sb="4" eb="7">
      <t>ジュウジシャ</t>
    </rPh>
    <rPh sb="7" eb="8">
      <t>スウ</t>
    </rPh>
    <phoneticPr fontId="2"/>
  </si>
  <si>
    <t>D. 1件当たりの
平均処理時間（分）</t>
    <rPh sb="4" eb="5">
      <t>ケン</t>
    </rPh>
    <rPh sb="5" eb="6">
      <t>ア</t>
    </rPh>
    <rPh sb="10" eb="12">
      <t>ヘイキン</t>
    </rPh>
    <rPh sb="12" eb="14">
      <t>ショリ</t>
    </rPh>
    <rPh sb="14" eb="16">
      <t>ジカン</t>
    </rPh>
    <rPh sb="17" eb="18">
      <t>フン</t>
    </rPh>
    <phoneticPr fontId="1"/>
  </si>
  <si>
    <t>人時間
E（A×C×D）</t>
    <rPh sb="0" eb="1">
      <t>ヒト</t>
    </rPh>
    <rPh sb="1" eb="3">
      <t>ジカン</t>
    </rPh>
    <phoneticPr fontId="1"/>
  </si>
  <si>
    <t>C.年間発生件数（B×12）</t>
    <rPh sb="2" eb="4">
      <t>ネンカン</t>
    </rPh>
    <rPh sb="4" eb="6">
      <t>ハッセイ</t>
    </rPh>
    <rPh sb="6" eb="8">
      <t>ケンスウ</t>
    </rPh>
    <phoneticPr fontId="1"/>
  </si>
  <si>
    <t>直接介護</t>
    <rPh sb="0" eb="2">
      <t>チョクセツ</t>
    </rPh>
    <rPh sb="2" eb="4">
      <t>カイゴ</t>
    </rPh>
    <phoneticPr fontId="1"/>
  </si>
  <si>
    <t>１　移動・移乗・体位変換</t>
    <rPh sb="2" eb="4">
      <t>イドウ</t>
    </rPh>
    <rPh sb="5" eb="7">
      <t>イジョウ</t>
    </rPh>
    <rPh sb="8" eb="10">
      <t>タイイ</t>
    </rPh>
    <rPh sb="10" eb="12">
      <t>ヘンカン</t>
    </rPh>
    <phoneticPr fontId="1"/>
  </si>
  <si>
    <t>２　排泄介助・支援</t>
    <rPh sb="2" eb="4">
      <t>ハイセツ</t>
    </rPh>
    <rPh sb="4" eb="6">
      <t>カイジョ</t>
    </rPh>
    <rPh sb="7" eb="9">
      <t>シエン</t>
    </rPh>
    <phoneticPr fontId="1"/>
  </si>
  <si>
    <t>３　生活自立支援（※1）</t>
    <rPh sb="2" eb="4">
      <t>セイカツ</t>
    </rPh>
    <rPh sb="4" eb="6">
      <t>ジリツ</t>
    </rPh>
    <rPh sb="6" eb="8">
      <t>シエン</t>
    </rPh>
    <phoneticPr fontId="1"/>
  </si>
  <si>
    <t>４　行動上の問題への対応（※2）</t>
    <rPh sb="2" eb="5">
      <t>コウドウジョウ</t>
    </rPh>
    <rPh sb="6" eb="8">
      <t>モンダイ</t>
    </rPh>
    <rPh sb="10" eb="12">
      <t>タイオウ</t>
    </rPh>
    <phoneticPr fontId="1"/>
  </si>
  <si>
    <t>５　その他の直接介護</t>
    <rPh sb="4" eb="5">
      <t>タ</t>
    </rPh>
    <rPh sb="6" eb="8">
      <t>チョクセツ</t>
    </rPh>
    <rPh sb="8" eb="10">
      <t>カイゴ</t>
    </rPh>
    <phoneticPr fontId="1"/>
  </si>
  <si>
    <t>間接業務</t>
    <rPh sb="0" eb="2">
      <t>カンセツ</t>
    </rPh>
    <rPh sb="2" eb="4">
      <t>ギョウム</t>
    </rPh>
    <phoneticPr fontId="1"/>
  </si>
  <si>
    <t>６　巡回・移動</t>
    <rPh sb="2" eb="4">
      <t>ジュンカイ</t>
    </rPh>
    <rPh sb="5" eb="7">
      <t>イドウ</t>
    </rPh>
    <phoneticPr fontId="1"/>
  </si>
  <si>
    <t>７　記録・文書作成・連絡調整等（※3）</t>
    <rPh sb="2" eb="4">
      <t>キロク</t>
    </rPh>
    <rPh sb="5" eb="7">
      <t>ブンショ</t>
    </rPh>
    <rPh sb="7" eb="9">
      <t>サクセイ</t>
    </rPh>
    <rPh sb="10" eb="12">
      <t>レンラク</t>
    </rPh>
    <rPh sb="12" eb="14">
      <t>チョウセイ</t>
    </rPh>
    <rPh sb="14" eb="15">
      <t>トウ</t>
    </rPh>
    <phoneticPr fontId="1"/>
  </si>
  <si>
    <t>８　見守り機器の使用・確認</t>
    <rPh sb="2" eb="4">
      <t>ミマモ</t>
    </rPh>
    <rPh sb="5" eb="7">
      <t>キキ</t>
    </rPh>
    <rPh sb="8" eb="10">
      <t>シヨウ</t>
    </rPh>
    <rPh sb="11" eb="13">
      <t>カクニン</t>
    </rPh>
    <phoneticPr fontId="1"/>
  </si>
  <si>
    <t>９　その他の間接業務</t>
    <rPh sb="4" eb="5">
      <t>タ</t>
    </rPh>
    <rPh sb="6" eb="8">
      <t>カンセツ</t>
    </rPh>
    <rPh sb="8" eb="10">
      <t>ギョウム</t>
    </rPh>
    <phoneticPr fontId="1"/>
  </si>
  <si>
    <t>A.業務従事者数</t>
    <phoneticPr fontId="2"/>
  </si>
  <si>
    <t>D. 1件当たりの
平均処理時間（分）</t>
    <phoneticPr fontId="1"/>
  </si>
  <si>
    <t>人時間
E（A×C×D）</t>
    <phoneticPr fontId="1"/>
  </si>
  <si>
    <t>　年間業務時間数想定削減率（％）</t>
    <rPh sb="1" eb="3">
      <t>ネンカン</t>
    </rPh>
    <rPh sb="3" eb="5">
      <t>ギョウム</t>
    </rPh>
    <rPh sb="5" eb="8">
      <t>ジカンスウ</t>
    </rPh>
    <rPh sb="8" eb="10">
      <t>ソウテイ</t>
    </rPh>
    <rPh sb="10" eb="12">
      <t>サクゲン</t>
    </rPh>
    <rPh sb="12" eb="13">
      <t>リツ</t>
    </rPh>
    <phoneticPr fontId="1"/>
  </si>
  <si>
    <t>B.ひと月当たり</t>
    <rPh sb="4" eb="5">
      <t>ツキ</t>
    </rPh>
    <rPh sb="5" eb="6">
      <t>ア</t>
    </rPh>
    <phoneticPr fontId="1"/>
  </si>
  <si>
    <r>
      <rPr>
        <sz val="6"/>
        <color theme="1"/>
        <rFont val="ＭＳ Ｐゴシック"/>
        <family val="3"/>
        <charset val="128"/>
      </rPr>
      <t>１人あたり
業務時間</t>
    </r>
    <r>
      <rPr>
        <sz val="8"/>
        <color theme="1"/>
        <rFont val="ＭＳ Ｐゴシック"/>
        <family val="3"/>
        <charset val="128"/>
      </rPr>
      <t xml:space="preserve">
</t>
    </r>
    <r>
      <rPr>
        <sz val="6"/>
        <color theme="1"/>
        <rFont val="ＭＳ Ｐゴシック"/>
        <family val="3"/>
        <charset val="128"/>
      </rPr>
      <t>（C×D／A）</t>
    </r>
    <rPh sb="1" eb="2">
      <t>ヒト</t>
    </rPh>
    <rPh sb="6" eb="8">
      <t>ギョウム</t>
    </rPh>
    <rPh sb="8" eb="10">
      <t>ジカン</t>
    </rPh>
    <phoneticPr fontId="1"/>
  </si>
  <si>
    <t>　ロボット機器等の導入による費用の縮減</t>
    <rPh sb="17" eb="19">
      <t>シュクゲン</t>
    </rPh>
    <phoneticPr fontId="1"/>
  </si>
  <si>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
  </si>
  <si>
    <t>　　　ロボット機器等の導入による費用の縮減が「有」の場合、以下を回答すること。</t>
    <rPh sb="19" eb="21">
      <t>シュクゲン</t>
    </rPh>
    <rPh sb="23" eb="24">
      <t>ア</t>
    </rPh>
    <rPh sb="26" eb="28">
      <t>バアイ</t>
    </rPh>
    <rPh sb="29" eb="31">
      <t>イカ</t>
    </rPh>
    <rPh sb="32" eb="34">
      <t>カイトウ</t>
    </rPh>
    <phoneticPr fontId="1"/>
  </si>
  <si>
    <t>　①　ロボット機器等導入前の業務時間内訳</t>
    <rPh sb="7" eb="9">
      <t>キキ</t>
    </rPh>
    <rPh sb="9" eb="10">
      <t>トウ</t>
    </rPh>
    <rPh sb="10" eb="13">
      <t>ドウニュウマエ</t>
    </rPh>
    <rPh sb="14" eb="16">
      <t>ギョウム</t>
    </rPh>
    <rPh sb="16" eb="18">
      <t>ジカン</t>
    </rPh>
    <rPh sb="18" eb="20">
      <t>ウチワケ</t>
    </rPh>
    <phoneticPr fontId="1"/>
  </si>
  <si>
    <t>　②　ロボット機器等導入後の業務時間内訳</t>
    <rPh sb="7" eb="9">
      <t>キキ</t>
    </rPh>
    <rPh sb="9" eb="10">
      <t>トウ</t>
    </rPh>
    <rPh sb="10" eb="13">
      <t>ドウニュウゴ</t>
    </rPh>
    <rPh sb="14" eb="16">
      <t>ギョウム</t>
    </rPh>
    <rPh sb="16" eb="18">
      <t>ジカン</t>
    </rPh>
    <rPh sb="18" eb="20">
      <t>ウチワケ</t>
    </rPh>
    <phoneticPr fontId="1"/>
  </si>
  <si>
    <t>以下の※１及び※２については、ロボット機器等導入前の実際の業務状況に即した算出をお願いします。</t>
    <phoneticPr fontId="1"/>
  </si>
  <si>
    <t>以下の※３及び※４については、ロボット機器等導入後の実際の業務状況に即した算出をお願いします。</t>
    <phoneticPr fontId="1"/>
  </si>
  <si>
    <t>＜※１＞B．ひと月当たり発生件数の算出方法</t>
    <phoneticPr fontId="1"/>
  </si>
  <si>
    <t>＜※２＞D．１件当たりの平均処理時間の算出方法</t>
    <phoneticPr fontId="1"/>
  </si>
  <si>
    <t>＜※３＞B．ひと月当たり発生件数の算出方法</t>
    <phoneticPr fontId="1"/>
  </si>
  <si>
    <t>＜※４＞D．１件当たりの平均処理時間の算出方法</t>
    <phoneticPr fontId="1"/>
  </si>
  <si>
    <r>
      <t>職員数（常勤換算数）</t>
    </r>
    <r>
      <rPr>
        <sz val="8"/>
        <color theme="1"/>
        <rFont val="ＭＳ Ｐゴシック"/>
        <family val="3"/>
        <charset val="128"/>
      </rPr>
      <t>　【「従事者の１ヶ月の勤務時間」／「事業所等が定めている、常勤の従事者が勤務すべき１週間の時間数　×　４（週）」にて算出（産休・育休、休職は除く）】</t>
    </r>
    <rPh sb="0" eb="3">
      <t>ショクインスウ</t>
    </rPh>
    <rPh sb="4" eb="6">
      <t>ジョウキン</t>
    </rPh>
    <rPh sb="6" eb="8">
      <t>カンサン</t>
    </rPh>
    <rPh sb="8" eb="9">
      <t>スウ</t>
    </rPh>
    <rPh sb="13" eb="16">
      <t>ジュウジシャ</t>
    </rPh>
    <rPh sb="19" eb="20">
      <t>ツキ</t>
    </rPh>
    <rPh sb="21" eb="23">
      <t>キンム</t>
    </rPh>
    <rPh sb="23" eb="25">
      <t>ジカン</t>
    </rPh>
    <rPh sb="28" eb="31">
      <t>ジギョウショ</t>
    </rPh>
    <rPh sb="31" eb="32">
      <t>トウ</t>
    </rPh>
    <rPh sb="33" eb="34">
      <t>サダ</t>
    </rPh>
    <rPh sb="39" eb="41">
      <t>ジョウキン</t>
    </rPh>
    <rPh sb="42" eb="45">
      <t>ジュウジシャ</t>
    </rPh>
    <rPh sb="46" eb="48">
      <t>キンム</t>
    </rPh>
    <rPh sb="52" eb="54">
      <t>シュウカン</t>
    </rPh>
    <rPh sb="55" eb="57">
      <t>ジカン</t>
    </rPh>
    <rPh sb="57" eb="58">
      <t>スウ</t>
    </rPh>
    <rPh sb="63" eb="64">
      <t>シュウ</t>
    </rPh>
    <rPh sb="68" eb="70">
      <t>サンシュツ</t>
    </rPh>
    <rPh sb="71" eb="73">
      <t>サンキュウ</t>
    </rPh>
    <rPh sb="74" eb="76">
      <t>イクキュウ</t>
    </rPh>
    <rPh sb="77" eb="79">
      <t>キュウショク</t>
    </rPh>
    <rPh sb="80" eb="81">
      <t>ノゾ</t>
    </rPh>
    <phoneticPr fontId="1"/>
  </si>
  <si>
    <t>（１）主な導入機器内容（種別・機器名等）</t>
    <rPh sb="3" eb="4">
      <t>オモ</t>
    </rPh>
    <rPh sb="5" eb="7">
      <t>ドウニュウ</t>
    </rPh>
    <rPh sb="7" eb="9">
      <t>キキ</t>
    </rPh>
    <rPh sb="9" eb="11">
      <t>ナイヨウ</t>
    </rPh>
    <rPh sb="12" eb="14">
      <t>シュベツ</t>
    </rPh>
    <rPh sb="15" eb="17">
      <t>キキ</t>
    </rPh>
    <rPh sb="18" eb="19">
      <t>ナド</t>
    </rPh>
    <phoneticPr fontId="1"/>
  </si>
  <si>
    <t>　　移乗介護</t>
    <phoneticPr fontId="1"/>
  </si>
  <si>
    <t>排泄支援</t>
    <phoneticPr fontId="1"/>
  </si>
  <si>
    <t>入浴支援</t>
  </si>
  <si>
    <t>　　移動支援</t>
    <phoneticPr fontId="1"/>
  </si>
  <si>
    <t>見守り・コミュニケーション</t>
  </si>
  <si>
    <t>　機器の種別：</t>
    <rPh sb="1" eb="3">
      <t>キキ</t>
    </rPh>
    <rPh sb="4" eb="6">
      <t>シュベツ</t>
    </rPh>
    <phoneticPr fontId="1"/>
  </si>
  <si>
    <t>（２）ロボット機器等導入前の定量的指標及びロボット機器等導入後の定量的指標</t>
    <rPh sb="7" eb="9">
      <t>キキ</t>
    </rPh>
    <rPh sb="9" eb="10">
      <t>トウ</t>
    </rPh>
    <rPh sb="10" eb="13">
      <t>ドウニュウマエ</t>
    </rPh>
    <rPh sb="14" eb="17">
      <t>テイリョウテキ</t>
    </rPh>
    <rPh sb="17" eb="19">
      <t>シヒョウ</t>
    </rPh>
    <rPh sb="19" eb="20">
      <t>オヨ</t>
    </rPh>
    <rPh sb="25" eb="27">
      <t>キキ</t>
    </rPh>
    <rPh sb="27" eb="28">
      <t>トウ</t>
    </rPh>
    <rPh sb="28" eb="30">
      <t>ドウニュウ</t>
    </rPh>
    <rPh sb="30" eb="31">
      <t>ゴ</t>
    </rPh>
    <rPh sb="32" eb="34">
      <t>テイリョウ</t>
    </rPh>
    <rPh sb="33" eb="34">
      <t>ソウテイ</t>
    </rPh>
    <rPh sb="35" eb="37">
      <t>シヒョウ</t>
    </rPh>
    <phoneticPr fontId="1"/>
  </si>
  <si>
    <t>（３）削減率が20％を超える場合は、その要因について記載すること。</t>
    <rPh sb="3" eb="6">
      <t>サクゲンリツ</t>
    </rPh>
    <rPh sb="11" eb="12">
      <t>コ</t>
    </rPh>
    <rPh sb="14" eb="16">
      <t>バアイ</t>
    </rPh>
    <rPh sb="20" eb="22">
      <t>ヨウイン</t>
    </rPh>
    <rPh sb="26" eb="28">
      <t>キサイ</t>
    </rPh>
    <phoneticPr fontId="1"/>
  </si>
  <si>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rPh sb="33" eb="35">
      <t>サクセイ</t>
    </rPh>
    <rPh sb="44" eb="47">
      <t>イッタイテキ</t>
    </rPh>
    <rPh sb="48" eb="50">
      <t>リヨウ</t>
    </rPh>
    <rPh sb="54" eb="56">
      <t>キキ</t>
    </rPh>
    <rPh sb="57" eb="58">
      <t>ノゾ</t>
    </rPh>
    <phoneticPr fontId="1"/>
  </si>
  <si>
    <t>機器名(導入台数）：</t>
    <rPh sb="0" eb="2">
      <t>キキ</t>
    </rPh>
    <rPh sb="2" eb="3">
      <t>メイ</t>
    </rPh>
    <rPh sb="4" eb="6">
      <t>ドウニュウ</t>
    </rPh>
    <rPh sb="6" eb="8">
      <t>ダイスウ</t>
    </rPh>
    <phoneticPr fontId="1"/>
  </si>
  <si>
    <t>（４）ロボット機器等の導入により得られた効果</t>
    <rPh sb="7" eb="9">
      <t>キキ</t>
    </rPh>
    <rPh sb="9" eb="10">
      <t>トウ</t>
    </rPh>
    <rPh sb="11" eb="13">
      <t>ドウニュウ</t>
    </rPh>
    <rPh sb="16" eb="17">
      <t>エ</t>
    </rPh>
    <rPh sb="20" eb="22">
      <t>コウカ</t>
    </rPh>
    <phoneticPr fontId="1"/>
  </si>
  <si>
    <t>（５）今後の課題</t>
    <rPh sb="3" eb="5">
      <t>コンゴ</t>
    </rPh>
    <rPh sb="6" eb="8">
      <t>カダイ</t>
    </rPh>
    <phoneticPr fontId="1"/>
  </si>
  <si>
    <t>（６）気づき等について</t>
    <rPh sb="3" eb="4">
      <t>キ</t>
    </rPh>
    <rPh sb="6" eb="7">
      <t>トウ</t>
    </rPh>
    <phoneticPr fontId="1"/>
  </si>
  <si>
    <t>（７）費用面での効果（ロボット機器等の導入による費用の縮減の有無を必ず選択すること。）</t>
    <rPh sb="3" eb="6">
      <t>ヒヨウメン</t>
    </rPh>
    <rPh sb="8" eb="10">
      <t>コウカ</t>
    </rPh>
    <rPh sb="27" eb="29">
      <t>シュクゲン</t>
    </rPh>
    <rPh sb="30" eb="32">
      <t>ウム</t>
    </rPh>
    <rPh sb="33" eb="34">
      <t>カナラ</t>
    </rPh>
    <rPh sb="35" eb="37">
      <t>センタク</t>
    </rPh>
    <phoneticPr fontId="1"/>
  </si>
  <si>
    <r>
      <t>　縮減額（円</t>
    </r>
    <r>
      <rPr>
        <sz val="11"/>
        <rFont val="ＭＳ Ｐゴシック"/>
        <family val="3"/>
        <charset val="128"/>
      </rPr>
      <t>／月）</t>
    </r>
    <rPh sb="1" eb="3">
      <t>シュクゲン</t>
    </rPh>
    <rPh sb="3" eb="4">
      <t>ガク</t>
    </rPh>
    <rPh sb="5" eb="6">
      <t>エン</t>
    </rPh>
    <rPh sb="7" eb="8">
      <t>ツキ</t>
    </rPh>
    <phoneticPr fontId="1"/>
  </si>
  <si>
    <t>機能訓練支援</t>
    <rPh sb="0" eb="2">
      <t>キノウ</t>
    </rPh>
    <rPh sb="2" eb="4">
      <t>クンレン</t>
    </rPh>
    <rPh sb="4" eb="6">
      <t>シエン</t>
    </rPh>
    <phoneticPr fontId="13"/>
  </si>
  <si>
    <t>栄養管理支援</t>
    <rPh sb="0" eb="2">
      <t>エイヨウ</t>
    </rPh>
    <rPh sb="2" eb="4">
      <t>カンリ</t>
    </rPh>
    <rPh sb="4" eb="6">
      <t>シエン</t>
    </rPh>
    <phoneticPr fontId="13"/>
  </si>
  <si>
    <r>
      <t>提供サービス</t>
    </r>
    <r>
      <rPr>
        <sz val="9"/>
        <color theme="1"/>
        <rFont val="游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
  </si>
  <si>
    <r>
      <t>職員数（常勤換算数）</t>
    </r>
    <r>
      <rPr>
        <sz val="8"/>
        <color theme="1"/>
        <rFont val="游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
  </si>
  <si>
    <t>ICT機器等導入完了日</t>
    <rPh sb="3" eb="5">
      <t>キキ</t>
    </rPh>
    <rPh sb="5" eb="6">
      <t>ナド</t>
    </rPh>
    <rPh sb="6" eb="8">
      <t>ドウニュウ</t>
    </rPh>
    <rPh sb="8" eb="10">
      <t>カンリョウ</t>
    </rPh>
    <rPh sb="10" eb="11">
      <t>ビ</t>
    </rPh>
    <phoneticPr fontId="1"/>
  </si>
  <si>
    <t>※行・列の追加は行わないでください。</t>
    <rPh sb="1" eb="2">
      <t>ギョウ</t>
    </rPh>
    <rPh sb="3" eb="4">
      <t>レツ</t>
    </rPh>
    <rPh sb="5" eb="7">
      <t>ツイカ</t>
    </rPh>
    <rPh sb="8" eb="9">
      <t>オコナ</t>
    </rPh>
    <phoneticPr fontId="1"/>
  </si>
  <si>
    <t>（１）事業の実施以前における当該事業所のICT機器等の導入・活用状況</t>
    <rPh sb="3" eb="5">
      <t>ジギョウ</t>
    </rPh>
    <rPh sb="6" eb="8">
      <t>ジッシ</t>
    </rPh>
    <rPh sb="8" eb="10">
      <t>イゼン</t>
    </rPh>
    <rPh sb="9" eb="10">
      <t>マエ</t>
    </rPh>
    <rPh sb="14" eb="16">
      <t>トウガイ</t>
    </rPh>
    <rPh sb="16" eb="19">
      <t>ジギョウショ</t>
    </rPh>
    <rPh sb="23" eb="25">
      <t>キキ</t>
    </rPh>
    <rPh sb="25" eb="26">
      <t>ナド</t>
    </rPh>
    <rPh sb="27" eb="29">
      <t>ドウニュウ</t>
    </rPh>
    <rPh sb="30" eb="32">
      <t>カツヨウ</t>
    </rPh>
    <rPh sb="32" eb="34">
      <t>ジョウキョウ</t>
    </rPh>
    <phoneticPr fontId="1"/>
  </si>
  <si>
    <t>ICT機器等の導入・活用状況</t>
    <rPh sb="3" eb="5">
      <t>キキ</t>
    </rPh>
    <rPh sb="5" eb="6">
      <t>トウ</t>
    </rPh>
    <rPh sb="7" eb="9">
      <t>ドウニュウ</t>
    </rPh>
    <rPh sb="10" eb="12">
      <t>カツヨウ</t>
    </rPh>
    <rPh sb="12" eb="14">
      <t>ジョウキョウ</t>
    </rPh>
    <phoneticPr fontId="1"/>
  </si>
  <si>
    <t>支援記録の作成</t>
    <phoneticPr fontId="1"/>
  </si>
  <si>
    <t>職員間の情報伝達・情報共有</t>
    <phoneticPr fontId="1"/>
  </si>
  <si>
    <t>請求業務</t>
    <phoneticPr fontId="1"/>
  </si>
  <si>
    <t>勤怠管理</t>
  </si>
  <si>
    <t>シフト表作成</t>
  </si>
  <si>
    <t>給与業務</t>
  </si>
  <si>
    <t>※「業務内容」に応じ、ICT機器等の導入・活用状況を選択してください。</t>
    <rPh sb="2" eb="4">
      <t>ギョウム</t>
    </rPh>
    <rPh sb="4" eb="6">
      <t>ナイヨウ</t>
    </rPh>
    <rPh sb="8" eb="9">
      <t>オウ</t>
    </rPh>
    <rPh sb="14" eb="16">
      <t>キキ</t>
    </rPh>
    <rPh sb="16" eb="17">
      <t>ナド</t>
    </rPh>
    <rPh sb="18" eb="20">
      <t>ドウニュウ</t>
    </rPh>
    <rPh sb="21" eb="23">
      <t>カツヨウ</t>
    </rPh>
    <rPh sb="23" eb="25">
      <t>ジョウキョウ</t>
    </rPh>
    <rPh sb="26" eb="28">
      <t>センタク</t>
    </rPh>
    <phoneticPr fontId="1"/>
  </si>
  <si>
    <t>　①ICT機器等を導入していない（紙のみで対応）</t>
    <phoneticPr fontId="1"/>
  </si>
  <si>
    <t>　②一部、ICT機器等を導入・活用している（紙とICT機器等で対応）</t>
    <phoneticPr fontId="1"/>
  </si>
  <si>
    <t>　③ICT機器等を導入・活用している（全てICT機器等で対応）</t>
    <phoneticPr fontId="1"/>
  </si>
  <si>
    <t>（２）事業実施によるICT機器等の導入状況</t>
    <rPh sb="3" eb="5">
      <t>ジギョウ</t>
    </rPh>
    <rPh sb="5" eb="7">
      <t>ジッシ</t>
    </rPh>
    <rPh sb="13" eb="16">
      <t>キキナド</t>
    </rPh>
    <rPh sb="17" eb="19">
      <t>ドウニュウ</t>
    </rPh>
    <rPh sb="19" eb="21">
      <t>ジョウキョウ</t>
    </rPh>
    <phoneticPr fontId="1"/>
  </si>
  <si>
    <t>ICT機器等の種別</t>
    <rPh sb="3" eb="5">
      <t>キキ</t>
    </rPh>
    <rPh sb="5" eb="6">
      <t>ナド</t>
    </rPh>
    <rPh sb="7" eb="9">
      <t>シュベツ</t>
    </rPh>
    <phoneticPr fontId="1"/>
  </si>
  <si>
    <t>導入目的</t>
    <rPh sb="0" eb="2">
      <t>ドウニュウ</t>
    </rPh>
    <rPh sb="2" eb="4">
      <t>モクテキ</t>
    </rPh>
    <phoneticPr fontId="1"/>
  </si>
  <si>
    <t>製品名</t>
    <rPh sb="0" eb="2">
      <t>セイヒン</t>
    </rPh>
    <rPh sb="2" eb="3">
      <t>メイ</t>
    </rPh>
    <phoneticPr fontId="1"/>
  </si>
  <si>
    <t>台　数</t>
    <rPh sb="0" eb="1">
      <t>ダイ</t>
    </rPh>
    <rPh sb="2" eb="3">
      <t>スウ</t>
    </rPh>
    <phoneticPr fontId="1"/>
  </si>
  <si>
    <t>備　考</t>
    <rPh sb="0" eb="1">
      <t>ビ</t>
    </rPh>
    <rPh sb="2" eb="3">
      <t>コウ</t>
    </rPh>
    <phoneticPr fontId="1"/>
  </si>
  <si>
    <t>※「ICT機器等の種別」については次の中から選択し、その種別ごとに導入目的、製品名、台数等を記載してください。</t>
    <rPh sb="5" eb="7">
      <t>キキ</t>
    </rPh>
    <rPh sb="7" eb="8">
      <t>ナド</t>
    </rPh>
    <rPh sb="9" eb="11">
      <t>シュベツ</t>
    </rPh>
    <rPh sb="17" eb="18">
      <t>ツギ</t>
    </rPh>
    <rPh sb="19" eb="20">
      <t>ナカ</t>
    </rPh>
    <rPh sb="22" eb="24">
      <t>センタク</t>
    </rPh>
    <rPh sb="28" eb="30">
      <t>シュベツ</t>
    </rPh>
    <rPh sb="33" eb="35">
      <t>ドウニュウ</t>
    </rPh>
    <rPh sb="35" eb="37">
      <t>モクテキ</t>
    </rPh>
    <rPh sb="38" eb="40">
      <t>セイヒン</t>
    </rPh>
    <rPh sb="40" eb="41">
      <t>メイ</t>
    </rPh>
    <rPh sb="42" eb="44">
      <t>ダイスウ</t>
    </rPh>
    <rPh sb="44" eb="45">
      <t>ナド</t>
    </rPh>
    <rPh sb="46" eb="48">
      <t>キサイ</t>
    </rPh>
    <phoneticPr fontId="1"/>
  </si>
  <si>
    <t>　・情報端末等・・・・①パソコン、②スマートフォン、③タブレット、④インカム</t>
    <rPh sb="2" eb="4">
      <t>ジョウホウ</t>
    </rPh>
    <rPh sb="4" eb="6">
      <t>タンマツ</t>
    </rPh>
    <rPh sb="6" eb="7">
      <t>ナド</t>
    </rPh>
    <phoneticPr fontId="1"/>
  </si>
  <si>
    <t>　・ソフトウェア・・・⑤記録・情報共有・請求関連業務ソフト、⑥勤怠管理・シフト表作成・人事給与関連業務ソフト</t>
    <rPh sb="12" eb="14">
      <t>キロク</t>
    </rPh>
    <rPh sb="15" eb="17">
      <t>ジョウホウ</t>
    </rPh>
    <rPh sb="17" eb="19">
      <t>キョウユウ</t>
    </rPh>
    <rPh sb="20" eb="22">
      <t>セイキュウ</t>
    </rPh>
    <rPh sb="22" eb="24">
      <t>カンレン</t>
    </rPh>
    <rPh sb="24" eb="26">
      <t>ギョウム</t>
    </rPh>
    <rPh sb="31" eb="33">
      <t>キンタイ</t>
    </rPh>
    <rPh sb="33" eb="35">
      <t>カンリ</t>
    </rPh>
    <rPh sb="39" eb="40">
      <t>ヒョウ</t>
    </rPh>
    <rPh sb="40" eb="42">
      <t>サクセイ</t>
    </rPh>
    <rPh sb="43" eb="45">
      <t>ジンジ</t>
    </rPh>
    <rPh sb="45" eb="47">
      <t>キュウヨ</t>
    </rPh>
    <rPh sb="47" eb="49">
      <t>カンレン</t>
    </rPh>
    <rPh sb="49" eb="51">
      <t>ギョウム</t>
    </rPh>
    <phoneticPr fontId="1"/>
  </si>
  <si>
    <t>　・通信環境機器・・・⑦Wi－Fi・ルーター</t>
    <rPh sb="2" eb="4">
      <t>ツウシン</t>
    </rPh>
    <rPh sb="4" eb="6">
      <t>カンキョウ</t>
    </rPh>
    <rPh sb="6" eb="8">
      <t>キキ</t>
    </rPh>
    <phoneticPr fontId="1"/>
  </si>
  <si>
    <t>　なお、「⑧その他」を選択した場合には、「備考欄」に、ICT機器等の種別を記載してください。</t>
    <rPh sb="8" eb="9">
      <t>タ</t>
    </rPh>
    <rPh sb="11" eb="13">
      <t>センタク</t>
    </rPh>
    <rPh sb="15" eb="17">
      <t>バアイ</t>
    </rPh>
    <rPh sb="21" eb="23">
      <t>ビコウ</t>
    </rPh>
    <rPh sb="23" eb="24">
      <t>ラン</t>
    </rPh>
    <rPh sb="30" eb="32">
      <t>キキ</t>
    </rPh>
    <rPh sb="32" eb="33">
      <t>ナド</t>
    </rPh>
    <rPh sb="34" eb="36">
      <t>シュベツ</t>
    </rPh>
    <rPh sb="37" eb="39">
      <t>キサイ</t>
    </rPh>
    <phoneticPr fontId="1"/>
  </si>
  <si>
    <t>※「導入目的」については、次の中から特に該当する番号を選択してください。</t>
    <rPh sb="2" eb="4">
      <t>ドウニュウ</t>
    </rPh>
    <rPh sb="4" eb="6">
      <t>モクテキ</t>
    </rPh>
    <rPh sb="13" eb="14">
      <t>ツギ</t>
    </rPh>
    <rPh sb="14" eb="15">
      <t>モクジ</t>
    </rPh>
    <rPh sb="15" eb="16">
      <t>ナカ</t>
    </rPh>
    <rPh sb="18" eb="19">
      <t>トク</t>
    </rPh>
    <rPh sb="20" eb="22">
      <t>ガイトウ</t>
    </rPh>
    <rPh sb="24" eb="26">
      <t>バンゴウ</t>
    </rPh>
    <rPh sb="27" eb="29">
      <t>センタク</t>
    </rPh>
    <phoneticPr fontId="1"/>
  </si>
  <si>
    <t>　①作業の迅速化（支援記録の作成など）</t>
    <rPh sb="2" eb="4">
      <t>サギョウ</t>
    </rPh>
    <rPh sb="5" eb="8">
      <t>ジンソクカ</t>
    </rPh>
    <rPh sb="9" eb="11">
      <t>シエン</t>
    </rPh>
    <rPh sb="11" eb="13">
      <t>キロク</t>
    </rPh>
    <rPh sb="14" eb="16">
      <t>サクセイ</t>
    </rPh>
    <phoneticPr fontId="1"/>
  </si>
  <si>
    <t>　②情報の共有化（職員間の情報伝達・情報共有など）</t>
    <rPh sb="2" eb="4">
      <t>ジョウホウ</t>
    </rPh>
    <rPh sb="5" eb="8">
      <t>キョウユウカ</t>
    </rPh>
    <rPh sb="9" eb="11">
      <t>ショクイン</t>
    </rPh>
    <rPh sb="11" eb="12">
      <t>アイダ</t>
    </rPh>
    <rPh sb="13" eb="15">
      <t>ジョウホウ</t>
    </rPh>
    <rPh sb="15" eb="17">
      <t>デンタツ</t>
    </rPh>
    <rPh sb="18" eb="20">
      <t>ジョウホウ</t>
    </rPh>
    <rPh sb="20" eb="22">
      <t>キョウユウ</t>
    </rPh>
    <phoneticPr fontId="1"/>
  </si>
  <si>
    <t>　</t>
    <phoneticPr fontId="1"/>
  </si>
  <si>
    <t>　③業務の統合化（請求業務、勤怠管理、シフト表作成、給与業務など）</t>
    <rPh sb="2" eb="4">
      <t>ギョウム</t>
    </rPh>
    <rPh sb="5" eb="8">
      <t>トウゴウカ</t>
    </rPh>
    <rPh sb="9" eb="11">
      <t>セイキュウ</t>
    </rPh>
    <rPh sb="11" eb="13">
      <t>ギョウム</t>
    </rPh>
    <rPh sb="14" eb="16">
      <t>キンタイ</t>
    </rPh>
    <rPh sb="16" eb="18">
      <t>カンリ</t>
    </rPh>
    <rPh sb="22" eb="23">
      <t>ヒョウ</t>
    </rPh>
    <rPh sb="23" eb="25">
      <t>サクセイ</t>
    </rPh>
    <rPh sb="26" eb="28">
      <t>キュウヨ</t>
    </rPh>
    <rPh sb="28" eb="30">
      <t>ギョウム</t>
    </rPh>
    <phoneticPr fontId="1"/>
  </si>
  <si>
    <t>　④その他</t>
    <rPh sb="4" eb="5">
      <t>タ</t>
    </rPh>
    <phoneticPr fontId="1"/>
  </si>
  <si>
    <t>　なお、「④その他」を選択した場合には、「備考欄」に、導入目的を記載してください。</t>
    <rPh sb="8" eb="9">
      <t>タ</t>
    </rPh>
    <rPh sb="11" eb="13">
      <t>センタク</t>
    </rPh>
    <rPh sb="15" eb="17">
      <t>バアイ</t>
    </rPh>
    <rPh sb="21" eb="23">
      <t>ビコウ</t>
    </rPh>
    <rPh sb="23" eb="24">
      <t>ラン</t>
    </rPh>
    <rPh sb="27" eb="29">
      <t>ドウニュウ</t>
    </rPh>
    <rPh sb="29" eb="31">
      <t>モクテキ</t>
    </rPh>
    <rPh sb="32" eb="34">
      <t>キサイ</t>
    </rPh>
    <phoneticPr fontId="1"/>
  </si>
  <si>
    <t>（３）事業を活用して改善を図った業務におけるICT機器等の導入前後の業務時間、作成文書量の状況</t>
    <rPh sb="3" eb="5">
      <t>ジギョウ</t>
    </rPh>
    <rPh sb="6" eb="8">
      <t>カツヨウ</t>
    </rPh>
    <rPh sb="10" eb="12">
      <t>カイゼン</t>
    </rPh>
    <rPh sb="13" eb="14">
      <t>ハカ</t>
    </rPh>
    <rPh sb="16" eb="18">
      <t>ギョウム</t>
    </rPh>
    <rPh sb="25" eb="27">
      <t>キキ</t>
    </rPh>
    <rPh sb="27" eb="28">
      <t>ナド</t>
    </rPh>
    <rPh sb="29" eb="31">
      <t>ドウニュウ</t>
    </rPh>
    <rPh sb="31" eb="33">
      <t>ゼンゴ</t>
    </rPh>
    <rPh sb="34" eb="36">
      <t>ギョウム</t>
    </rPh>
    <rPh sb="36" eb="38">
      <t>ジカン</t>
    </rPh>
    <rPh sb="39" eb="41">
      <t>サクセイ</t>
    </rPh>
    <rPh sb="41" eb="43">
      <t>ブンショ</t>
    </rPh>
    <rPh sb="43" eb="44">
      <t>リョウ</t>
    </rPh>
    <rPh sb="45" eb="47">
      <t>ジョウキョウ</t>
    </rPh>
    <phoneticPr fontId="1"/>
  </si>
  <si>
    <t>　①　ICT機器等導入前の業務時間内訳</t>
    <rPh sb="6" eb="8">
      <t>キキ</t>
    </rPh>
    <rPh sb="8" eb="9">
      <t>トウ</t>
    </rPh>
    <rPh sb="9" eb="12">
      <t>ドウニュウマエ</t>
    </rPh>
    <rPh sb="13" eb="15">
      <t>ギョウム</t>
    </rPh>
    <rPh sb="15" eb="17">
      <t>ジカン</t>
    </rPh>
    <rPh sb="17" eb="19">
      <t>ウチワケ</t>
    </rPh>
    <phoneticPr fontId="1"/>
  </si>
  <si>
    <t>業務従事者数</t>
    <rPh sb="0" eb="2">
      <t>ギョウム</t>
    </rPh>
    <rPh sb="2" eb="5">
      <t>ジュウジシャ</t>
    </rPh>
    <rPh sb="5" eb="6">
      <t>スウ</t>
    </rPh>
    <phoneticPr fontId="2"/>
  </si>
  <si>
    <t>C. 1件当たりの
平均処理時間</t>
    <rPh sb="4" eb="5">
      <t>ケン</t>
    </rPh>
    <rPh sb="5" eb="6">
      <t>ア</t>
    </rPh>
    <rPh sb="10" eb="12">
      <t>ヘイキン</t>
    </rPh>
    <rPh sb="12" eb="14">
      <t>ショリ</t>
    </rPh>
    <rPh sb="14" eb="16">
      <t>ジカン</t>
    </rPh>
    <phoneticPr fontId="1"/>
  </si>
  <si>
    <t>年間業務時間
D（B×C）</t>
    <rPh sb="0" eb="2">
      <t>ネンカン</t>
    </rPh>
    <rPh sb="2" eb="4">
      <t>ギョウム</t>
    </rPh>
    <rPh sb="4" eb="6">
      <t>ジカン</t>
    </rPh>
    <phoneticPr fontId="1"/>
  </si>
  <si>
    <t>１人あたり
業務時間
（D／業務従事者数）</t>
    <rPh sb="1" eb="2">
      <t>ヒト</t>
    </rPh>
    <rPh sb="6" eb="8">
      <t>ギョウム</t>
    </rPh>
    <rPh sb="8" eb="10">
      <t>ジカン</t>
    </rPh>
    <rPh sb="14" eb="16">
      <t>ギョウム</t>
    </rPh>
    <rPh sb="16" eb="19">
      <t>ジュウジシャ</t>
    </rPh>
    <phoneticPr fontId="1"/>
  </si>
  <si>
    <t>A.ひと月当たり
発生件数</t>
    <rPh sb="4" eb="5">
      <t>ツキ</t>
    </rPh>
    <rPh sb="5" eb="6">
      <t>ア</t>
    </rPh>
    <rPh sb="9" eb="11">
      <t>ハッセイ</t>
    </rPh>
    <rPh sb="11" eb="13">
      <t>ケンスウ</t>
    </rPh>
    <phoneticPr fontId="1"/>
  </si>
  <si>
    <t>B.年間発生件数
（A×12）</t>
    <rPh sb="2" eb="4">
      <t>ネンカン</t>
    </rPh>
    <rPh sb="4" eb="6">
      <t>ハッセイ</t>
    </rPh>
    <rPh sb="6" eb="8">
      <t>ケンスウ</t>
    </rPh>
    <phoneticPr fontId="1"/>
  </si>
  <si>
    <t>※「具体的な業務内容」については、①支援記録の作成、②職員間の情報伝達・情報共有、③請求業務、④勤怠管理、⑤シフト表作成、⑥給与業務、⑦その他から選択してください。</t>
    <rPh sb="2" eb="5">
      <t>グタイテキ</t>
    </rPh>
    <rPh sb="6" eb="8">
      <t>ギョウム</t>
    </rPh>
    <rPh sb="8" eb="10">
      <t>ナイヨウ</t>
    </rPh>
    <rPh sb="18" eb="20">
      <t>シエン</t>
    </rPh>
    <rPh sb="20" eb="22">
      <t>キロク</t>
    </rPh>
    <rPh sb="23" eb="25">
      <t>サクセイ</t>
    </rPh>
    <rPh sb="27" eb="29">
      <t>ショクイン</t>
    </rPh>
    <rPh sb="29" eb="30">
      <t>アイダ</t>
    </rPh>
    <rPh sb="31" eb="33">
      <t>ジョウホウ</t>
    </rPh>
    <rPh sb="33" eb="35">
      <t>デンタツ</t>
    </rPh>
    <rPh sb="36" eb="38">
      <t>ジョウホウ</t>
    </rPh>
    <rPh sb="38" eb="40">
      <t>キョウユウ</t>
    </rPh>
    <rPh sb="42" eb="44">
      <t>セイキュウ</t>
    </rPh>
    <rPh sb="44" eb="46">
      <t>ギョウム</t>
    </rPh>
    <rPh sb="48" eb="50">
      <t>キンタイ</t>
    </rPh>
    <rPh sb="50" eb="52">
      <t>カンリ</t>
    </rPh>
    <rPh sb="57" eb="58">
      <t>ヒョウ</t>
    </rPh>
    <rPh sb="58" eb="60">
      <t>サクセイ</t>
    </rPh>
    <rPh sb="62" eb="64">
      <t>キュウヨ</t>
    </rPh>
    <rPh sb="64" eb="66">
      <t>ギョウム</t>
    </rPh>
    <rPh sb="70" eb="71">
      <t>タ</t>
    </rPh>
    <rPh sb="73" eb="75">
      <t>センタク</t>
    </rPh>
    <phoneticPr fontId="1"/>
  </si>
  <si>
    <t>　なお、「その他」を選択した場合には、「備考欄」に、業務内容を記載してください。</t>
    <rPh sb="7" eb="8">
      <t>タ</t>
    </rPh>
    <rPh sb="10" eb="12">
      <t>センタク</t>
    </rPh>
    <rPh sb="14" eb="16">
      <t>バアイ</t>
    </rPh>
    <rPh sb="20" eb="23">
      <t>ビコウラン</t>
    </rPh>
    <rPh sb="26" eb="28">
      <t>ギョウム</t>
    </rPh>
    <rPh sb="28" eb="30">
      <t>ナイヨウ</t>
    </rPh>
    <rPh sb="31" eb="33">
      <t>キサイ</t>
    </rPh>
    <phoneticPr fontId="1"/>
  </si>
  <si>
    <t>以下の※１及び※２については、ICT機器等導入前の実際の業務状況に即した算出をお願いします。</t>
    <rPh sb="0" eb="2">
      <t>イカ</t>
    </rPh>
    <rPh sb="5" eb="6">
      <t>オヨ</t>
    </rPh>
    <rPh sb="25" eb="27">
      <t>ジッサイ</t>
    </rPh>
    <rPh sb="28" eb="30">
      <t>ギョウム</t>
    </rPh>
    <rPh sb="30" eb="32">
      <t>ジョウキョウ</t>
    </rPh>
    <rPh sb="33" eb="34">
      <t>ソク</t>
    </rPh>
    <rPh sb="36" eb="38">
      <t>サンシュツ</t>
    </rPh>
    <rPh sb="40" eb="41">
      <t>ネガ</t>
    </rPh>
    <phoneticPr fontId="1"/>
  </si>
  <si>
    <t>＜※１＞A．ひと月当たり発生件数の算出方法</t>
    <rPh sb="8" eb="9">
      <t>ツキ</t>
    </rPh>
    <rPh sb="9" eb="10">
      <t>ア</t>
    </rPh>
    <rPh sb="12" eb="14">
      <t>ハッセイ</t>
    </rPh>
    <rPh sb="14" eb="16">
      <t>ケンスウ</t>
    </rPh>
    <rPh sb="17" eb="19">
      <t>サンシュツ</t>
    </rPh>
    <rPh sb="19" eb="21">
      <t>ホウホウ</t>
    </rPh>
    <phoneticPr fontId="1"/>
  </si>
  <si>
    <t>＜※２＞C．１件当たりの平均処理時間の算出方法</t>
    <rPh sb="7" eb="8">
      <t>ケン</t>
    </rPh>
    <rPh sb="8" eb="9">
      <t>ア</t>
    </rPh>
    <rPh sb="12" eb="14">
      <t>ヘイキン</t>
    </rPh>
    <rPh sb="14" eb="16">
      <t>ショリ</t>
    </rPh>
    <rPh sb="16" eb="18">
      <t>ジカン</t>
    </rPh>
    <rPh sb="19" eb="21">
      <t>サンシュツ</t>
    </rPh>
    <rPh sb="21" eb="23">
      <t>ホウホウ</t>
    </rPh>
    <phoneticPr fontId="1"/>
  </si>
  <si>
    <t>　②　ICT機器等導入後の業務時間内訳</t>
    <rPh sb="6" eb="8">
      <t>キキ</t>
    </rPh>
    <rPh sb="8" eb="9">
      <t>トウ</t>
    </rPh>
    <rPh sb="9" eb="12">
      <t>ドウニュウゴ</t>
    </rPh>
    <rPh sb="13" eb="15">
      <t>ギョウム</t>
    </rPh>
    <rPh sb="15" eb="17">
      <t>ジカン</t>
    </rPh>
    <rPh sb="17" eb="19">
      <t>ウチワケ</t>
    </rPh>
    <phoneticPr fontId="1"/>
  </si>
  <si>
    <t>　年間業務時間数削減率（％）</t>
    <rPh sb="1" eb="3">
      <t>ネンカン</t>
    </rPh>
    <rPh sb="3" eb="5">
      <t>ギョウム</t>
    </rPh>
    <rPh sb="5" eb="8">
      <t>ジカンスウ</t>
    </rPh>
    <rPh sb="8" eb="10">
      <t>サクゲン</t>
    </rPh>
    <rPh sb="10" eb="11">
      <t>リツ</t>
    </rPh>
    <phoneticPr fontId="1"/>
  </si>
  <si>
    <t>※以下のICT機器等導入前・後の作成文書量は、該当する文書がある場合に記載してください。</t>
    <rPh sb="1" eb="3">
      <t>イカ</t>
    </rPh>
    <rPh sb="7" eb="9">
      <t>キキ</t>
    </rPh>
    <rPh sb="9" eb="10">
      <t>ナド</t>
    </rPh>
    <rPh sb="10" eb="12">
      <t>ドウニュウ</t>
    </rPh>
    <rPh sb="12" eb="13">
      <t>マエ</t>
    </rPh>
    <rPh sb="14" eb="15">
      <t>ゴ</t>
    </rPh>
    <rPh sb="16" eb="18">
      <t>サクセイ</t>
    </rPh>
    <rPh sb="18" eb="21">
      <t>ブンショリョウ</t>
    </rPh>
    <rPh sb="23" eb="25">
      <t>ガイトウ</t>
    </rPh>
    <rPh sb="27" eb="29">
      <t>ブンショ</t>
    </rPh>
    <rPh sb="32" eb="34">
      <t>バアイ</t>
    </rPh>
    <rPh sb="35" eb="37">
      <t>キサイ</t>
    </rPh>
    <phoneticPr fontId="1"/>
  </si>
  <si>
    <t>　③　ICT機器等導入前の作成文書量</t>
    <rPh sb="6" eb="8">
      <t>キキ</t>
    </rPh>
    <rPh sb="8" eb="9">
      <t>トウ</t>
    </rPh>
    <rPh sb="9" eb="12">
      <t>ドウニュウマエ</t>
    </rPh>
    <rPh sb="13" eb="15">
      <t>サクセイ</t>
    </rPh>
    <rPh sb="15" eb="18">
      <t>ブンショリョウ</t>
    </rPh>
    <phoneticPr fontId="1"/>
  </si>
  <si>
    <t>作成文書</t>
    <rPh sb="0" eb="2">
      <t>サクセイ</t>
    </rPh>
    <rPh sb="2" eb="4">
      <t>ブンショ</t>
    </rPh>
    <phoneticPr fontId="1"/>
  </si>
  <si>
    <t>作成文書量</t>
    <rPh sb="0" eb="2">
      <t>サクセイ</t>
    </rPh>
    <rPh sb="2" eb="5">
      <t>ブンショリョウ</t>
    </rPh>
    <phoneticPr fontId="1"/>
  </si>
  <si>
    <t>A.ひと月当たり</t>
    <rPh sb="4" eb="5">
      <t>ツキ</t>
    </rPh>
    <rPh sb="5" eb="6">
      <t>ア</t>
    </rPh>
    <phoneticPr fontId="1"/>
  </si>
  <si>
    <t>B.年間作成文書量
（A×12）</t>
    <rPh sb="2" eb="4">
      <t>ネンカン</t>
    </rPh>
    <rPh sb="4" eb="6">
      <t>サクセイ</t>
    </rPh>
    <rPh sb="6" eb="8">
      <t>ブンショ</t>
    </rPh>
    <rPh sb="8" eb="9">
      <t>リョウ</t>
    </rPh>
    <phoneticPr fontId="1"/>
  </si>
  <si>
    <t>　➃　ICT機器等導入後の作成文書量</t>
    <rPh sb="6" eb="8">
      <t>キキ</t>
    </rPh>
    <rPh sb="8" eb="9">
      <t>トウ</t>
    </rPh>
    <rPh sb="9" eb="12">
      <t>ドウニュウゴ</t>
    </rPh>
    <rPh sb="13" eb="15">
      <t>サクセイ</t>
    </rPh>
    <rPh sb="15" eb="18">
      <t>ブンショリョウ</t>
    </rPh>
    <phoneticPr fontId="1"/>
  </si>
  <si>
    <t>　年間作成文書量削減率（％）</t>
    <rPh sb="1" eb="3">
      <t>ネンカン</t>
    </rPh>
    <rPh sb="3" eb="5">
      <t>サクセイ</t>
    </rPh>
    <rPh sb="5" eb="8">
      <t>ブンショリョウ</t>
    </rPh>
    <rPh sb="8" eb="10">
      <t>サクゲン</t>
    </rPh>
    <rPh sb="10" eb="11">
      <t>リツ</t>
    </rPh>
    <phoneticPr fontId="1"/>
  </si>
  <si>
    <t>（４）ICT機器等の導入効果</t>
    <rPh sb="6" eb="8">
      <t>キキ</t>
    </rPh>
    <rPh sb="8" eb="9">
      <t>ナド</t>
    </rPh>
    <rPh sb="10" eb="12">
      <t>ドウニュウ</t>
    </rPh>
    <rPh sb="12" eb="14">
      <t>コウカ</t>
    </rPh>
    <phoneticPr fontId="1"/>
  </si>
  <si>
    <t>　① 事業所におけるICT機器等導入の推進方法</t>
    <rPh sb="3" eb="6">
      <t>ジギョウショ</t>
    </rPh>
    <rPh sb="13" eb="15">
      <t>キキ</t>
    </rPh>
    <rPh sb="15" eb="16">
      <t>ナド</t>
    </rPh>
    <rPh sb="16" eb="18">
      <t>ドウニュウ</t>
    </rPh>
    <rPh sb="19" eb="21">
      <t>スイシン</t>
    </rPh>
    <rPh sb="21" eb="23">
      <t>ホウホウ</t>
    </rPh>
    <phoneticPr fontId="1"/>
  </si>
  <si>
    <t>　※事業所において、ICT機器等の導入をどのように進めたか（事業所内の推進体制、外部への相談など）を記載してください。</t>
    <rPh sb="2" eb="5">
      <t>ジギョウショ</t>
    </rPh>
    <rPh sb="13" eb="15">
      <t>キキ</t>
    </rPh>
    <rPh sb="15" eb="16">
      <t>ナド</t>
    </rPh>
    <rPh sb="17" eb="19">
      <t>ドウニュウ</t>
    </rPh>
    <rPh sb="25" eb="26">
      <t>スス</t>
    </rPh>
    <rPh sb="30" eb="33">
      <t>ジギョウショ</t>
    </rPh>
    <rPh sb="33" eb="34">
      <t>ナイ</t>
    </rPh>
    <rPh sb="35" eb="37">
      <t>スイシン</t>
    </rPh>
    <rPh sb="37" eb="39">
      <t>タイセイ</t>
    </rPh>
    <rPh sb="40" eb="42">
      <t>ガイブ</t>
    </rPh>
    <rPh sb="44" eb="46">
      <t>ソウダン</t>
    </rPh>
    <rPh sb="50" eb="52">
      <t>キサイ</t>
    </rPh>
    <phoneticPr fontId="1"/>
  </si>
  <si>
    <t>　　また、事業所にICT機器等の導入にあたり工夫した点、苦労した点がありましたら、その点も記載してください。</t>
    <rPh sb="5" eb="7">
      <t>ジギョウ</t>
    </rPh>
    <rPh sb="7" eb="8">
      <t>ショ</t>
    </rPh>
    <rPh sb="12" eb="14">
      <t>キキ</t>
    </rPh>
    <rPh sb="14" eb="15">
      <t>ナド</t>
    </rPh>
    <rPh sb="16" eb="18">
      <t>ドウニュウ</t>
    </rPh>
    <rPh sb="22" eb="24">
      <t>クフウ</t>
    </rPh>
    <rPh sb="26" eb="27">
      <t>テン</t>
    </rPh>
    <rPh sb="28" eb="30">
      <t>クロウ</t>
    </rPh>
    <rPh sb="32" eb="33">
      <t>テン</t>
    </rPh>
    <rPh sb="43" eb="44">
      <t>テン</t>
    </rPh>
    <rPh sb="45" eb="47">
      <t>キサイ</t>
    </rPh>
    <phoneticPr fontId="1"/>
  </si>
  <si>
    <t>　②ICT機器等の導入による業務の変化（複数選択可）</t>
    <phoneticPr fontId="1"/>
  </si>
  <si>
    <r>
      <rPr>
        <b/>
        <sz val="11"/>
        <rFont val="ＭＳ Ｐゴシック"/>
        <family val="3"/>
        <charset val="128"/>
      </rPr>
      <t>情報端末導入による</t>
    </r>
    <r>
      <rPr>
        <sz val="11"/>
        <rFont val="ＭＳ Ｐゴシック"/>
        <family val="3"/>
        <charset val="128"/>
      </rPr>
      <t>効果</t>
    </r>
    <rPh sb="0" eb="2">
      <t>ジョウホウ</t>
    </rPh>
    <rPh sb="2" eb="4">
      <t>タンマツ</t>
    </rPh>
    <rPh sb="4" eb="6">
      <t>ドウニュウ</t>
    </rPh>
    <rPh sb="9" eb="11">
      <t>コウカ</t>
    </rPh>
    <phoneticPr fontId="1"/>
  </si>
  <si>
    <r>
      <rPr>
        <b/>
        <sz val="11"/>
        <rFont val="ＭＳ Ｐゴシック"/>
        <family val="3"/>
        <charset val="128"/>
      </rPr>
      <t>ソフトウェア導入による</t>
    </r>
    <r>
      <rPr>
        <sz val="11"/>
        <rFont val="ＭＳ Ｐゴシック"/>
        <family val="3"/>
        <charset val="128"/>
      </rPr>
      <t>効果</t>
    </r>
    <rPh sb="6" eb="8">
      <t>ドウニュウ</t>
    </rPh>
    <rPh sb="11" eb="13">
      <t>コウカ</t>
    </rPh>
    <phoneticPr fontId="1"/>
  </si>
  <si>
    <r>
      <rPr>
        <sz val="8"/>
        <rFont val="ＭＳ Ｐゴシック"/>
        <family val="3"/>
        <charset val="128"/>
      </rPr>
      <t>　　　　　　</t>
    </r>
    <r>
      <rPr>
        <sz val="11"/>
        <rFont val="ＭＳ Ｐゴシック"/>
        <family val="3"/>
        <charset val="128"/>
      </rPr>
      <t>　　　　　　　　　　　　　　　　　　　　　　　　　　　　　　</t>
    </r>
    <phoneticPr fontId="1"/>
  </si>
  <si>
    <t>　　　　　　　　　　　　　　　　　　　　　　　　　　　　　　　　　</t>
    <phoneticPr fontId="1"/>
  </si>
  <si>
    <t>※「その他の効果があった」を選択した場合には、その内容を記載してください。</t>
    <rPh sb="4" eb="5">
      <t>タ</t>
    </rPh>
    <rPh sb="6" eb="8">
      <t>コウカ</t>
    </rPh>
    <rPh sb="14" eb="16">
      <t>センタク</t>
    </rPh>
    <rPh sb="18" eb="20">
      <t>バアイ</t>
    </rPh>
    <rPh sb="25" eb="27">
      <t>ナイヨウ</t>
    </rPh>
    <rPh sb="28" eb="30">
      <t>キサイ</t>
    </rPh>
    <phoneticPr fontId="1"/>
  </si>
  <si>
    <t>　③ICT機器等の導入による業務効率化及び職員の業務負担軽減の状況</t>
    <rPh sb="5" eb="7">
      <t>キキ</t>
    </rPh>
    <rPh sb="7" eb="8">
      <t>ナド</t>
    </rPh>
    <rPh sb="9" eb="11">
      <t>ドウニュウ</t>
    </rPh>
    <rPh sb="14" eb="16">
      <t>ギョウム</t>
    </rPh>
    <rPh sb="16" eb="18">
      <t>コウリツ</t>
    </rPh>
    <rPh sb="18" eb="19">
      <t>カ</t>
    </rPh>
    <rPh sb="19" eb="20">
      <t>オヨ</t>
    </rPh>
    <rPh sb="21" eb="23">
      <t>ショクイン</t>
    </rPh>
    <rPh sb="24" eb="26">
      <t>ギョウム</t>
    </rPh>
    <rPh sb="26" eb="28">
      <t>フタン</t>
    </rPh>
    <rPh sb="28" eb="30">
      <t>ケイゲン</t>
    </rPh>
    <rPh sb="31" eb="33">
      <t>ジョウキョウ</t>
    </rPh>
    <phoneticPr fontId="1"/>
  </si>
  <si>
    <t>　※ICT機器等の導入により、どのような業務改善ができ、どのような業務効率化が図られたのか、また、職員の業務負担軽減にどのような効果があったのか、</t>
    <rPh sb="5" eb="7">
      <t>キキ</t>
    </rPh>
    <rPh sb="7" eb="8">
      <t>ナド</t>
    </rPh>
    <rPh sb="9" eb="11">
      <t>ドウニュウ</t>
    </rPh>
    <rPh sb="20" eb="22">
      <t>ギョウム</t>
    </rPh>
    <rPh sb="22" eb="24">
      <t>カイゼン</t>
    </rPh>
    <rPh sb="33" eb="35">
      <t>ギョウム</t>
    </rPh>
    <rPh sb="35" eb="38">
      <t>コウリツカ</t>
    </rPh>
    <rPh sb="39" eb="40">
      <t>ハカ</t>
    </rPh>
    <rPh sb="49" eb="51">
      <t>ショクイン</t>
    </rPh>
    <rPh sb="52" eb="54">
      <t>ギョウム</t>
    </rPh>
    <rPh sb="54" eb="56">
      <t>フタン</t>
    </rPh>
    <rPh sb="56" eb="58">
      <t>ケイゲン</t>
    </rPh>
    <rPh sb="64" eb="66">
      <t>コウカ</t>
    </rPh>
    <phoneticPr fontId="1"/>
  </si>
  <si>
    <t>　　具体的に記載してください。</t>
    <rPh sb="2" eb="5">
      <t>グタイテキ</t>
    </rPh>
    <rPh sb="6" eb="8">
      <t>キサイ</t>
    </rPh>
    <phoneticPr fontId="1"/>
  </si>
  <si>
    <t>　④ICT機器等の導入による業務効率化で確保できた業務時間の活用方法</t>
    <rPh sb="5" eb="7">
      <t>キキ</t>
    </rPh>
    <rPh sb="7" eb="8">
      <t>ナド</t>
    </rPh>
    <rPh sb="9" eb="11">
      <t>ドウニュウ</t>
    </rPh>
    <rPh sb="14" eb="16">
      <t>ギョウム</t>
    </rPh>
    <rPh sb="16" eb="19">
      <t>コウリツカ</t>
    </rPh>
    <rPh sb="20" eb="22">
      <t>カクホ</t>
    </rPh>
    <rPh sb="25" eb="27">
      <t>ギョウム</t>
    </rPh>
    <rPh sb="27" eb="29">
      <t>ジカン</t>
    </rPh>
    <rPh sb="30" eb="32">
      <t>カツヨウ</t>
    </rPh>
    <rPh sb="32" eb="34">
      <t>ホウホウ</t>
    </rPh>
    <phoneticPr fontId="1"/>
  </si>
  <si>
    <t>　※ICT機器等の導入により、業務効率化で確保できた職員の業務時間について、他のどのような業務に活用できたかなど、具体的に記載してください。</t>
    <rPh sb="5" eb="7">
      <t>キキ</t>
    </rPh>
    <rPh sb="7" eb="8">
      <t>ナド</t>
    </rPh>
    <rPh sb="9" eb="11">
      <t>ドウニュウ</t>
    </rPh>
    <rPh sb="15" eb="17">
      <t>ギョウム</t>
    </rPh>
    <rPh sb="17" eb="20">
      <t>コウリツカ</t>
    </rPh>
    <rPh sb="21" eb="23">
      <t>カクホ</t>
    </rPh>
    <rPh sb="26" eb="28">
      <t>ショクイン</t>
    </rPh>
    <rPh sb="29" eb="31">
      <t>ギョウム</t>
    </rPh>
    <rPh sb="31" eb="33">
      <t>ジカン</t>
    </rPh>
    <rPh sb="38" eb="39">
      <t>タ</t>
    </rPh>
    <rPh sb="45" eb="47">
      <t>ギョウム</t>
    </rPh>
    <rPh sb="48" eb="50">
      <t>カツヨウ</t>
    </rPh>
    <rPh sb="57" eb="60">
      <t>グタイテキ</t>
    </rPh>
    <rPh sb="61" eb="63">
      <t>キサイ</t>
    </rPh>
    <phoneticPr fontId="1"/>
  </si>
  <si>
    <t>（５）ICT機器等の導入による費用面での効果</t>
    <rPh sb="6" eb="9">
      <t>キキナド</t>
    </rPh>
    <rPh sb="10" eb="12">
      <t>ドウニュウ</t>
    </rPh>
    <rPh sb="15" eb="18">
      <t>ヒヨウメン</t>
    </rPh>
    <rPh sb="20" eb="22">
      <t>コウカ</t>
    </rPh>
    <phoneticPr fontId="1"/>
  </si>
  <si>
    <t>　　　</t>
    <phoneticPr fontId="1"/>
  </si>
  <si>
    <t>　ICT機器等の導入による費用の縮減</t>
    <rPh sb="16" eb="18">
      <t>シュクゲン</t>
    </rPh>
    <phoneticPr fontId="1"/>
  </si>
  <si>
    <t>　※ICT機器等の導入による費用の縮減が「有」の場合、以下についても回答をお願いします。</t>
    <rPh sb="17" eb="19">
      <t>シュクゲン</t>
    </rPh>
    <rPh sb="21" eb="22">
      <t>ア</t>
    </rPh>
    <rPh sb="24" eb="26">
      <t>バアイ</t>
    </rPh>
    <rPh sb="27" eb="29">
      <t>イカ</t>
    </rPh>
    <rPh sb="34" eb="36">
      <t>カイトウ</t>
    </rPh>
    <rPh sb="38" eb="39">
      <t>ネガ</t>
    </rPh>
    <phoneticPr fontId="1"/>
  </si>
  <si>
    <t>　縮減額（円）</t>
    <rPh sb="1" eb="3">
      <t>シュクゲン</t>
    </rPh>
    <rPh sb="3" eb="4">
      <t>ガク</t>
    </rPh>
    <rPh sb="5" eb="6">
      <t>エン</t>
    </rPh>
    <phoneticPr fontId="1"/>
  </si>
  <si>
    <t>（※１）「その他職場環境の改善への充当」の内容について、具体的に記載してください。</t>
    <rPh sb="17" eb="19">
      <t>ジュウトウ</t>
    </rPh>
    <rPh sb="21" eb="23">
      <t>ナイヨウ</t>
    </rPh>
    <rPh sb="28" eb="31">
      <t>グタイテキ</t>
    </rPh>
    <rPh sb="32" eb="34">
      <t>キサイ</t>
    </rPh>
    <phoneticPr fontId="1"/>
  </si>
  <si>
    <t>（※２）「サービスの質の向上に係る取組への充当」の内容について、具体的に記載してください。</t>
    <rPh sb="10" eb="11">
      <t>シツ</t>
    </rPh>
    <rPh sb="12" eb="14">
      <t>コウジョウ</t>
    </rPh>
    <rPh sb="15" eb="16">
      <t>カカ</t>
    </rPh>
    <rPh sb="17" eb="19">
      <t>トリクミ</t>
    </rPh>
    <rPh sb="21" eb="23">
      <t>ジュウトウ</t>
    </rPh>
    <rPh sb="25" eb="27">
      <t>ナイヨウ</t>
    </rPh>
    <rPh sb="32" eb="35">
      <t>グタイテキ</t>
    </rPh>
    <rPh sb="36" eb="38">
      <t>キサイ</t>
    </rPh>
    <phoneticPr fontId="1"/>
  </si>
  <si>
    <t>ロボット機器等導入完了日</t>
    <rPh sb="4" eb="6">
      <t>キキ</t>
    </rPh>
    <rPh sb="6" eb="7">
      <t>ナド</t>
    </rPh>
    <rPh sb="7" eb="9">
      <t>ドウニュウ</t>
    </rPh>
    <rPh sb="9" eb="11">
      <t>カンリョウ</t>
    </rPh>
    <rPh sb="11" eb="12">
      <t>ビ</t>
    </rPh>
    <phoneticPr fontId="1"/>
  </si>
  <si>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1"/>
  </si>
  <si>
    <t>　【介護ロボット等】</t>
    <rPh sb="2" eb="4">
      <t>カイゴ</t>
    </rPh>
    <rPh sb="8" eb="9">
      <t>トウ</t>
    </rPh>
    <phoneticPr fontId="1"/>
  </si>
  <si>
    <t>機器の種別：</t>
    <rPh sb="0" eb="2">
      <t>キキ</t>
    </rPh>
    <rPh sb="3" eb="5">
      <t>シュベツ</t>
    </rPh>
    <phoneticPr fontId="1"/>
  </si>
  <si>
    <t>　　　移乗介護</t>
    <rPh sb="3" eb="5">
      <t>イジョウ</t>
    </rPh>
    <rPh sb="5" eb="7">
      <t>カイゴ</t>
    </rPh>
    <phoneticPr fontId="1"/>
  </si>
  <si>
    <t>排泄支援</t>
  </si>
  <si>
    <t>　　　移動支援</t>
    <rPh sb="3" eb="5">
      <t>イドウ</t>
    </rPh>
    <rPh sb="5" eb="7">
      <t>シエン</t>
    </rPh>
    <phoneticPr fontId="1"/>
  </si>
  <si>
    <t>機能訓練支援</t>
    <rPh sb="0" eb="2">
      <t>キノウ</t>
    </rPh>
    <rPh sb="2" eb="4">
      <t>クンレン</t>
    </rPh>
    <rPh sb="4" eb="6">
      <t>シエン</t>
    </rPh>
    <phoneticPr fontId="1"/>
  </si>
  <si>
    <t>栄養管理支援</t>
    <rPh sb="0" eb="2">
      <t>エイヨウ</t>
    </rPh>
    <rPh sb="2" eb="4">
      <t>カンリ</t>
    </rPh>
    <rPh sb="4" eb="6">
      <t>シエン</t>
    </rPh>
    <phoneticPr fontId="1"/>
  </si>
  <si>
    <t>　　  機器名：</t>
    <rPh sb="4" eb="7">
      <t>キキメイ</t>
    </rPh>
    <phoneticPr fontId="1"/>
  </si>
  <si>
    <t>機器の特徴：</t>
    <rPh sb="0" eb="2">
      <t>キキ</t>
    </rPh>
    <rPh sb="3" eb="5">
      <t>トクチョウ</t>
    </rPh>
    <phoneticPr fontId="1"/>
  </si>
  <si>
    <t>　【ＩＣＴ機器】</t>
    <rPh sb="5" eb="7">
      <t>キキ</t>
    </rPh>
    <phoneticPr fontId="1"/>
  </si>
  <si>
    <t>パソコン</t>
    <phoneticPr fontId="1"/>
  </si>
  <si>
    <t>スマートフォン</t>
    <phoneticPr fontId="1"/>
  </si>
  <si>
    <t>タブレット</t>
    <phoneticPr fontId="1"/>
  </si>
  <si>
    <t>インカム</t>
    <phoneticPr fontId="1"/>
  </si>
  <si>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1"/>
  </si>
  <si>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1"/>
  </si>
  <si>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1"/>
  </si>
  <si>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1"/>
  </si>
  <si>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1"/>
  </si>
  <si>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1"/>
  </si>
  <si>
    <t>（２）パッケージ型による機器導入前の定量的指標及びパッケージ型による機器等導入後の定量的指標</t>
    <rPh sb="8" eb="9">
      <t>ガタ</t>
    </rPh>
    <rPh sb="12" eb="14">
      <t>キキ</t>
    </rPh>
    <rPh sb="14" eb="17">
      <t>ドウニュウマエ</t>
    </rPh>
    <rPh sb="18" eb="21">
      <t>テイリョウテキ</t>
    </rPh>
    <rPh sb="21" eb="23">
      <t>シヒョウ</t>
    </rPh>
    <rPh sb="23" eb="24">
      <t>オヨ</t>
    </rPh>
    <rPh sb="30" eb="31">
      <t>ガタ</t>
    </rPh>
    <rPh sb="34" eb="36">
      <t>キキ</t>
    </rPh>
    <rPh sb="36" eb="37">
      <t>トウ</t>
    </rPh>
    <rPh sb="37" eb="39">
      <t>ドウニュウ</t>
    </rPh>
    <rPh sb="39" eb="40">
      <t>ゴ</t>
    </rPh>
    <rPh sb="41" eb="43">
      <t>テイリョウ</t>
    </rPh>
    <rPh sb="42" eb="43">
      <t>ソウテイ</t>
    </rPh>
    <rPh sb="44" eb="46">
      <t>シヒョウ</t>
    </rPh>
    <phoneticPr fontId="1"/>
  </si>
  <si>
    <t>　①パッケージ型による機器導入前の業務時間内訳</t>
    <rPh sb="7" eb="8">
      <t>ガタ</t>
    </rPh>
    <rPh sb="11" eb="13">
      <t>キキ</t>
    </rPh>
    <rPh sb="13" eb="16">
      <t>ドウニュウマエ</t>
    </rPh>
    <rPh sb="17" eb="19">
      <t>ギョウム</t>
    </rPh>
    <rPh sb="19" eb="21">
      <t>ジカン</t>
    </rPh>
    <rPh sb="21" eb="23">
      <t>ウチワケ</t>
    </rPh>
    <phoneticPr fontId="1"/>
  </si>
  <si>
    <t>１人あたり
業務時間
（C×D／A）</t>
    <rPh sb="1" eb="2">
      <t>ヒト</t>
    </rPh>
    <rPh sb="6" eb="8">
      <t>ギョウム</t>
    </rPh>
    <rPh sb="8" eb="10">
      <t>ジカン</t>
    </rPh>
    <phoneticPr fontId="1"/>
  </si>
  <si>
    <t>７　支援記録の作成</t>
    <rPh sb="2" eb="4">
      <t>シエン</t>
    </rPh>
    <rPh sb="4" eb="6">
      <t>キロク</t>
    </rPh>
    <rPh sb="7" eb="9">
      <t>サクセイ</t>
    </rPh>
    <phoneticPr fontId="1"/>
  </si>
  <si>
    <t>８　職員間の情報伝達・情報共有</t>
    <rPh sb="2" eb="4">
      <t>ショクイン</t>
    </rPh>
    <rPh sb="4" eb="5">
      <t>カン</t>
    </rPh>
    <rPh sb="6" eb="8">
      <t>ジョウホウ</t>
    </rPh>
    <rPh sb="8" eb="10">
      <t>デンタツ</t>
    </rPh>
    <rPh sb="11" eb="13">
      <t>ジョウホウ</t>
    </rPh>
    <rPh sb="13" eb="15">
      <t>キョウユウ</t>
    </rPh>
    <phoneticPr fontId="1"/>
  </si>
  <si>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1"/>
  </si>
  <si>
    <t>１０　見守り機器の使用・確認</t>
    <rPh sb="3" eb="5">
      <t>ミマモ</t>
    </rPh>
    <rPh sb="6" eb="8">
      <t>キキ</t>
    </rPh>
    <rPh sb="9" eb="11">
      <t>シヨウ</t>
    </rPh>
    <rPh sb="12" eb="14">
      <t>カクニン</t>
    </rPh>
    <phoneticPr fontId="1"/>
  </si>
  <si>
    <t>１１　その他の間接業務</t>
    <rPh sb="5" eb="6">
      <t>タ</t>
    </rPh>
    <rPh sb="7" eb="9">
      <t>カンセツ</t>
    </rPh>
    <rPh sb="9" eb="11">
      <t>ギョウム</t>
    </rPh>
    <phoneticPr fontId="1"/>
  </si>
  <si>
    <t>以下の※1及び※2については、パッケージ型による機器導入前の実際の業務状況に即した算出をお願いします。</t>
    <rPh sb="0" eb="2">
      <t>イカ</t>
    </rPh>
    <rPh sb="5" eb="6">
      <t>オヨ</t>
    </rPh>
    <rPh sb="20" eb="21">
      <t>ガタ</t>
    </rPh>
    <rPh sb="24" eb="26">
      <t>キキ</t>
    </rPh>
    <rPh sb="26" eb="28">
      <t>ドウニュウ</t>
    </rPh>
    <rPh sb="28" eb="29">
      <t>マエ</t>
    </rPh>
    <rPh sb="30" eb="32">
      <t>ジッサイ</t>
    </rPh>
    <rPh sb="33" eb="35">
      <t>ギョウム</t>
    </rPh>
    <rPh sb="35" eb="37">
      <t>ジョウキョウ</t>
    </rPh>
    <rPh sb="38" eb="39">
      <t>ソク</t>
    </rPh>
    <rPh sb="41" eb="43">
      <t>サンシュツ</t>
    </rPh>
    <rPh sb="45" eb="46">
      <t>ネガ</t>
    </rPh>
    <phoneticPr fontId="1"/>
  </si>
  <si>
    <t>＜※１＞B．ひと月当たり発生件数の算出方法</t>
  </si>
  <si>
    <t>＜※２＞D．１件当たりの平均処理時間の算出方法</t>
  </si>
  <si>
    <t>　②　パッケージ型による機器導入後の業務時間内訳</t>
    <rPh sb="8" eb="9">
      <t>ガタ</t>
    </rPh>
    <rPh sb="12" eb="14">
      <t>キキ</t>
    </rPh>
    <rPh sb="14" eb="17">
      <t>ドウニュウゴ</t>
    </rPh>
    <rPh sb="18" eb="20">
      <t>ギョウム</t>
    </rPh>
    <rPh sb="20" eb="22">
      <t>ジカン</t>
    </rPh>
    <rPh sb="22" eb="24">
      <t>ウチワケ</t>
    </rPh>
    <phoneticPr fontId="1"/>
  </si>
  <si>
    <t>以下の※3及び※4については、パッケージ型による機器導入前の実際の業務状況に即した算出をお願いします。</t>
    <rPh sb="20" eb="21">
      <t>ガタ</t>
    </rPh>
    <rPh sb="24" eb="26">
      <t>キキ</t>
    </rPh>
    <phoneticPr fontId="1"/>
  </si>
  <si>
    <t>＜※４＞D．１件当たりの平均処理時間の算出方法</t>
  </si>
  <si>
    <t>（４）ロボット機器等の導入により得られた効果</t>
  </si>
  <si>
    <t>（５）今後の課題</t>
    <phoneticPr fontId="1"/>
  </si>
  <si>
    <t>（６）気づき等について</t>
  </si>
  <si>
    <t>（７）費用面での効果（パッケージ型による機器導入による費用の縮減の有無を必ず選択すること。）</t>
    <rPh sb="16" eb="17">
      <t>ガタ</t>
    </rPh>
    <rPh sb="20" eb="22">
      <t>キキ</t>
    </rPh>
    <rPh sb="22" eb="24">
      <t>ドウニュウ</t>
    </rPh>
    <phoneticPr fontId="1"/>
  </si>
  <si>
    <t>パッケージ型による機器導入による費用の縮減</t>
    <rPh sb="5" eb="6">
      <t>ガタ</t>
    </rPh>
    <rPh sb="9" eb="11">
      <t>キキ</t>
    </rPh>
    <rPh sb="11" eb="13">
      <t>ドウニュウ</t>
    </rPh>
    <rPh sb="16" eb="18">
      <t>ヒヨウ</t>
    </rPh>
    <rPh sb="19" eb="21">
      <t>シュクゲン</t>
    </rPh>
    <phoneticPr fontId="1"/>
  </si>
  <si>
    <t xml:space="preserve">        ロボット機器等の導入による費用の縮減が「有」の場合、以下を回答すること。</t>
    <phoneticPr fontId="1"/>
  </si>
  <si>
    <t>　縮減額（円／月）</t>
    <rPh sb="1" eb="3">
      <t>シュクゲン</t>
    </rPh>
    <rPh sb="3" eb="4">
      <t>ガク</t>
    </rPh>
    <rPh sb="5" eb="6">
      <t>エン</t>
    </rPh>
    <rPh sb="7" eb="8">
      <t>ツキ</t>
    </rPh>
    <phoneticPr fontId="1"/>
  </si>
  <si>
    <t>（※１）その他職場環境の改善の具体的な内容について記載すること。</t>
    <phoneticPr fontId="1"/>
  </si>
  <si>
    <t>（※２）サービスの質の向上に係る取組の具体的な内容について記載すること。</t>
    <phoneticPr fontId="1"/>
  </si>
  <si>
    <t>　年度障害福祉分野の介護テクノロジー導入支援事業（パッケージ型導入支援）
事業報告書</t>
    <rPh sb="30" eb="31">
      <t>ガタ</t>
    </rPh>
    <rPh sb="37" eb="39">
      <t>ジギョウ</t>
    </rPh>
    <rPh sb="39" eb="42">
      <t>ホウコクショ</t>
    </rPh>
    <rPh sb="41" eb="42">
      <t>ショ</t>
    </rPh>
    <phoneticPr fontId="2"/>
  </si>
  <si>
    <t>京都市</t>
    <rPh sb="0" eb="3">
      <t>キョウトシ</t>
    </rPh>
    <phoneticPr fontId="1"/>
  </si>
  <si>
    <t>年度障害福祉分野の介護テクノロジー導入支援事業（ICT導入事業）　事業報告書</t>
    <rPh sb="0" eb="2">
      <t>ネンド</t>
    </rPh>
    <rPh sb="2" eb="4">
      <t>ショウガイ</t>
    </rPh>
    <rPh sb="4" eb="6">
      <t>フクシ</t>
    </rPh>
    <rPh sb="6" eb="8">
      <t>ブンヤ</t>
    </rPh>
    <rPh sb="9" eb="11">
      <t>カイゴ</t>
    </rPh>
    <rPh sb="17" eb="23">
      <t>ドウニュウシエンジギョウ</t>
    </rPh>
    <rPh sb="27" eb="29">
      <t>ドウニュウ</t>
    </rPh>
    <rPh sb="29" eb="31">
      <t>ジギョウ</t>
    </rPh>
    <rPh sb="33" eb="35">
      <t>ジギョウ</t>
    </rPh>
    <rPh sb="35" eb="38">
      <t>ホウコクショ</t>
    </rPh>
    <phoneticPr fontId="2"/>
  </si>
  <si>
    <t>年度障害福祉分野の介護テクノロジー導入支援事業（介護ロボット等導入支援事業）
　事業報告書</t>
    <rPh sb="0" eb="2">
      <t>ネンド</t>
    </rPh>
    <rPh sb="2" eb="4">
      <t>ショウガイ</t>
    </rPh>
    <rPh sb="24" eb="26">
      <t>カイゴ</t>
    </rPh>
    <rPh sb="40" eb="42">
      <t>ジギョウ</t>
    </rPh>
    <rPh sb="42" eb="45">
      <t>ホウコクショ</t>
    </rPh>
    <phoneticPr fontId="2"/>
  </si>
  <si>
    <t>京都市</t>
    <rPh sb="0" eb="3">
      <t>キョウトシ</t>
    </rPh>
    <phoneticPr fontId="1"/>
  </si>
  <si>
    <t>　　　年　　月　　日</t>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</si>
</sst>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0_ &quot;人&quot;"/>
    <numFmt numFmtId="177" formatCode="#,##0_ &quot;人&quot;"/>
    <numFmt numFmtId="178" formatCode="#,##0_ &quot;件&quot;"/>
    <numFmt numFmtId="179" formatCode="#,##0_ &quot;分&quot;"/>
    <numFmt numFmtId="180" formatCode="#,##0_ &quot;時間&quot;"/>
    <numFmt numFmtId="181" formatCode="0.0%"/>
    <numFmt numFmtId="182" formatCode="#,##0&quot;円&quot;"/>
    <numFmt numFmtId="183" formatCode="#,##0_ &quot;人時間&quot;"/>
    <numFmt numFmtId="184" formatCode="0&quot;人&quot;"/>
    <numFmt numFmtId="185" formatCode="#,##0_ &quot;ページ&quot;"/>
  </numFmts>
  <fonts count="56">
    <font>
      <sz val="11"/>
      <name val="ＭＳ Ｐゴシック"/>
      <family val="3"/>
      <charset val="128"/>
    </font>
    <font>
      <sz val="6"/>
      <name val="ＭＳ Ｐゴシック"/>
      <family val="3"/>
      <charset val="128"/>
    </font>
    <font>
      <sz val="6"/>
      <name val="游ゴシック"/>
      <family val="2"/>
      <charset val="128"/>
      <scheme val="minor"/>
    </font>
    <font>
      <sz val="11"/>
      <color rgb="FFFF0000"/>
      <name val="游ゴシック"/>
      <family val="3"/>
      <charset val="128"/>
      <scheme val="minor"/>
    </font>
    <font>
      <sz val="11"/>
      <name val="游ゴシック"/>
      <family val="3"/>
      <charset val="128"/>
      <scheme val="minor"/>
    </font>
    <font>
      <sz val="14"/>
      <color theme="1"/>
      <name val="ＭＳ Ｐゴシック"/>
      <family val="3"/>
      <charset val="128"/>
    </font>
    <font>
      <sz val="12"/>
      <color theme="1"/>
      <name val="ＭＳ Ｐゴシック"/>
      <family val="3"/>
      <charset val="128"/>
    </font>
    <font>
      <b/>
      <sz val="18"/>
      <color theme="1"/>
      <name val="ＭＳ Ｐゴシック"/>
      <family val="3"/>
      <charset val="128"/>
    </font>
    <font>
      <b/>
      <sz val="20"/>
      <color theme="1"/>
      <name val="ＭＳ Ｐゴシック"/>
      <family val="3"/>
      <charset val="128"/>
    </font>
    <font>
      <b/>
      <sz val="16"/>
      <color theme="1"/>
      <name val="ＭＳ Ｐゴシック"/>
      <family val="3"/>
      <charset val="128"/>
    </font>
    <font>
      <b/>
      <sz val="14"/>
      <color theme="1"/>
      <name val="ＭＳ Ｐゴシック"/>
      <family val="3"/>
      <charset val="128"/>
    </font>
    <font>
      <b/>
      <sz val="12"/>
      <color theme="1"/>
      <name val="ＭＳ Ｐゴシック"/>
      <family val="3"/>
      <charset val="128"/>
    </font>
    <font>
      <sz val="8"/>
      <color theme="1"/>
      <name val="ＭＳ Ｐゴシック"/>
      <family val="3"/>
      <charset val="128"/>
    </font>
    <font>
      <sz val="16"/>
      <color theme="1"/>
      <name val="ＭＳ Ｐゴシック"/>
      <family val="3"/>
      <charset val="128"/>
    </font>
    <font>
      <b/>
      <sz val="11"/>
      <color theme="1"/>
      <name val="ＭＳ Ｐゴシック"/>
      <family val="3"/>
      <charset val="128"/>
    </font>
    <font>
      <sz val="11"/>
      <color rgb="FFFF0000"/>
      <name val="ＭＳ Ｐゴシック"/>
      <family val="3"/>
      <charset val="128"/>
    </font>
    <font>
      <sz val="11"/>
      <color theme="1"/>
      <name val="ＭＳ Ｐゴシック"/>
      <family val="3"/>
      <charset val="128"/>
    </font>
    <font>
      <b/>
      <sz val="12"/>
      <color rgb="FFFF0000"/>
      <name val="ＭＳ Ｐゴシック"/>
      <family val="3"/>
      <charset val="128"/>
    </font>
    <font>
      <sz val="6"/>
      <color theme="1"/>
      <name val="ＭＳ Ｐゴシック"/>
      <family val="3"/>
      <charset val="128"/>
    </font>
    <font>
      <sz val="9"/>
      <color theme="1"/>
      <name val="ＭＳ Ｐゴシック"/>
      <family val="3"/>
      <charset val="128"/>
    </font>
    <font>
      <b/>
      <sz val="11"/>
      <color rgb="FFFF0000"/>
      <name val="ＭＳ Ｐゴシック"/>
      <family val="3"/>
      <charset val="128"/>
    </font>
    <font>
      <sz val="10"/>
      <color theme="1"/>
      <name val="ＭＳ Ｐゴシック"/>
      <family val="3"/>
      <charset val="128"/>
    </font>
    <font>
      <b/>
      <sz val="14"/>
      <color rgb="FFFF0000"/>
      <name val="ＭＳ Ｐゴシック"/>
      <family val="3"/>
      <charset val="128"/>
    </font>
    <font>
      <sz val="9"/>
      <name val="ＭＳ Ｐゴシック"/>
      <family val="3"/>
      <charset val="128"/>
    </font>
    <font>
      <sz val="9"/>
      <color rgb="FF000000"/>
      <name val="Meiryo UI"/>
      <family val="3"/>
      <charset val="128"/>
    </font>
    <font>
      <sz val="14"/>
      <color theme="1"/>
      <name val="游ゴシック"/>
      <family val="3"/>
      <charset val="128"/>
      <scheme val="minor"/>
    </font>
    <font>
      <sz val="12"/>
      <color theme="1"/>
      <name val="游ゴシック"/>
      <family val="3"/>
      <charset val="128"/>
      <scheme val="minor"/>
    </font>
    <font>
      <b/>
      <sz val="20"/>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1"/>
      <color theme="1"/>
      <name val="游ゴシック"/>
      <family val="3"/>
      <charset val="128"/>
      <scheme val="minor"/>
    </font>
    <font>
      <b/>
      <sz val="12"/>
      <color rgb="FFFF0000"/>
      <name val="游ゴシック"/>
      <family val="3"/>
      <charset val="128"/>
      <scheme val="minor"/>
    </font>
    <font>
      <sz val="9"/>
      <name val="游ゴシック"/>
      <family val="3"/>
      <charset val="128"/>
      <scheme val="minor"/>
    </font>
    <font>
      <sz val="10"/>
      <color rgb="FFFF0000"/>
      <name val="游ゴシック"/>
      <family val="3"/>
      <charset val="128"/>
      <scheme val="minor"/>
    </font>
    <font>
      <b/>
      <sz val="11"/>
      <color rgb="FFFF0000"/>
      <name val="游ゴシック"/>
      <family val="3"/>
      <charset val="128"/>
      <scheme val="minor"/>
    </font>
    <font>
      <b/>
      <sz val="11"/>
      <name val="ＭＳ Ｐゴシック"/>
      <family val="3"/>
      <charset val="128"/>
    </font>
    <font>
      <sz val="8"/>
      <name val="ＭＳ Ｐゴシック"/>
      <family val="3"/>
      <charset val="128"/>
    </font>
    <font>
      <sz val="12"/>
      <name val="ＭＳ Ｐゴシック"/>
      <family val="3"/>
      <charset val="128"/>
    </font>
    <font>
      <u/>
      <sz val="9"/>
      <name val="ＭＳ Ｐゴシック"/>
      <family val="3"/>
      <charset val="128"/>
    </font>
    <font>
      <u/>
      <sz val="11"/>
      <name val="ＭＳ Ｐゴシック"/>
      <family val="3"/>
      <charset val="128"/>
    </font>
    <font>
      <sz val="10"/>
      <color theme="1"/>
      <name val="游ゴシック"/>
      <family val="3"/>
      <charset val="128"/>
      <scheme val="minor"/>
    </font>
    <font>
      <sz val="14"/>
      <color theme="1"/>
      <name val="游ゴシック"/>
      <family val="2"/>
      <charset val="128"/>
      <scheme val="minor"/>
    </font>
    <font>
      <sz val="12"/>
      <color theme="1"/>
      <name val="游ゴシック"/>
      <family val="2"/>
      <charset val="128"/>
      <scheme val="minor"/>
    </font>
    <font>
      <b/>
      <sz val="20"/>
      <name val="游ゴシック"/>
      <family val="3"/>
      <charset val="128"/>
      <scheme val="minor"/>
    </font>
    <font>
      <sz val="11"/>
      <color rgb="FFFF0000"/>
      <name val="游ゴシック"/>
      <family val="2"/>
      <charset val="128"/>
      <scheme val="minor"/>
    </font>
    <font>
      <sz val="12"/>
      <color rgb="FFFF0000"/>
      <name val="游ゴシック"/>
      <family val="3"/>
      <charset val="128"/>
      <scheme val="minor"/>
    </font>
    <font>
      <sz val="12"/>
      <name val="游ゴシック"/>
      <family val="3"/>
      <charset val="128"/>
      <scheme val="minor"/>
    </font>
    <font>
      <sz val="10"/>
      <name val="ＭＳ Ｐゴシック"/>
      <family val="3"/>
      <charset val="128"/>
    </font>
    <font>
      <sz val="12"/>
      <color rgb="FFFF0000"/>
      <name val="ＭＳ Ｐゴシック"/>
      <family val="3"/>
      <charset val="128"/>
    </font>
    <font>
      <sz val="9"/>
      <color theme="1"/>
      <name val="游ゴシック"/>
      <family val="2"/>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BD9F6"/>
        <bgColor indexed="64"/>
      </patternFill>
    </fill>
    <fill>
      <patternFill patternType="solid">
        <fgColor theme="9" tint="0.59999389629810485"/>
        <bgColor indexed="64"/>
      </patternFill>
    </fill>
    <fill>
      <patternFill patternType="solid">
        <fgColor theme="6" tint="0.79998168889431442"/>
        <bgColor indexed="64"/>
      </patternFill>
    </fill>
  </fills>
  <borders count="67">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style="dotted">
        <color indexed="64"/>
      </top>
      <bottom/>
      <diagonal/>
    </border>
    <border>
      <left/>
      <right style="thin">
        <color auto="1"/>
      </right>
      <top style="dotted">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02">
    <xf numFmtId="0" fontId="0" fillId="0" borderId="0" xfId="0">
      <alignment vertical="center"/>
    </xf>
    <xf numFmtId="0" fontId="3" fillId="0" borderId="0" xfId="0" applyFont="1">
      <alignment vertical="center"/>
    </xf>
    <xf numFmtId="0" fontId="4" fillId="0" borderId="0" xfId="0" applyFont="1">
      <alignment vertical="center"/>
    </xf>
    <xf numFmtId="0" fontId="0"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shrinkToFit="1"/>
    </xf>
    <xf numFmtId="0" fontId="11" fillId="0" borderId="0" xfId="0" applyFont="1">
      <alignment vertical="center"/>
    </xf>
    <xf numFmtId="0" fontId="12" fillId="2" borderId="2" xfId="0" applyFont="1" applyFill="1" applyBorder="1" applyAlignment="1">
      <alignment horizontal="center" vertical="center"/>
    </xf>
    <xf numFmtId="0" fontId="0" fillId="2" borderId="6" xfId="0" applyFont="1" applyFill="1" applyBorder="1" applyAlignment="1">
      <alignment horizontal="center" vertical="center"/>
    </xf>
    <xf numFmtId="0" fontId="12" fillId="2" borderId="10" xfId="0" applyFont="1" applyFill="1" applyBorder="1" applyAlignment="1">
      <alignment horizontal="center" vertical="center"/>
    </xf>
    <xf numFmtId="41" fontId="0" fillId="0" borderId="0" xfId="0" applyNumberFormat="1" applyFont="1" applyBorder="1" applyAlignment="1">
      <alignment horizontal="center" vertical="center"/>
    </xf>
    <xf numFmtId="0" fontId="15" fillId="0" borderId="0" xfId="0" applyFont="1">
      <alignment vertical="center"/>
    </xf>
    <xf numFmtId="0" fontId="16" fillId="0" borderId="0" xfId="0" applyFont="1">
      <alignment vertical="center"/>
    </xf>
    <xf numFmtId="0" fontId="17" fillId="0" borderId="0" xfId="0" applyFont="1" applyFill="1" applyBorder="1" applyAlignment="1">
      <alignment horizontal="center" vertical="center"/>
    </xf>
    <xf numFmtId="0" fontId="0" fillId="4" borderId="25" xfId="0" applyFont="1" applyFill="1" applyBorder="1" applyAlignment="1">
      <alignment horizontal="center" vertical="center" wrapText="1"/>
    </xf>
    <xf numFmtId="0" fontId="0" fillId="0" borderId="30" xfId="0" applyFont="1" applyBorder="1" applyAlignment="1">
      <alignment horizontal="left" vertical="center" shrinkToFit="1"/>
    </xf>
    <xf numFmtId="177" fontId="0" fillId="0" borderId="30" xfId="0" applyNumberFormat="1" applyFont="1" applyBorder="1" applyAlignment="1">
      <alignment vertical="center" shrinkToFit="1"/>
    </xf>
    <xf numFmtId="178" fontId="0" fillId="0" borderId="30" xfId="0" applyNumberFormat="1" applyFont="1" applyBorder="1" applyAlignment="1">
      <alignment vertical="center" shrinkToFit="1"/>
    </xf>
    <xf numFmtId="179" fontId="0" fillId="0" borderId="30" xfId="0" applyNumberFormat="1" applyFont="1" applyBorder="1" applyAlignment="1">
      <alignment vertical="center" shrinkToFit="1"/>
    </xf>
    <xf numFmtId="183" fontId="0" fillId="3" borderId="25" xfId="0" applyNumberFormat="1" applyFont="1" applyFill="1" applyBorder="1" applyAlignment="1">
      <alignment vertical="center" shrinkToFit="1"/>
    </xf>
    <xf numFmtId="180" fontId="0" fillId="3" borderId="25" xfId="0" applyNumberFormat="1" applyFont="1" applyFill="1" applyBorder="1" applyAlignment="1">
      <alignment vertical="center" shrinkToFit="1"/>
    </xf>
    <xf numFmtId="0" fontId="0" fillId="0" borderId="31" xfId="0" applyFont="1" applyBorder="1" applyAlignment="1">
      <alignment horizontal="left" vertical="center" shrinkToFit="1"/>
    </xf>
    <xf numFmtId="177" fontId="0" fillId="0" borderId="31" xfId="0" applyNumberFormat="1" applyFont="1" applyBorder="1" applyAlignment="1">
      <alignment vertical="center" shrinkToFit="1"/>
    </xf>
    <xf numFmtId="178" fontId="0" fillId="0" borderId="31" xfId="0" applyNumberFormat="1" applyFont="1" applyBorder="1" applyAlignment="1">
      <alignment vertical="center" shrinkToFit="1"/>
    </xf>
    <xf numFmtId="179" fontId="0" fillId="0" borderId="31" xfId="0" applyNumberFormat="1" applyFont="1" applyBorder="1" applyAlignment="1">
      <alignment vertical="center" shrinkToFit="1"/>
    </xf>
    <xf numFmtId="183" fontId="0" fillId="3" borderId="31" xfId="0" applyNumberFormat="1" applyFont="1" applyFill="1" applyBorder="1" applyAlignment="1">
      <alignment vertical="center" shrinkToFit="1"/>
    </xf>
    <xf numFmtId="180" fontId="0" fillId="3" borderId="31" xfId="0" applyNumberFormat="1" applyFont="1" applyFill="1" applyBorder="1" applyAlignment="1">
      <alignment vertical="center" shrinkToFit="1"/>
    </xf>
    <xf numFmtId="183" fontId="0" fillId="3" borderId="29" xfId="0" applyNumberFormat="1" applyFont="1" applyFill="1" applyBorder="1" applyAlignment="1">
      <alignment vertical="center" shrinkToFit="1"/>
    </xf>
    <xf numFmtId="180" fontId="0" fillId="3" borderId="29" xfId="0" applyNumberFormat="1" applyFont="1" applyFill="1" applyBorder="1" applyAlignment="1">
      <alignment vertical="center" shrinkToFit="1"/>
    </xf>
    <xf numFmtId="178" fontId="0" fillId="0" borderId="24" xfId="0" applyNumberFormat="1" applyFont="1" applyBorder="1" applyAlignment="1">
      <alignment vertical="center" shrinkToFit="1"/>
    </xf>
    <xf numFmtId="179" fontId="0" fillId="0" borderId="24" xfId="0" applyNumberFormat="1" applyFont="1" applyBorder="1" applyAlignment="1">
      <alignment vertical="center" shrinkToFit="1"/>
    </xf>
    <xf numFmtId="183" fontId="0" fillId="3" borderId="24" xfId="0" applyNumberFormat="1" applyFont="1" applyFill="1" applyBorder="1" applyAlignment="1">
      <alignment vertical="center" shrinkToFit="1"/>
    </xf>
    <xf numFmtId="180" fontId="0" fillId="3" borderId="24" xfId="0" applyNumberFormat="1" applyFont="1" applyFill="1" applyBorder="1" applyAlignment="1">
      <alignment vertical="center" shrinkToFit="1"/>
    </xf>
    <xf numFmtId="0" fontId="15" fillId="0" borderId="0" xfId="0" applyFont="1" applyFill="1" applyBorder="1">
      <alignment vertical="center"/>
    </xf>
    <xf numFmtId="0" fontId="14" fillId="0" borderId="0" xfId="0" applyFont="1">
      <alignment vertical="center"/>
    </xf>
    <xf numFmtId="181" fontId="20" fillId="0" borderId="0" xfId="0" applyNumberFormat="1" applyFont="1" applyFill="1" applyBorder="1">
      <alignment vertical="center"/>
    </xf>
    <xf numFmtId="181" fontId="14" fillId="3" borderId="24" xfId="0" applyNumberFormat="1" applyFont="1" applyFill="1" applyBorder="1">
      <alignment vertical="center"/>
    </xf>
    <xf numFmtId="0" fontId="0" fillId="0" borderId="24" xfId="0" applyFont="1" applyBorder="1" applyAlignment="1">
      <alignment horizontal="center" vertical="center"/>
    </xf>
    <xf numFmtId="0" fontId="0" fillId="0" borderId="0" xfId="0" applyFont="1" applyFill="1" applyBorder="1">
      <alignment vertical="center"/>
    </xf>
    <xf numFmtId="0" fontId="0" fillId="0" borderId="0" xfId="0" applyFont="1" applyFill="1" applyBorder="1" applyAlignment="1">
      <alignment horizontal="center" vertical="center"/>
    </xf>
    <xf numFmtId="182" fontId="0" fillId="0" borderId="24" xfId="0" applyNumberFormat="1" applyFont="1" applyBorder="1" applyAlignment="1">
      <alignment horizontal="center" vertical="center" shrinkToFit="1"/>
    </xf>
    <xf numFmtId="183" fontId="0" fillId="3" borderId="44" xfId="0" applyNumberFormat="1" applyFont="1" applyFill="1" applyBorder="1" applyAlignment="1">
      <alignment vertical="center" shrinkToFit="1"/>
    </xf>
    <xf numFmtId="180" fontId="0" fillId="3" borderId="44" xfId="0" applyNumberFormat="1" applyFont="1" applyFill="1" applyBorder="1" applyAlignment="1">
      <alignment vertical="center" shrinkToFit="1"/>
    </xf>
    <xf numFmtId="183" fontId="0" fillId="3" borderId="45" xfId="0" applyNumberFormat="1" applyFont="1" applyFill="1" applyBorder="1" applyAlignment="1">
      <alignment vertical="center" shrinkToFit="1"/>
    </xf>
    <xf numFmtId="180" fontId="0" fillId="3" borderId="45" xfId="0" applyNumberFormat="1" applyFont="1" applyFill="1" applyBorder="1" applyAlignment="1">
      <alignment vertical="center" shrinkToFit="1"/>
    </xf>
    <xf numFmtId="183" fontId="0" fillId="3" borderId="46" xfId="0" applyNumberFormat="1" applyFont="1" applyFill="1" applyBorder="1" applyAlignment="1">
      <alignment vertical="center" shrinkToFit="1"/>
    </xf>
    <xf numFmtId="180" fontId="0" fillId="3" borderId="46" xfId="0" applyNumberFormat="1" applyFont="1" applyFill="1" applyBorder="1" applyAlignment="1">
      <alignment vertical="center" shrinkToFit="1"/>
    </xf>
    <xf numFmtId="0" fontId="0" fillId="0" borderId="42" xfId="0" applyFont="1" applyBorder="1" applyAlignment="1">
      <alignment horizontal="left" vertical="center" shrinkToFit="1"/>
    </xf>
    <xf numFmtId="177" fontId="0" fillId="0" borderId="42" xfId="0" applyNumberFormat="1" applyFont="1" applyBorder="1" applyAlignment="1">
      <alignment vertical="center" shrinkToFit="1"/>
    </xf>
    <xf numFmtId="178" fontId="0" fillId="0" borderId="42" xfId="0" applyNumberFormat="1" applyFont="1" applyBorder="1" applyAlignment="1">
      <alignment vertical="center" shrinkToFit="1"/>
    </xf>
    <xf numFmtId="179" fontId="0" fillId="0" borderId="42" xfId="0" applyNumberFormat="1" applyFont="1" applyBorder="1" applyAlignment="1">
      <alignment vertical="center" shrinkToFit="1"/>
    </xf>
    <xf numFmtId="183" fontId="0" fillId="3" borderId="47" xfId="0" applyNumberFormat="1" applyFont="1" applyFill="1" applyBorder="1" applyAlignment="1">
      <alignment vertical="center" shrinkToFit="1"/>
    </xf>
    <xf numFmtId="180" fontId="0" fillId="3" borderId="47" xfId="0" applyNumberFormat="1" applyFont="1" applyFill="1" applyBorder="1" applyAlignment="1">
      <alignment vertical="center" shrinkToFit="1"/>
    </xf>
    <xf numFmtId="0" fontId="0" fillId="0" borderId="48" xfId="0" applyFont="1" applyBorder="1" applyAlignment="1">
      <alignment horizontal="left" vertical="center" shrinkToFit="1"/>
    </xf>
    <xf numFmtId="177" fontId="0" fillId="0" borderId="48" xfId="0" applyNumberFormat="1" applyFont="1" applyBorder="1" applyAlignment="1">
      <alignment vertical="center" shrinkToFit="1"/>
    </xf>
    <xf numFmtId="178" fontId="0" fillId="0" borderId="48" xfId="0" applyNumberFormat="1" applyFont="1" applyBorder="1" applyAlignment="1">
      <alignment vertical="center" shrinkToFit="1"/>
    </xf>
    <xf numFmtId="179" fontId="0" fillId="0" borderId="48" xfId="0" applyNumberFormat="1" applyFont="1" applyBorder="1" applyAlignment="1">
      <alignment vertical="center" shrinkToFit="1"/>
    </xf>
    <xf numFmtId="183" fontId="0" fillId="3" borderId="52" xfId="0" applyNumberFormat="1" applyFont="1" applyFill="1" applyBorder="1" applyAlignment="1">
      <alignment vertical="center" shrinkToFit="1"/>
    </xf>
    <xf numFmtId="180" fontId="0" fillId="3" borderId="52" xfId="0" applyNumberFormat="1" applyFont="1" applyFill="1" applyBorder="1" applyAlignment="1">
      <alignment vertical="center" shrinkToFit="1"/>
    </xf>
    <xf numFmtId="183" fontId="0" fillId="3" borderId="42" xfId="0" applyNumberFormat="1" applyFont="1" applyFill="1" applyBorder="1" applyAlignment="1">
      <alignment vertical="center" shrinkToFit="1"/>
    </xf>
    <xf numFmtId="180" fontId="0" fillId="3" borderId="42" xfId="0" applyNumberFormat="1" applyFont="1" applyFill="1" applyBorder="1" applyAlignment="1">
      <alignment vertical="center" shrinkToFit="1"/>
    </xf>
    <xf numFmtId="183" fontId="0" fillId="3" borderId="48" xfId="0" applyNumberFormat="1" applyFont="1" applyFill="1" applyBorder="1" applyAlignment="1">
      <alignment vertical="center" shrinkToFit="1"/>
    </xf>
    <xf numFmtId="180" fontId="0" fillId="3" borderId="48" xfId="0" applyNumberFormat="1" applyFont="1" applyFill="1" applyBorder="1" applyAlignment="1">
      <alignment vertical="center" shrinkToFit="1"/>
    </xf>
    <xf numFmtId="0" fontId="0" fillId="0" borderId="0" xfId="0" applyBorder="1" applyAlignment="1">
      <alignment horizontal="left" vertical="top"/>
    </xf>
    <xf numFmtId="176" fontId="10" fillId="0" borderId="0" xfId="0" applyNumberFormat="1" applyFont="1" applyBorder="1" applyAlignment="1">
      <alignment horizontal="center" vertical="center"/>
    </xf>
    <xf numFmtId="0" fontId="16" fillId="0" borderId="0" xfId="0" applyNumberFormat="1" applyFont="1" applyBorder="1" applyAlignment="1">
      <alignment horizontal="left" vertical="center"/>
    </xf>
    <xf numFmtId="0" fontId="0" fillId="0" borderId="0" xfId="0" applyAlignment="1">
      <alignment horizontal="left" vertical="center"/>
    </xf>
    <xf numFmtId="0" fontId="15" fillId="0" borderId="0" xfId="0" applyFont="1" applyFill="1">
      <alignment vertical="center"/>
    </xf>
    <xf numFmtId="0" fontId="0" fillId="0" borderId="0" xfId="0" applyFont="1" applyFill="1" applyBorder="1" applyAlignment="1">
      <alignment horizontal="center" vertical="center" shrinkToFit="1"/>
    </xf>
    <xf numFmtId="178" fontId="0" fillId="0" borderId="0" xfId="0" applyNumberFormat="1" applyFont="1" applyFill="1" applyBorder="1" applyAlignment="1">
      <alignment vertical="center" shrinkToFit="1"/>
    </xf>
    <xf numFmtId="178" fontId="0" fillId="0" borderId="0" xfId="0" applyNumberFormat="1" applyFont="1" applyFill="1" applyBorder="1" applyAlignment="1">
      <alignment horizontal="right" vertical="center" shrinkToFit="1"/>
    </xf>
    <xf numFmtId="179" fontId="0" fillId="0" borderId="0" xfId="0" applyNumberFormat="1" applyFont="1" applyFill="1" applyBorder="1" applyAlignment="1">
      <alignment vertical="center" shrinkToFit="1"/>
    </xf>
    <xf numFmtId="183" fontId="0" fillId="0" borderId="0" xfId="0" applyNumberFormat="1" applyFont="1" applyFill="1" applyBorder="1" applyAlignment="1">
      <alignment vertical="center" shrinkToFit="1"/>
    </xf>
    <xf numFmtId="180" fontId="0" fillId="0" borderId="0" xfId="0" applyNumberFormat="1" applyFont="1" applyFill="1" applyBorder="1" applyAlignment="1">
      <alignment vertical="center" shrinkToFit="1"/>
    </xf>
    <xf numFmtId="0" fontId="20" fillId="0" borderId="0" xfId="0" applyFont="1" applyAlignment="1">
      <alignment horizontal="left" vertical="center"/>
    </xf>
    <xf numFmtId="0" fontId="15" fillId="0" borderId="21" xfId="0" applyFont="1" applyBorder="1">
      <alignment vertical="center"/>
    </xf>
    <xf numFmtId="0" fontId="15" fillId="0" borderId="22" xfId="0" applyFont="1" applyBorder="1">
      <alignment vertical="center"/>
    </xf>
    <xf numFmtId="0" fontId="15" fillId="0" borderId="22" xfId="0" applyFont="1" applyBorder="1" applyAlignment="1">
      <alignment horizontal="right" vertical="center"/>
    </xf>
    <xf numFmtId="176" fontId="22" fillId="0" borderId="22" xfId="0" applyNumberFormat="1" applyFont="1" applyBorder="1" applyAlignment="1">
      <alignment horizontal="center" vertical="center"/>
    </xf>
    <xf numFmtId="0" fontId="15" fillId="0" borderId="23" xfId="0" applyFont="1" applyBorder="1">
      <alignment vertical="center"/>
    </xf>
    <xf numFmtId="0" fontId="21" fillId="0" borderId="0" xfId="0" applyFont="1" applyBorder="1" applyAlignment="1">
      <alignment horizontal="left" vertical="top" wrapText="1"/>
    </xf>
    <xf numFmtId="0" fontId="0" fillId="0" borderId="0" xfId="0" applyFont="1" applyBorder="1" applyAlignment="1">
      <alignment horizontal="left" vertical="top"/>
    </xf>
    <xf numFmtId="0" fontId="23" fillId="0" borderId="0" xfId="0" applyNumberFormat="1" applyFont="1" applyBorder="1" applyAlignment="1">
      <alignment horizontal="left" vertical="center"/>
    </xf>
    <xf numFmtId="0" fontId="15" fillId="0" borderId="0" xfId="0" applyFont="1" applyBorder="1" applyAlignment="1">
      <alignment horizontal="left" vertical="center"/>
    </xf>
    <xf numFmtId="0" fontId="25" fillId="0" borderId="0" xfId="0" applyFont="1">
      <alignment vertical="center"/>
    </xf>
    <xf numFmtId="0" fontId="26" fillId="0" borderId="0" xfId="0" applyFont="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vertical="center" shrinkToFit="1"/>
    </xf>
    <xf numFmtId="0" fontId="29" fillId="0" borderId="0" xfId="0" applyFont="1" applyAlignment="1">
      <alignment horizontal="center" vertical="center"/>
    </xf>
    <xf numFmtId="0" fontId="30" fillId="0" borderId="0" xfId="0" applyFont="1">
      <alignment vertical="center"/>
    </xf>
    <xf numFmtId="0" fontId="31"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31" fillId="2" borderId="10" xfId="0" applyFont="1" applyFill="1" applyBorder="1" applyAlignment="1">
      <alignment horizontal="center" vertical="center"/>
    </xf>
    <xf numFmtId="0" fontId="4" fillId="2" borderId="59" xfId="0" applyFont="1" applyFill="1" applyBorder="1" applyAlignment="1">
      <alignment horizontal="center" vertical="center"/>
    </xf>
    <xf numFmtId="184" fontId="4" fillId="0" borderId="0" xfId="0" applyNumberFormat="1" applyFont="1" applyAlignment="1">
      <alignment horizontal="center" vertical="center" shrinkToFit="1"/>
    </xf>
    <xf numFmtId="184" fontId="34" fillId="0" borderId="0" xfId="0" applyNumberFormat="1" applyFont="1" applyAlignment="1">
      <alignment horizontal="center" vertical="center"/>
    </xf>
    <xf numFmtId="0" fontId="36" fillId="0" borderId="0" xfId="0" applyFont="1">
      <alignment vertical="center"/>
    </xf>
    <xf numFmtId="41" fontId="4" fillId="0" borderId="0" xfId="0" applyNumberFormat="1" applyFont="1" applyAlignment="1">
      <alignment horizontal="center" vertical="center"/>
    </xf>
    <xf numFmtId="0" fontId="4" fillId="4" borderId="25" xfId="0" applyFont="1" applyFill="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42"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4" borderId="21" xfId="0" applyFont="1" applyFill="1" applyBorder="1" applyAlignment="1">
      <alignment horizontal="center" vertical="center"/>
    </xf>
    <xf numFmtId="41" fontId="4" fillId="4" borderId="24" xfId="0" applyNumberFormat="1" applyFont="1" applyFill="1" applyBorder="1" applyAlignment="1">
      <alignment horizontal="center" vertical="center"/>
    </xf>
    <xf numFmtId="0" fontId="4" fillId="0" borderId="30" xfId="0" applyFont="1" applyBorder="1" applyAlignment="1">
      <alignment horizontal="left" vertical="center" shrinkToFit="1"/>
    </xf>
    <xf numFmtId="41" fontId="4" fillId="0" borderId="30" xfId="0" applyNumberFormat="1" applyFont="1" applyBorder="1">
      <alignment vertical="center"/>
    </xf>
    <xf numFmtId="0" fontId="4" fillId="0" borderId="31" xfId="0" applyFont="1" applyBorder="1" applyAlignment="1">
      <alignment horizontal="left" vertical="center" shrinkToFit="1"/>
    </xf>
    <xf numFmtId="41" fontId="4" fillId="0" borderId="31" xfId="0" applyNumberFormat="1" applyFont="1" applyBorder="1">
      <alignment vertical="center"/>
    </xf>
    <xf numFmtId="0" fontId="4" fillId="0" borderId="48" xfId="0" applyFont="1" applyBorder="1" applyAlignment="1">
      <alignment horizontal="left" vertical="center" shrinkToFit="1"/>
    </xf>
    <xf numFmtId="0" fontId="4" fillId="0" borderId="14" xfId="0" applyFont="1" applyBorder="1" applyAlignment="1">
      <alignment horizontal="left" vertical="center"/>
    </xf>
    <xf numFmtId="41" fontId="4" fillId="0" borderId="50" xfId="0" applyNumberFormat="1" applyFont="1" applyBorder="1" applyAlignment="1">
      <alignment horizontal="left" vertical="center"/>
    </xf>
    <xf numFmtId="41" fontId="4" fillId="0" borderId="51" xfId="0" applyNumberFormat="1" applyFont="1" applyBorder="1" applyAlignment="1">
      <alignment horizontal="left" vertical="center"/>
    </xf>
    <xf numFmtId="41" fontId="4" fillId="0" borderId="48" xfId="0" applyNumberFormat="1" applyFont="1" applyBorder="1">
      <alignment vertical="center"/>
    </xf>
    <xf numFmtId="0" fontId="37" fillId="0" borderId="0" xfId="0" applyFont="1" applyAlignment="1">
      <alignment horizontal="center" vertical="center"/>
    </xf>
    <xf numFmtId="0" fontId="32" fillId="4" borderId="25" xfId="0" applyFont="1" applyFill="1" applyBorder="1" applyAlignment="1">
      <alignment horizontal="center" vertical="center" wrapText="1"/>
    </xf>
    <xf numFmtId="0" fontId="4" fillId="0" borderId="25" xfId="0" applyFont="1" applyBorder="1" applyAlignment="1">
      <alignment horizontal="left" vertical="center" shrinkToFit="1"/>
    </xf>
    <xf numFmtId="177" fontId="4" fillId="0" borderId="30" xfId="0" applyNumberFormat="1" applyFont="1" applyBorder="1" applyAlignment="1">
      <alignment vertical="center" shrinkToFit="1"/>
    </xf>
    <xf numFmtId="178" fontId="4" fillId="0" borderId="25" xfId="0" applyNumberFormat="1" applyFont="1" applyBorder="1" applyAlignment="1">
      <alignment vertical="center" shrinkToFit="1"/>
    </xf>
    <xf numFmtId="178" fontId="4" fillId="3" borderId="25" xfId="0" applyNumberFormat="1" applyFont="1" applyFill="1" applyBorder="1" applyAlignment="1">
      <alignment vertical="center" shrinkToFit="1"/>
    </xf>
    <xf numFmtId="179" fontId="4" fillId="0" borderId="25" xfId="0" applyNumberFormat="1" applyFont="1" applyBorder="1" applyAlignment="1">
      <alignment vertical="center" shrinkToFit="1"/>
    </xf>
    <xf numFmtId="180" fontId="4" fillId="3" borderId="25" xfId="0" applyNumberFormat="1" applyFont="1" applyFill="1" applyBorder="1" applyAlignment="1">
      <alignment vertical="center" shrinkToFit="1"/>
    </xf>
    <xf numFmtId="177" fontId="4" fillId="0" borderId="42" xfId="0" applyNumberFormat="1" applyFont="1" applyBorder="1" applyAlignment="1">
      <alignment vertical="center" shrinkToFit="1"/>
    </xf>
    <xf numFmtId="178" fontId="4" fillId="0" borderId="31" xfId="0" applyNumberFormat="1" applyFont="1" applyBorder="1" applyAlignment="1">
      <alignment vertical="center" shrinkToFit="1"/>
    </xf>
    <xf numFmtId="178" fontId="4" fillId="3" borderId="31" xfId="0" applyNumberFormat="1" applyFont="1" applyFill="1" applyBorder="1" applyAlignment="1">
      <alignment vertical="center" shrinkToFit="1"/>
    </xf>
    <xf numFmtId="179" fontId="4" fillId="0" borderId="31" xfId="0" applyNumberFormat="1" applyFont="1" applyBorder="1" applyAlignment="1">
      <alignment vertical="center" shrinkToFit="1"/>
    </xf>
    <xf numFmtId="180" fontId="4" fillId="3" borderId="31" xfId="0" applyNumberFormat="1" applyFont="1" applyFill="1" applyBorder="1" applyAlignment="1">
      <alignment vertical="center" shrinkToFit="1"/>
    </xf>
    <xf numFmtId="180" fontId="4" fillId="3" borderId="42" xfId="0" applyNumberFormat="1" applyFont="1" applyFill="1" applyBorder="1" applyAlignment="1">
      <alignment vertical="center" shrinkToFit="1"/>
    </xf>
    <xf numFmtId="177" fontId="4" fillId="0" borderId="31" xfId="0" applyNumberFormat="1" applyFont="1" applyBorder="1" applyAlignment="1">
      <alignment vertical="center" shrinkToFit="1"/>
    </xf>
    <xf numFmtId="0" fontId="4" fillId="0" borderId="42" xfId="0" applyFont="1" applyBorder="1" applyAlignment="1">
      <alignment horizontal="left" vertical="center" shrinkToFit="1"/>
    </xf>
    <xf numFmtId="180" fontId="4" fillId="3" borderId="48" xfId="0" applyNumberFormat="1" applyFont="1" applyFill="1" applyBorder="1" applyAlignment="1">
      <alignment vertical="center" shrinkToFit="1"/>
    </xf>
    <xf numFmtId="0" fontId="4" fillId="4" borderId="21" xfId="0" applyFont="1" applyFill="1" applyBorder="1" applyAlignment="1">
      <alignment vertical="center" shrinkToFit="1"/>
    </xf>
    <xf numFmtId="0" fontId="4" fillId="4" borderId="23" xfId="0" applyFont="1" applyFill="1" applyBorder="1" applyAlignment="1">
      <alignment vertical="center" shrinkToFit="1"/>
    </xf>
    <xf numFmtId="178" fontId="4" fillId="0" borderId="24" xfId="0" applyNumberFormat="1" applyFont="1" applyBorder="1" applyAlignment="1">
      <alignment vertical="center" shrinkToFit="1"/>
    </xf>
    <xf numFmtId="178" fontId="4" fillId="3" borderId="24" xfId="0" applyNumberFormat="1" applyFont="1" applyFill="1" applyBorder="1" applyAlignment="1">
      <alignment vertical="center" shrinkToFit="1"/>
    </xf>
    <xf numFmtId="179" fontId="4" fillId="0" borderId="24" xfId="0" applyNumberFormat="1" applyFont="1" applyBorder="1" applyAlignment="1">
      <alignment vertical="center" shrinkToFit="1"/>
    </xf>
    <xf numFmtId="180" fontId="4" fillId="3" borderId="24" xfId="0" applyNumberFormat="1" applyFont="1" applyFill="1" applyBorder="1" applyAlignment="1">
      <alignment vertical="center" shrinkToFit="1"/>
    </xf>
    <xf numFmtId="180" fontId="4" fillId="3" borderId="27" xfId="0" applyNumberFormat="1" applyFont="1" applyFill="1" applyBorder="1" applyAlignment="1">
      <alignment vertical="center" shrinkToFit="1"/>
    </xf>
    <xf numFmtId="0" fontId="4" fillId="0" borderId="0" xfId="0" applyFont="1" applyAlignment="1">
      <alignment horizontal="center" vertical="center" shrinkToFit="1"/>
    </xf>
    <xf numFmtId="178" fontId="4" fillId="0" borderId="0" xfId="0" applyNumberFormat="1" applyFont="1" applyAlignment="1">
      <alignment vertical="center" shrinkToFit="1"/>
    </xf>
    <xf numFmtId="179" fontId="4" fillId="0" borderId="0" xfId="0" applyNumberFormat="1" applyFont="1" applyAlignment="1">
      <alignment vertical="center" shrinkToFit="1"/>
    </xf>
    <xf numFmtId="180" fontId="4" fillId="0" borderId="0" xfId="0" applyNumberFormat="1" applyFont="1" applyAlignment="1">
      <alignment vertical="center" shrinkToFit="1"/>
    </xf>
    <xf numFmtId="178" fontId="36" fillId="0" borderId="0" xfId="0" applyNumberFormat="1" applyFont="1" applyAlignment="1">
      <alignment vertical="center" shrinkToFit="1"/>
    </xf>
    <xf numFmtId="179" fontId="36" fillId="0" borderId="0" xfId="0" applyNumberFormat="1" applyFont="1" applyAlignment="1">
      <alignment vertical="center" shrinkToFit="1"/>
    </xf>
    <xf numFmtId="180" fontId="36" fillId="0" borderId="0" xfId="0" applyNumberFormat="1" applyFont="1" applyAlignment="1">
      <alignment vertical="center" shrinkToFit="1"/>
    </xf>
    <xf numFmtId="181" fontId="40" fillId="0" borderId="0" xfId="0" applyNumberFormat="1" applyFont="1">
      <alignment vertical="center"/>
    </xf>
    <xf numFmtId="0" fontId="34" fillId="0" borderId="0" xfId="0" applyFont="1">
      <alignment vertical="center"/>
    </xf>
    <xf numFmtId="181" fontId="34" fillId="3" borderId="24" xfId="0" applyNumberFormat="1" applyFont="1" applyFill="1" applyBorder="1">
      <alignment vertical="center"/>
    </xf>
    <xf numFmtId="0" fontId="4" fillId="6" borderId="25" xfId="0" applyFont="1" applyFill="1" applyBorder="1" applyAlignment="1">
      <alignment horizontal="center" vertical="center" wrapText="1"/>
    </xf>
    <xf numFmtId="0" fontId="32" fillId="6" borderId="25" xfId="0" applyFont="1" applyFill="1" applyBorder="1" applyAlignment="1">
      <alignment horizontal="center" vertical="center" wrapText="1"/>
    </xf>
    <xf numFmtId="0" fontId="4" fillId="0" borderId="30" xfId="0" applyFont="1" applyBorder="1" applyAlignment="1">
      <alignment horizontal="center" vertical="center" shrinkToFit="1"/>
    </xf>
    <xf numFmtId="185" fontId="4" fillId="0" borderId="30" xfId="0" applyNumberFormat="1" applyFont="1" applyBorder="1" applyAlignment="1">
      <alignment vertical="center" shrinkToFit="1"/>
    </xf>
    <xf numFmtId="185" fontId="4" fillId="3" borderId="30" xfId="0" applyNumberFormat="1" applyFont="1" applyFill="1" applyBorder="1" applyAlignment="1">
      <alignment vertical="center" shrinkToFit="1"/>
    </xf>
    <xf numFmtId="0" fontId="4" fillId="0" borderId="31" xfId="0" applyFont="1" applyBorder="1" applyAlignment="1">
      <alignment horizontal="center" vertical="center" shrinkToFit="1"/>
    </xf>
    <xf numFmtId="185" fontId="4" fillId="0" borderId="31" xfId="0" applyNumberFormat="1" applyFont="1" applyBorder="1" applyAlignment="1">
      <alignment vertical="center" shrinkToFit="1"/>
    </xf>
    <xf numFmtId="185" fontId="4" fillId="3" borderId="31" xfId="0" applyNumberFormat="1" applyFont="1" applyFill="1" applyBorder="1" applyAlignment="1">
      <alignment vertical="center" shrinkToFit="1"/>
    </xf>
    <xf numFmtId="0" fontId="4" fillId="6" borderId="21" xfId="0" applyFont="1" applyFill="1" applyBorder="1" applyAlignment="1">
      <alignment vertical="center" shrinkToFit="1"/>
    </xf>
    <xf numFmtId="185" fontId="4" fillId="0" borderId="24" xfId="0" applyNumberFormat="1" applyFont="1" applyBorder="1" applyAlignment="1">
      <alignment vertical="center" shrinkToFit="1"/>
    </xf>
    <xf numFmtId="185" fontId="4" fillId="3" borderId="24" xfId="0" applyNumberFormat="1" applyFont="1" applyFill="1" applyBorder="1" applyAlignment="1">
      <alignment vertical="center" shrinkToFit="1"/>
    </xf>
    <xf numFmtId="185" fontId="4" fillId="0" borderId="0" xfId="0" applyNumberFormat="1" applyFont="1" applyAlignment="1">
      <alignment vertical="center" shrinkToFit="1"/>
    </xf>
    <xf numFmtId="0" fontId="0" fillId="0" borderId="0" xfId="0" applyAlignment="1"/>
    <xf numFmtId="0" fontId="4" fillId="0" borderId="24" xfId="0" applyFont="1" applyBorder="1">
      <alignment vertical="center"/>
    </xf>
    <xf numFmtId="0" fontId="44" fillId="0" borderId="0" xfId="0" applyFont="1" applyAlignment="1">
      <alignment horizontal="left" vertical="center"/>
    </xf>
    <xf numFmtId="0" fontId="45" fillId="0" borderId="0" xfId="0" applyFont="1" applyAlignment="1">
      <alignment horizontal="left" vertical="center"/>
    </xf>
    <xf numFmtId="0" fontId="4" fillId="0" borderId="24" xfId="0" applyFont="1" applyBorder="1" applyAlignment="1">
      <alignment horizontal="center" vertical="center"/>
    </xf>
    <xf numFmtId="182" fontId="4" fillId="0" borderId="24" xfId="0" applyNumberFormat="1" applyFont="1" applyBorder="1" applyAlignment="1">
      <alignment horizontal="center" vertical="center" shrinkToFit="1"/>
    </xf>
    <xf numFmtId="0" fontId="47" fillId="0" borderId="0" xfId="0" applyFont="1">
      <alignment vertical="center"/>
    </xf>
    <xf numFmtId="0" fontId="48" fillId="0" borderId="0" xfId="0" applyFont="1">
      <alignment vertical="center"/>
    </xf>
    <xf numFmtId="0" fontId="49" fillId="0" borderId="0" xfId="0" applyFont="1" applyAlignment="1">
      <alignment horizontal="center" vertical="center" wrapText="1"/>
    </xf>
    <xf numFmtId="184" fontId="0" fillId="0" borderId="0" xfId="0" applyNumberFormat="1" applyAlignment="1">
      <alignment horizontal="center" vertical="center" shrinkToFit="1"/>
    </xf>
    <xf numFmtId="0" fontId="43" fillId="0" borderId="0" xfId="0" applyFont="1">
      <alignment vertical="center"/>
    </xf>
    <xf numFmtId="41" fontId="30" fillId="0" borderId="0" xfId="0" applyNumberFormat="1" applyFont="1" applyAlignment="1">
      <alignment horizontal="center" vertical="center"/>
    </xf>
    <xf numFmtId="0" fontId="50" fillId="0" borderId="0" xfId="0" applyFont="1">
      <alignment vertical="center"/>
    </xf>
    <xf numFmtId="0" fontId="43" fillId="0" borderId="0" xfId="0" applyFont="1" applyAlignment="1">
      <alignment horizontal="right" vertical="center"/>
    </xf>
    <xf numFmtId="0" fontId="51" fillId="0" borderId="0" xfId="0" applyFont="1">
      <alignment vertical="center"/>
    </xf>
    <xf numFmtId="0" fontId="52" fillId="0" borderId="0" xfId="0" applyFont="1">
      <alignment vertical="center"/>
    </xf>
    <xf numFmtId="0" fontId="43" fillId="0" borderId="0" xfId="0" applyFont="1" applyAlignment="1">
      <alignment horizontal="left" vertical="center"/>
    </xf>
    <xf numFmtId="0" fontId="43" fillId="0" borderId="0" xfId="0" applyFont="1" applyAlignment="1">
      <alignment horizontal="center" vertical="center"/>
    </xf>
    <xf numFmtId="41" fontId="43" fillId="0" borderId="0" xfId="0" applyNumberFormat="1" applyFont="1" applyAlignment="1">
      <alignment horizontal="center" vertical="center"/>
    </xf>
    <xf numFmtId="0" fontId="0" fillId="0" borderId="0" xfId="0" applyProtection="1">
      <alignment vertical="center"/>
      <protection locked="0"/>
    </xf>
    <xf numFmtId="41" fontId="0" fillId="0" borderId="0" xfId="0" applyNumberFormat="1" applyAlignment="1">
      <alignment horizontal="center" vertical="center"/>
    </xf>
    <xf numFmtId="0" fontId="0" fillId="4" borderId="25" xfId="0" applyFill="1" applyBorder="1" applyAlignment="1">
      <alignment horizontal="center" vertical="center" wrapText="1"/>
    </xf>
    <xf numFmtId="0" fontId="43" fillId="0" borderId="30" xfId="0" applyFont="1" applyBorder="1" applyAlignment="1">
      <alignment horizontal="left" vertical="center" shrinkToFit="1"/>
    </xf>
    <xf numFmtId="177" fontId="43" fillId="0" borderId="30" xfId="0" applyNumberFormat="1" applyFont="1" applyBorder="1" applyAlignment="1">
      <alignment horizontal="right" vertical="center" shrinkToFit="1"/>
    </xf>
    <xf numFmtId="178" fontId="43" fillId="0" borderId="30" xfId="0" applyNumberFormat="1" applyFont="1" applyBorder="1" applyAlignment="1">
      <alignment vertical="center" shrinkToFit="1"/>
    </xf>
    <xf numFmtId="179" fontId="43" fillId="0" borderId="30" xfId="0" applyNumberFormat="1" applyFont="1" applyBorder="1" applyAlignment="1">
      <alignment vertical="center" shrinkToFit="1"/>
    </xf>
    <xf numFmtId="183" fontId="43" fillId="3" borderId="25" xfId="0" applyNumberFormat="1" applyFont="1" applyFill="1" applyBorder="1" applyAlignment="1">
      <alignment vertical="center" shrinkToFit="1"/>
    </xf>
    <xf numFmtId="180" fontId="43" fillId="3" borderId="25" xfId="0" applyNumberFormat="1" applyFont="1" applyFill="1" applyBorder="1" applyAlignment="1">
      <alignment vertical="center" shrinkToFit="1"/>
    </xf>
    <xf numFmtId="0" fontId="43" fillId="0" borderId="31" xfId="0" applyFont="1" applyBorder="1" applyAlignment="1">
      <alignment horizontal="left" vertical="center" shrinkToFit="1"/>
    </xf>
    <xf numFmtId="177" fontId="43" fillId="0" borderId="31" xfId="0" applyNumberFormat="1" applyFont="1" applyBorder="1" applyAlignment="1">
      <alignment horizontal="right" vertical="center" shrinkToFit="1"/>
    </xf>
    <xf numFmtId="178" fontId="43" fillId="0" borderId="31" xfId="0" applyNumberFormat="1" applyFont="1" applyBorder="1" applyAlignment="1">
      <alignment vertical="center" shrinkToFit="1"/>
    </xf>
    <xf numFmtId="179" fontId="43" fillId="0" borderId="31" xfId="0" applyNumberFormat="1" applyFont="1" applyBorder="1" applyAlignment="1">
      <alignment vertical="center" shrinkToFit="1"/>
    </xf>
    <xf numFmtId="183" fontId="43" fillId="3" borderId="31" xfId="0" applyNumberFormat="1" applyFont="1" applyFill="1" applyBorder="1" applyAlignment="1">
      <alignment vertical="center" shrinkToFit="1"/>
    </xf>
    <xf numFmtId="180" fontId="43" fillId="3" borderId="31" xfId="0" applyNumberFormat="1" applyFont="1" applyFill="1" applyBorder="1" applyAlignment="1">
      <alignment vertical="center" shrinkToFit="1"/>
    </xf>
    <xf numFmtId="0" fontId="43" fillId="0" borderId="48" xfId="0" applyFont="1" applyBorder="1" applyAlignment="1">
      <alignment horizontal="left" vertical="center" shrinkToFit="1"/>
    </xf>
    <xf numFmtId="177" fontId="43" fillId="0" borderId="48" xfId="0" applyNumberFormat="1" applyFont="1" applyBorder="1" applyAlignment="1">
      <alignment vertical="center" shrinkToFit="1"/>
    </xf>
    <xf numFmtId="178" fontId="43" fillId="0" borderId="48" xfId="0" applyNumberFormat="1" applyFont="1" applyBorder="1" applyAlignment="1">
      <alignment vertical="center" shrinkToFit="1"/>
    </xf>
    <xf numFmtId="179" fontId="43" fillId="0" borderId="48" xfId="0" applyNumberFormat="1" applyFont="1" applyBorder="1" applyAlignment="1">
      <alignment vertical="center" shrinkToFit="1"/>
    </xf>
    <xf numFmtId="183" fontId="43" fillId="3" borderId="48" xfId="0" applyNumberFormat="1" applyFont="1" applyFill="1" applyBorder="1" applyAlignment="1">
      <alignment vertical="center" shrinkToFit="1"/>
    </xf>
    <xf numFmtId="180" fontId="43" fillId="3" borderId="48" xfId="0" applyNumberFormat="1" applyFont="1" applyFill="1" applyBorder="1" applyAlignment="1">
      <alignment vertical="center" shrinkToFit="1"/>
    </xf>
    <xf numFmtId="0" fontId="43" fillId="0" borderId="42" xfId="0" applyFont="1" applyBorder="1" applyAlignment="1">
      <alignment horizontal="left" vertical="center" shrinkToFit="1"/>
    </xf>
    <xf numFmtId="177" fontId="43" fillId="0" borderId="42" xfId="0" applyNumberFormat="1" applyFont="1" applyBorder="1" applyAlignment="1">
      <alignment vertical="center" shrinkToFit="1"/>
    </xf>
    <xf numFmtId="178" fontId="43" fillId="0" borderId="42" xfId="0" applyNumberFormat="1" applyFont="1" applyBorder="1" applyAlignment="1">
      <alignment vertical="center" shrinkToFit="1"/>
    </xf>
    <xf numFmtId="179" fontId="43" fillId="0" borderId="42" xfId="0" applyNumberFormat="1" applyFont="1" applyBorder="1" applyAlignment="1">
      <alignment vertical="center" shrinkToFit="1"/>
    </xf>
    <xf numFmtId="183" fontId="43" fillId="3" borderId="42" xfId="0" applyNumberFormat="1" applyFont="1" applyFill="1" applyBorder="1" applyAlignment="1">
      <alignment vertical="center" shrinkToFit="1"/>
    </xf>
    <xf numFmtId="180" fontId="43" fillId="3" borderId="42" xfId="0" applyNumberFormat="1" applyFont="1" applyFill="1" applyBorder="1" applyAlignment="1">
      <alignment vertical="center" shrinkToFit="1"/>
    </xf>
    <xf numFmtId="177" fontId="43" fillId="0" borderId="31" xfId="0" applyNumberFormat="1" applyFont="1" applyBorder="1" applyAlignment="1">
      <alignment vertical="center" shrinkToFit="1"/>
    </xf>
    <xf numFmtId="183" fontId="43" fillId="3" borderId="29" xfId="0" applyNumberFormat="1" applyFont="1" applyFill="1" applyBorder="1" applyAlignment="1">
      <alignment vertical="center" shrinkToFit="1"/>
    </xf>
    <xf numFmtId="180" fontId="43" fillId="3" borderId="29" xfId="0" applyNumberFormat="1" applyFont="1" applyFill="1" applyBorder="1" applyAlignment="1">
      <alignment vertical="center" shrinkToFit="1"/>
    </xf>
    <xf numFmtId="178" fontId="43" fillId="0" borderId="24" xfId="0" applyNumberFormat="1" applyFont="1" applyBorder="1" applyAlignment="1">
      <alignment vertical="center" shrinkToFit="1"/>
    </xf>
    <xf numFmtId="179" fontId="43" fillId="0" borderId="24" xfId="0" applyNumberFormat="1" applyFont="1" applyBorder="1" applyAlignment="1">
      <alignment vertical="center" shrinkToFit="1"/>
    </xf>
    <xf numFmtId="183" fontId="0" fillId="3" borderId="24" xfId="0" applyNumberFormat="1" applyFill="1" applyBorder="1" applyAlignment="1">
      <alignment vertical="center" shrinkToFit="1"/>
    </xf>
    <xf numFmtId="180" fontId="43" fillId="3" borderId="24" xfId="0" applyNumberFormat="1" applyFont="1" applyFill="1" applyBorder="1" applyAlignment="1">
      <alignment vertical="center" shrinkToFit="1"/>
    </xf>
    <xf numFmtId="0" fontId="43" fillId="0" borderId="0" xfId="0" applyFont="1" applyAlignment="1">
      <alignment horizontal="center" vertical="center" shrinkToFit="1"/>
    </xf>
    <xf numFmtId="178" fontId="43" fillId="0" borderId="0" xfId="0" applyNumberFormat="1" applyFont="1" applyAlignment="1">
      <alignment vertical="center" shrinkToFit="1"/>
    </xf>
    <xf numFmtId="178" fontId="43" fillId="0" borderId="0" xfId="0" applyNumberFormat="1" applyFont="1" applyAlignment="1">
      <alignment horizontal="right" vertical="center" shrinkToFit="1"/>
    </xf>
    <xf numFmtId="179" fontId="43" fillId="0" borderId="0" xfId="0" applyNumberFormat="1" applyFont="1" applyAlignment="1">
      <alignment vertical="center" shrinkToFit="1"/>
    </xf>
    <xf numFmtId="183" fontId="0" fillId="0" borderId="0" xfId="0" applyNumberFormat="1" applyAlignment="1">
      <alignment vertical="center" shrinkToFit="1"/>
    </xf>
    <xf numFmtId="180" fontId="43" fillId="0" borderId="0" xfId="0" applyNumberFormat="1" applyFont="1" applyAlignment="1">
      <alignment vertical="center" shrinkToFit="1"/>
    </xf>
    <xf numFmtId="0" fontId="43" fillId="0" borderId="0" xfId="0" applyFont="1" applyAlignment="1">
      <alignment horizontal="left" vertical="center" shrinkToFit="1"/>
    </xf>
    <xf numFmtId="0" fontId="43" fillId="0" borderId="0" xfId="0" applyFont="1" applyAlignment="1">
      <alignment vertical="center" shrinkToFit="1"/>
    </xf>
    <xf numFmtId="183" fontId="43" fillId="3" borderId="24" xfId="0" applyNumberFormat="1" applyFont="1" applyFill="1" applyBorder="1" applyAlignment="1">
      <alignment vertical="center" shrinkToFit="1"/>
    </xf>
    <xf numFmtId="181" fontId="37" fillId="0" borderId="0" xfId="0" applyNumberFormat="1" applyFont="1">
      <alignment vertical="center"/>
    </xf>
    <xf numFmtId="181" fontId="30" fillId="3" borderId="24" xfId="0" applyNumberFormat="1" applyFont="1" applyFill="1" applyBorder="1">
      <alignment vertical="center"/>
    </xf>
    <xf numFmtId="0" fontId="26" fillId="0" borderId="0" xfId="0" applyFont="1" applyAlignment="1">
      <alignment vertical="top" wrapText="1"/>
    </xf>
    <xf numFmtId="0" fontId="26" fillId="0" borderId="0" xfId="0" applyFont="1" applyAlignment="1">
      <alignment horizontal="left" vertical="top" wrapText="1"/>
    </xf>
    <xf numFmtId="0" fontId="0" fillId="0" borderId="0" xfId="0" applyAlignment="1">
      <alignment horizontal="center" vertical="center" shrinkToFit="1"/>
    </xf>
    <xf numFmtId="185" fontId="0" fillId="0" borderId="0" xfId="0" applyNumberFormat="1" applyAlignment="1">
      <alignment vertical="center" shrinkToFit="1"/>
    </xf>
    <xf numFmtId="185" fontId="0" fillId="0" borderId="24" xfId="0" applyNumberFormat="1" applyBorder="1" applyAlignment="1">
      <alignment vertical="center" shrinkToFit="1"/>
    </xf>
    <xf numFmtId="0" fontId="54" fillId="0" borderId="0" xfId="0" applyFont="1" applyAlignment="1">
      <alignment horizontal="left" vertical="center"/>
    </xf>
    <xf numFmtId="0" fontId="0" fillId="0" borderId="0" xfId="0" applyAlignment="1">
      <alignment vertical="center" shrinkToFit="1"/>
    </xf>
    <xf numFmtId="0" fontId="0" fillId="0" borderId="0" xfId="0" applyAlignment="1">
      <alignment horizontal="center" vertical="center" wrapText="1"/>
    </xf>
    <xf numFmtId="0" fontId="55" fillId="0" borderId="0" xfId="0" applyFont="1" applyAlignment="1">
      <alignment horizontal="center" vertical="center" wrapText="1"/>
    </xf>
    <xf numFmtId="181" fontId="34" fillId="0" borderId="0" xfId="0" applyNumberFormat="1" applyFont="1">
      <alignment vertical="center"/>
    </xf>
    <xf numFmtId="0" fontId="41" fillId="0" borderId="1" xfId="0" applyFont="1" applyBorder="1" applyAlignment="1">
      <alignment horizontal="center" vertical="center"/>
    </xf>
    <xf numFmtId="0" fontId="0" fillId="5" borderId="21" xfId="0" applyFont="1" applyFill="1" applyBorder="1">
      <alignment vertical="center"/>
    </xf>
    <xf numFmtId="0" fontId="0" fillId="5" borderId="23" xfId="0" applyFont="1" applyFill="1" applyBorder="1">
      <alignment vertical="center"/>
    </xf>
    <xf numFmtId="0" fontId="21" fillId="0" borderId="21" xfId="0" applyFont="1" applyBorder="1" applyAlignment="1">
      <alignment horizontal="left" vertical="top" wrapText="1"/>
    </xf>
    <xf numFmtId="0" fontId="21" fillId="0" borderId="22" xfId="0" applyFont="1" applyBorder="1" applyAlignment="1">
      <alignment horizontal="left" vertical="top" wrapText="1"/>
    </xf>
    <xf numFmtId="0" fontId="21" fillId="0" borderId="23" xfId="0" applyFont="1" applyBorder="1" applyAlignment="1">
      <alignment horizontal="left" vertical="top" wrapText="1"/>
    </xf>
    <xf numFmtId="0" fontId="0" fillId="5" borderId="24" xfId="0" applyFont="1" applyFill="1" applyBorder="1">
      <alignment vertical="center"/>
    </xf>
    <xf numFmtId="0" fontId="0" fillId="4" borderId="21" xfId="0" applyFont="1" applyFill="1" applyBorder="1" applyAlignment="1">
      <alignment horizontal="center" vertical="center" shrinkToFit="1"/>
    </xf>
    <xf numFmtId="0" fontId="0" fillId="4" borderId="22" xfId="0" applyFont="1" applyFill="1" applyBorder="1" applyAlignment="1">
      <alignment horizontal="center" vertical="center" shrinkToFit="1"/>
    </xf>
    <xf numFmtId="178" fontId="0" fillId="3" borderId="21" xfId="0" applyNumberFormat="1" applyFont="1" applyFill="1" applyBorder="1" applyAlignment="1">
      <alignment horizontal="right" vertical="center" shrinkToFit="1"/>
    </xf>
    <xf numFmtId="178" fontId="0" fillId="3" borderId="22" xfId="0" applyNumberFormat="1" applyFont="1" applyFill="1" applyBorder="1" applyAlignment="1">
      <alignment horizontal="right" vertical="center" shrinkToFit="1"/>
    </xf>
    <xf numFmtId="178" fontId="0" fillId="3" borderId="23" xfId="0" applyNumberFormat="1" applyFont="1" applyFill="1" applyBorder="1" applyAlignment="1">
      <alignment horizontal="right" vertical="center" shrinkToFit="1"/>
    </xf>
    <xf numFmtId="0" fontId="0" fillId="0" borderId="25" xfId="0" applyFont="1" applyBorder="1" applyAlignment="1">
      <alignment horizontal="center" vertical="center" shrinkToFit="1"/>
    </xf>
    <xf numFmtId="0" fontId="0" fillId="0" borderId="29" xfId="0" applyFont="1" applyBorder="1" applyAlignment="1">
      <alignment horizontal="center" vertical="center" shrinkToFit="1"/>
    </xf>
    <xf numFmtId="0" fontId="0" fillId="0" borderId="27" xfId="0" applyFont="1" applyBorder="1" applyAlignment="1">
      <alignment horizontal="center" vertical="center" shrinkToFit="1"/>
    </xf>
    <xf numFmtId="178" fontId="0" fillId="3" borderId="33" xfId="0" applyNumberFormat="1" applyFont="1" applyFill="1" applyBorder="1" applyAlignment="1">
      <alignment horizontal="right" vertical="center" shrinkToFit="1"/>
    </xf>
    <xf numFmtId="178" fontId="0" fillId="3" borderId="34" xfId="0" applyNumberFormat="1" applyFont="1" applyFill="1" applyBorder="1" applyAlignment="1">
      <alignment horizontal="right" vertical="center" shrinkToFit="1"/>
    </xf>
    <xf numFmtId="178" fontId="0" fillId="3" borderId="35" xfId="0" applyNumberFormat="1" applyFont="1" applyFill="1" applyBorder="1" applyAlignment="1">
      <alignment horizontal="right" vertical="center" shrinkToFit="1"/>
    </xf>
    <xf numFmtId="178" fontId="0" fillId="3" borderId="36" xfId="0" applyNumberFormat="1" applyFont="1" applyFill="1" applyBorder="1" applyAlignment="1">
      <alignment horizontal="right" vertical="center" shrinkToFit="1"/>
    </xf>
    <xf numFmtId="178" fontId="0" fillId="3" borderId="37" xfId="0" applyNumberFormat="1" applyFont="1" applyFill="1" applyBorder="1" applyAlignment="1">
      <alignment horizontal="right" vertical="center" shrinkToFit="1"/>
    </xf>
    <xf numFmtId="178" fontId="0" fillId="3" borderId="38" xfId="0" applyNumberFormat="1" applyFont="1" applyFill="1" applyBorder="1" applyAlignment="1">
      <alignment horizontal="right" vertical="center" shrinkToFit="1"/>
    </xf>
    <xf numFmtId="178" fontId="0" fillId="3" borderId="39" xfId="0" applyNumberFormat="1" applyFont="1" applyFill="1" applyBorder="1" applyAlignment="1">
      <alignment horizontal="right" vertical="center" shrinkToFit="1"/>
    </xf>
    <xf numFmtId="178" fontId="0" fillId="3" borderId="40" xfId="0" applyNumberFormat="1" applyFont="1" applyFill="1" applyBorder="1" applyAlignment="1">
      <alignment horizontal="right" vertical="center" shrinkToFit="1"/>
    </xf>
    <xf numFmtId="178" fontId="0" fillId="3" borderId="41" xfId="0" applyNumberFormat="1" applyFont="1" applyFill="1" applyBorder="1" applyAlignment="1">
      <alignment horizontal="right" vertical="center" shrinkToFit="1"/>
    </xf>
    <xf numFmtId="178" fontId="0" fillId="3" borderId="49" xfId="0" applyNumberFormat="1" applyFont="1" applyFill="1" applyBorder="1" applyAlignment="1">
      <alignment horizontal="right" vertical="center" shrinkToFit="1"/>
    </xf>
    <xf numFmtId="178" fontId="0" fillId="3" borderId="50" xfId="0" applyNumberFormat="1" applyFont="1" applyFill="1" applyBorder="1" applyAlignment="1">
      <alignment horizontal="right" vertical="center" shrinkToFit="1"/>
    </xf>
    <xf numFmtId="178" fontId="0" fillId="3" borderId="51" xfId="0" applyNumberFormat="1" applyFont="1" applyFill="1" applyBorder="1" applyAlignment="1">
      <alignment horizontal="right" vertical="center" shrinkToFit="1"/>
    </xf>
    <xf numFmtId="0" fontId="12" fillId="4" borderId="25" xfId="0" applyFont="1" applyFill="1" applyBorder="1" applyAlignment="1">
      <alignment horizontal="center" vertical="center" wrapText="1"/>
    </xf>
    <xf numFmtId="0" fontId="0" fillId="4" borderId="29"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0" fillId="4" borderId="32" xfId="0" applyFont="1" applyFill="1" applyBorder="1" applyAlignment="1">
      <alignment horizontal="center" vertical="center" wrapText="1"/>
    </xf>
    <xf numFmtId="0" fontId="0" fillId="4" borderId="26"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4" borderId="28" xfId="0" applyFont="1" applyFill="1" applyBorder="1" applyAlignment="1">
      <alignment horizontal="center" vertical="center" wrapText="1"/>
    </xf>
    <xf numFmtId="0" fontId="0" fillId="4" borderId="21" xfId="0" applyFont="1" applyFill="1" applyBorder="1" applyAlignment="1">
      <alignment horizontal="center" vertical="center" wrapText="1"/>
    </xf>
    <xf numFmtId="0" fontId="0" fillId="4" borderId="22" xfId="0" applyFont="1" applyFill="1" applyBorder="1" applyAlignment="1">
      <alignment horizontal="center" vertical="center" wrapText="1"/>
    </xf>
    <xf numFmtId="0" fontId="0" fillId="4" borderId="23"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4" xfId="0" applyFont="1" applyBorder="1" applyAlignment="1">
      <alignment horizontal="left" vertical="center"/>
    </xf>
    <xf numFmtId="0" fontId="0" fillId="0" borderId="1" xfId="0" applyFont="1" applyBorder="1" applyAlignment="1">
      <alignment horizontal="left" vertical="center"/>
    </xf>
    <xf numFmtId="0" fontId="0" fillId="0" borderId="15" xfId="0" applyFont="1" applyBorder="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0" xfId="0" applyFont="1" applyBorder="1" applyAlignment="1">
      <alignment horizontal="center"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9" xfId="0" applyFont="1" applyBorder="1" applyAlignment="1">
      <alignment horizontal="left" vertical="center"/>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4" borderId="27" xfId="0" applyFont="1" applyFill="1" applyBorder="1" applyAlignment="1">
      <alignment horizontal="center" vertical="center" wrapText="1"/>
    </xf>
    <xf numFmtId="0" fontId="0" fillId="2" borderId="10" xfId="0" applyFont="1" applyFill="1" applyBorder="1" applyAlignment="1">
      <alignment horizontal="left" vertical="center" shrinkToFit="1"/>
    </xf>
    <xf numFmtId="0" fontId="0" fillId="2" borderId="0" xfId="0" applyFont="1" applyFill="1" applyBorder="1" applyAlignment="1">
      <alignment horizontal="left" vertical="center" shrinkToFit="1"/>
    </xf>
    <xf numFmtId="0" fontId="0" fillId="2" borderId="16" xfId="0" applyFont="1" applyFill="1" applyBorder="1" applyAlignment="1">
      <alignment horizontal="left" vertical="center" shrinkToFit="1"/>
    </xf>
    <xf numFmtId="0" fontId="13" fillId="0" borderId="1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0" fillId="2" borderId="18" xfId="0" applyFont="1" applyFill="1" applyBorder="1" applyAlignment="1">
      <alignment horizontal="left" vertical="center" shrinkToFit="1"/>
    </xf>
    <xf numFmtId="0" fontId="0" fillId="2" borderId="12" xfId="0" applyFont="1" applyFill="1" applyBorder="1" applyAlignment="1">
      <alignment horizontal="left" vertical="center" shrinkToFit="1"/>
    </xf>
    <xf numFmtId="0" fontId="0" fillId="2" borderId="13" xfId="0" applyFont="1" applyFill="1" applyBorder="1" applyAlignment="1">
      <alignment horizontal="left" vertical="center" shrinkToFit="1"/>
    </xf>
    <xf numFmtId="176" fontId="10" fillId="0" borderId="43" xfId="0" applyNumberFormat="1" applyFont="1" applyBorder="1" applyAlignment="1">
      <alignment horizontal="center" vertical="center"/>
    </xf>
    <xf numFmtId="176" fontId="10" fillId="0" borderId="19" xfId="0" applyNumberFormat="1" applyFont="1" applyBorder="1" applyAlignment="1">
      <alignment horizontal="center" vertical="center"/>
    </xf>
    <xf numFmtId="176" fontId="10" fillId="0" borderId="20" xfId="0" applyNumberFormat="1" applyFont="1" applyBorder="1" applyAlignment="1">
      <alignment horizontal="center" vertical="center"/>
    </xf>
    <xf numFmtId="0" fontId="4" fillId="5" borderId="21" xfId="0" applyFont="1" applyFill="1" applyBorder="1" applyAlignment="1">
      <alignment horizontal="left" vertical="center"/>
    </xf>
    <xf numFmtId="0" fontId="4" fillId="5" borderId="22" xfId="0" applyFont="1" applyFill="1" applyBorder="1" applyAlignment="1">
      <alignment horizontal="left" vertical="center"/>
    </xf>
    <xf numFmtId="0" fontId="4" fillId="5" borderId="23" xfId="0" applyFont="1" applyFill="1" applyBorder="1" applyAlignment="1">
      <alignment horizontal="left" vertical="center"/>
    </xf>
    <xf numFmtId="0" fontId="46" fillId="0" borderId="24" xfId="0" applyFont="1" applyBorder="1" applyAlignment="1">
      <alignment horizontal="left" vertical="top" wrapText="1"/>
    </xf>
    <xf numFmtId="0" fontId="39" fillId="0" borderId="24" xfId="0" applyFont="1" applyBorder="1" applyAlignment="1">
      <alignment horizontal="left" vertical="top" wrapText="1"/>
    </xf>
    <xf numFmtId="0" fontId="0" fillId="7" borderId="24" xfId="0" applyFill="1" applyBorder="1" applyAlignment="1">
      <alignment horizontal="center" vertical="center"/>
    </xf>
    <xf numFmtId="0" fontId="0" fillId="0" borderId="24" xfId="0" applyBorder="1" applyAlignment="1">
      <alignment horizontal="left"/>
    </xf>
    <xf numFmtId="0" fontId="43" fillId="0" borderId="32" xfId="0" applyFont="1" applyBorder="1" applyAlignment="1">
      <alignment horizontal="left"/>
    </xf>
    <xf numFmtId="0" fontId="0" fillId="0" borderId="54" xfId="0" applyBorder="1" applyAlignment="1">
      <alignment horizontal="left"/>
    </xf>
    <xf numFmtId="0" fontId="0" fillId="0" borderId="26" xfId="0" applyBorder="1" applyAlignment="1">
      <alignment horizontal="left"/>
    </xf>
    <xf numFmtId="0" fontId="0" fillId="0" borderId="65" xfId="0" applyBorder="1" applyAlignment="1">
      <alignment horizontal="left"/>
    </xf>
    <xf numFmtId="0" fontId="0" fillId="0" borderId="0" xfId="0" applyAlignment="1">
      <alignment horizontal="left"/>
    </xf>
    <xf numFmtId="0" fontId="0" fillId="0" borderId="66" xfId="0" applyBorder="1" applyAlignment="1">
      <alignment horizontal="left"/>
    </xf>
    <xf numFmtId="0" fontId="0" fillId="0" borderId="14" xfId="0" applyBorder="1" applyAlignment="1">
      <alignment horizontal="left"/>
    </xf>
    <xf numFmtId="0" fontId="0" fillId="0" borderId="1" xfId="0" applyBorder="1" applyAlignment="1">
      <alignment horizontal="left"/>
    </xf>
    <xf numFmtId="0" fontId="0" fillId="0" borderId="28" xfId="0" applyBorder="1" applyAlignment="1">
      <alignment horizontal="left"/>
    </xf>
    <xf numFmtId="0" fontId="38" fillId="0" borderId="54" xfId="0" applyFont="1" applyBorder="1" applyAlignment="1">
      <alignment horizontal="left" vertical="center"/>
    </xf>
    <xf numFmtId="0" fontId="4" fillId="0" borderId="54" xfId="0" applyFont="1" applyBorder="1" applyAlignment="1">
      <alignment horizontal="left" vertical="center"/>
    </xf>
    <xf numFmtId="0" fontId="44" fillId="0" borderId="32" xfId="0" applyFont="1" applyBorder="1" applyAlignment="1">
      <alignment horizontal="left" vertical="center"/>
    </xf>
    <xf numFmtId="0" fontId="44" fillId="0" borderId="54" xfId="0" applyFont="1" applyBorder="1" applyAlignment="1">
      <alignment horizontal="left" vertical="center"/>
    </xf>
    <xf numFmtId="0" fontId="44" fillId="0" borderId="26" xfId="0" applyFont="1" applyBorder="1" applyAlignment="1">
      <alignment horizontal="left" vertical="center"/>
    </xf>
    <xf numFmtId="0" fontId="44" fillId="0" borderId="14" xfId="0" applyFont="1" applyBorder="1" applyAlignment="1">
      <alignment horizontal="left" vertical="center"/>
    </xf>
    <xf numFmtId="0" fontId="44" fillId="0" borderId="1" xfId="0" applyFont="1" applyBorder="1" applyAlignment="1">
      <alignment horizontal="left" vertical="center"/>
    </xf>
    <xf numFmtId="0" fontId="44" fillId="0" borderId="28" xfId="0" applyFont="1" applyBorder="1" applyAlignment="1">
      <alignment horizontal="left" vertical="center"/>
    </xf>
    <xf numFmtId="0" fontId="4" fillId="5" borderId="24" xfId="0" applyFont="1" applyFill="1" applyBorder="1">
      <alignment vertical="center"/>
    </xf>
    <xf numFmtId="0" fontId="36" fillId="0" borderId="22" xfId="0" applyFont="1" applyBorder="1" applyAlignment="1">
      <alignment horizontal="left" vertical="center" shrinkToFit="1"/>
    </xf>
    <xf numFmtId="0" fontId="4" fillId="6" borderId="25"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32" fillId="4" borderId="25" xfId="0" applyFont="1" applyFill="1" applyBorder="1" applyAlignment="1">
      <alignment horizontal="center" vertical="center" wrapText="1"/>
    </xf>
    <xf numFmtId="0" fontId="38" fillId="4" borderId="29" xfId="0" applyFont="1" applyFill="1" applyBorder="1" applyAlignment="1">
      <alignment horizontal="center" vertical="center" wrapText="1"/>
    </xf>
    <xf numFmtId="0" fontId="4" fillId="4" borderId="32"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28" xfId="0" applyFont="1" applyFill="1" applyBorder="1" applyAlignment="1">
      <alignment horizontal="center" vertical="center"/>
    </xf>
    <xf numFmtId="41" fontId="4" fillId="0" borderId="33" xfId="0" applyNumberFormat="1" applyFont="1" applyBorder="1" applyAlignment="1">
      <alignment horizontal="center" vertical="center"/>
    </xf>
    <xf numFmtId="41" fontId="4" fillId="0" borderId="35" xfId="0" applyNumberFormat="1" applyFont="1" applyBorder="1" applyAlignment="1">
      <alignment horizontal="center" vertical="center"/>
    </xf>
    <xf numFmtId="41" fontId="4" fillId="0" borderId="36" xfId="0" applyNumberFormat="1" applyFont="1" applyBorder="1" applyAlignment="1">
      <alignment horizontal="center" vertical="center"/>
    </xf>
    <xf numFmtId="41" fontId="4" fillId="0" borderId="38" xfId="0" applyNumberFormat="1" applyFont="1" applyBorder="1" applyAlignment="1">
      <alignment horizontal="center" vertical="center"/>
    </xf>
    <xf numFmtId="41" fontId="4" fillId="0" borderId="21" xfId="0" applyNumberFormat="1" applyFont="1" applyBorder="1" applyAlignment="1">
      <alignment horizontal="center" vertical="center"/>
    </xf>
    <xf numFmtId="41" fontId="4" fillId="0" borderId="23" xfId="0" applyNumberFormat="1" applyFont="1" applyBorder="1" applyAlignment="1">
      <alignment horizontal="center" vertical="center"/>
    </xf>
    <xf numFmtId="0" fontId="4" fillId="0" borderId="0" xfId="0" applyFont="1" applyAlignment="1">
      <alignment horizontal="left" vertical="center" shrinkToFit="1"/>
    </xf>
    <xf numFmtId="0" fontId="36" fillId="0" borderId="0" xfId="0" applyFont="1" applyAlignment="1">
      <alignment horizontal="left" vertical="center" shrinkToFit="1"/>
    </xf>
    <xf numFmtId="0" fontId="4" fillId="4" borderId="25"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36" fillId="4" borderId="21" xfId="0" applyFont="1" applyFill="1" applyBorder="1" applyAlignment="1">
      <alignment horizontal="center" vertical="center" wrapText="1"/>
    </xf>
    <xf numFmtId="0" fontId="36" fillId="4" borderId="23" xfId="0" applyFont="1" applyFill="1" applyBorder="1" applyAlignment="1">
      <alignment horizontal="center" vertical="center" wrapText="1"/>
    </xf>
    <xf numFmtId="0" fontId="32" fillId="4" borderId="27" xfId="0" applyFont="1" applyFill="1" applyBorder="1" applyAlignment="1">
      <alignment horizontal="center" vertical="center" wrapText="1"/>
    </xf>
    <xf numFmtId="41" fontId="4" fillId="0" borderId="63" xfId="0" applyNumberFormat="1" applyFont="1" applyBorder="1" applyAlignment="1">
      <alignment horizontal="center" vertical="center"/>
    </xf>
    <xf numFmtId="41" fontId="4" fillId="0" borderId="64" xfId="0" applyNumberFormat="1" applyFont="1" applyBorder="1" applyAlignment="1">
      <alignment horizontal="center" vertical="center"/>
    </xf>
    <xf numFmtId="0" fontId="4" fillId="0" borderId="36" xfId="0" applyFont="1" applyBorder="1" applyAlignment="1">
      <alignment horizontal="left" vertical="center"/>
    </xf>
    <xf numFmtId="0" fontId="4" fillId="0" borderId="38" xfId="0" applyFont="1" applyBorder="1" applyAlignment="1">
      <alignment horizontal="left" vertical="center"/>
    </xf>
    <xf numFmtId="0" fontId="4" fillId="0" borderId="37" xfId="0" applyFont="1" applyBorder="1" applyAlignment="1">
      <alignment horizontal="left" vertical="center"/>
    </xf>
    <xf numFmtId="41" fontId="4" fillId="0" borderId="36" xfId="0" applyNumberFormat="1" applyFont="1" applyBorder="1" applyAlignment="1">
      <alignment horizontal="left" vertical="center"/>
    </xf>
    <xf numFmtId="41" fontId="4" fillId="0" borderId="38" xfId="0" applyNumberFormat="1" applyFont="1" applyBorder="1" applyAlignment="1">
      <alignment horizontal="left" vertical="center"/>
    </xf>
    <xf numFmtId="0" fontId="4" fillId="0" borderId="14" xfId="0" applyFont="1" applyBorder="1" applyAlignment="1">
      <alignment horizontal="left" vertical="center"/>
    </xf>
    <xf numFmtId="0" fontId="4" fillId="0" borderId="28" xfId="0" applyFont="1" applyBorder="1" applyAlignment="1">
      <alignment horizontal="left" vertical="center"/>
    </xf>
    <xf numFmtId="41" fontId="4" fillId="0" borderId="49" xfId="0" applyNumberFormat="1" applyFont="1" applyBorder="1" applyAlignment="1">
      <alignment horizontal="left" vertical="center"/>
    </xf>
    <xf numFmtId="41" fontId="4" fillId="0" borderId="51" xfId="0" applyNumberFormat="1" applyFont="1" applyBorder="1" applyAlignment="1">
      <alignment horizontal="left"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28" xfId="0" applyFont="1" applyBorder="1" applyAlignment="1">
      <alignment horizontal="center" vertical="center"/>
    </xf>
    <xf numFmtId="0" fontId="4" fillId="4" borderId="21"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2" xfId="0" applyFont="1" applyFill="1" applyBorder="1" applyAlignment="1">
      <alignment horizontal="center" vertical="center"/>
    </xf>
    <xf numFmtId="41" fontId="4" fillId="4" borderId="21" xfId="0" applyNumberFormat="1" applyFont="1" applyFill="1" applyBorder="1" applyAlignment="1">
      <alignment horizontal="center" vertical="center"/>
    </xf>
    <xf numFmtId="41" fontId="4" fillId="4" borderId="23" xfId="0" applyNumberFormat="1" applyFont="1" applyFill="1" applyBorder="1" applyAlignment="1">
      <alignment horizontal="center" vertical="center"/>
    </xf>
    <xf numFmtId="0" fontId="4" fillId="0" borderId="32" xfId="0" applyFont="1" applyBorder="1" applyAlignment="1">
      <alignment horizontal="left" vertical="center"/>
    </xf>
    <xf numFmtId="0" fontId="4" fillId="0" borderId="26"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41" fontId="4" fillId="0" borderId="33" xfId="0" applyNumberFormat="1" applyFont="1" applyBorder="1" applyAlignment="1">
      <alignment horizontal="left" vertical="center"/>
    </xf>
    <xf numFmtId="41" fontId="4" fillId="0" borderId="35" xfId="0" applyNumberFormat="1" applyFont="1" applyBorder="1" applyAlignment="1">
      <alignment horizontal="left"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2" borderId="10" xfId="0" applyFont="1" applyFill="1" applyBorder="1" applyAlignment="1">
      <alignment horizontal="left" vertical="center" shrinkToFit="1"/>
    </xf>
    <xf numFmtId="0" fontId="4" fillId="2" borderId="0" xfId="0" applyFont="1" applyFill="1" applyAlignment="1">
      <alignment horizontal="left" vertical="center" shrinkToFit="1"/>
    </xf>
    <xf numFmtId="0" fontId="4" fillId="2" borderId="16" xfId="0" applyFont="1" applyFill="1" applyBorder="1" applyAlignment="1">
      <alignment horizontal="left" vertical="center" shrinkToFit="1"/>
    </xf>
    <xf numFmtId="0" fontId="33" fillId="0" borderId="1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4" fillId="2" borderId="53" xfId="0" applyFont="1" applyFill="1" applyBorder="1" applyAlignment="1">
      <alignment horizontal="left" vertical="center" shrinkToFit="1"/>
    </xf>
    <xf numFmtId="0" fontId="4" fillId="2" borderId="54" xfId="0" applyFont="1" applyFill="1" applyBorder="1" applyAlignment="1">
      <alignment horizontal="left" vertical="center" shrinkToFit="1"/>
    </xf>
    <xf numFmtId="0" fontId="4" fillId="2" borderId="55" xfId="0" applyFont="1" applyFill="1" applyBorder="1" applyAlignment="1">
      <alignment horizontal="left" vertical="center" shrinkToFit="1"/>
    </xf>
    <xf numFmtId="176" fontId="29" fillId="0" borderId="56" xfId="0" applyNumberFormat="1" applyFont="1" applyBorder="1" applyAlignment="1">
      <alignment horizontal="center" vertical="center"/>
    </xf>
    <xf numFmtId="176" fontId="29" fillId="0" borderId="57" xfId="0" applyNumberFormat="1" applyFont="1" applyBorder="1" applyAlignment="1">
      <alignment horizontal="center" vertical="center"/>
    </xf>
    <xf numFmtId="176" fontId="29" fillId="0" borderId="58" xfId="0" applyNumberFormat="1" applyFont="1" applyBorder="1" applyAlignment="1">
      <alignment horizontal="center" vertical="center"/>
    </xf>
    <xf numFmtId="0" fontId="4" fillId="0" borderId="60" xfId="0" applyFont="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184" fontId="35" fillId="0" borderId="0" xfId="0" applyNumberFormat="1" applyFont="1" applyAlignment="1">
      <alignment horizontal="left" vertical="center" shrinkToFit="1"/>
    </xf>
    <xf numFmtId="41" fontId="4" fillId="4" borderId="22" xfId="0" applyNumberFormat="1" applyFont="1" applyFill="1" applyBorder="1" applyAlignment="1">
      <alignment horizontal="center" vertical="center"/>
    </xf>
    <xf numFmtId="0" fontId="4" fillId="0" borderId="32" xfId="0" applyFont="1" applyBorder="1" applyAlignment="1">
      <alignment horizontal="center" vertical="center"/>
    </xf>
    <xf numFmtId="0" fontId="4" fillId="0" borderId="54"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27" fillId="0" borderId="0" xfId="0" applyFont="1" applyAlignment="1">
      <alignment horizontal="center" vertical="center"/>
    </xf>
    <xf numFmtId="0" fontId="29" fillId="0" borderId="1"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3" fillId="0" borderId="21" xfId="0" applyFont="1" applyBorder="1" applyAlignment="1">
      <alignment horizontal="left" vertical="center" wrapText="1"/>
    </xf>
    <xf numFmtId="0" fontId="43" fillId="0" borderId="22" xfId="0" applyFont="1" applyBorder="1" applyAlignment="1">
      <alignment horizontal="left" vertical="center" wrapText="1"/>
    </xf>
    <xf numFmtId="0" fontId="43" fillId="0" borderId="23" xfId="0" applyFont="1" applyBorder="1" applyAlignment="1">
      <alignment horizontal="left" vertical="center" wrapText="1"/>
    </xf>
    <xf numFmtId="0" fontId="0" fillId="0" borderId="0" xfId="0" applyAlignment="1">
      <alignment horizontal="center" vertical="center" wrapText="1"/>
    </xf>
    <xf numFmtId="0" fontId="43" fillId="8" borderId="24" xfId="0" applyFont="1" applyFill="1" applyBorder="1" applyAlignment="1">
      <alignment horizontal="left" vertical="center" shrinkToFit="1"/>
    </xf>
    <xf numFmtId="0" fontId="43" fillId="0" borderId="0" xfId="0" applyFont="1" applyAlignment="1">
      <alignment horizontal="left" vertical="center" shrinkToFit="1"/>
    </xf>
    <xf numFmtId="0" fontId="43" fillId="8" borderId="21" xfId="0" applyFont="1" applyFill="1" applyBorder="1" applyAlignment="1">
      <alignment horizontal="left" vertical="center"/>
    </xf>
    <xf numFmtId="0" fontId="43" fillId="8" borderId="22" xfId="0" applyFont="1" applyFill="1" applyBorder="1" applyAlignment="1">
      <alignment horizontal="left" vertical="center"/>
    </xf>
    <xf numFmtId="0" fontId="43" fillId="8" borderId="23" xfId="0" applyFont="1" applyFill="1" applyBorder="1" applyAlignment="1">
      <alignment horizontal="left" vertical="center"/>
    </xf>
    <xf numFmtId="0" fontId="43" fillId="4" borderId="21" xfId="0" applyFont="1" applyFill="1" applyBorder="1" applyAlignment="1">
      <alignment horizontal="center" vertical="center" shrinkToFit="1"/>
    </xf>
    <xf numFmtId="0" fontId="43" fillId="4" borderId="22" xfId="0" applyFont="1" applyFill="1" applyBorder="1" applyAlignment="1">
      <alignment horizontal="center" vertical="center" shrinkToFit="1"/>
    </xf>
    <xf numFmtId="178" fontId="43" fillId="3" borderId="21" xfId="0" applyNumberFormat="1" applyFont="1" applyFill="1" applyBorder="1" applyAlignment="1">
      <alignment horizontal="right" vertical="center" shrinkToFit="1"/>
    </xf>
    <xf numFmtId="178" fontId="43" fillId="3" borderId="22" xfId="0" applyNumberFormat="1" applyFont="1" applyFill="1" applyBorder="1" applyAlignment="1">
      <alignment horizontal="right" vertical="center" shrinkToFit="1"/>
    </xf>
    <xf numFmtId="178" fontId="43" fillId="3" borderId="23" xfId="0" applyNumberFormat="1" applyFont="1" applyFill="1" applyBorder="1" applyAlignment="1">
      <alignment horizontal="right" vertical="center" shrinkToFit="1"/>
    </xf>
    <xf numFmtId="0" fontId="51" fillId="0" borderId="21" xfId="0" applyFont="1" applyBorder="1" applyAlignment="1">
      <alignment horizontal="left" vertical="center" wrapText="1"/>
    </xf>
    <xf numFmtId="0" fontId="51" fillId="0" borderId="22" xfId="0" applyFont="1" applyBorder="1" applyAlignment="1">
      <alignment horizontal="left" vertical="center" wrapText="1"/>
    </xf>
    <xf numFmtId="0" fontId="51" fillId="0" borderId="23" xfId="0" applyFont="1" applyBorder="1" applyAlignment="1">
      <alignment horizontal="left" vertical="center" wrapText="1"/>
    </xf>
    <xf numFmtId="0" fontId="51" fillId="0" borderId="22" xfId="0" applyFont="1" applyBorder="1" applyAlignment="1">
      <alignment horizontal="left" vertical="center"/>
    </xf>
    <xf numFmtId="0" fontId="51" fillId="0" borderId="23" xfId="0" applyFont="1" applyBorder="1" applyAlignment="1">
      <alignment horizontal="left" vertical="center"/>
    </xf>
    <xf numFmtId="0" fontId="26" fillId="0" borderId="21" xfId="0" applyFont="1" applyBorder="1" applyAlignment="1">
      <alignment horizontal="center" vertical="top" wrapText="1"/>
    </xf>
    <xf numFmtId="0" fontId="26" fillId="0" borderId="22" xfId="0" applyFont="1" applyBorder="1" applyAlignment="1">
      <alignment horizontal="center" vertical="top" wrapText="1"/>
    </xf>
    <xf numFmtId="0" fontId="26" fillId="0" borderId="23" xfId="0" applyFont="1" applyBorder="1" applyAlignment="1">
      <alignment horizontal="center" vertical="top" wrapText="1"/>
    </xf>
    <xf numFmtId="0" fontId="26" fillId="0" borderId="0" xfId="0" applyFont="1" applyAlignment="1">
      <alignment horizontal="left" vertical="top" wrapText="1"/>
    </xf>
    <xf numFmtId="0" fontId="0" fillId="0" borderId="21" xfId="0" applyBorder="1" applyAlignment="1">
      <alignment horizontal="left" vertical="top" wrapText="1" shrinkToFit="1"/>
    </xf>
    <xf numFmtId="0" fontId="0" fillId="0" borderId="22" xfId="0" applyBorder="1" applyAlignment="1">
      <alignment horizontal="left" vertical="top" shrinkToFit="1"/>
    </xf>
    <xf numFmtId="0" fontId="0" fillId="0" borderId="23" xfId="0" applyBorder="1" applyAlignment="1">
      <alignment horizontal="left" vertical="top" shrinkToFit="1"/>
    </xf>
    <xf numFmtId="0" fontId="43" fillId="0" borderId="29" xfId="0" applyFont="1" applyBorder="1" applyAlignment="1">
      <alignment horizontal="center" vertical="center" shrinkToFit="1"/>
    </xf>
    <xf numFmtId="0" fontId="43" fillId="0" borderId="27" xfId="0" applyFont="1" applyBorder="1" applyAlignment="1">
      <alignment horizontal="center" vertical="center" shrinkToFit="1"/>
    </xf>
    <xf numFmtId="178" fontId="43" fillId="3" borderId="39" xfId="0" applyNumberFormat="1" applyFont="1" applyFill="1" applyBorder="1" applyAlignment="1">
      <alignment horizontal="right" vertical="center" shrinkToFit="1"/>
    </xf>
    <xf numFmtId="178" fontId="43" fillId="3" borderId="40" xfId="0" applyNumberFormat="1" applyFont="1" applyFill="1" applyBorder="1" applyAlignment="1">
      <alignment horizontal="right" vertical="center" shrinkToFit="1"/>
    </xf>
    <xf numFmtId="178" fontId="43" fillId="3" borderId="41" xfId="0" applyNumberFormat="1" applyFont="1" applyFill="1" applyBorder="1" applyAlignment="1">
      <alignment horizontal="right" vertical="center" shrinkToFit="1"/>
    </xf>
    <xf numFmtId="178" fontId="43" fillId="3" borderId="36" xfId="0" applyNumberFormat="1" applyFont="1" applyFill="1" applyBorder="1" applyAlignment="1">
      <alignment horizontal="right" vertical="center" shrinkToFit="1"/>
    </xf>
    <xf numFmtId="178" fontId="43" fillId="3" borderId="37" xfId="0" applyNumberFormat="1" applyFont="1" applyFill="1" applyBorder="1" applyAlignment="1">
      <alignment horizontal="right" vertical="center" shrinkToFit="1"/>
    </xf>
    <xf numFmtId="178" fontId="43" fillId="3" borderId="38" xfId="0" applyNumberFormat="1" applyFont="1" applyFill="1" applyBorder="1" applyAlignment="1">
      <alignment horizontal="right" vertical="center" shrinkToFit="1"/>
    </xf>
    <xf numFmtId="0" fontId="43" fillId="0" borderId="25" xfId="0" applyFont="1" applyBorder="1" applyAlignment="1">
      <alignment horizontal="center" vertical="center" shrinkToFit="1"/>
    </xf>
    <xf numFmtId="178" fontId="43" fillId="3" borderId="33" xfId="0" applyNumberFormat="1" applyFont="1" applyFill="1" applyBorder="1" applyAlignment="1">
      <alignment horizontal="right" vertical="center" shrinkToFit="1"/>
    </xf>
    <xf numFmtId="178" fontId="43" fillId="3" borderId="34" xfId="0" applyNumberFormat="1" applyFont="1" applyFill="1" applyBorder="1" applyAlignment="1">
      <alignment horizontal="right" vertical="center" shrinkToFit="1"/>
    </xf>
    <xf numFmtId="178" fontId="43" fillId="3" borderId="35" xfId="0" applyNumberFormat="1" applyFont="1" applyFill="1" applyBorder="1" applyAlignment="1">
      <alignment horizontal="right" vertical="center" shrinkToFit="1"/>
    </xf>
    <xf numFmtId="178" fontId="43" fillId="3" borderId="49" xfId="0" applyNumberFormat="1" applyFont="1" applyFill="1" applyBorder="1" applyAlignment="1">
      <alignment horizontal="right" vertical="center" shrinkToFit="1"/>
    </xf>
    <xf numFmtId="178" fontId="43" fillId="3" borderId="50" xfId="0" applyNumberFormat="1" applyFont="1" applyFill="1" applyBorder="1" applyAlignment="1">
      <alignment horizontal="right" vertical="center" shrinkToFit="1"/>
    </xf>
    <xf numFmtId="178" fontId="43" fillId="3" borderId="51" xfId="0" applyNumberFormat="1" applyFont="1" applyFill="1" applyBorder="1" applyAlignment="1">
      <alignment horizontal="right" vertical="center" shrinkToFit="1"/>
    </xf>
    <xf numFmtId="0" fontId="43" fillId="0" borderId="21" xfId="0" applyFont="1" applyBorder="1" applyAlignment="1">
      <alignment vertical="center" wrapText="1"/>
    </xf>
    <xf numFmtId="0" fontId="0" fillId="0" borderId="22" xfId="0" applyBorder="1">
      <alignment vertical="center"/>
    </xf>
    <xf numFmtId="0" fontId="0" fillId="0" borderId="23" xfId="0" applyBorder="1">
      <alignment vertical="center"/>
    </xf>
    <xf numFmtId="0" fontId="43" fillId="4" borderId="32" xfId="0" applyFont="1" applyFill="1" applyBorder="1" applyAlignment="1">
      <alignment horizontal="center" vertical="center" wrapText="1"/>
    </xf>
    <xf numFmtId="0" fontId="43" fillId="4" borderId="26" xfId="0" applyFont="1" applyFill="1" applyBorder="1" applyAlignment="1">
      <alignment horizontal="center" vertical="center" wrapText="1"/>
    </xf>
    <xf numFmtId="0" fontId="43" fillId="4" borderId="14" xfId="0" applyFont="1" applyFill="1" applyBorder="1" applyAlignment="1">
      <alignment horizontal="center" vertical="center" wrapText="1"/>
    </xf>
    <xf numFmtId="0" fontId="43" fillId="4" borderId="28" xfId="0" applyFont="1" applyFill="1" applyBorder="1" applyAlignment="1">
      <alignment horizontal="center" vertical="center" wrapText="1"/>
    </xf>
    <xf numFmtId="0" fontId="43" fillId="4" borderId="21" xfId="0" applyFont="1" applyFill="1" applyBorder="1" applyAlignment="1">
      <alignment horizontal="center" vertical="center" wrapText="1"/>
    </xf>
    <xf numFmtId="0" fontId="43" fillId="4" borderId="22" xfId="0" applyFont="1" applyFill="1" applyBorder="1" applyAlignment="1">
      <alignment horizontal="center" vertical="center" wrapText="1"/>
    </xf>
    <xf numFmtId="0" fontId="43" fillId="4" borderId="23"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36" fillId="4" borderId="25" xfId="0" applyFont="1" applyFill="1" applyBorder="1" applyAlignment="1">
      <alignment horizontal="center" vertical="center" wrapText="1"/>
    </xf>
    <xf numFmtId="0" fontId="36" fillId="4" borderId="27" xfId="0" applyFont="1" applyFill="1" applyBorder="1" applyAlignment="1">
      <alignment horizontal="center" vertical="center" wrapText="1"/>
    </xf>
    <xf numFmtId="0" fontId="26" fillId="4" borderId="21" xfId="0" applyFont="1" applyFill="1" applyBorder="1" applyAlignment="1">
      <alignment horizontal="center" vertical="center" wrapText="1"/>
    </xf>
    <xf numFmtId="0" fontId="26" fillId="4" borderId="22" xfId="0" applyFont="1" applyFill="1" applyBorder="1" applyAlignment="1">
      <alignment horizontal="center" vertical="center" wrapText="1"/>
    </xf>
    <xf numFmtId="0" fontId="26" fillId="4" borderId="23" xfId="0" applyFont="1" applyFill="1" applyBorder="1" applyAlignment="1">
      <alignment horizontal="center" vertical="center" wrapText="1"/>
    </xf>
    <xf numFmtId="0" fontId="54" fillId="0" borderId="0" xfId="0" applyFont="1" applyAlignment="1">
      <alignment horizontal="left" vertical="center" shrinkToFit="1"/>
    </xf>
    <xf numFmtId="0" fontId="43" fillId="0" borderId="32" xfId="0" applyFont="1" applyBorder="1" applyAlignment="1">
      <alignment horizontal="left" vertical="center" wrapText="1"/>
    </xf>
    <xf numFmtId="0" fontId="43" fillId="0" borderId="54" xfId="0" applyFont="1" applyBorder="1" applyAlignment="1">
      <alignment horizontal="left" vertical="center"/>
    </xf>
    <xf numFmtId="0" fontId="43" fillId="0" borderId="26" xfId="0" applyFont="1" applyBorder="1" applyAlignment="1">
      <alignment horizontal="left" vertical="center"/>
    </xf>
    <xf numFmtId="0" fontId="43" fillId="0" borderId="65" xfId="0" applyFont="1" applyBorder="1" applyAlignment="1">
      <alignment horizontal="left" vertical="center"/>
    </xf>
    <xf numFmtId="0" fontId="43" fillId="0" borderId="0" xfId="0" applyFont="1" applyAlignment="1">
      <alignment horizontal="left" vertical="center"/>
    </xf>
    <xf numFmtId="0" fontId="43" fillId="0" borderId="66" xfId="0" applyFont="1" applyBorder="1" applyAlignment="1">
      <alignment horizontal="left" vertical="center"/>
    </xf>
    <xf numFmtId="0" fontId="43" fillId="0" borderId="14" xfId="0" applyFont="1" applyBorder="1" applyAlignment="1">
      <alignment horizontal="left" vertical="center"/>
    </xf>
    <xf numFmtId="0" fontId="43" fillId="0" borderId="1" xfId="0" applyFont="1" applyBorder="1" applyAlignment="1">
      <alignment horizontal="left" vertical="center"/>
    </xf>
    <xf numFmtId="0" fontId="43" fillId="0" borderId="28" xfId="0" applyFont="1" applyBorder="1" applyAlignment="1">
      <alignment horizontal="left" vertical="center"/>
    </xf>
    <xf numFmtId="0" fontId="43" fillId="0" borderId="0" xfId="0" applyFont="1" applyAlignment="1">
      <alignment horizontal="center" vertical="center"/>
    </xf>
    <xf numFmtId="0" fontId="31" fillId="4" borderId="25" xfId="0" applyFont="1" applyFill="1" applyBorder="1" applyAlignment="1">
      <alignment horizontal="center" vertical="center" wrapText="1"/>
    </xf>
    <xf numFmtId="0" fontId="42" fillId="4" borderId="29" xfId="0" applyFont="1" applyFill="1" applyBorder="1" applyAlignment="1">
      <alignment horizontal="center" vertical="center" wrapText="1"/>
    </xf>
    <xf numFmtId="0" fontId="43" fillId="0" borderId="21" xfId="0" applyFont="1" applyBorder="1" applyAlignment="1">
      <alignment horizontal="left" vertical="center"/>
    </xf>
    <xf numFmtId="0" fontId="43" fillId="0" borderId="22" xfId="0" applyFont="1" applyBorder="1" applyAlignment="1">
      <alignment horizontal="left" vertical="center"/>
    </xf>
    <xf numFmtId="0" fontId="43" fillId="0" borderId="23" xfId="0" applyFont="1" applyBorder="1" applyAlignment="1">
      <alignment horizontal="left" vertical="center"/>
    </xf>
    <xf numFmtId="0" fontId="49" fillId="0" borderId="0" xfId="0" applyFont="1" applyAlignment="1">
      <alignment horizontal="center" vertical="center" wrapText="1"/>
    </xf>
  </cellXfs>
  <cellStyles count="1">
    <cellStyle name="標準" xfId="0" builtinId="0"/>
  </cellStyles>
  <dxfs count="7">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0006"/>
      </font>
      <fill>
        <patternFill>
          <bgColor rgb="FFFFC7CE"/>
        </patternFill>
      </fill>
    </dxf>
    <dxf>
      <font>
        <color theme="1"/>
      </font>
      <fill>
        <patternFill>
          <bgColor rgb="FF00B0F0"/>
        </patternFill>
      </fill>
    </dxf>
    <dxf>
      <font>
        <color rgb="FF9C0006"/>
      </font>
      <fill>
        <patternFill>
          <bgColor rgb="FFFFC7CE"/>
        </patternFill>
      </fill>
    </dxf>
    <dxf>
      <font>
        <color theme="1"/>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L$124" lockText="1" noThreeD="1"/>
</file>

<file path=xl/ctrlProps/ctrlProp11.xml><?xml version="1.0" encoding="utf-8"?>
<formControlPr xmlns="http://schemas.microsoft.com/office/spreadsheetml/2009/9/main" objectType="CheckBox" fmlaLink="$L$125" lockText="1" noThreeD="1"/>
</file>

<file path=xl/ctrlProps/ctrlProp12.xml><?xml version="1.0" encoding="utf-8"?>
<formControlPr xmlns="http://schemas.microsoft.com/office/spreadsheetml/2009/9/main" objectType="CheckBox" fmlaLink="$L$127" lockText="1" noThreeD="1"/>
</file>

<file path=xl/ctrlProps/ctrlProp13.xml><?xml version="1.0" encoding="utf-8"?>
<formControlPr xmlns="http://schemas.microsoft.com/office/spreadsheetml/2009/9/main" objectType="CheckBox" fmlaLink="$N$123" lockText="1" noThreeD="1"/>
</file>

<file path=xl/ctrlProps/ctrlProp14.xml><?xml version="1.0" encoding="utf-8"?>
<formControlPr xmlns="http://schemas.microsoft.com/office/spreadsheetml/2009/9/main" objectType="CheckBox" fmlaLink="$N$124" lockText="1" noThreeD="1"/>
</file>

<file path=xl/ctrlProps/ctrlProp15.xml><?xml version="1.0" encoding="utf-8"?>
<formControlPr xmlns="http://schemas.microsoft.com/office/spreadsheetml/2009/9/main" objectType="CheckBox" fmlaLink="$N$127" lockText="1" noThreeD="1"/>
</file>

<file path=xl/ctrlProps/ctrlProp16.xml><?xml version="1.0" encoding="utf-8"?>
<formControlPr xmlns="http://schemas.microsoft.com/office/spreadsheetml/2009/9/main" objectType="CheckBox" fmlaLink="$N$126" lockText="1" noThreeD="1"/>
</file>

<file path=xl/ctrlProps/ctrlProp17.xml><?xml version="1.0" encoding="utf-8"?>
<formControlPr xmlns="http://schemas.microsoft.com/office/spreadsheetml/2009/9/main" objectType="CheckBox" fmlaLink="$N$125" lockText="1" noThreeD="1"/>
</file>

<file path=xl/ctrlProps/ctrlProp18.xml><?xml version="1.0" encoding="utf-8"?>
<formControlPr xmlns="http://schemas.microsoft.com/office/spreadsheetml/2009/9/main" objectType="CheckBox" fmlaLink="$N$128" lockText="1" noThreeD="1"/>
</file>

<file path=xl/ctrlProps/ctrlProp19.xml><?xml version="1.0" encoding="utf-8"?>
<formControlPr xmlns="http://schemas.microsoft.com/office/spreadsheetml/2009/9/main" objectType="CheckBox" fmlaLink="$L$128"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N$129"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L$126" lockText="1" noThreeD="1"/>
</file>

<file path=xl/ctrlProps/ctrlProp9.xml><?xml version="1.0" encoding="utf-8"?>
<formControlPr xmlns="http://schemas.microsoft.com/office/spreadsheetml/2009/9/main" objectType="CheckBox" fmlaLink="$L$12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14</xdr:row>
          <xdr:rowOff>152400</xdr:rowOff>
        </xdr:from>
        <xdr:to>
          <xdr:col>2</xdr:col>
          <xdr:colOff>247650</xdr:colOff>
          <xdr:row>16</xdr:row>
          <xdr:rowOff>114300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15</xdr:row>
          <xdr:rowOff>228600</xdr:rowOff>
        </xdr:from>
        <xdr:to>
          <xdr:col>2</xdr:col>
          <xdr:colOff>1990725</xdr:colOff>
          <xdr:row>17</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14</xdr:row>
          <xdr:rowOff>200025</xdr:rowOff>
        </xdr:from>
        <xdr:to>
          <xdr:col>2</xdr:col>
          <xdr:colOff>1990725</xdr:colOff>
          <xdr:row>16</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238125</xdr:rowOff>
        </xdr:from>
        <xdr:to>
          <xdr:col>2</xdr:col>
          <xdr:colOff>257175</xdr:colOff>
          <xdr:row>17</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14</xdr:row>
          <xdr:rowOff>133350</xdr:rowOff>
        </xdr:from>
        <xdr:to>
          <xdr:col>4</xdr:col>
          <xdr:colOff>1095375</xdr:colOff>
          <xdr:row>16</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248478</xdr:colOff>
      <xdr:row>35</xdr:row>
      <xdr:rowOff>24849</xdr:rowOff>
    </xdr:from>
    <xdr:to>
      <xdr:col>6</xdr:col>
      <xdr:colOff>110524</xdr:colOff>
      <xdr:row>38</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48478" y="8282610"/>
          <a:ext cx="5949763" cy="712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0"/>
            <a:t>※1</a:t>
          </a:r>
          <a:r>
            <a:rPr kumimoji="1" lang="ja-JP" altLang="en-US" sz="900" b="0"/>
            <a:t>　入眠起床支援、利用者とのコミュニケーション、訴えの把握、日常生活の支援</a:t>
          </a:r>
          <a:endParaRPr kumimoji="1" lang="en-US" altLang="ja-JP" sz="900" b="0"/>
        </a:p>
        <a:p>
          <a:r>
            <a:rPr kumimoji="1" lang="en-US" altLang="ja-JP" sz="900" b="0"/>
            <a:t>※2</a:t>
          </a:r>
          <a:r>
            <a:rPr kumimoji="1" lang="ja-JP" altLang="en-US" sz="900" b="0"/>
            <a:t>　徘徊、不潔行為、昼夜逆転等に対する対応等</a:t>
          </a:r>
          <a:endParaRPr kumimoji="1" lang="en-US" altLang="ja-JP" sz="900" b="0"/>
        </a:p>
        <a:p>
          <a:r>
            <a:rPr kumimoji="1" lang="en-US" altLang="ja-JP" sz="900" b="0"/>
            <a:t>※3</a:t>
          </a:r>
          <a:r>
            <a:rPr kumimoji="1" lang="ja-JP" altLang="en-US" sz="900" b="0"/>
            <a:t>　利用者に関する記録等の作成、勤務票等の作成、申し送り、文書検索等</a:t>
          </a:r>
          <a:endParaRPr kumimoji="1" lang="en-US" altLang="ja-JP" sz="900" b="0"/>
        </a:p>
      </xdr:txBody>
    </xdr:sp>
    <xdr:clientData/>
  </xdr:twoCellAnchor>
  <mc:AlternateContent xmlns:mc="http://schemas.openxmlformats.org/markup-compatibility/2006">
    <mc:Choice xmlns:a14="http://schemas.microsoft.com/office/drawing/2010/main" Requires="a14">
      <xdr:twoCellAnchor editAs="oneCell">
        <xdr:from>
          <xdr:col>4</xdr:col>
          <xdr:colOff>847725</xdr:colOff>
          <xdr:row>15</xdr:row>
          <xdr:rowOff>133350</xdr:rowOff>
        </xdr:from>
        <xdr:to>
          <xdr:col>4</xdr:col>
          <xdr:colOff>1095375</xdr:colOff>
          <xdr:row>17</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142875</xdr:rowOff>
        </xdr:from>
        <xdr:to>
          <xdr:col>9</xdr:col>
          <xdr:colOff>0</xdr:colOff>
          <xdr:row>17</xdr:row>
          <xdr:rowOff>104775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124</xdr:row>
          <xdr:rowOff>238125</xdr:rowOff>
        </xdr:from>
        <xdr:to>
          <xdr:col>5</xdr:col>
          <xdr:colOff>0</xdr:colOff>
          <xdr:row>126</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利用者の情報を一元管理できるようになった。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121</xdr:row>
          <xdr:rowOff>238125</xdr:rowOff>
        </xdr:from>
        <xdr:to>
          <xdr:col>5</xdr:col>
          <xdr:colOff>0</xdr:colOff>
          <xdr:row>123</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支援記録の作成に要する時間が減った。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123</xdr:row>
          <xdr:rowOff>9525</xdr:rowOff>
        </xdr:from>
        <xdr:to>
          <xdr:col>5</xdr:col>
          <xdr:colOff>0</xdr:colOff>
          <xdr:row>123</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支援現場や外出先で支援記録の作成ができるようになった。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123</xdr:row>
          <xdr:rowOff>238125</xdr:rowOff>
        </xdr:from>
        <xdr:to>
          <xdr:col>5</xdr:col>
          <xdr:colOff>0</xdr:colOff>
          <xdr:row>125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インカム等の導入により、職員間の情報伝達や職員の移動負担が軽減した。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125</xdr:row>
          <xdr:rowOff>209550</xdr:rowOff>
        </xdr:from>
        <xdr:to>
          <xdr:col>4</xdr:col>
          <xdr:colOff>66675</xdr:colOff>
          <xdr:row>127</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その他の効果があった。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122</xdr:row>
          <xdr:rowOff>9525</xdr:rowOff>
        </xdr:from>
        <xdr:to>
          <xdr:col>10</xdr:col>
          <xdr:colOff>0</xdr:colOff>
          <xdr:row>123</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支援記録の作成に要する時間が減った。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122</xdr:row>
          <xdr:rowOff>219075</xdr:rowOff>
        </xdr:from>
        <xdr:to>
          <xdr:col>10</xdr:col>
          <xdr:colOff>0</xdr:colOff>
          <xdr:row>124</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支援現場や外出先で支援記録の作成ができるようになった。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125</xdr:row>
          <xdr:rowOff>161925</xdr:rowOff>
        </xdr:from>
        <xdr:to>
          <xdr:col>9</xdr:col>
          <xdr:colOff>2038350</xdr:colOff>
          <xdr:row>126</xdr:row>
          <xdr:rowOff>200025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勤怠管理、シフト表作成等の業務を一気通貫で行えるようになった。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124</xdr:row>
          <xdr:rowOff>209550</xdr:rowOff>
        </xdr:from>
        <xdr:to>
          <xdr:col>9</xdr:col>
          <xdr:colOff>2105025</xdr:colOff>
          <xdr:row>125</xdr:row>
          <xdr:rowOff>171450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記録業務、情報共有業務、請求業務を一気通貫で行えるようになった。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123</xdr:row>
          <xdr:rowOff>219075</xdr:rowOff>
        </xdr:from>
        <xdr:to>
          <xdr:col>10</xdr:col>
          <xdr:colOff>0</xdr:colOff>
          <xdr:row>124</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利用者の情報を一元管理できるようになった。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126</xdr:row>
          <xdr:rowOff>142875</xdr:rowOff>
        </xdr:from>
        <xdr:to>
          <xdr:col>9</xdr:col>
          <xdr:colOff>2105025</xdr:colOff>
          <xdr:row>127</xdr:row>
          <xdr:rowOff>171450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その他の効果があった。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126</xdr:row>
          <xdr:rowOff>219075</xdr:rowOff>
        </xdr:from>
        <xdr:to>
          <xdr:col>4</xdr:col>
          <xdr:colOff>85725</xdr:colOff>
          <xdr:row>128</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効果がなかった。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127</xdr:row>
          <xdr:rowOff>114300</xdr:rowOff>
        </xdr:from>
        <xdr:to>
          <xdr:col>10</xdr:col>
          <xdr:colOff>0</xdr:colOff>
          <xdr:row>128</xdr:row>
          <xdr:rowOff>171450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効果がなかった。</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18</xdr:row>
          <xdr:rowOff>171450</xdr:rowOff>
        </xdr:from>
        <xdr:to>
          <xdr:col>2</xdr:col>
          <xdr:colOff>266700</xdr:colOff>
          <xdr:row>21</xdr:row>
          <xdr:rowOff>95250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21</xdr:row>
          <xdr:rowOff>0</xdr:rowOff>
        </xdr:from>
        <xdr:to>
          <xdr:col>3</xdr:col>
          <xdr:colOff>0</xdr:colOff>
          <xdr:row>22</xdr:row>
          <xdr:rowOff>57150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19</xdr:row>
          <xdr:rowOff>0</xdr:rowOff>
        </xdr:from>
        <xdr:to>
          <xdr:col>3</xdr:col>
          <xdr:colOff>0</xdr:colOff>
          <xdr:row>21</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219075</xdr:rowOff>
        </xdr:from>
        <xdr:to>
          <xdr:col>2</xdr:col>
          <xdr:colOff>257175</xdr:colOff>
          <xdr:row>22</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18</xdr:row>
          <xdr:rowOff>142875</xdr:rowOff>
        </xdr:from>
        <xdr:to>
          <xdr:col>5</xdr:col>
          <xdr:colOff>0</xdr:colOff>
          <xdr:row>21</xdr:row>
          <xdr:rowOff>114300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7844</xdr:colOff>
      <xdr:row>58</xdr:row>
      <xdr:rowOff>39968</xdr:rowOff>
    </xdr:from>
    <xdr:to>
      <xdr:col>7</xdr:col>
      <xdr:colOff>105736</xdr:colOff>
      <xdr:row>60</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55494" y="13546418"/>
          <a:ext cx="7289267" cy="455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※1</a:t>
          </a:r>
          <a:r>
            <a:rPr kumimoji="1" lang="ja-JP" altLang="en-US" sz="900"/>
            <a:t>　入眠起床支援、利用者とのコミュニケーション、訴えの把握、日常生活の支援</a:t>
          </a:r>
          <a:endParaRPr kumimoji="1" lang="en-US" altLang="ja-JP" sz="900"/>
        </a:p>
        <a:p>
          <a:r>
            <a:rPr kumimoji="1" lang="en-US" altLang="ja-JP" sz="900"/>
            <a:t>※2</a:t>
          </a:r>
          <a:r>
            <a:rPr kumimoji="1" lang="ja-JP" altLang="en-US" sz="900"/>
            <a:t>　徘徊、不潔行為、昼夜逆転等に対する対応等</a:t>
          </a:r>
          <a:endParaRPr kumimoji="1" lang="en-US" altLang="ja-JP" sz="900"/>
        </a:p>
      </xdr:txBody>
    </xdr:sp>
    <xdr:clientData/>
  </xdr:twoCellAnchor>
  <mc:AlternateContent xmlns:mc="http://schemas.openxmlformats.org/markup-compatibility/2006">
    <mc:Choice xmlns:a14="http://schemas.microsoft.com/office/drawing/2010/main" Requires="a14">
      <xdr:twoCellAnchor editAs="oneCell">
        <xdr:from>
          <xdr:col>4</xdr:col>
          <xdr:colOff>857250</xdr:colOff>
          <xdr:row>20</xdr:row>
          <xdr:rowOff>219075</xdr:rowOff>
        </xdr:from>
        <xdr:to>
          <xdr:col>5</xdr:col>
          <xdr:colOff>0</xdr:colOff>
          <xdr:row>22</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20</xdr:row>
          <xdr:rowOff>209550</xdr:rowOff>
        </xdr:from>
        <xdr:to>
          <xdr:col>8</xdr:col>
          <xdr:colOff>28575</xdr:colOff>
          <xdr:row>22</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1781175</xdr:colOff>
          <xdr:row>28</xdr:row>
          <xdr:rowOff>152400</xdr:rowOff>
        </xdr:from>
        <xdr:to>
          <xdr:col>3</xdr:col>
          <xdr:colOff>0</xdr:colOff>
          <xdr:row>30</xdr:row>
          <xdr:rowOff>114300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28</xdr:row>
          <xdr:rowOff>152400</xdr:rowOff>
        </xdr:from>
        <xdr:to>
          <xdr:col>6</xdr:col>
          <xdr:colOff>200025</xdr:colOff>
          <xdr:row>30</xdr:row>
          <xdr:rowOff>114300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28</xdr:row>
          <xdr:rowOff>133350</xdr:rowOff>
        </xdr:from>
        <xdr:to>
          <xdr:col>2</xdr:col>
          <xdr:colOff>762000</xdr:colOff>
          <xdr:row>30</xdr:row>
          <xdr:rowOff>95250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152400</xdr:rowOff>
        </xdr:from>
        <xdr:to>
          <xdr:col>4</xdr:col>
          <xdr:colOff>285750</xdr:colOff>
          <xdr:row>30</xdr:row>
          <xdr:rowOff>114300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36</xdr:row>
          <xdr:rowOff>28575</xdr:rowOff>
        </xdr:from>
        <xdr:to>
          <xdr:col>2</xdr:col>
          <xdr:colOff>781050</xdr:colOff>
          <xdr:row>38</xdr:row>
          <xdr:rowOff>114300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31</xdr:row>
          <xdr:rowOff>142875</xdr:rowOff>
        </xdr:from>
        <xdr:to>
          <xdr:col>2</xdr:col>
          <xdr:colOff>762000</xdr:colOff>
          <xdr:row>33</xdr:row>
          <xdr:rowOff>133350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30</xdr:row>
          <xdr:rowOff>133350</xdr:rowOff>
        </xdr:from>
        <xdr:to>
          <xdr:col>2</xdr:col>
          <xdr:colOff>781050</xdr:colOff>
          <xdr:row>32</xdr:row>
          <xdr:rowOff>114300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29</xdr:row>
          <xdr:rowOff>152400</xdr:rowOff>
        </xdr:from>
        <xdr:to>
          <xdr:col>2</xdr:col>
          <xdr:colOff>781050</xdr:colOff>
          <xdr:row>31</xdr:row>
          <xdr:rowOff>133350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20.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3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96"/>
  <sheetViews>
    <sheetView showGridLines="0" view="pageBreakPreview" topLeftCell="A79" zoomScaleNormal="100" zoomScaleSheetLayoutView="100" workbookViewId="0">
      <selection activeCell="K10" sqref="K10"/>
    </sheetView>
  </sheetViews>
  <sheetFormatPr defaultRowHeight="18.75"/>
  <cols>
    <col min="1" max="1" width="3.375" style="2" customWidth="1"/>
    <col min="2" max="2" width="13.5" style="2" customWidth="1"/>
    <col min="3" max="3" width="29.75" style="2" customWidth="1"/>
    <col min="4" max="5" width="15.5" style="2" customWidth="1"/>
    <col min="6" max="6" width="2.125" style="2" customWidth="1"/>
    <col min="7" max="7" width="3.125" style="2" customWidth="1"/>
    <col min="8" max="8" width="10.875" style="2" customWidth="1"/>
    <col min="9" max="9" width="3.625" style="2" customWidth="1"/>
    <col min="10" max="12" width="13.875" style="2" customWidth="1"/>
    <col min="13" max="13" width="2.25" style="2" customWidth="1"/>
    <col min="14" max="16384" width="9" style="2"/>
  </cols>
  <sheetData>
    <row r="1" spans="1:13">
      <c r="A1" s="4"/>
      <c r="B1" s="5"/>
      <c r="C1" s="3"/>
      <c r="D1" s="3"/>
      <c r="E1" s="3"/>
      <c r="F1" s="3"/>
      <c r="G1" s="3"/>
      <c r="H1" s="3"/>
      <c r="I1" s="3"/>
      <c r="J1" s="3"/>
      <c r="K1" s="3"/>
      <c r="L1" s="3"/>
      <c r="M1" s="3"/>
    </row>
    <row r="2" spans="1:13" ht="48.75" customHeight="1">
      <c r="A2" s="290" t="s">
        <v>190</v>
      </c>
      <c r="B2" s="291"/>
      <c r="C2" s="291"/>
      <c r="D2" s="291"/>
      <c r="E2" s="291"/>
      <c r="F2" s="291"/>
      <c r="G2" s="291"/>
      <c r="H2" s="291"/>
      <c r="I2" s="291"/>
      <c r="J2" s="291"/>
      <c r="K2" s="291"/>
      <c r="L2" s="291"/>
      <c r="M2" s="291"/>
    </row>
    <row r="3" spans="1:13" ht="18" customHeight="1">
      <c r="A3" s="3"/>
      <c r="B3" s="77" t="s">
        <v>54</v>
      </c>
      <c r="C3" s="6"/>
      <c r="D3" s="6"/>
      <c r="E3" s="6"/>
      <c r="F3" s="6"/>
      <c r="G3" s="6"/>
      <c r="H3" s="6"/>
      <c r="I3" s="6"/>
      <c r="J3" s="6"/>
      <c r="K3" s="3"/>
      <c r="L3" s="3"/>
      <c r="M3" s="3"/>
    </row>
    <row r="4" spans="1:13">
      <c r="A4" s="3"/>
      <c r="B4" s="7"/>
      <c r="C4" s="7"/>
      <c r="D4" s="7"/>
      <c r="E4" s="7"/>
      <c r="F4" s="7"/>
      <c r="G4" s="7"/>
      <c r="I4" s="292"/>
      <c r="J4" s="292"/>
      <c r="K4" s="8" t="s">
        <v>0</v>
      </c>
      <c r="L4" s="241" t="s">
        <v>191</v>
      </c>
      <c r="M4" s="3"/>
    </row>
    <row r="5" spans="1:13" ht="19.5" thickBot="1">
      <c r="A5" s="3"/>
      <c r="B5" s="9" t="s">
        <v>1</v>
      </c>
      <c r="C5" s="3"/>
      <c r="D5" s="3"/>
      <c r="E5" s="3"/>
      <c r="F5" s="3"/>
      <c r="G5" s="3"/>
      <c r="H5" s="3"/>
      <c r="I5" s="3"/>
      <c r="J5" s="3"/>
      <c r="K5" s="3"/>
      <c r="L5" s="3"/>
      <c r="M5" s="3"/>
    </row>
    <row r="6" spans="1:13" ht="17.25" customHeight="1">
      <c r="A6" s="3"/>
      <c r="B6" s="10" t="s">
        <v>2</v>
      </c>
      <c r="C6" s="293"/>
      <c r="D6" s="294"/>
      <c r="E6" s="294"/>
      <c r="F6" s="294"/>
      <c r="G6" s="294"/>
      <c r="H6" s="294"/>
      <c r="I6" s="294"/>
      <c r="J6" s="295"/>
      <c r="K6" s="3"/>
      <c r="L6" s="3"/>
      <c r="M6" s="3"/>
    </row>
    <row r="7" spans="1:13" ht="23.1" customHeight="1">
      <c r="A7" s="3"/>
      <c r="B7" s="11" t="s">
        <v>3</v>
      </c>
      <c r="C7" s="296"/>
      <c r="D7" s="297"/>
      <c r="E7" s="297"/>
      <c r="F7" s="297"/>
      <c r="G7" s="297"/>
      <c r="H7" s="297"/>
      <c r="I7" s="297"/>
      <c r="J7" s="298"/>
      <c r="K7" s="3"/>
      <c r="L7" s="3"/>
      <c r="M7" s="3"/>
    </row>
    <row r="8" spans="1:13" ht="17.25" customHeight="1">
      <c r="A8" s="3"/>
      <c r="B8" s="12" t="s">
        <v>2</v>
      </c>
      <c r="C8" s="299"/>
      <c r="D8" s="300"/>
      <c r="E8" s="300"/>
      <c r="F8" s="300"/>
      <c r="G8" s="300"/>
      <c r="H8" s="300"/>
      <c r="I8" s="300"/>
      <c r="J8" s="301"/>
      <c r="K8" s="3"/>
      <c r="L8" s="3"/>
      <c r="M8" s="3"/>
    </row>
    <row r="9" spans="1:13" ht="23.1" customHeight="1">
      <c r="A9" s="3"/>
      <c r="B9" s="11" t="s">
        <v>4</v>
      </c>
      <c r="C9" s="287"/>
      <c r="D9" s="288"/>
      <c r="E9" s="288"/>
      <c r="F9" s="288"/>
      <c r="G9" s="288"/>
      <c r="H9" s="288"/>
      <c r="I9" s="288"/>
      <c r="J9" s="289"/>
      <c r="K9" s="3"/>
      <c r="L9" s="3"/>
      <c r="M9" s="3"/>
    </row>
    <row r="10" spans="1:13" ht="23.1" customHeight="1">
      <c r="A10" s="3"/>
      <c r="B10" s="303" t="s">
        <v>34</v>
      </c>
      <c r="C10" s="304"/>
      <c r="D10" s="304"/>
      <c r="E10" s="304"/>
      <c r="F10" s="304"/>
      <c r="G10" s="304"/>
      <c r="H10" s="304"/>
      <c r="I10" s="304"/>
      <c r="J10" s="305"/>
      <c r="K10" s="3"/>
      <c r="L10" s="3"/>
      <c r="M10" s="3"/>
    </row>
    <row r="11" spans="1:13" ht="23.1" customHeight="1">
      <c r="A11" s="3"/>
      <c r="B11" s="306"/>
      <c r="C11" s="307"/>
      <c r="D11" s="307"/>
      <c r="E11" s="307"/>
      <c r="F11" s="307"/>
      <c r="G11" s="307"/>
      <c r="H11" s="307"/>
      <c r="I11" s="307"/>
      <c r="J11" s="308"/>
      <c r="K11" s="3"/>
      <c r="L11" s="3"/>
      <c r="M11" s="3"/>
    </row>
    <row r="12" spans="1:13" ht="23.1" customHeight="1">
      <c r="A12" s="3"/>
      <c r="B12" s="309" t="s">
        <v>44</v>
      </c>
      <c r="C12" s="310"/>
      <c r="D12" s="310"/>
      <c r="E12" s="310"/>
      <c r="F12" s="310"/>
      <c r="G12" s="310"/>
      <c r="H12" s="310"/>
      <c r="I12" s="310"/>
      <c r="J12" s="311"/>
      <c r="K12" s="3"/>
      <c r="L12" s="3"/>
      <c r="M12" s="3"/>
    </row>
    <row r="13" spans="1:13" ht="23.1" customHeight="1" thickBot="1">
      <c r="A13" s="3"/>
      <c r="B13" s="312"/>
      <c r="C13" s="313"/>
      <c r="D13" s="313"/>
      <c r="E13" s="313"/>
      <c r="F13" s="313"/>
      <c r="G13" s="313"/>
      <c r="H13" s="313"/>
      <c r="I13" s="313"/>
      <c r="J13" s="314"/>
      <c r="K13" s="3"/>
      <c r="L13" s="3"/>
      <c r="M13" s="3"/>
    </row>
    <row r="14" spans="1:13" ht="23.1" customHeight="1">
      <c r="A14" s="3"/>
      <c r="B14" s="67"/>
      <c r="C14" s="67"/>
      <c r="D14" s="67"/>
      <c r="E14" s="67"/>
      <c r="F14" s="67"/>
      <c r="G14" s="67"/>
      <c r="H14" s="67"/>
      <c r="I14" s="67"/>
      <c r="J14" s="67"/>
      <c r="K14" s="3"/>
      <c r="L14" s="3"/>
      <c r="M14" s="3"/>
    </row>
    <row r="15" spans="1:13" ht="18.75" customHeight="1">
      <c r="A15" s="3"/>
      <c r="B15" s="3" t="s">
        <v>45</v>
      </c>
      <c r="C15" s="67"/>
      <c r="D15" s="67"/>
      <c r="E15" s="67"/>
      <c r="F15" s="67"/>
      <c r="G15" s="67"/>
      <c r="H15" s="67"/>
      <c r="I15" s="67"/>
      <c r="J15" s="67"/>
      <c r="K15" s="3"/>
      <c r="L15" s="3"/>
      <c r="M15" s="3"/>
    </row>
    <row r="16" spans="1:13" ht="18.75" customHeight="1">
      <c r="A16" s="3"/>
      <c r="B16" s="68" t="s">
        <v>51</v>
      </c>
      <c r="C16" t="s">
        <v>46</v>
      </c>
      <c r="D16" t="s">
        <v>47</v>
      </c>
      <c r="E16"/>
      <c r="F16" t="s">
        <v>48</v>
      </c>
      <c r="G16"/>
      <c r="H16" s="15"/>
      <c r="I16" s="67"/>
      <c r="J16" s="67"/>
      <c r="K16" s="3"/>
      <c r="L16" s="3"/>
      <c r="M16" s="3"/>
    </row>
    <row r="17" spans="1:13" ht="18.75" customHeight="1">
      <c r="A17" s="3"/>
      <c r="B17" s="68"/>
      <c r="C17" t="s">
        <v>49</v>
      </c>
      <c r="D17" t="s">
        <v>50</v>
      </c>
      <c r="E17"/>
      <c r="F17" t="s">
        <v>61</v>
      </c>
      <c r="G17"/>
      <c r="H17" s="15"/>
      <c r="I17"/>
      <c r="J17" t="s">
        <v>62</v>
      </c>
      <c r="K17"/>
      <c r="L17" s="15"/>
      <c r="M17" s="3"/>
    </row>
    <row r="18" spans="1:13" ht="18.75" customHeight="1">
      <c r="A18" s="3"/>
      <c r="B18" s="68"/>
      <c r="C18"/>
      <c r="D18"/>
      <c r="E18"/>
      <c r="F18"/>
      <c r="G18"/>
      <c r="H18"/>
      <c r="I18" s="67"/>
      <c r="J18" s="67"/>
      <c r="K18" s="3"/>
      <c r="L18" s="3"/>
      <c r="M18" s="3"/>
    </row>
    <row r="19" spans="1:13" ht="18.75" customHeight="1">
      <c r="A19" s="3"/>
      <c r="B19" s="85" t="s">
        <v>55</v>
      </c>
      <c r="C19" s="78"/>
      <c r="D19" s="79"/>
      <c r="E19" s="79"/>
      <c r="F19" s="79"/>
      <c r="G19" s="79"/>
      <c r="H19" s="80"/>
      <c r="I19" s="81"/>
      <c r="J19" s="81"/>
      <c r="K19" s="82"/>
      <c r="L19" s="3"/>
      <c r="M19" s="3"/>
    </row>
    <row r="20" spans="1:13" ht="18.75" customHeight="1">
      <c r="A20" s="3"/>
      <c r="B20" s="68"/>
      <c r="C20"/>
      <c r="D20"/>
      <c r="E20"/>
      <c r="F20"/>
      <c r="G20"/>
      <c r="H20"/>
      <c r="I20" s="67"/>
      <c r="J20" s="67"/>
      <c r="K20" s="3"/>
      <c r="L20" s="3"/>
      <c r="M20" s="3"/>
    </row>
    <row r="21" spans="1:13" ht="18.75" customHeight="1">
      <c r="A21" s="3"/>
      <c r="B21" s="3"/>
      <c r="C21" s="3"/>
      <c r="D21" s="13"/>
      <c r="E21" s="13"/>
      <c r="F21" s="13"/>
      <c r="G21" s="13"/>
      <c r="H21" s="13"/>
      <c r="I21" s="3"/>
      <c r="J21" s="3"/>
      <c r="K21" s="3"/>
      <c r="L21" s="3"/>
      <c r="M21" s="3"/>
    </row>
    <row r="22" spans="1:13" s="1" customFormat="1" ht="18.75" customHeight="1">
      <c r="A22" s="14"/>
      <c r="B22" s="3" t="s">
        <v>52</v>
      </c>
      <c r="C22" s="3"/>
      <c r="D22" s="14"/>
      <c r="E22" s="14"/>
      <c r="F22" s="14"/>
      <c r="G22" s="14"/>
      <c r="H22" s="14"/>
      <c r="I22" s="14"/>
      <c r="J22" s="14"/>
      <c r="K22" s="14"/>
      <c r="L22" s="14"/>
      <c r="M22" s="14"/>
    </row>
    <row r="23" spans="1:13" s="1" customFormat="1">
      <c r="A23" s="14"/>
      <c r="B23" s="15" t="s">
        <v>36</v>
      </c>
      <c r="C23" s="15"/>
      <c r="D23" s="16"/>
      <c r="E23" s="14"/>
      <c r="F23" s="14"/>
      <c r="G23" s="14"/>
      <c r="H23" s="14"/>
      <c r="I23" s="14"/>
      <c r="J23" s="14"/>
      <c r="K23" s="14"/>
      <c r="L23" s="14"/>
      <c r="M23" s="14"/>
    </row>
    <row r="24" spans="1:13" s="1" customFormat="1" ht="18.75" customHeight="1">
      <c r="A24" s="14"/>
      <c r="B24" s="273" t="s">
        <v>5</v>
      </c>
      <c r="C24" s="274"/>
      <c r="D24" s="274" t="s">
        <v>12</v>
      </c>
      <c r="E24" s="277" t="s">
        <v>6</v>
      </c>
      <c r="F24" s="278"/>
      <c r="G24" s="278"/>
      <c r="H24" s="278"/>
      <c r="I24" s="279"/>
      <c r="J24" s="268" t="s">
        <v>13</v>
      </c>
      <c r="K24" s="268" t="s">
        <v>14</v>
      </c>
      <c r="L24" s="268" t="s">
        <v>32</v>
      </c>
      <c r="M24" s="14"/>
    </row>
    <row r="25" spans="1:13" s="1" customFormat="1" ht="18.75" customHeight="1">
      <c r="A25" s="14"/>
      <c r="B25" s="275"/>
      <c r="C25" s="276"/>
      <c r="D25" s="276"/>
      <c r="E25" s="17" t="s">
        <v>31</v>
      </c>
      <c r="F25" s="270" t="s">
        <v>15</v>
      </c>
      <c r="G25" s="271"/>
      <c r="H25" s="271"/>
      <c r="I25" s="272"/>
      <c r="J25" s="269"/>
      <c r="K25" s="280"/>
      <c r="L25" s="302"/>
      <c r="M25" s="14"/>
    </row>
    <row r="26" spans="1:13" s="1" customFormat="1">
      <c r="A26" s="14"/>
      <c r="B26" s="253" t="s">
        <v>16</v>
      </c>
      <c r="C26" s="18" t="s">
        <v>17</v>
      </c>
      <c r="D26" s="19"/>
      <c r="E26" s="20"/>
      <c r="F26" s="256">
        <f t="shared" ref="F26:F34" si="0">E26*12</f>
        <v>0</v>
      </c>
      <c r="G26" s="257"/>
      <c r="H26" s="257"/>
      <c r="I26" s="258"/>
      <c r="J26" s="21"/>
      <c r="K26" s="54">
        <f>$D$26*$F$26*$J$26/60</f>
        <v>0</v>
      </c>
      <c r="L26" s="55" t="e">
        <f>($F$26*$J$26/60)/$D$26</f>
        <v>#DIV/0!</v>
      </c>
      <c r="M26" s="14"/>
    </row>
    <row r="27" spans="1:13" s="1" customFormat="1">
      <c r="A27" s="14"/>
      <c r="B27" s="254"/>
      <c r="C27" s="24" t="s">
        <v>18</v>
      </c>
      <c r="D27" s="25"/>
      <c r="E27" s="26"/>
      <c r="F27" s="259">
        <f t="shared" si="0"/>
        <v>0</v>
      </c>
      <c r="G27" s="260"/>
      <c r="H27" s="260"/>
      <c r="I27" s="261"/>
      <c r="J27" s="27"/>
      <c r="K27" s="44">
        <f>$D$27*$F$27*$J$27/60</f>
        <v>0</v>
      </c>
      <c r="L27" s="45" t="e">
        <f>($F$27*$J$27/60)/$D$27</f>
        <v>#DIV/0!</v>
      </c>
      <c r="M27" s="14"/>
    </row>
    <row r="28" spans="1:13" s="1" customFormat="1">
      <c r="A28" s="14"/>
      <c r="B28" s="254"/>
      <c r="C28" s="24" t="s">
        <v>19</v>
      </c>
      <c r="D28" s="25"/>
      <c r="E28" s="26"/>
      <c r="F28" s="259">
        <f t="shared" si="0"/>
        <v>0</v>
      </c>
      <c r="G28" s="260"/>
      <c r="H28" s="260"/>
      <c r="I28" s="261"/>
      <c r="J28" s="27"/>
      <c r="K28" s="44">
        <f>$D$28*$F$28*$J$28/60</f>
        <v>0</v>
      </c>
      <c r="L28" s="45" t="e">
        <f>($F$28*$J$28/60)/$D$28</f>
        <v>#DIV/0!</v>
      </c>
      <c r="M28" s="14"/>
    </row>
    <row r="29" spans="1:13" s="1" customFormat="1">
      <c r="A29" s="14"/>
      <c r="B29" s="254"/>
      <c r="C29" s="24" t="s">
        <v>20</v>
      </c>
      <c r="D29" s="25"/>
      <c r="E29" s="26"/>
      <c r="F29" s="262">
        <f t="shared" si="0"/>
        <v>0</v>
      </c>
      <c r="G29" s="263"/>
      <c r="H29" s="263"/>
      <c r="I29" s="264"/>
      <c r="J29" s="27"/>
      <c r="K29" s="44">
        <f>$D$29*$F$29*$J$29/60</f>
        <v>0</v>
      </c>
      <c r="L29" s="45" t="e">
        <f>($F$29*$J$29/60)/$D$29</f>
        <v>#DIV/0!</v>
      </c>
      <c r="M29" s="14"/>
    </row>
    <row r="30" spans="1:13" s="1" customFormat="1">
      <c r="A30" s="14"/>
      <c r="B30" s="255"/>
      <c r="C30" s="56" t="s">
        <v>21</v>
      </c>
      <c r="D30" s="57"/>
      <c r="E30" s="58"/>
      <c r="F30" s="265">
        <f t="shared" si="0"/>
        <v>0</v>
      </c>
      <c r="G30" s="266"/>
      <c r="H30" s="266"/>
      <c r="I30" s="267"/>
      <c r="J30" s="59"/>
      <c r="K30" s="60">
        <f>$D$30*$F$30*$J$30/60</f>
        <v>0</v>
      </c>
      <c r="L30" s="61" t="e">
        <f>($F$30*$J$30/60)/$D$30</f>
        <v>#DIV/0!</v>
      </c>
      <c r="M30" s="14"/>
    </row>
    <row r="31" spans="1:13" s="1" customFormat="1" ht="18.75" customHeight="1">
      <c r="A31" s="14"/>
      <c r="B31" s="254" t="s">
        <v>22</v>
      </c>
      <c r="C31" s="50" t="s">
        <v>23</v>
      </c>
      <c r="D31" s="51"/>
      <c r="E31" s="52"/>
      <c r="F31" s="262">
        <f t="shared" si="0"/>
        <v>0</v>
      </c>
      <c r="G31" s="263"/>
      <c r="H31" s="263"/>
      <c r="I31" s="264"/>
      <c r="J31" s="53"/>
      <c r="K31" s="46">
        <f>$D$31*$F$31*$J$31/60</f>
        <v>0</v>
      </c>
      <c r="L31" s="47" t="e">
        <f>($F$31*$J$31/60)/$D$31</f>
        <v>#DIV/0!</v>
      </c>
      <c r="M31" s="14"/>
    </row>
    <row r="32" spans="1:13" s="1" customFormat="1">
      <c r="A32" s="14"/>
      <c r="B32" s="254"/>
      <c r="C32" s="24" t="s">
        <v>24</v>
      </c>
      <c r="D32" s="25"/>
      <c r="E32" s="26"/>
      <c r="F32" s="262">
        <f t="shared" si="0"/>
        <v>0</v>
      </c>
      <c r="G32" s="263"/>
      <c r="H32" s="263"/>
      <c r="I32" s="264"/>
      <c r="J32" s="27"/>
      <c r="K32" s="44">
        <f>$D$32*$F$32*$J$32/60</f>
        <v>0</v>
      </c>
      <c r="L32" s="45" t="e">
        <f>($F$32*$J$32/60)/$D$32</f>
        <v>#DIV/0!</v>
      </c>
      <c r="M32" s="14"/>
    </row>
    <row r="33" spans="1:13" s="1" customFormat="1">
      <c r="A33" s="14"/>
      <c r="B33" s="254"/>
      <c r="C33" s="24" t="s">
        <v>25</v>
      </c>
      <c r="D33" s="25"/>
      <c r="E33" s="26"/>
      <c r="F33" s="259">
        <f t="shared" si="0"/>
        <v>0</v>
      </c>
      <c r="G33" s="260"/>
      <c r="H33" s="260"/>
      <c r="I33" s="261"/>
      <c r="J33" s="27"/>
      <c r="K33" s="44">
        <f>$D$33*$F$33*$J$33/60</f>
        <v>0</v>
      </c>
      <c r="L33" s="45" t="e">
        <f>($F$33*$J$33/60)/$D$33</f>
        <v>#DIV/0!</v>
      </c>
      <c r="M33" s="14"/>
    </row>
    <row r="34" spans="1:13" s="1" customFormat="1">
      <c r="A34" s="14"/>
      <c r="B34" s="255"/>
      <c r="C34" s="24" t="s">
        <v>26</v>
      </c>
      <c r="D34" s="25"/>
      <c r="E34" s="26"/>
      <c r="F34" s="262">
        <f t="shared" si="0"/>
        <v>0</v>
      </c>
      <c r="G34" s="263"/>
      <c r="H34" s="263"/>
      <c r="I34" s="264"/>
      <c r="J34" s="27"/>
      <c r="K34" s="48">
        <f>$D$34*$F$34*$J$34/60</f>
        <v>0</v>
      </c>
      <c r="L34" s="49" t="e">
        <f>($F$34*$J$34/60)/$D$34</f>
        <v>#DIV/0!</v>
      </c>
      <c r="M34" s="14"/>
    </row>
    <row r="35" spans="1:13" s="1" customFormat="1">
      <c r="A35" s="14"/>
      <c r="B35" s="248"/>
      <c r="C35" s="249"/>
      <c r="D35" s="249"/>
      <c r="E35" s="32">
        <f>SUM(E26:E34)</f>
        <v>0</v>
      </c>
      <c r="F35" s="250">
        <f>SUM(F26:I34)</f>
        <v>0</v>
      </c>
      <c r="G35" s="251"/>
      <c r="H35" s="251"/>
      <c r="I35" s="252"/>
      <c r="J35" s="33">
        <f>SUM(J26:J34)</f>
        <v>0</v>
      </c>
      <c r="K35" s="34">
        <f>SUM(K26:K34)</f>
        <v>0</v>
      </c>
      <c r="L35" s="35" t="e">
        <f>SUM(L26:L34)</f>
        <v>#DIV/0!</v>
      </c>
      <c r="M35" s="14"/>
    </row>
    <row r="36" spans="1:13" s="1" customFormat="1">
      <c r="A36" s="14"/>
      <c r="B36" s="71"/>
      <c r="C36" s="71"/>
      <c r="D36" s="71"/>
      <c r="E36" s="72"/>
      <c r="F36" s="73"/>
      <c r="G36" s="73"/>
      <c r="H36" s="73"/>
      <c r="I36" s="73"/>
      <c r="J36" s="74"/>
      <c r="K36" s="75"/>
      <c r="L36" s="76"/>
      <c r="M36" s="14"/>
    </row>
    <row r="37" spans="1:13" s="1" customFormat="1">
      <c r="A37" s="14"/>
      <c r="B37" s="71"/>
      <c r="C37" s="71"/>
      <c r="D37" s="71"/>
      <c r="E37" s="72"/>
      <c r="F37" s="73"/>
      <c r="G37" s="73"/>
      <c r="H37" s="73"/>
      <c r="I37" s="73"/>
      <c r="J37" s="74"/>
      <c r="K37" s="75"/>
      <c r="L37" s="76"/>
      <c r="M37" s="14"/>
    </row>
    <row r="38" spans="1:13" s="1" customFormat="1" ht="33" customHeight="1">
      <c r="A38" s="70"/>
      <c r="B38" s="71"/>
      <c r="C38" s="71"/>
      <c r="D38" s="71"/>
      <c r="E38" s="72"/>
      <c r="F38" s="73"/>
      <c r="G38" s="73"/>
      <c r="H38" s="73"/>
      <c r="I38" s="73"/>
      <c r="J38" s="74"/>
      <c r="K38" s="75"/>
      <c r="L38" s="76"/>
      <c r="M38" s="14"/>
    </row>
    <row r="39" spans="1:13" customFormat="1" ht="19.5" customHeight="1">
      <c r="B39" s="3" t="s">
        <v>38</v>
      </c>
      <c r="C39" s="3"/>
    </row>
    <row r="40" spans="1:13" customFormat="1" ht="19.5" customHeight="1">
      <c r="B40" s="14" t="s">
        <v>40</v>
      </c>
      <c r="C40" s="3"/>
    </row>
    <row r="41" spans="1:13" customFormat="1" ht="63.75" customHeight="1">
      <c r="B41" s="281"/>
      <c r="C41" s="282"/>
      <c r="D41" s="282"/>
      <c r="E41" s="282"/>
      <c r="F41" s="282"/>
      <c r="G41" s="282"/>
      <c r="H41" s="282"/>
      <c r="I41" s="282"/>
      <c r="J41" s="282"/>
      <c r="K41" s="282"/>
      <c r="L41" s="283"/>
    </row>
    <row r="42" spans="1:13" customFormat="1" ht="21.75" customHeight="1">
      <c r="B42" s="86" t="s">
        <v>41</v>
      </c>
      <c r="C42" s="84"/>
      <c r="D42" s="66"/>
      <c r="E42" s="66"/>
      <c r="F42" s="66"/>
      <c r="G42" s="66"/>
      <c r="H42" s="66"/>
      <c r="I42" s="66"/>
      <c r="J42" s="66"/>
      <c r="K42" s="66"/>
      <c r="L42" s="66"/>
    </row>
    <row r="43" spans="1:13" customFormat="1" ht="63.75" customHeight="1">
      <c r="B43" s="281"/>
      <c r="C43" s="282"/>
      <c r="D43" s="282"/>
      <c r="E43" s="282"/>
      <c r="F43" s="282"/>
      <c r="G43" s="282"/>
      <c r="H43" s="282"/>
      <c r="I43" s="282"/>
      <c r="J43" s="282"/>
      <c r="K43" s="282"/>
      <c r="L43" s="283"/>
    </row>
    <row r="44" spans="1:13" customFormat="1" ht="13.5"/>
    <row r="45" spans="1:13" s="1" customFormat="1">
      <c r="A45" s="14"/>
      <c r="B45" s="15" t="s">
        <v>37</v>
      </c>
      <c r="C45" s="15"/>
      <c r="D45" s="36"/>
      <c r="E45" s="14"/>
      <c r="F45" s="14"/>
      <c r="G45" s="14"/>
      <c r="H45" s="14"/>
      <c r="I45" s="14"/>
      <c r="J45" s="14"/>
      <c r="K45" s="14"/>
      <c r="L45" s="14"/>
      <c r="M45" s="14"/>
    </row>
    <row r="46" spans="1:13" s="1" customFormat="1" ht="18.75" customHeight="1">
      <c r="A46" s="14"/>
      <c r="B46" s="273" t="s">
        <v>5</v>
      </c>
      <c r="C46" s="274"/>
      <c r="D46" s="274" t="s">
        <v>27</v>
      </c>
      <c r="E46" s="277" t="s">
        <v>6</v>
      </c>
      <c r="F46" s="278"/>
      <c r="G46" s="278"/>
      <c r="H46" s="278"/>
      <c r="I46" s="279"/>
      <c r="J46" s="268" t="s">
        <v>28</v>
      </c>
      <c r="K46" s="268" t="s">
        <v>29</v>
      </c>
      <c r="L46" s="268" t="s">
        <v>32</v>
      </c>
      <c r="M46" s="14"/>
    </row>
    <row r="47" spans="1:13" s="1" customFormat="1" ht="18.75" customHeight="1">
      <c r="A47" s="14"/>
      <c r="B47" s="275"/>
      <c r="C47" s="276"/>
      <c r="D47" s="276"/>
      <c r="E47" s="17" t="s">
        <v>31</v>
      </c>
      <c r="F47" s="270" t="s">
        <v>15</v>
      </c>
      <c r="G47" s="271"/>
      <c r="H47" s="271"/>
      <c r="I47" s="272"/>
      <c r="J47" s="269"/>
      <c r="K47" s="280"/>
      <c r="L47" s="269"/>
      <c r="M47" s="14"/>
    </row>
    <row r="48" spans="1:13" s="1" customFormat="1" ht="18.75" customHeight="1">
      <c r="A48" s="14"/>
      <c r="B48" s="253" t="s">
        <v>16</v>
      </c>
      <c r="C48" s="18" t="s">
        <v>17</v>
      </c>
      <c r="D48" s="19"/>
      <c r="E48" s="20"/>
      <c r="F48" s="256">
        <f t="shared" ref="F48:F56" si="1">E48*12</f>
        <v>0</v>
      </c>
      <c r="G48" s="257"/>
      <c r="H48" s="257"/>
      <c r="I48" s="258"/>
      <c r="J48" s="21"/>
      <c r="K48" s="22">
        <f>$D$48*$F$48*$J$48/60</f>
        <v>0</v>
      </c>
      <c r="L48" s="23" t="e">
        <f>($F$48*$J$48/60)/$D$48</f>
        <v>#DIV/0!</v>
      </c>
      <c r="M48" s="14"/>
    </row>
    <row r="49" spans="1:13" s="1" customFormat="1" ht="18.75" customHeight="1">
      <c r="A49" s="14"/>
      <c r="B49" s="254"/>
      <c r="C49" s="24" t="s">
        <v>18</v>
      </c>
      <c r="D49" s="25"/>
      <c r="E49" s="26"/>
      <c r="F49" s="259">
        <f t="shared" si="1"/>
        <v>0</v>
      </c>
      <c r="G49" s="260"/>
      <c r="H49" s="260"/>
      <c r="I49" s="261"/>
      <c r="J49" s="27"/>
      <c r="K49" s="28">
        <f>$D$49*$F$49*$J$49/60</f>
        <v>0</v>
      </c>
      <c r="L49" s="29" t="e">
        <f>($F$49*$J$49/60)/$D$49</f>
        <v>#DIV/0!</v>
      </c>
      <c r="M49" s="14"/>
    </row>
    <row r="50" spans="1:13" s="1" customFormat="1" ht="18.75" customHeight="1">
      <c r="A50" s="14"/>
      <c r="B50" s="254"/>
      <c r="C50" s="24" t="s">
        <v>19</v>
      </c>
      <c r="D50" s="25"/>
      <c r="E50" s="26"/>
      <c r="F50" s="259">
        <f t="shared" si="1"/>
        <v>0</v>
      </c>
      <c r="G50" s="260"/>
      <c r="H50" s="260"/>
      <c r="I50" s="261"/>
      <c r="J50" s="27"/>
      <c r="K50" s="28">
        <f>$D$50*$F$50*$J$50/60</f>
        <v>0</v>
      </c>
      <c r="L50" s="29" t="e">
        <f>($F$50*$J$50/60)/$D$50</f>
        <v>#DIV/0!</v>
      </c>
      <c r="M50" s="14"/>
    </row>
    <row r="51" spans="1:13" s="1" customFormat="1" ht="18.75" customHeight="1">
      <c r="A51" s="14"/>
      <c r="B51" s="254"/>
      <c r="C51" s="24" t="s">
        <v>20</v>
      </c>
      <c r="D51" s="25"/>
      <c r="E51" s="26"/>
      <c r="F51" s="262">
        <f t="shared" si="1"/>
        <v>0</v>
      </c>
      <c r="G51" s="263"/>
      <c r="H51" s="263"/>
      <c r="I51" s="264"/>
      <c r="J51" s="27"/>
      <c r="K51" s="28">
        <f>$D$51*$F$51*$J$51/60</f>
        <v>0</v>
      </c>
      <c r="L51" s="29" t="e">
        <f>($F$51*$J$51/60)/$D$51</f>
        <v>#DIV/0!</v>
      </c>
      <c r="M51" s="14"/>
    </row>
    <row r="52" spans="1:13" s="1" customFormat="1" ht="18.75" customHeight="1">
      <c r="A52" s="14"/>
      <c r="B52" s="255"/>
      <c r="C52" s="56" t="s">
        <v>21</v>
      </c>
      <c r="D52" s="57"/>
      <c r="E52" s="58"/>
      <c r="F52" s="265">
        <f t="shared" si="1"/>
        <v>0</v>
      </c>
      <c r="G52" s="266"/>
      <c r="H52" s="266"/>
      <c r="I52" s="267"/>
      <c r="J52" s="59"/>
      <c r="K52" s="64">
        <f>$D$52*$F$52*$J$52/60</f>
        <v>0</v>
      </c>
      <c r="L52" s="65" t="e">
        <f>($F$52*$J$52/60)/$D$52</f>
        <v>#DIV/0!</v>
      </c>
      <c r="M52" s="14"/>
    </row>
    <row r="53" spans="1:13" s="1" customFormat="1" ht="18.75" customHeight="1">
      <c r="A53" s="14"/>
      <c r="B53" s="254" t="s">
        <v>22</v>
      </c>
      <c r="C53" s="50" t="s">
        <v>23</v>
      </c>
      <c r="D53" s="51"/>
      <c r="E53" s="52"/>
      <c r="F53" s="262">
        <f t="shared" si="1"/>
        <v>0</v>
      </c>
      <c r="G53" s="263"/>
      <c r="H53" s="263"/>
      <c r="I53" s="264"/>
      <c r="J53" s="53"/>
      <c r="K53" s="62">
        <f>$D$53*$F$53*$J$53/60</f>
        <v>0</v>
      </c>
      <c r="L53" s="63" t="e">
        <f>($F$53*$J$53/60)/$D$53</f>
        <v>#DIV/0!</v>
      </c>
      <c r="M53" s="14"/>
    </row>
    <row r="54" spans="1:13" s="1" customFormat="1" ht="18.75" customHeight="1">
      <c r="A54" s="14"/>
      <c r="B54" s="254"/>
      <c r="C54" s="24" t="s">
        <v>24</v>
      </c>
      <c r="D54" s="25"/>
      <c r="E54" s="26"/>
      <c r="F54" s="262">
        <f t="shared" si="1"/>
        <v>0</v>
      </c>
      <c r="G54" s="263"/>
      <c r="H54" s="263"/>
      <c r="I54" s="264"/>
      <c r="J54" s="27"/>
      <c r="K54" s="28">
        <f>$D$54*$F$54*$J$54/60</f>
        <v>0</v>
      </c>
      <c r="L54" s="29" t="e">
        <f>($F$54*$J$54/60)/$D$54</f>
        <v>#DIV/0!</v>
      </c>
      <c r="M54" s="14"/>
    </row>
    <row r="55" spans="1:13" s="1" customFormat="1" ht="18.75" customHeight="1">
      <c r="A55" s="14"/>
      <c r="B55" s="254"/>
      <c r="C55" s="24" t="s">
        <v>25</v>
      </c>
      <c r="D55" s="25"/>
      <c r="E55" s="26"/>
      <c r="F55" s="259">
        <f t="shared" si="1"/>
        <v>0</v>
      </c>
      <c r="G55" s="260"/>
      <c r="H55" s="260"/>
      <c r="I55" s="261"/>
      <c r="J55" s="27"/>
      <c r="K55" s="28">
        <f>$D$55*$F$55*$J$55/60</f>
        <v>0</v>
      </c>
      <c r="L55" s="29" t="e">
        <f>($F$55*$J$55/60)/$D$55</f>
        <v>#DIV/0!</v>
      </c>
      <c r="M55" s="14"/>
    </row>
    <row r="56" spans="1:13" s="1" customFormat="1" ht="18.75" customHeight="1">
      <c r="A56" s="14"/>
      <c r="B56" s="255"/>
      <c r="C56" s="24" t="s">
        <v>26</v>
      </c>
      <c r="D56" s="25"/>
      <c r="E56" s="26"/>
      <c r="F56" s="262">
        <f t="shared" si="1"/>
        <v>0</v>
      </c>
      <c r="G56" s="263"/>
      <c r="H56" s="263"/>
      <c r="I56" s="264"/>
      <c r="J56" s="27"/>
      <c r="K56" s="30">
        <f>$D$56*$F$56*$J$56/60</f>
        <v>0</v>
      </c>
      <c r="L56" s="31" t="e">
        <f>($F$56*$J$56/60)/$D$56</f>
        <v>#DIV/0!</v>
      </c>
      <c r="M56" s="14"/>
    </row>
    <row r="57" spans="1:13" s="1" customFormat="1">
      <c r="A57" s="14"/>
      <c r="B57" s="248"/>
      <c r="C57" s="249"/>
      <c r="D57" s="249"/>
      <c r="E57" s="32">
        <f>SUM(E48:E56)</f>
        <v>0</v>
      </c>
      <c r="F57" s="250">
        <f>SUM(F48:I56)</f>
        <v>0</v>
      </c>
      <c r="G57" s="251"/>
      <c r="H57" s="251"/>
      <c r="I57" s="252"/>
      <c r="J57" s="33">
        <f>SUM(J48:J56)</f>
        <v>0</v>
      </c>
      <c r="K57" s="34">
        <f>SUM(K48:K56)</f>
        <v>0</v>
      </c>
      <c r="L57" s="35" t="e">
        <f>SUM(L48:L56)</f>
        <v>#DIV/0!</v>
      </c>
      <c r="M57" s="14"/>
    </row>
    <row r="58" spans="1:13" customFormat="1" ht="13.5">
      <c r="B58" s="69"/>
    </row>
    <row r="59" spans="1:13" customFormat="1" ht="19.5" customHeight="1">
      <c r="B59" s="3" t="s">
        <v>39</v>
      </c>
    </row>
    <row r="60" spans="1:13" customFormat="1" ht="19.5" customHeight="1">
      <c r="B60" s="14" t="s">
        <v>42</v>
      </c>
    </row>
    <row r="61" spans="1:13" customFormat="1" ht="51.75" customHeight="1">
      <c r="B61" s="284"/>
      <c r="C61" s="285"/>
      <c r="D61" s="285"/>
      <c r="E61" s="285"/>
      <c r="F61" s="285"/>
      <c r="G61" s="285"/>
      <c r="H61" s="285"/>
      <c r="I61" s="285"/>
      <c r="J61" s="285"/>
      <c r="K61" s="285"/>
      <c r="L61" s="286"/>
    </row>
    <row r="62" spans="1:13" customFormat="1" ht="19.5" customHeight="1">
      <c r="B62" s="14" t="s">
        <v>43</v>
      </c>
    </row>
    <row r="63" spans="1:13" customFormat="1" ht="57" customHeight="1">
      <c r="B63" s="284"/>
      <c r="C63" s="285"/>
      <c r="D63" s="285"/>
      <c r="E63" s="285"/>
      <c r="F63" s="285"/>
      <c r="G63" s="285"/>
      <c r="H63" s="285"/>
      <c r="I63" s="285"/>
      <c r="J63" s="285"/>
      <c r="K63" s="285"/>
      <c r="L63" s="286"/>
    </row>
    <row r="64" spans="1:13" s="1" customFormat="1" ht="18.75" customHeight="1">
      <c r="A64" s="14"/>
      <c r="B64" s="14"/>
      <c r="C64" s="14"/>
      <c r="D64" s="14"/>
      <c r="E64" s="14"/>
      <c r="F64" s="14"/>
      <c r="G64" s="14"/>
      <c r="H64" s="14"/>
      <c r="I64" s="14"/>
      <c r="J64" s="37" t="s">
        <v>30</v>
      </c>
      <c r="K64" s="14"/>
      <c r="L64" s="14"/>
      <c r="M64" s="14"/>
    </row>
    <row r="65" spans="1:13" s="1" customFormat="1">
      <c r="A65" s="14"/>
      <c r="B65" s="14"/>
      <c r="C65" s="14"/>
      <c r="D65" s="38"/>
      <c r="E65" s="14"/>
      <c r="F65" s="14"/>
      <c r="G65" s="14"/>
      <c r="H65" s="14"/>
      <c r="I65" s="14"/>
      <c r="J65" s="14"/>
      <c r="K65" s="14"/>
      <c r="L65" s="39" t="e">
        <f>($K$35-$K$57)/$K$35</f>
        <v>#DIV/0!</v>
      </c>
      <c r="M65" s="14"/>
    </row>
    <row r="66" spans="1:13" s="1" customFormat="1">
      <c r="A66" s="14"/>
      <c r="B66" s="14"/>
      <c r="C66" s="14"/>
      <c r="D66" s="14"/>
      <c r="E66" s="14"/>
      <c r="F66" s="14"/>
      <c r="G66" s="14"/>
      <c r="H66" s="14"/>
      <c r="I66" s="14"/>
      <c r="J66" s="14"/>
      <c r="K66" s="14"/>
      <c r="L66" s="14"/>
      <c r="M66" s="14"/>
    </row>
    <row r="67" spans="1:13">
      <c r="A67" s="3"/>
      <c r="B67" s="15" t="s">
        <v>53</v>
      </c>
      <c r="C67" s="3"/>
      <c r="D67" s="3"/>
      <c r="E67" s="3"/>
      <c r="F67" s="3"/>
      <c r="G67" s="3"/>
      <c r="H67" s="3"/>
      <c r="I67" s="3"/>
      <c r="J67" s="3"/>
      <c r="K67" s="3"/>
      <c r="L67" s="3"/>
      <c r="M67" s="3"/>
    </row>
    <row r="68" spans="1:13" ht="65.099999999999994" customHeight="1">
      <c r="A68" s="3"/>
      <c r="B68" s="244"/>
      <c r="C68" s="245"/>
      <c r="D68" s="245"/>
      <c r="E68" s="245"/>
      <c r="F68" s="245"/>
      <c r="G68" s="245"/>
      <c r="H68" s="245"/>
      <c r="I68" s="245"/>
      <c r="J68" s="245"/>
      <c r="K68" s="245"/>
      <c r="L68" s="246"/>
      <c r="M68" s="3"/>
    </row>
    <row r="69" spans="1:13">
      <c r="A69" s="3"/>
      <c r="B69" s="3"/>
      <c r="C69" s="3"/>
      <c r="D69" s="3"/>
      <c r="E69" s="3"/>
      <c r="F69" s="3"/>
      <c r="G69" s="3"/>
      <c r="H69" s="3"/>
      <c r="I69" s="3"/>
      <c r="J69" s="3"/>
      <c r="K69" s="3"/>
      <c r="L69" s="3"/>
      <c r="M69" s="3"/>
    </row>
    <row r="70" spans="1:13">
      <c r="A70" s="3"/>
      <c r="B70" s="3" t="s">
        <v>56</v>
      </c>
      <c r="C70" s="3"/>
      <c r="D70" s="3"/>
      <c r="E70" s="3"/>
      <c r="F70" s="3"/>
      <c r="G70" s="3"/>
      <c r="H70" s="3"/>
      <c r="I70" s="3"/>
      <c r="J70" s="3"/>
      <c r="K70" s="3"/>
      <c r="L70" s="3"/>
      <c r="M70" s="3"/>
    </row>
    <row r="71" spans="1:13" ht="65.099999999999994" customHeight="1">
      <c r="A71" s="3"/>
      <c r="B71" s="244"/>
      <c r="C71" s="245"/>
      <c r="D71" s="245"/>
      <c r="E71" s="245"/>
      <c r="F71" s="245"/>
      <c r="G71" s="245"/>
      <c r="H71" s="245"/>
      <c r="I71" s="245"/>
      <c r="J71" s="245"/>
      <c r="K71" s="245"/>
      <c r="L71" s="246"/>
      <c r="M71" s="3"/>
    </row>
    <row r="72" spans="1:13" ht="18.75" customHeight="1">
      <c r="A72" s="3"/>
      <c r="B72" s="83"/>
      <c r="C72" s="83"/>
      <c r="D72" s="83"/>
      <c r="E72" s="83"/>
      <c r="F72" s="83"/>
      <c r="G72" s="83"/>
      <c r="H72" s="83"/>
      <c r="I72" s="83"/>
      <c r="J72" s="83"/>
      <c r="K72" s="83"/>
      <c r="L72" s="83"/>
      <c r="M72" s="3"/>
    </row>
    <row r="73" spans="1:13">
      <c r="A73" s="3"/>
      <c r="B73" s="3" t="s">
        <v>57</v>
      </c>
      <c r="C73" s="3"/>
      <c r="D73" s="3"/>
      <c r="E73" s="3"/>
      <c r="F73" s="3"/>
      <c r="G73" s="3"/>
      <c r="H73" s="3"/>
      <c r="I73" s="3"/>
      <c r="J73" s="3"/>
      <c r="K73" s="3"/>
      <c r="L73" s="3"/>
      <c r="M73" s="3"/>
    </row>
    <row r="74" spans="1:13" ht="65.099999999999994" customHeight="1">
      <c r="A74" s="3"/>
      <c r="B74" s="244"/>
      <c r="C74" s="245"/>
      <c r="D74" s="245"/>
      <c r="E74" s="245"/>
      <c r="F74" s="245"/>
      <c r="G74" s="245"/>
      <c r="H74" s="245"/>
      <c r="I74" s="245"/>
      <c r="J74" s="245"/>
      <c r="K74" s="245"/>
      <c r="L74" s="246"/>
      <c r="M74" s="3"/>
    </row>
    <row r="75" spans="1:13" ht="18.75" customHeight="1">
      <c r="A75" s="3"/>
      <c r="B75" s="83"/>
      <c r="C75" s="83"/>
      <c r="D75" s="83"/>
      <c r="E75" s="83"/>
      <c r="F75" s="83"/>
      <c r="G75" s="83"/>
      <c r="H75" s="83"/>
      <c r="I75" s="83"/>
      <c r="J75" s="83"/>
      <c r="K75" s="83"/>
      <c r="L75" s="83"/>
      <c r="M75" s="3"/>
    </row>
    <row r="76" spans="1:13">
      <c r="A76" s="3"/>
      <c r="B76" s="3" t="s">
        <v>58</v>
      </c>
      <c r="C76" s="3"/>
      <c r="D76" s="3"/>
      <c r="E76" s="3"/>
      <c r="F76" s="3"/>
      <c r="G76" s="3"/>
      <c r="H76" s="3"/>
      <c r="I76" s="3"/>
      <c r="J76" s="3"/>
      <c r="K76" s="3"/>
      <c r="L76" s="3"/>
      <c r="M76" s="3"/>
    </row>
    <row r="77" spans="1:13" ht="65.099999999999994" customHeight="1">
      <c r="A77" s="3"/>
      <c r="B77" s="244"/>
      <c r="C77" s="245"/>
      <c r="D77" s="245"/>
      <c r="E77" s="245"/>
      <c r="F77" s="245"/>
      <c r="G77" s="245"/>
      <c r="H77" s="245"/>
      <c r="I77" s="245"/>
      <c r="J77" s="245"/>
      <c r="K77" s="245"/>
      <c r="L77" s="246"/>
      <c r="M77" s="3"/>
    </row>
    <row r="78" spans="1:13">
      <c r="A78" s="3"/>
      <c r="B78" s="3"/>
      <c r="C78" s="3"/>
      <c r="D78" s="3"/>
      <c r="E78" s="3"/>
      <c r="F78" s="3"/>
      <c r="G78" s="3"/>
      <c r="H78" s="3"/>
      <c r="I78" s="3"/>
      <c r="J78" s="3"/>
      <c r="K78" s="3"/>
      <c r="L78" s="3"/>
      <c r="M78" s="3"/>
    </row>
    <row r="79" spans="1:13">
      <c r="A79" s="3"/>
      <c r="B79" s="3" t="s">
        <v>59</v>
      </c>
      <c r="C79" s="3"/>
      <c r="D79" s="3"/>
      <c r="E79" s="3"/>
      <c r="F79" s="3"/>
      <c r="G79" s="3"/>
      <c r="H79" s="3"/>
      <c r="I79" s="3"/>
      <c r="J79" s="3"/>
      <c r="K79" s="3"/>
      <c r="L79" s="3"/>
      <c r="M79" s="3"/>
    </row>
    <row r="80" spans="1:13">
      <c r="A80" s="3"/>
      <c r="B80" s="247" t="s">
        <v>33</v>
      </c>
      <c r="C80" s="247"/>
      <c r="D80" s="40"/>
      <c r="E80" s="3"/>
      <c r="F80" s="3"/>
      <c r="G80" s="3"/>
      <c r="H80" s="3"/>
      <c r="I80" s="3"/>
      <c r="J80" s="3"/>
      <c r="K80" s="3"/>
      <c r="L80" s="3"/>
      <c r="M80" s="3"/>
    </row>
    <row r="81" spans="1:13" ht="9.75" customHeight="1">
      <c r="A81" s="3"/>
      <c r="B81" s="41"/>
      <c r="C81" s="41"/>
      <c r="D81" s="42"/>
      <c r="E81" s="3"/>
      <c r="F81" s="3"/>
      <c r="G81" s="3"/>
      <c r="H81" s="3"/>
      <c r="I81" s="3"/>
      <c r="J81" s="3"/>
      <c r="K81" s="3"/>
      <c r="L81" s="3"/>
      <c r="M81" s="3"/>
    </row>
    <row r="82" spans="1:13">
      <c r="A82" s="3"/>
      <c r="B82" s="41" t="s">
        <v>35</v>
      </c>
      <c r="C82" s="41"/>
      <c r="D82" s="42"/>
      <c r="E82" s="3"/>
      <c r="F82" s="3"/>
      <c r="G82" s="3"/>
      <c r="H82" s="3"/>
      <c r="I82" s="3"/>
      <c r="J82" s="3"/>
      <c r="K82" s="3"/>
      <c r="L82" s="3"/>
      <c r="M82" s="3"/>
    </row>
    <row r="83" spans="1:13" ht="11.25" customHeight="1">
      <c r="A83" s="3"/>
      <c r="B83" s="41"/>
      <c r="C83" s="41"/>
      <c r="D83" s="42"/>
      <c r="E83" s="3"/>
      <c r="F83" s="3"/>
      <c r="G83" s="3"/>
      <c r="H83" s="3"/>
      <c r="I83" s="3"/>
      <c r="J83" s="3"/>
      <c r="K83" s="3"/>
      <c r="L83" s="3"/>
      <c r="M83" s="3"/>
    </row>
    <row r="84" spans="1:13">
      <c r="A84" s="3"/>
      <c r="B84" s="242" t="s">
        <v>60</v>
      </c>
      <c r="C84" s="243"/>
      <c r="D84" s="43"/>
      <c r="E84" s="3"/>
      <c r="F84" s="3"/>
      <c r="G84" s="3"/>
      <c r="H84" s="3"/>
      <c r="I84" s="3"/>
      <c r="J84" s="3"/>
      <c r="K84" s="3"/>
      <c r="L84" s="3"/>
      <c r="M84" s="3"/>
    </row>
    <row r="85" spans="1:13">
      <c r="A85" s="3"/>
      <c r="B85" s="242" t="s">
        <v>7</v>
      </c>
      <c r="C85" s="243"/>
      <c r="D85" s="40"/>
      <c r="E85" s="3"/>
      <c r="F85" s="3"/>
      <c r="G85" s="3"/>
      <c r="H85" s="3"/>
      <c r="I85" s="3"/>
      <c r="J85" s="3"/>
      <c r="K85" s="3"/>
      <c r="L85" s="3"/>
      <c r="M85" s="3"/>
    </row>
    <row r="86" spans="1:13">
      <c r="A86" s="3"/>
      <c r="B86" s="242" t="s">
        <v>8</v>
      </c>
      <c r="C86" s="243"/>
      <c r="D86" s="40"/>
      <c r="E86" s="3"/>
      <c r="F86" s="3"/>
      <c r="G86" s="3"/>
      <c r="H86" s="3"/>
      <c r="I86" s="3"/>
      <c r="J86" s="3"/>
      <c r="K86" s="3"/>
      <c r="L86" s="3"/>
      <c r="M86" s="3"/>
    </row>
    <row r="87" spans="1:13">
      <c r="A87" s="3"/>
      <c r="B87" s="242" t="s">
        <v>9</v>
      </c>
      <c r="C87" s="243"/>
      <c r="D87" s="40"/>
      <c r="E87" s="3"/>
      <c r="F87" s="3"/>
      <c r="G87" s="3"/>
      <c r="H87" s="3"/>
      <c r="I87" s="3"/>
      <c r="J87" s="3"/>
      <c r="K87" s="3"/>
      <c r="L87" s="3"/>
      <c r="M87" s="3"/>
    </row>
    <row r="88" spans="1:13">
      <c r="A88" s="3"/>
      <c r="B88" s="3"/>
      <c r="C88" s="3"/>
      <c r="D88" s="3"/>
      <c r="E88" s="3"/>
      <c r="F88" s="3"/>
      <c r="G88" s="3"/>
      <c r="H88" s="3"/>
      <c r="I88" s="3"/>
      <c r="J88" s="3"/>
      <c r="K88" s="3"/>
      <c r="L88" s="3"/>
      <c r="M88" s="3"/>
    </row>
    <row r="89" spans="1:13">
      <c r="A89" s="3"/>
      <c r="B89" s="14" t="s">
        <v>10</v>
      </c>
      <c r="C89" s="3"/>
      <c r="D89" s="3"/>
      <c r="E89" s="3"/>
      <c r="F89" s="3"/>
      <c r="G89" s="3"/>
      <c r="H89" s="3"/>
      <c r="I89" s="3"/>
      <c r="J89" s="3"/>
      <c r="K89" s="3"/>
      <c r="L89" s="3"/>
      <c r="M89" s="3"/>
    </row>
    <row r="90" spans="1:13" ht="72.75" customHeight="1">
      <c r="A90" s="3"/>
      <c r="B90" s="244"/>
      <c r="C90" s="245"/>
      <c r="D90" s="245"/>
      <c r="E90" s="245"/>
      <c r="F90" s="245"/>
      <c r="G90" s="245"/>
      <c r="H90" s="245"/>
      <c r="I90" s="245"/>
      <c r="J90" s="245"/>
      <c r="K90" s="245"/>
      <c r="L90" s="246"/>
      <c r="M90" s="3"/>
    </row>
    <row r="91" spans="1:13">
      <c r="A91" s="3"/>
      <c r="B91" s="3"/>
      <c r="C91" s="3"/>
      <c r="D91" s="3"/>
      <c r="E91" s="3"/>
      <c r="F91" s="3"/>
      <c r="G91" s="3"/>
      <c r="H91" s="3"/>
      <c r="I91" s="3"/>
      <c r="J91" s="3"/>
      <c r="K91" s="3"/>
      <c r="L91" s="3"/>
      <c r="M91" s="3"/>
    </row>
    <row r="92" spans="1:13">
      <c r="A92" s="3"/>
      <c r="B92" s="14" t="s">
        <v>11</v>
      </c>
      <c r="C92" s="3"/>
      <c r="D92" s="3"/>
      <c r="E92" s="3"/>
      <c r="F92" s="3"/>
      <c r="G92" s="3"/>
      <c r="H92" s="3"/>
      <c r="I92" s="3"/>
      <c r="J92" s="3"/>
      <c r="K92" s="3"/>
      <c r="L92" s="3"/>
      <c r="M92" s="3"/>
    </row>
    <row r="93" spans="1:13" ht="65.099999999999994" customHeight="1">
      <c r="A93" s="3"/>
      <c r="B93" s="244"/>
      <c r="C93" s="245"/>
      <c r="D93" s="245"/>
      <c r="E93" s="245"/>
      <c r="F93" s="245"/>
      <c r="G93" s="245"/>
      <c r="H93" s="245"/>
      <c r="I93" s="245"/>
      <c r="J93" s="245"/>
      <c r="K93" s="245"/>
      <c r="L93" s="246"/>
      <c r="M93" s="3"/>
    </row>
    <row r="94" spans="1:13">
      <c r="A94" s="3"/>
      <c r="B94" s="3"/>
      <c r="C94" s="3"/>
      <c r="D94" s="3"/>
      <c r="E94" s="3"/>
      <c r="F94" s="3"/>
      <c r="G94" s="3"/>
      <c r="H94" s="3"/>
      <c r="I94" s="3"/>
      <c r="J94" s="3"/>
      <c r="K94" s="3"/>
      <c r="L94" s="3"/>
      <c r="M94" s="3"/>
    </row>
    <row r="95" spans="1:13">
      <c r="A95" s="3"/>
      <c r="B95" s="3"/>
      <c r="C95" s="3"/>
      <c r="D95" s="3"/>
      <c r="E95" s="3"/>
      <c r="F95" s="3"/>
      <c r="G95" s="3"/>
      <c r="H95" s="3"/>
      <c r="I95" s="3"/>
      <c r="J95" s="3"/>
      <c r="K95" s="3"/>
      <c r="L95" s="3"/>
      <c r="M95" s="3"/>
    </row>
    <row r="96" spans="1:13">
      <c r="A96" s="3"/>
      <c r="B96" s="3"/>
      <c r="C96" s="3"/>
      <c r="D96" s="3"/>
      <c r="E96" s="3"/>
      <c r="F96" s="3"/>
      <c r="G96" s="3"/>
      <c r="H96" s="3"/>
      <c r="I96" s="3"/>
      <c r="J96" s="3"/>
      <c r="K96" s="3"/>
      <c r="L96" s="3"/>
      <c r="M96" s="3"/>
    </row>
  </sheetData>
  <sheetProtection selectLockedCells="1" selectUnlockedCells="1"/>
  <mergeCells count="65">
    <mergeCell ref="B61:L61"/>
    <mergeCell ref="B63:L63"/>
    <mergeCell ref="C9:J9"/>
    <mergeCell ref="A2:M2"/>
    <mergeCell ref="I4:J4"/>
    <mergeCell ref="C6:J6"/>
    <mergeCell ref="C7:J7"/>
    <mergeCell ref="C8:J8"/>
    <mergeCell ref="L24:L25"/>
    <mergeCell ref="F25:I25"/>
    <mergeCell ref="B10:J10"/>
    <mergeCell ref="B11:J11"/>
    <mergeCell ref="B12:J12"/>
    <mergeCell ref="B13:J13"/>
    <mergeCell ref="B24:C25"/>
    <mergeCell ref="D24:D25"/>
    <mergeCell ref="E24:I24"/>
    <mergeCell ref="J24:J25"/>
    <mergeCell ref="K24:K25"/>
    <mergeCell ref="B26:B30"/>
    <mergeCell ref="F26:I26"/>
    <mergeCell ref="F27:I27"/>
    <mergeCell ref="F28:I28"/>
    <mergeCell ref="F29:I29"/>
    <mergeCell ref="F30:I30"/>
    <mergeCell ref="L46:L47"/>
    <mergeCell ref="F47:I47"/>
    <mergeCell ref="B31:B34"/>
    <mergeCell ref="F31:I31"/>
    <mergeCell ref="F32:I32"/>
    <mergeCell ref="F33:I33"/>
    <mergeCell ref="F34:I34"/>
    <mergeCell ref="B35:D35"/>
    <mergeCell ref="F35:I35"/>
    <mergeCell ref="B46:C47"/>
    <mergeCell ref="D46:D47"/>
    <mergeCell ref="E46:I46"/>
    <mergeCell ref="J46:J47"/>
    <mergeCell ref="K46:K47"/>
    <mergeCell ref="B41:L41"/>
    <mergeCell ref="B43:L43"/>
    <mergeCell ref="B57:D57"/>
    <mergeCell ref="F57:I57"/>
    <mergeCell ref="B48:B52"/>
    <mergeCell ref="F48:I48"/>
    <mergeCell ref="F49:I49"/>
    <mergeCell ref="F50:I50"/>
    <mergeCell ref="F51:I51"/>
    <mergeCell ref="F52:I52"/>
    <mergeCell ref="B53:B56"/>
    <mergeCell ref="F53:I53"/>
    <mergeCell ref="F54:I54"/>
    <mergeCell ref="F55:I55"/>
    <mergeCell ref="F56:I56"/>
    <mergeCell ref="B87:C87"/>
    <mergeCell ref="B90:L90"/>
    <mergeCell ref="B93:L93"/>
    <mergeCell ref="B68:L68"/>
    <mergeCell ref="B71:L71"/>
    <mergeCell ref="B80:C80"/>
    <mergeCell ref="B84:C84"/>
    <mergeCell ref="B85:C85"/>
    <mergeCell ref="B86:C86"/>
    <mergeCell ref="B74:L74"/>
    <mergeCell ref="B77:L77"/>
  </mergeCells>
  <phoneticPr fontId="1"/>
  <conditionalFormatting sqref="D80:D83">
    <cfRule type="containsText" dxfId="6" priority="1" operator="containsText" text="有">
      <formula>NOT(ISERROR(SEARCH("有",D80)))</formula>
    </cfRule>
    <cfRule type="containsText" dxfId="5" priority="2" operator="containsText" text="無">
      <formula>NOT(ISERROR(SEARCH("無",D80)))</formula>
    </cfRule>
  </conditionalFormatting>
  <dataValidations count="4">
    <dataValidation type="list" allowBlank="1" showInputMessage="1" showErrorMessage="1" sqref="D85:D87 D80:D83" xr:uid="{00000000-0002-0000-0100-000000000000}">
      <formula1>"有,無"</formula1>
    </dataValidation>
    <dataValidation imeMode="halfKatakana" allowBlank="1" showInputMessage="1" showErrorMessage="1" sqref="C8:H8 C6" xr:uid="{00000000-0002-0000-0100-000001000000}"/>
    <dataValidation type="list" allowBlank="1" showInputMessage="1" showErrorMessage="1" sqref="B11:J11" xr:uid="{00000000-0002-0000-0100-000002000000}">
      <formula1>"障害者支援施設,グループホーム,居宅介護,重度訪問介護,短期入所,重度障害者等包括支援,障害児入所施設"</formula1>
    </dataValidation>
    <dataValidation imeMode="halfAlpha" allowBlank="1" showInputMessage="1" showErrorMessage="1" sqref="B16:B20 B13:B14 C13:H15 I13:J16 I18:J20" xr:uid="{00000000-0002-0000-0100-000003000000}"/>
  </dataValidations>
  <printOptions horizontalCentered="1"/>
  <pageMargins left="0.23622047244094491" right="0.23622047244094491" top="0.55118110236220474" bottom="0.74803149606299213" header="0.31496062992125984" footer="0.31496062992125984"/>
  <pageSetup paperSize="9"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14</xdr:row>
                    <xdr:rowOff>152400</xdr:rowOff>
                  </from>
                  <to>
                    <xdr:col>2</xdr:col>
                    <xdr:colOff>247650</xdr:colOff>
                    <xdr:row>16</xdr:row>
                    <xdr:rowOff>114300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1743075</xdr:colOff>
                    <xdr:row>15</xdr:row>
                    <xdr:rowOff>228600</xdr:rowOff>
                  </from>
                  <to>
                    <xdr:col>2</xdr:col>
                    <xdr:colOff>1990725</xdr:colOff>
                    <xdr:row>17</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1743075</xdr:colOff>
                    <xdr:row>14</xdr:row>
                    <xdr:rowOff>200025</xdr:rowOff>
                  </from>
                  <to>
                    <xdr:col>2</xdr:col>
                    <xdr:colOff>1990725</xdr:colOff>
                    <xdr:row>16</xdr:row>
                    <xdr:rowOff>66675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0</xdr:colOff>
                    <xdr:row>15</xdr:row>
                    <xdr:rowOff>238125</xdr:rowOff>
                  </from>
                  <to>
                    <xdr:col>2</xdr:col>
                    <xdr:colOff>257175</xdr:colOff>
                    <xdr:row>17</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847725</xdr:colOff>
                    <xdr:row>14</xdr:row>
                    <xdr:rowOff>133350</xdr:rowOff>
                  </from>
                  <to>
                    <xdr:col>4</xdr:col>
                    <xdr:colOff>1095375</xdr:colOff>
                    <xdr:row>16</xdr:row>
                    <xdr:rowOff>95250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4</xdr:col>
                    <xdr:colOff>847725</xdr:colOff>
                    <xdr:row>15</xdr:row>
                    <xdr:rowOff>133350</xdr:rowOff>
                  </from>
                  <to>
                    <xdr:col>4</xdr:col>
                    <xdr:colOff>1095375</xdr:colOff>
                    <xdr:row>17</xdr:row>
                    <xdr:rowOff>95250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8</xdr:col>
                    <xdr:colOff>28575</xdr:colOff>
                    <xdr:row>15</xdr:row>
                    <xdr:rowOff>142875</xdr:rowOff>
                  </from>
                  <to>
                    <xdr:col>9</xdr:col>
                    <xdr:colOff>0</xdr:colOff>
                    <xdr:row>17</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6F075-844F-436A-A7CA-B6AEB8CC72EB}">
  <sheetPr>
    <tabColor rgb="FFFF0000"/>
    <pageSetUpPr fitToPage="1"/>
  </sheetPr>
  <dimension ref="A1:N157"/>
  <sheetViews>
    <sheetView showGridLines="0" view="pageBreakPreview" zoomScale="90" zoomScaleNormal="100" zoomScaleSheetLayoutView="90" workbookViewId="0">
      <selection activeCell="C15" sqref="C15:J15"/>
    </sheetView>
  </sheetViews>
  <sheetFormatPr defaultColWidth="9" defaultRowHeight="18.75"/>
  <cols>
    <col min="1" max="1" width="3.5" style="2" customWidth="1"/>
    <col min="2" max="2" width="27.375" style="2" customWidth="1"/>
    <col min="3" max="3" width="16" style="2" customWidth="1"/>
    <col min="4" max="4" width="14.875" style="2" customWidth="1"/>
    <col min="5" max="7" width="12.5" style="2" customWidth="1"/>
    <col min="8" max="8" width="17.375" style="2" customWidth="1"/>
    <col min="9" max="9" width="12.5" style="2" customWidth="1"/>
    <col min="10" max="10" width="31.625" style="2" customWidth="1"/>
    <col min="11" max="11" width="3.375" style="2" customWidth="1"/>
    <col min="12" max="12" width="10.375" style="2" customWidth="1"/>
    <col min="13" max="13" width="2.375" style="2" customWidth="1"/>
    <col min="14" max="16384" width="9" style="2"/>
  </cols>
  <sheetData>
    <row r="1" spans="1:10" ht="24">
      <c r="A1" s="87"/>
      <c r="B1" s="88"/>
    </row>
    <row r="2" spans="1:10" ht="33">
      <c r="B2" s="417" t="s">
        <v>189</v>
      </c>
      <c r="C2" s="417"/>
      <c r="D2" s="417"/>
      <c r="E2" s="417"/>
      <c r="F2" s="417"/>
      <c r="G2" s="417"/>
      <c r="H2" s="417"/>
      <c r="I2" s="417"/>
      <c r="J2" s="417"/>
    </row>
    <row r="3" spans="1:10" ht="9.75" customHeight="1">
      <c r="B3" s="89"/>
      <c r="C3" s="89"/>
      <c r="D3" s="89"/>
      <c r="E3" s="89"/>
      <c r="F3" s="89"/>
      <c r="G3" s="89"/>
      <c r="H3" s="89"/>
      <c r="I3" s="89"/>
      <c r="J3" s="89"/>
    </row>
    <row r="4" spans="1:10" ht="25.5">
      <c r="B4" s="90"/>
      <c r="C4" s="90"/>
      <c r="D4" s="90"/>
      <c r="E4" s="90"/>
      <c r="F4" s="90"/>
      <c r="G4" s="90"/>
      <c r="H4" s="91" t="s">
        <v>0</v>
      </c>
      <c r="I4" s="418" t="s">
        <v>188</v>
      </c>
      <c r="J4" s="418"/>
    </row>
    <row r="5" spans="1:10" ht="25.5">
      <c r="B5" s="90"/>
      <c r="C5" s="90"/>
      <c r="D5" s="90"/>
      <c r="E5" s="90"/>
      <c r="F5" s="90"/>
      <c r="G5" s="90"/>
      <c r="H5" s="91"/>
      <c r="I5" s="92"/>
      <c r="J5" s="92"/>
    </row>
    <row r="6" spans="1:10" ht="20.25" thickBot="1">
      <c r="B6" s="93" t="s">
        <v>1</v>
      </c>
    </row>
    <row r="7" spans="1:10" ht="17.25" customHeight="1">
      <c r="B7" s="94" t="s">
        <v>2</v>
      </c>
      <c r="C7" s="419"/>
      <c r="D7" s="420"/>
      <c r="E7" s="420"/>
      <c r="F7" s="420"/>
      <c r="G7" s="420"/>
      <c r="H7" s="420"/>
      <c r="I7" s="420"/>
      <c r="J7" s="421"/>
    </row>
    <row r="8" spans="1:10" ht="23.1" customHeight="1">
      <c r="B8" s="95" t="s">
        <v>3</v>
      </c>
      <c r="C8" s="422"/>
      <c r="D8" s="423"/>
      <c r="E8" s="423"/>
      <c r="F8" s="423"/>
      <c r="G8" s="423"/>
      <c r="H8" s="423"/>
      <c r="I8" s="423"/>
      <c r="J8" s="424"/>
    </row>
    <row r="9" spans="1:10" ht="17.25" customHeight="1">
      <c r="B9" s="96" t="s">
        <v>2</v>
      </c>
      <c r="C9" s="425"/>
      <c r="D9" s="426"/>
      <c r="E9" s="426"/>
      <c r="F9" s="426"/>
      <c r="G9" s="426"/>
      <c r="H9" s="426"/>
      <c r="I9" s="426"/>
      <c r="J9" s="427"/>
    </row>
    <row r="10" spans="1:10" ht="23.1" customHeight="1">
      <c r="B10" s="95" t="s">
        <v>4</v>
      </c>
      <c r="C10" s="373"/>
      <c r="D10" s="415"/>
      <c r="E10" s="415"/>
      <c r="F10" s="415"/>
      <c r="G10" s="415"/>
      <c r="H10" s="415"/>
      <c r="I10" s="415"/>
      <c r="J10" s="416"/>
    </row>
    <row r="11" spans="1:10" ht="23.1" customHeight="1">
      <c r="B11" s="395" t="s">
        <v>63</v>
      </c>
      <c r="C11" s="396"/>
      <c r="D11" s="396"/>
      <c r="E11" s="396"/>
      <c r="F11" s="396"/>
      <c r="G11" s="396"/>
      <c r="H11" s="396"/>
      <c r="I11" s="396"/>
      <c r="J11" s="397"/>
    </row>
    <row r="12" spans="1:10" ht="23.1" customHeight="1">
      <c r="B12" s="398"/>
      <c r="C12" s="399"/>
      <c r="D12" s="399"/>
      <c r="E12" s="399"/>
      <c r="F12" s="399"/>
      <c r="G12" s="399"/>
      <c r="H12" s="399"/>
      <c r="I12" s="399"/>
      <c r="J12" s="400"/>
    </row>
    <row r="13" spans="1:10" ht="23.1" customHeight="1">
      <c r="B13" s="401" t="s">
        <v>64</v>
      </c>
      <c r="C13" s="402"/>
      <c r="D13" s="402"/>
      <c r="E13" s="402"/>
      <c r="F13" s="402"/>
      <c r="G13" s="402"/>
      <c r="H13" s="402"/>
      <c r="I13" s="402"/>
      <c r="J13" s="403"/>
    </row>
    <row r="14" spans="1:10" ht="23.1" customHeight="1">
      <c r="B14" s="404"/>
      <c r="C14" s="405"/>
      <c r="D14" s="405"/>
      <c r="E14" s="405"/>
      <c r="F14" s="405"/>
      <c r="G14" s="405"/>
      <c r="H14" s="405"/>
      <c r="I14" s="405"/>
      <c r="J14" s="406"/>
    </row>
    <row r="15" spans="1:10" ht="23.1" customHeight="1" thickBot="1">
      <c r="B15" s="97" t="s">
        <v>65</v>
      </c>
      <c r="C15" s="407" t="s">
        <v>192</v>
      </c>
      <c r="D15" s="408"/>
      <c r="E15" s="408"/>
      <c r="F15" s="408"/>
      <c r="G15" s="408"/>
      <c r="H15" s="408"/>
      <c r="I15" s="408"/>
      <c r="J15" s="409"/>
    </row>
    <row r="16" spans="1:10" ht="22.5" customHeight="1">
      <c r="B16" s="98"/>
      <c r="C16" s="98"/>
      <c r="D16" s="98"/>
      <c r="E16" s="98"/>
      <c r="F16" s="98"/>
      <c r="G16" s="98"/>
      <c r="H16" s="98"/>
      <c r="I16" s="99"/>
      <c r="J16" s="99"/>
    </row>
    <row r="17" spans="2:10" ht="22.5" customHeight="1">
      <c r="B17" s="410" t="s">
        <v>66</v>
      </c>
      <c r="C17" s="410"/>
      <c r="D17" s="410"/>
      <c r="E17" s="410"/>
      <c r="F17" s="410"/>
      <c r="G17" s="410"/>
      <c r="H17" s="410"/>
      <c r="I17" s="410"/>
      <c r="J17" s="410"/>
    </row>
    <row r="18" spans="2:10" ht="22.5" customHeight="1">
      <c r="B18" s="98"/>
      <c r="C18" s="98"/>
      <c r="D18" s="98"/>
      <c r="E18" s="98"/>
      <c r="F18" s="99"/>
      <c r="G18" s="99"/>
      <c r="H18" s="99"/>
      <c r="I18" s="99"/>
      <c r="J18" s="99"/>
    </row>
    <row r="19" spans="2:10" ht="18.75" customHeight="1">
      <c r="B19" s="100" t="s">
        <v>67</v>
      </c>
      <c r="D19" s="101"/>
      <c r="E19" s="101"/>
      <c r="F19" s="101"/>
      <c r="G19" s="101"/>
      <c r="H19" s="101"/>
    </row>
    <row r="20" spans="2:10" ht="18.75" customHeight="1">
      <c r="B20" s="102" t="s">
        <v>5</v>
      </c>
      <c r="C20" s="383" t="s">
        <v>68</v>
      </c>
      <c r="D20" s="411"/>
      <c r="E20" s="411"/>
      <c r="F20" s="411"/>
      <c r="G20" s="384"/>
      <c r="H20" s="101"/>
    </row>
    <row r="21" spans="2:10" ht="18.75" customHeight="1">
      <c r="B21" s="103" t="s">
        <v>69</v>
      </c>
      <c r="C21" s="412"/>
      <c r="D21" s="413"/>
      <c r="E21" s="413"/>
      <c r="F21" s="413"/>
      <c r="G21" s="414"/>
      <c r="H21" s="101"/>
    </row>
    <row r="22" spans="2:10" ht="18.75" customHeight="1">
      <c r="B22" s="104" t="s">
        <v>70</v>
      </c>
      <c r="C22" s="392"/>
      <c r="D22" s="393"/>
      <c r="E22" s="393"/>
      <c r="F22" s="393"/>
      <c r="G22" s="394"/>
      <c r="H22" s="101"/>
    </row>
    <row r="23" spans="2:10" ht="18.75" customHeight="1">
      <c r="B23" s="105" t="s">
        <v>71</v>
      </c>
      <c r="C23" s="392"/>
      <c r="D23" s="393"/>
      <c r="E23" s="393"/>
      <c r="F23" s="393"/>
      <c r="G23" s="394"/>
      <c r="H23" s="101"/>
    </row>
    <row r="24" spans="2:10" ht="18.75" customHeight="1">
      <c r="B24" s="104" t="s">
        <v>72</v>
      </c>
      <c r="C24" s="392"/>
      <c r="D24" s="393"/>
      <c r="E24" s="393"/>
      <c r="F24" s="393"/>
      <c r="G24" s="394"/>
      <c r="H24" s="101"/>
    </row>
    <row r="25" spans="2:10" ht="18.75" customHeight="1">
      <c r="B25" s="106" t="s">
        <v>73</v>
      </c>
      <c r="C25" s="392"/>
      <c r="D25" s="393"/>
      <c r="E25" s="393"/>
      <c r="F25" s="393"/>
      <c r="G25" s="394"/>
      <c r="H25" s="101"/>
    </row>
    <row r="26" spans="2:10" ht="18.75" customHeight="1">
      <c r="B26" s="107" t="s">
        <v>74</v>
      </c>
      <c r="C26" s="377"/>
      <c r="D26" s="378"/>
      <c r="E26" s="378"/>
      <c r="F26" s="378"/>
      <c r="G26" s="379"/>
      <c r="H26" s="101"/>
    </row>
    <row r="27" spans="2:10" ht="18.75" customHeight="1">
      <c r="B27" s="108" t="s">
        <v>75</v>
      </c>
      <c r="C27" s="109"/>
      <c r="D27" s="109"/>
      <c r="E27" s="109"/>
      <c r="F27" s="109"/>
      <c r="G27" s="101"/>
      <c r="H27" s="101"/>
    </row>
    <row r="28" spans="2:10" ht="18.75" customHeight="1">
      <c r="B28" s="108" t="s">
        <v>76</v>
      </c>
      <c r="D28" s="101"/>
      <c r="E28" s="101"/>
      <c r="F28" s="101"/>
      <c r="G28" s="101"/>
      <c r="H28" s="101"/>
    </row>
    <row r="29" spans="2:10" ht="18.75" customHeight="1">
      <c r="B29" s="108" t="s">
        <v>77</v>
      </c>
      <c r="D29" s="101"/>
      <c r="E29" s="101"/>
      <c r="F29" s="101"/>
      <c r="G29" s="101"/>
      <c r="H29" s="101"/>
    </row>
    <row r="30" spans="2:10" ht="18.75" customHeight="1">
      <c r="B30" s="2" t="s">
        <v>78</v>
      </c>
      <c r="D30" s="101"/>
      <c r="E30" s="101"/>
      <c r="F30" s="101"/>
      <c r="G30" s="101"/>
      <c r="H30" s="101"/>
    </row>
    <row r="31" spans="2:10" ht="18.75" customHeight="1">
      <c r="D31" s="101"/>
      <c r="E31" s="101"/>
      <c r="F31" s="101"/>
      <c r="G31" s="101"/>
      <c r="H31" s="101"/>
    </row>
    <row r="32" spans="2:10" ht="18.75" customHeight="1">
      <c r="B32" s="100" t="s">
        <v>79</v>
      </c>
      <c r="D32" s="101"/>
      <c r="E32" s="101"/>
      <c r="F32" s="101"/>
      <c r="G32" s="101"/>
      <c r="H32" s="101"/>
    </row>
    <row r="33" spans="1:10" ht="18.75" customHeight="1">
      <c r="B33" s="380" t="s">
        <v>80</v>
      </c>
      <c r="C33" s="381"/>
      <c r="D33" s="110" t="s">
        <v>81</v>
      </c>
      <c r="E33" s="380" t="s">
        <v>82</v>
      </c>
      <c r="F33" s="382"/>
      <c r="G33" s="381"/>
      <c r="H33" s="111" t="s">
        <v>83</v>
      </c>
      <c r="I33" s="383" t="s">
        <v>84</v>
      </c>
      <c r="J33" s="384"/>
    </row>
    <row r="34" spans="1:10" ht="18.75" customHeight="1">
      <c r="B34" s="385"/>
      <c r="C34" s="386"/>
      <c r="D34" s="112"/>
      <c r="E34" s="387"/>
      <c r="F34" s="388"/>
      <c r="G34" s="389"/>
      <c r="H34" s="113"/>
      <c r="I34" s="390"/>
      <c r="J34" s="391"/>
    </row>
    <row r="35" spans="1:10" ht="18.75" customHeight="1">
      <c r="B35" s="368"/>
      <c r="C35" s="369"/>
      <c r="D35" s="114"/>
      <c r="E35" s="368"/>
      <c r="F35" s="370"/>
      <c r="G35" s="369"/>
      <c r="H35" s="115"/>
      <c r="I35" s="371"/>
      <c r="J35" s="372"/>
    </row>
    <row r="36" spans="1:10" ht="18.75" customHeight="1">
      <c r="B36" s="368"/>
      <c r="C36" s="369"/>
      <c r="D36" s="114"/>
      <c r="E36" s="368"/>
      <c r="F36" s="370"/>
      <c r="G36" s="369"/>
      <c r="H36" s="115"/>
      <c r="I36" s="371"/>
      <c r="J36" s="372"/>
    </row>
    <row r="37" spans="1:10" ht="18.75" customHeight="1">
      <c r="B37" s="368"/>
      <c r="C37" s="369"/>
      <c r="D37" s="114"/>
      <c r="E37" s="368"/>
      <c r="F37" s="370"/>
      <c r="G37" s="369"/>
      <c r="H37" s="115"/>
      <c r="I37" s="371"/>
      <c r="J37" s="372"/>
    </row>
    <row r="38" spans="1:10" ht="18.75" customHeight="1">
      <c r="B38" s="373"/>
      <c r="C38" s="374"/>
      <c r="D38" s="116"/>
      <c r="E38" s="117"/>
      <c r="F38" s="118"/>
      <c r="G38" s="119"/>
      <c r="H38" s="120"/>
      <c r="I38" s="375"/>
      <c r="J38" s="376"/>
    </row>
    <row r="39" spans="1:10" ht="18.75" customHeight="1">
      <c r="B39" s="2" t="s">
        <v>85</v>
      </c>
      <c r="D39" s="101"/>
      <c r="E39" s="101"/>
      <c r="F39" s="101"/>
      <c r="G39" s="101"/>
      <c r="H39" s="101"/>
    </row>
    <row r="40" spans="1:10" ht="18.75" customHeight="1">
      <c r="B40" s="2" t="s">
        <v>86</v>
      </c>
      <c r="D40" s="101"/>
      <c r="E40" s="101"/>
      <c r="F40" s="101"/>
      <c r="G40" s="101"/>
      <c r="H40" s="101"/>
    </row>
    <row r="41" spans="1:10" ht="18.75" customHeight="1">
      <c r="B41" s="2" t="s">
        <v>87</v>
      </c>
      <c r="D41" s="101"/>
      <c r="E41" s="101"/>
      <c r="F41" s="101"/>
      <c r="G41" s="101"/>
      <c r="H41" s="101"/>
    </row>
    <row r="42" spans="1:10" ht="18.75" customHeight="1">
      <c r="B42" s="2" t="s">
        <v>88</v>
      </c>
      <c r="D42" s="101"/>
      <c r="E42" s="101"/>
      <c r="F42" s="101"/>
      <c r="G42" s="101"/>
      <c r="H42" s="101"/>
    </row>
    <row r="43" spans="1:10" ht="18.75" customHeight="1">
      <c r="B43" s="2" t="s">
        <v>89</v>
      </c>
      <c r="D43" s="101"/>
      <c r="E43" s="101"/>
      <c r="F43" s="101"/>
      <c r="G43" s="101"/>
      <c r="H43" s="101"/>
    </row>
    <row r="44" spans="1:10" ht="18.75" customHeight="1">
      <c r="D44" s="101"/>
      <c r="E44" s="101"/>
      <c r="F44" s="101"/>
      <c r="G44" s="101"/>
      <c r="H44" s="101"/>
    </row>
    <row r="45" spans="1:10" ht="18.75" customHeight="1">
      <c r="B45" s="2" t="s">
        <v>90</v>
      </c>
      <c r="D45" s="101"/>
      <c r="E45" s="101"/>
      <c r="F45" s="101"/>
      <c r="G45" s="101"/>
      <c r="H45" s="101"/>
    </row>
    <row r="46" spans="1:10" ht="18.75" customHeight="1">
      <c r="B46" s="2" t="s">
        <v>91</v>
      </c>
      <c r="D46" s="101"/>
      <c r="E46" s="101"/>
      <c r="F46" s="101"/>
      <c r="G46" s="101"/>
      <c r="H46" s="101"/>
    </row>
    <row r="47" spans="1:10" ht="18.75" customHeight="1">
      <c r="B47" s="2" t="s">
        <v>92</v>
      </c>
      <c r="D47" s="101"/>
      <c r="E47" s="101"/>
      <c r="F47" s="101"/>
      <c r="G47" s="101"/>
      <c r="H47" s="101"/>
    </row>
    <row r="48" spans="1:10" ht="18.75" customHeight="1">
      <c r="A48" s="2" t="s">
        <v>93</v>
      </c>
      <c r="B48" s="2" t="s">
        <v>94</v>
      </c>
      <c r="D48" s="101"/>
      <c r="E48" s="101"/>
      <c r="F48" s="101"/>
      <c r="G48" s="101"/>
      <c r="H48" s="101"/>
    </row>
    <row r="49" spans="2:10" ht="18.75" customHeight="1">
      <c r="B49" s="2" t="s">
        <v>95</v>
      </c>
      <c r="D49" s="101"/>
      <c r="E49" s="101"/>
      <c r="F49" s="101"/>
      <c r="G49" s="101"/>
      <c r="H49" s="101"/>
    </row>
    <row r="50" spans="2:10" ht="18.75" customHeight="1">
      <c r="B50" s="2" t="s">
        <v>96</v>
      </c>
      <c r="D50" s="101"/>
      <c r="E50" s="101"/>
      <c r="F50" s="101"/>
      <c r="G50" s="101"/>
      <c r="H50" s="101"/>
    </row>
    <row r="51" spans="2:10" ht="18.75" customHeight="1">
      <c r="D51" s="101"/>
      <c r="E51" s="101"/>
      <c r="F51" s="101"/>
      <c r="G51" s="101"/>
      <c r="H51" s="101"/>
    </row>
    <row r="52" spans="2:10" ht="18.75" customHeight="1">
      <c r="D52" s="101"/>
      <c r="E52" s="101"/>
      <c r="F52" s="101"/>
      <c r="G52" s="101"/>
      <c r="H52" s="101"/>
    </row>
    <row r="53" spans="2:10" ht="18.75" customHeight="1">
      <c r="B53" s="100" t="s">
        <v>97</v>
      </c>
      <c r="D53" s="101"/>
      <c r="E53" s="101"/>
      <c r="F53" s="101"/>
      <c r="G53" s="101"/>
      <c r="H53" s="101"/>
    </row>
    <row r="54" spans="2:10" s="1" customFormat="1" ht="19.5">
      <c r="B54" s="100" t="s">
        <v>98</v>
      </c>
      <c r="C54" s="121"/>
    </row>
    <row r="55" spans="2:10" s="1" customFormat="1" ht="18.75" customHeight="1">
      <c r="B55" s="359" t="s">
        <v>5</v>
      </c>
      <c r="C55" s="361" t="s">
        <v>99</v>
      </c>
      <c r="D55" s="363" t="s">
        <v>6</v>
      </c>
      <c r="E55" s="364"/>
      <c r="F55" s="345" t="s">
        <v>100</v>
      </c>
      <c r="G55" s="345" t="s">
        <v>101</v>
      </c>
      <c r="H55" s="345" t="s">
        <v>102</v>
      </c>
      <c r="I55" s="347" t="s">
        <v>84</v>
      </c>
      <c r="J55" s="348"/>
    </row>
    <row r="56" spans="2:10" s="1" customFormat="1" ht="31.5">
      <c r="B56" s="360"/>
      <c r="C56" s="362"/>
      <c r="D56" s="122" t="s">
        <v>103</v>
      </c>
      <c r="E56" s="122" t="s">
        <v>104</v>
      </c>
      <c r="F56" s="346"/>
      <c r="G56" s="365"/>
      <c r="H56" s="346"/>
      <c r="I56" s="349"/>
      <c r="J56" s="350"/>
    </row>
    <row r="57" spans="2:10" s="1" customFormat="1">
      <c r="B57" s="123"/>
      <c r="C57" s="124"/>
      <c r="D57" s="125"/>
      <c r="E57" s="126">
        <f>D57*12</f>
        <v>0</v>
      </c>
      <c r="F57" s="127"/>
      <c r="G57" s="128">
        <f>E57*F57/60</f>
        <v>0</v>
      </c>
      <c r="H57" s="128" t="e">
        <f>G57/C57</f>
        <v>#DIV/0!</v>
      </c>
      <c r="I57" s="351"/>
      <c r="J57" s="352"/>
    </row>
    <row r="58" spans="2:10" s="1" customFormat="1">
      <c r="B58" s="114"/>
      <c r="C58" s="129"/>
      <c r="D58" s="130"/>
      <c r="E58" s="131">
        <f t="shared" ref="E58:E60" si="0">D58*12</f>
        <v>0</v>
      </c>
      <c r="F58" s="132"/>
      <c r="G58" s="133">
        <f>E58*F58/60</f>
        <v>0</v>
      </c>
      <c r="H58" s="133" t="e">
        <f>G58/C58</f>
        <v>#DIV/0!</v>
      </c>
      <c r="I58" s="353"/>
      <c r="J58" s="354"/>
    </row>
    <row r="59" spans="2:10" s="1" customFormat="1">
      <c r="B59" s="114"/>
      <c r="C59" s="129"/>
      <c r="D59" s="130"/>
      <c r="E59" s="131">
        <f>D59*12</f>
        <v>0</v>
      </c>
      <c r="F59" s="132"/>
      <c r="G59" s="134">
        <f>E59*F59/60</f>
        <v>0</v>
      </c>
      <c r="H59" s="134" t="e">
        <f>G59/C59</f>
        <v>#DIV/0!</v>
      </c>
      <c r="I59" s="353"/>
      <c r="J59" s="354"/>
    </row>
    <row r="60" spans="2:10" s="1" customFormat="1">
      <c r="B60" s="114"/>
      <c r="C60" s="135"/>
      <c r="D60" s="130"/>
      <c r="E60" s="131">
        <f t="shared" si="0"/>
        <v>0</v>
      </c>
      <c r="F60" s="132"/>
      <c r="G60" s="133">
        <f>E60*F60/60</f>
        <v>0</v>
      </c>
      <c r="H60" s="133" t="e">
        <f>G60/C60</f>
        <v>#DIV/0!</v>
      </c>
      <c r="I60" s="353"/>
      <c r="J60" s="354"/>
    </row>
    <row r="61" spans="2:10" s="1" customFormat="1">
      <c r="B61" s="136"/>
      <c r="C61" s="135"/>
      <c r="D61" s="130"/>
      <c r="E61" s="131">
        <f>D61*12</f>
        <v>0</v>
      </c>
      <c r="F61" s="132"/>
      <c r="G61" s="133">
        <f>E61*F61/60</f>
        <v>0</v>
      </c>
      <c r="H61" s="137" t="e">
        <f>G61/C61</f>
        <v>#DIV/0!</v>
      </c>
      <c r="I61" s="366"/>
      <c r="J61" s="367"/>
    </row>
    <row r="62" spans="2:10" s="1" customFormat="1">
      <c r="B62" s="138"/>
      <c r="C62" s="139"/>
      <c r="D62" s="140">
        <f>SUM(D57:D61)</f>
        <v>0</v>
      </c>
      <c r="E62" s="141">
        <f>SUM(E57:E61)</f>
        <v>0</v>
      </c>
      <c r="F62" s="142">
        <f>SUM(F57:F61)</f>
        <v>0</v>
      </c>
      <c r="G62" s="143">
        <f>SUM(G57:G61)</f>
        <v>0</v>
      </c>
      <c r="H62" s="144" t="e">
        <f>SUM(H57:H61)</f>
        <v>#DIV/0!</v>
      </c>
      <c r="I62" s="355"/>
      <c r="J62" s="356"/>
    </row>
    <row r="63" spans="2:10" s="1" customFormat="1">
      <c r="B63" s="357" t="s">
        <v>105</v>
      </c>
      <c r="C63" s="357"/>
      <c r="D63" s="357"/>
      <c r="E63" s="357"/>
      <c r="F63" s="357"/>
      <c r="G63" s="357"/>
      <c r="H63" s="357"/>
      <c r="I63" s="357"/>
      <c r="J63" s="357"/>
    </row>
    <row r="64" spans="2:10" s="1" customFormat="1">
      <c r="B64" s="357" t="s">
        <v>106</v>
      </c>
      <c r="C64" s="357"/>
      <c r="D64" s="357"/>
      <c r="E64" s="357"/>
      <c r="F64" s="357"/>
      <c r="G64" s="357"/>
      <c r="H64" s="357"/>
      <c r="I64" s="357"/>
      <c r="J64" s="357"/>
    </row>
    <row r="65" spans="2:10" s="1" customFormat="1">
      <c r="B65" s="145"/>
      <c r="C65" s="145"/>
      <c r="D65" s="146"/>
      <c r="E65" s="146"/>
      <c r="F65" s="147"/>
      <c r="G65" s="148"/>
      <c r="H65" s="148"/>
    </row>
    <row r="66" spans="2:10" s="1" customFormat="1">
      <c r="B66" s="358" t="s">
        <v>107</v>
      </c>
      <c r="C66" s="358"/>
      <c r="D66" s="358"/>
      <c r="E66" s="358"/>
      <c r="F66" s="358"/>
      <c r="G66" s="358"/>
      <c r="H66" s="358"/>
      <c r="I66" s="358"/>
      <c r="J66" s="358"/>
    </row>
    <row r="67" spans="2:10" s="1" customFormat="1">
      <c r="B67" s="358" t="s">
        <v>108</v>
      </c>
      <c r="C67" s="358"/>
      <c r="D67" s="149"/>
      <c r="E67" s="149"/>
      <c r="F67" s="150"/>
      <c r="G67" s="151"/>
      <c r="H67" s="151"/>
      <c r="I67" s="100"/>
      <c r="J67" s="100"/>
    </row>
    <row r="68" spans="2:10" s="1" customFormat="1" ht="72.75" customHeight="1">
      <c r="B68" s="319"/>
      <c r="C68" s="319"/>
      <c r="D68" s="319"/>
      <c r="E68" s="319"/>
      <c r="F68" s="319"/>
      <c r="G68" s="319"/>
      <c r="H68" s="319"/>
      <c r="I68" s="319"/>
      <c r="J68" s="319"/>
    </row>
    <row r="69" spans="2:10" s="1" customFormat="1">
      <c r="B69" s="340" t="s">
        <v>109</v>
      </c>
      <c r="C69" s="340"/>
      <c r="D69" s="340"/>
      <c r="E69" s="340"/>
      <c r="F69" s="340"/>
      <c r="G69" s="340"/>
      <c r="H69" s="340"/>
      <c r="I69" s="340"/>
      <c r="J69" s="340"/>
    </row>
    <row r="70" spans="2:10" s="1" customFormat="1" ht="72.75" customHeight="1">
      <c r="B70" s="319"/>
      <c r="C70" s="319"/>
      <c r="D70" s="319"/>
      <c r="E70" s="319"/>
      <c r="F70" s="319"/>
      <c r="G70" s="319"/>
      <c r="H70" s="319"/>
      <c r="I70" s="319"/>
      <c r="J70" s="319"/>
    </row>
    <row r="71" spans="2:10" s="1" customFormat="1">
      <c r="B71" s="357"/>
      <c r="C71" s="357"/>
      <c r="D71" s="146"/>
      <c r="E71" s="146"/>
      <c r="F71" s="147"/>
      <c r="G71" s="148"/>
      <c r="H71" s="148"/>
    </row>
    <row r="72" spans="2:10" s="1" customFormat="1">
      <c r="B72" s="100" t="s">
        <v>110</v>
      </c>
    </row>
    <row r="73" spans="2:10" s="1" customFormat="1" ht="18.75" customHeight="1">
      <c r="B73" s="359" t="s">
        <v>5</v>
      </c>
      <c r="C73" s="361" t="s">
        <v>99</v>
      </c>
      <c r="D73" s="363" t="s">
        <v>6</v>
      </c>
      <c r="E73" s="364"/>
      <c r="F73" s="345" t="s">
        <v>100</v>
      </c>
      <c r="G73" s="345" t="s">
        <v>101</v>
      </c>
      <c r="H73" s="345" t="s">
        <v>102</v>
      </c>
      <c r="I73" s="347" t="s">
        <v>84</v>
      </c>
      <c r="J73" s="348"/>
    </row>
    <row r="74" spans="2:10" s="1" customFormat="1" ht="31.5">
      <c r="B74" s="360"/>
      <c r="C74" s="362"/>
      <c r="D74" s="122" t="s">
        <v>103</v>
      </c>
      <c r="E74" s="122" t="s">
        <v>104</v>
      </c>
      <c r="F74" s="346"/>
      <c r="G74" s="365"/>
      <c r="H74" s="346"/>
      <c r="I74" s="349"/>
      <c r="J74" s="350"/>
    </row>
    <row r="75" spans="2:10" s="1" customFormat="1">
      <c r="B75" s="123"/>
      <c r="C75" s="124"/>
      <c r="D75" s="125"/>
      <c r="E75" s="126">
        <f>D75*12</f>
        <v>0</v>
      </c>
      <c r="F75" s="127"/>
      <c r="G75" s="128">
        <f>E75*F75/60</f>
        <v>0</v>
      </c>
      <c r="H75" s="128" t="e">
        <f>G75/C75</f>
        <v>#DIV/0!</v>
      </c>
      <c r="I75" s="351"/>
      <c r="J75" s="352"/>
    </row>
    <row r="76" spans="2:10" s="1" customFormat="1">
      <c r="B76" s="114"/>
      <c r="C76" s="129"/>
      <c r="D76" s="130"/>
      <c r="E76" s="131">
        <f t="shared" ref="E76" si="1">D76*12</f>
        <v>0</v>
      </c>
      <c r="F76" s="132"/>
      <c r="G76" s="133">
        <f>E76*F76/60</f>
        <v>0</v>
      </c>
      <c r="H76" s="133" t="e">
        <f>G76/C76</f>
        <v>#DIV/0!</v>
      </c>
      <c r="I76" s="353"/>
      <c r="J76" s="354"/>
    </row>
    <row r="77" spans="2:10" s="1" customFormat="1">
      <c r="B77" s="114"/>
      <c r="C77" s="129"/>
      <c r="D77" s="130"/>
      <c r="E77" s="131">
        <f>D77*12</f>
        <v>0</v>
      </c>
      <c r="F77" s="132"/>
      <c r="G77" s="134">
        <f>E77*F77/60</f>
        <v>0</v>
      </c>
      <c r="H77" s="134" t="e">
        <f>G77/C77</f>
        <v>#DIV/0!</v>
      </c>
      <c r="I77" s="353"/>
      <c r="J77" s="354"/>
    </row>
    <row r="78" spans="2:10" s="1" customFormat="1">
      <c r="B78" s="114"/>
      <c r="C78" s="135"/>
      <c r="D78" s="130"/>
      <c r="E78" s="131">
        <f t="shared" ref="E78" si="2">D78*12</f>
        <v>0</v>
      </c>
      <c r="F78" s="132"/>
      <c r="G78" s="133">
        <f>E78*F78/60</f>
        <v>0</v>
      </c>
      <c r="H78" s="133" t="e">
        <f>G78/C78</f>
        <v>#DIV/0!</v>
      </c>
      <c r="I78" s="353"/>
      <c r="J78" s="354"/>
    </row>
    <row r="79" spans="2:10" s="1" customFormat="1">
      <c r="B79" s="136"/>
      <c r="C79" s="135"/>
      <c r="D79" s="130"/>
      <c r="E79" s="131">
        <f>D79*12</f>
        <v>0</v>
      </c>
      <c r="F79" s="132"/>
      <c r="G79" s="133">
        <f>E79*F79/60</f>
        <v>0</v>
      </c>
      <c r="H79" s="137" t="e">
        <f>G79/C79</f>
        <v>#DIV/0!</v>
      </c>
      <c r="I79" s="353"/>
      <c r="J79" s="354"/>
    </row>
    <row r="80" spans="2:10" s="1" customFormat="1">
      <c r="B80" s="138"/>
      <c r="C80" s="139"/>
      <c r="D80" s="140">
        <f>SUM(D75:D79)</f>
        <v>0</v>
      </c>
      <c r="E80" s="141">
        <f>SUM(E75:E79)</f>
        <v>0</v>
      </c>
      <c r="F80" s="142">
        <f>SUM(F75:F79)</f>
        <v>0</v>
      </c>
      <c r="G80" s="143">
        <f>SUM(G75:G79)</f>
        <v>0</v>
      </c>
      <c r="H80" s="144" t="e">
        <f>SUM(H75:H79)</f>
        <v>#DIV/0!</v>
      </c>
      <c r="I80" s="355"/>
      <c r="J80" s="356"/>
    </row>
    <row r="81" spans="2:10" s="1" customFormat="1">
      <c r="B81" s="357" t="s">
        <v>105</v>
      </c>
      <c r="C81" s="357"/>
      <c r="D81" s="357"/>
      <c r="E81" s="357"/>
      <c r="F81" s="357"/>
      <c r="G81" s="357"/>
      <c r="H81" s="357"/>
      <c r="I81" s="357"/>
      <c r="J81" s="357"/>
    </row>
    <row r="82" spans="2:10" s="1" customFormat="1">
      <c r="B82" s="357" t="s">
        <v>106</v>
      </c>
      <c r="C82" s="357"/>
      <c r="D82" s="357"/>
      <c r="E82" s="357"/>
      <c r="F82" s="357"/>
      <c r="G82" s="357"/>
      <c r="H82" s="357"/>
      <c r="I82" s="357"/>
      <c r="J82" s="357"/>
    </row>
    <row r="83" spans="2:10" s="1" customFormat="1">
      <c r="B83" s="145"/>
      <c r="C83" s="145"/>
      <c r="D83" s="146"/>
      <c r="E83" s="146"/>
      <c r="F83" s="147"/>
      <c r="G83" s="148"/>
      <c r="H83" s="148"/>
    </row>
    <row r="84" spans="2:10" s="1" customFormat="1">
      <c r="B84" s="358" t="s">
        <v>107</v>
      </c>
      <c r="C84" s="358"/>
      <c r="D84" s="358"/>
      <c r="E84" s="358"/>
      <c r="F84" s="358"/>
      <c r="G84" s="358"/>
      <c r="H84" s="358"/>
      <c r="I84" s="358"/>
      <c r="J84" s="358"/>
    </row>
    <row r="85" spans="2:10" s="1" customFormat="1">
      <c r="B85" s="358" t="s">
        <v>108</v>
      </c>
      <c r="C85" s="358"/>
      <c r="D85" s="149"/>
      <c r="E85" s="149"/>
      <c r="F85" s="150"/>
      <c r="G85" s="151"/>
      <c r="H85" s="151"/>
      <c r="I85" s="100"/>
      <c r="J85" s="100"/>
    </row>
    <row r="86" spans="2:10" s="1" customFormat="1" ht="72.75" customHeight="1">
      <c r="B86" s="319"/>
      <c r="C86" s="319"/>
      <c r="D86" s="319"/>
      <c r="E86" s="319"/>
      <c r="F86" s="319"/>
      <c r="G86" s="319"/>
      <c r="H86" s="319"/>
      <c r="I86" s="319"/>
      <c r="J86" s="319"/>
    </row>
    <row r="87" spans="2:10" s="1" customFormat="1">
      <c r="B87" s="340" t="s">
        <v>109</v>
      </c>
      <c r="C87" s="340"/>
      <c r="D87" s="340"/>
      <c r="E87" s="340"/>
      <c r="F87" s="340"/>
      <c r="G87" s="340"/>
      <c r="H87" s="340"/>
      <c r="I87" s="340"/>
      <c r="J87" s="340"/>
    </row>
    <row r="88" spans="2:10" s="1" customFormat="1" ht="72.75" customHeight="1">
      <c r="B88" s="319"/>
      <c r="C88" s="319"/>
      <c r="D88" s="319"/>
      <c r="E88" s="319"/>
      <c r="F88" s="319"/>
      <c r="G88" s="319"/>
      <c r="H88" s="319"/>
      <c r="I88" s="319"/>
      <c r="J88" s="319"/>
    </row>
    <row r="89" spans="2:10" s="1" customFormat="1">
      <c r="C89" s="152"/>
    </row>
    <row r="90" spans="2:10" s="1" customFormat="1">
      <c r="B90" s="153" t="s">
        <v>111</v>
      </c>
    </row>
    <row r="91" spans="2:10" s="1" customFormat="1">
      <c r="C91" s="154" t="e">
        <f>($G$62-$G$80)/$G$62</f>
        <v>#DIV/0!</v>
      </c>
    </row>
    <row r="92" spans="2:10" s="1" customFormat="1">
      <c r="C92" s="152"/>
    </row>
    <row r="93" spans="2:10" s="1" customFormat="1">
      <c r="C93" s="152"/>
    </row>
    <row r="94" spans="2:10" s="1" customFormat="1">
      <c r="B94" s="100" t="s">
        <v>112</v>
      </c>
      <c r="C94" s="152"/>
    </row>
    <row r="95" spans="2:10" s="1" customFormat="1" ht="9" customHeight="1">
      <c r="C95" s="152"/>
    </row>
    <row r="96" spans="2:10" s="1" customFormat="1">
      <c r="B96" s="100" t="s">
        <v>113</v>
      </c>
    </row>
    <row r="97" spans="2:4" s="1" customFormat="1" ht="18.75" customHeight="1">
      <c r="B97" s="341" t="s">
        <v>114</v>
      </c>
      <c r="C97" s="343" t="s">
        <v>115</v>
      </c>
      <c r="D97" s="344"/>
    </row>
    <row r="98" spans="2:4" s="1" customFormat="1" ht="31.5">
      <c r="B98" s="342"/>
      <c r="C98" s="155" t="s">
        <v>116</v>
      </c>
      <c r="D98" s="156" t="s">
        <v>117</v>
      </c>
    </row>
    <row r="99" spans="2:4" s="1" customFormat="1">
      <c r="B99" s="157"/>
      <c r="C99" s="158"/>
      <c r="D99" s="159">
        <f>C99*12</f>
        <v>0</v>
      </c>
    </row>
    <row r="100" spans="2:4" s="1" customFormat="1">
      <c r="B100" s="160"/>
      <c r="C100" s="161"/>
      <c r="D100" s="162">
        <f>C100*12</f>
        <v>0</v>
      </c>
    </row>
    <row r="101" spans="2:4" s="1" customFormat="1">
      <c r="B101" s="160"/>
      <c r="C101" s="161"/>
      <c r="D101" s="162">
        <f>C101*12</f>
        <v>0</v>
      </c>
    </row>
    <row r="102" spans="2:4" s="1" customFormat="1">
      <c r="B102" s="163"/>
      <c r="C102" s="164">
        <f>SUM(C99:C101)</f>
        <v>0</v>
      </c>
      <c r="D102" s="165">
        <f>SUM(D99:D101)</f>
        <v>0</v>
      </c>
    </row>
    <row r="103" spans="2:4" s="1" customFormat="1">
      <c r="B103" s="166"/>
      <c r="C103" s="166"/>
      <c r="D103" s="166"/>
    </row>
    <row r="104" spans="2:4" s="1" customFormat="1">
      <c r="B104" s="100" t="s">
        <v>118</v>
      </c>
    </row>
    <row r="105" spans="2:4" s="1" customFormat="1" ht="18.75" customHeight="1">
      <c r="B105" s="341" t="s">
        <v>114</v>
      </c>
      <c r="C105" s="343" t="s">
        <v>115</v>
      </c>
      <c r="D105" s="344"/>
    </row>
    <row r="106" spans="2:4" s="1" customFormat="1" ht="31.5">
      <c r="B106" s="342"/>
      <c r="C106" s="155" t="s">
        <v>116</v>
      </c>
      <c r="D106" s="156" t="s">
        <v>117</v>
      </c>
    </row>
    <row r="107" spans="2:4" s="1" customFormat="1">
      <c r="B107" s="157"/>
      <c r="C107" s="158"/>
      <c r="D107" s="159">
        <f>C107*12</f>
        <v>0</v>
      </c>
    </row>
    <row r="108" spans="2:4" s="1" customFormat="1">
      <c r="B108" s="160"/>
      <c r="C108" s="161"/>
      <c r="D108" s="162">
        <f>C108*12</f>
        <v>0</v>
      </c>
    </row>
    <row r="109" spans="2:4" s="1" customFormat="1">
      <c r="B109" s="160"/>
      <c r="C109" s="161"/>
      <c r="D109" s="162">
        <f>C109*12</f>
        <v>0</v>
      </c>
    </row>
    <row r="110" spans="2:4" s="1" customFormat="1">
      <c r="B110" s="163"/>
      <c r="C110" s="164">
        <f>SUM(C107:C109)</f>
        <v>0</v>
      </c>
      <c r="D110" s="165">
        <f>SUM(D107:D109)</f>
        <v>0</v>
      </c>
    </row>
    <row r="111" spans="2:4" s="1" customFormat="1"/>
    <row r="112" spans="2:4" s="1" customFormat="1">
      <c r="B112" s="153" t="s">
        <v>119</v>
      </c>
    </row>
    <row r="113" spans="2:14" s="1" customFormat="1">
      <c r="C113" s="154" t="e">
        <f>($D$102-$D$110)/D102</f>
        <v>#DIV/0!</v>
      </c>
    </row>
    <row r="114" spans="2:14" s="1" customFormat="1"/>
    <row r="115" spans="2:14" s="1" customFormat="1">
      <c r="B115" s="2" t="s">
        <v>120</v>
      </c>
    </row>
    <row r="116" spans="2:14" s="1" customFormat="1">
      <c r="B116" s="2" t="s">
        <v>121</v>
      </c>
    </row>
    <row r="117" spans="2:14" s="1" customFormat="1" ht="72.75" customHeight="1">
      <c r="B117" s="319"/>
      <c r="C117" s="319"/>
      <c r="D117" s="319"/>
      <c r="E117" s="319"/>
      <c r="F117" s="319"/>
      <c r="G117" s="319"/>
      <c r="H117" s="319"/>
      <c r="I117" s="319"/>
      <c r="J117" s="319"/>
    </row>
    <row r="118" spans="2:14" s="1" customFormat="1">
      <c r="B118" s="2" t="s">
        <v>122</v>
      </c>
    </row>
    <row r="119" spans="2:14" s="1" customFormat="1">
      <c r="B119" s="2" t="s">
        <v>123</v>
      </c>
    </row>
    <row r="120" spans="2:14" s="1" customFormat="1">
      <c r="B120" s="2"/>
    </row>
    <row r="121" spans="2:14">
      <c r="B121" s="2" t="s">
        <v>124</v>
      </c>
    </row>
    <row r="122" spans="2:14">
      <c r="B122" s="320" t="s">
        <v>125</v>
      </c>
      <c r="C122" s="320"/>
      <c r="D122" s="320"/>
      <c r="E122" s="320"/>
      <c r="F122"/>
      <c r="G122" s="320" t="s">
        <v>126</v>
      </c>
      <c r="H122" s="320"/>
      <c r="I122" s="320"/>
      <c r="J122" s="320"/>
    </row>
    <row r="123" spans="2:14">
      <c r="B123" s="321" t="s">
        <v>127</v>
      </c>
      <c r="C123" s="321"/>
      <c r="D123" s="321"/>
      <c r="E123" s="321"/>
      <c r="F123" s="167"/>
      <c r="G123" s="322" t="s">
        <v>128</v>
      </c>
      <c r="H123" s="323"/>
      <c r="I123" s="323"/>
      <c r="J123" s="324"/>
      <c r="L123" s="168" t="b">
        <v>0</v>
      </c>
      <c r="N123" s="168" t="b">
        <v>0</v>
      </c>
    </row>
    <row r="124" spans="2:14">
      <c r="B124" s="321"/>
      <c r="C124" s="321"/>
      <c r="D124" s="321"/>
      <c r="E124" s="321"/>
      <c r="F124" s="167"/>
      <c r="G124" s="325"/>
      <c r="H124" s="326"/>
      <c r="I124" s="326"/>
      <c r="J124" s="327"/>
      <c r="L124" s="168" t="b">
        <v>0</v>
      </c>
      <c r="N124" s="168" t="b">
        <v>0</v>
      </c>
    </row>
    <row r="125" spans="2:14">
      <c r="B125" s="321"/>
      <c r="C125" s="321"/>
      <c r="D125" s="321"/>
      <c r="E125" s="321"/>
      <c r="F125" s="167"/>
      <c r="G125" s="325"/>
      <c r="H125" s="326"/>
      <c r="I125" s="326"/>
      <c r="J125" s="327"/>
      <c r="L125" s="168" t="b">
        <v>0</v>
      </c>
      <c r="N125" s="168" t="b">
        <v>0</v>
      </c>
    </row>
    <row r="126" spans="2:14">
      <c r="B126" s="321"/>
      <c r="C126" s="321"/>
      <c r="D126" s="321"/>
      <c r="E126" s="321"/>
      <c r="F126" s="167"/>
      <c r="G126" s="325"/>
      <c r="H126" s="326"/>
      <c r="I126" s="326"/>
      <c r="J126" s="327"/>
      <c r="L126" s="168" t="b">
        <v>0</v>
      </c>
      <c r="N126" s="168" t="b">
        <v>0</v>
      </c>
    </row>
    <row r="127" spans="2:14">
      <c r="B127" s="321"/>
      <c r="C127" s="321"/>
      <c r="D127" s="321"/>
      <c r="E127" s="321"/>
      <c r="F127" s="167"/>
      <c r="G127" s="325"/>
      <c r="H127" s="326"/>
      <c r="I127" s="326"/>
      <c r="J127" s="327"/>
      <c r="L127" s="168" t="b">
        <v>0</v>
      </c>
      <c r="N127" s="168" t="b">
        <v>0</v>
      </c>
    </row>
    <row r="128" spans="2:14">
      <c r="B128" s="321"/>
      <c r="C128" s="321"/>
      <c r="D128" s="321"/>
      <c r="E128" s="321"/>
      <c r="F128" s="167"/>
      <c r="G128" s="325"/>
      <c r="H128" s="326"/>
      <c r="I128" s="326"/>
      <c r="J128" s="327"/>
      <c r="L128" s="168" t="b">
        <v>0</v>
      </c>
      <c r="N128" s="168" t="b">
        <v>0</v>
      </c>
    </row>
    <row r="129" spans="2:14">
      <c r="B129" s="321"/>
      <c r="C129" s="321"/>
      <c r="D129" s="321"/>
      <c r="E129" s="321"/>
      <c r="F129" s="167"/>
      <c r="G129" s="328"/>
      <c r="H129" s="329"/>
      <c r="I129" s="329"/>
      <c r="J129" s="330"/>
      <c r="N129" s="168" t="b">
        <v>0</v>
      </c>
    </row>
    <row r="130" spans="2:14">
      <c r="B130" s="331" t="s">
        <v>129</v>
      </c>
      <c r="C130" s="332"/>
      <c r="D130" s="332"/>
      <c r="E130" s="332"/>
      <c r="F130" s="69"/>
      <c r="G130" s="331" t="s">
        <v>129</v>
      </c>
      <c r="H130" s="332"/>
      <c r="I130" s="332"/>
      <c r="J130" s="332"/>
    </row>
    <row r="131" spans="2:14">
      <c r="B131" s="333"/>
      <c r="C131" s="334"/>
      <c r="D131" s="334"/>
      <c r="E131" s="335"/>
      <c r="F131" s="69"/>
      <c r="G131" s="333"/>
      <c r="H131" s="334"/>
      <c r="I131" s="334"/>
      <c r="J131" s="335"/>
    </row>
    <row r="132" spans="2:14">
      <c r="B132" s="336"/>
      <c r="C132" s="337"/>
      <c r="D132" s="337"/>
      <c r="E132" s="338"/>
      <c r="F132" s="69"/>
      <c r="G132" s="336"/>
      <c r="H132" s="337"/>
      <c r="I132" s="337"/>
      <c r="J132" s="338"/>
    </row>
    <row r="133" spans="2:14">
      <c r="B133" s="169"/>
      <c r="C133" s="170"/>
      <c r="D133" s="170"/>
      <c r="E133" s="170"/>
      <c r="F133" s="69"/>
      <c r="G133" s="169"/>
      <c r="H133" s="170"/>
      <c r="I133" s="170"/>
      <c r="J133" s="170"/>
    </row>
    <row r="134" spans="2:14" s="1" customFormat="1">
      <c r="B134" s="2" t="s">
        <v>130</v>
      </c>
    </row>
    <row r="135" spans="2:14" s="1" customFormat="1" ht="72.75" customHeight="1">
      <c r="B135" s="319"/>
      <c r="C135" s="319"/>
      <c r="D135" s="319"/>
      <c r="E135" s="319"/>
      <c r="F135" s="319"/>
      <c r="G135" s="319"/>
      <c r="H135" s="319"/>
      <c r="I135" s="319"/>
      <c r="J135" s="319"/>
    </row>
    <row r="136" spans="2:14" s="1" customFormat="1">
      <c r="B136" s="2" t="s">
        <v>131</v>
      </c>
    </row>
    <row r="137" spans="2:14" s="1" customFormat="1">
      <c r="B137" s="2" t="s">
        <v>132</v>
      </c>
    </row>
    <row r="138" spans="2:14">
      <c r="B138" s="169"/>
      <c r="C138" s="170"/>
      <c r="D138" s="170"/>
      <c r="E138" s="170"/>
      <c r="F138" s="69"/>
      <c r="G138" s="169"/>
      <c r="H138" s="170"/>
      <c r="I138" s="170"/>
      <c r="J138" s="170"/>
    </row>
    <row r="139" spans="2:14" s="1" customFormat="1">
      <c r="B139" s="2" t="s">
        <v>133</v>
      </c>
    </row>
    <row r="140" spans="2:14" s="1" customFormat="1" ht="72.75" customHeight="1">
      <c r="B140" s="319"/>
      <c r="C140" s="319"/>
      <c r="D140" s="319"/>
      <c r="E140" s="319"/>
      <c r="F140" s="319"/>
      <c r="G140" s="319"/>
      <c r="H140" s="319"/>
      <c r="I140" s="319"/>
      <c r="J140" s="319"/>
    </row>
    <row r="141" spans="2:14" s="1" customFormat="1">
      <c r="B141" s="2" t="s">
        <v>134</v>
      </c>
    </row>
    <row r="142" spans="2:14">
      <c r="B142" s="169"/>
      <c r="C142" s="170"/>
      <c r="D142" s="170"/>
      <c r="E142" s="170"/>
      <c r="F142" s="69"/>
      <c r="G142" s="169"/>
      <c r="H142" s="170"/>
      <c r="I142" s="170"/>
      <c r="J142" s="170"/>
    </row>
    <row r="143" spans="2:14">
      <c r="B143" s="2" t="s">
        <v>135</v>
      </c>
      <c r="G143" s="2" t="s">
        <v>136</v>
      </c>
    </row>
    <row r="144" spans="2:14">
      <c r="B144" s="339" t="s">
        <v>137</v>
      </c>
      <c r="C144" s="339"/>
      <c r="D144" s="171"/>
    </row>
    <row r="145" spans="2:10" ht="9.75" customHeight="1">
      <c r="D145" s="109"/>
    </row>
    <row r="146" spans="2:10">
      <c r="B146" s="2" t="s">
        <v>138</v>
      </c>
      <c r="D146" s="109"/>
    </row>
    <row r="147" spans="2:10" ht="11.25" customHeight="1">
      <c r="D147" s="109"/>
    </row>
    <row r="148" spans="2:10">
      <c r="B148" s="315" t="s">
        <v>139</v>
      </c>
      <c r="C148" s="316"/>
      <c r="D148" s="317"/>
      <c r="E148" s="172"/>
    </row>
    <row r="149" spans="2:10">
      <c r="B149" s="315" t="s">
        <v>7</v>
      </c>
      <c r="C149" s="316"/>
      <c r="D149" s="317"/>
      <c r="E149" s="171"/>
    </row>
    <row r="150" spans="2:10">
      <c r="B150" s="315" t="s">
        <v>8</v>
      </c>
      <c r="C150" s="316"/>
      <c r="D150" s="317"/>
      <c r="E150" s="171"/>
    </row>
    <row r="151" spans="2:10">
      <c r="B151" s="315" t="s">
        <v>9</v>
      </c>
      <c r="C151" s="316"/>
      <c r="D151" s="317"/>
      <c r="E151" s="171"/>
    </row>
    <row r="153" spans="2:10">
      <c r="B153" s="2" t="s">
        <v>140</v>
      </c>
    </row>
    <row r="154" spans="2:10" ht="72.75" customHeight="1">
      <c r="B154" s="318"/>
      <c r="C154" s="318"/>
      <c r="D154" s="318"/>
      <c r="E154" s="318"/>
      <c r="F154" s="318"/>
      <c r="G154" s="318"/>
      <c r="H154" s="318"/>
      <c r="I154" s="318"/>
      <c r="J154" s="318"/>
    </row>
    <row r="156" spans="2:10">
      <c r="B156" s="2" t="s">
        <v>141</v>
      </c>
    </row>
    <row r="157" spans="2:10" ht="72.75" customHeight="1">
      <c r="B157" s="318"/>
      <c r="C157" s="318"/>
      <c r="D157" s="318"/>
      <c r="E157" s="318"/>
      <c r="F157" s="318"/>
      <c r="G157" s="318"/>
      <c r="H157" s="318"/>
      <c r="I157" s="318"/>
      <c r="J157" s="318"/>
    </row>
  </sheetData>
  <sheetProtection selectLockedCells="1" selectUnlockedCells="1"/>
  <mergeCells count="99">
    <mergeCell ref="C10:J10"/>
    <mergeCell ref="B2:J2"/>
    <mergeCell ref="I4:J4"/>
    <mergeCell ref="C7:J7"/>
    <mergeCell ref="C8:J8"/>
    <mergeCell ref="C9:J9"/>
    <mergeCell ref="C25:G25"/>
    <mergeCell ref="B11:J11"/>
    <mergeCell ref="B12:J12"/>
    <mergeCell ref="B13:J13"/>
    <mergeCell ref="B14:J14"/>
    <mergeCell ref="C15:J15"/>
    <mergeCell ref="B17:J17"/>
    <mergeCell ref="C20:G20"/>
    <mergeCell ref="C21:G21"/>
    <mergeCell ref="C22:G22"/>
    <mergeCell ref="C23:G23"/>
    <mergeCell ref="C24:G24"/>
    <mergeCell ref="C26:G26"/>
    <mergeCell ref="B33:C33"/>
    <mergeCell ref="E33:G33"/>
    <mergeCell ref="I33:J33"/>
    <mergeCell ref="B34:C34"/>
    <mergeCell ref="E34:G34"/>
    <mergeCell ref="I34:J34"/>
    <mergeCell ref="B35:C35"/>
    <mergeCell ref="E35:G35"/>
    <mergeCell ref="I35:J35"/>
    <mergeCell ref="B36:C36"/>
    <mergeCell ref="E36:G36"/>
    <mergeCell ref="I36:J36"/>
    <mergeCell ref="I61:J61"/>
    <mergeCell ref="I62:J62"/>
    <mergeCell ref="B63:J63"/>
    <mergeCell ref="B64:J64"/>
    <mergeCell ref="B37:C37"/>
    <mergeCell ref="E37:G37"/>
    <mergeCell ref="I37:J37"/>
    <mergeCell ref="B38:C38"/>
    <mergeCell ref="I38:J38"/>
    <mergeCell ref="I60:J60"/>
    <mergeCell ref="B55:B56"/>
    <mergeCell ref="C55:C56"/>
    <mergeCell ref="D55:E55"/>
    <mergeCell ref="F55:F56"/>
    <mergeCell ref="G55:G56"/>
    <mergeCell ref="H55:H56"/>
    <mergeCell ref="I55:J56"/>
    <mergeCell ref="I57:J57"/>
    <mergeCell ref="I58:J58"/>
    <mergeCell ref="I59:J59"/>
    <mergeCell ref="F73:F74"/>
    <mergeCell ref="G73:G74"/>
    <mergeCell ref="B66:J66"/>
    <mergeCell ref="B68:J68"/>
    <mergeCell ref="B69:J69"/>
    <mergeCell ref="B70:J70"/>
    <mergeCell ref="B71:C71"/>
    <mergeCell ref="B67:C67"/>
    <mergeCell ref="H73:H74"/>
    <mergeCell ref="B86:J86"/>
    <mergeCell ref="I73:J74"/>
    <mergeCell ref="I75:J75"/>
    <mergeCell ref="I76:J76"/>
    <mergeCell ref="I77:J77"/>
    <mergeCell ref="I78:J78"/>
    <mergeCell ref="I79:J79"/>
    <mergeCell ref="I80:J80"/>
    <mergeCell ref="B81:J81"/>
    <mergeCell ref="B82:J82"/>
    <mergeCell ref="B84:J84"/>
    <mergeCell ref="B85:C85"/>
    <mergeCell ref="B73:B74"/>
    <mergeCell ref="C73:C74"/>
    <mergeCell ref="D73:E73"/>
    <mergeCell ref="B87:J87"/>
    <mergeCell ref="B88:J88"/>
    <mergeCell ref="B97:B98"/>
    <mergeCell ref="C97:D97"/>
    <mergeCell ref="B105:B106"/>
    <mergeCell ref="C105:D105"/>
    <mergeCell ref="B148:D148"/>
    <mergeCell ref="B117:J117"/>
    <mergeCell ref="B122:E122"/>
    <mergeCell ref="G122:J122"/>
    <mergeCell ref="B123:E129"/>
    <mergeCell ref="G123:J129"/>
    <mergeCell ref="B130:E130"/>
    <mergeCell ref="G130:J130"/>
    <mergeCell ref="B131:E132"/>
    <mergeCell ref="G131:J132"/>
    <mergeCell ref="B135:J135"/>
    <mergeCell ref="B140:J140"/>
    <mergeCell ref="B144:C144"/>
    <mergeCell ref="B149:D149"/>
    <mergeCell ref="B150:D150"/>
    <mergeCell ref="B151:D151"/>
    <mergeCell ref="B154:J154"/>
    <mergeCell ref="B157:J157"/>
  </mergeCells>
  <phoneticPr fontId="1"/>
  <conditionalFormatting sqref="D144:D147">
    <cfRule type="containsText" dxfId="4" priority="1" operator="containsText" text="有">
      <formula>NOT(ISERROR(SEARCH("有",D144)))</formula>
    </cfRule>
    <cfRule type="containsText" dxfId="3" priority="2" operator="containsText" text="無">
      <formula>NOT(ISERROR(SEARCH("無",D144)))</formula>
    </cfRule>
  </conditionalFormatting>
  <dataValidations count="9">
    <dataValidation type="list" allowBlank="1" showInputMessage="1" showErrorMessage="1" sqref="C21:G26" xr:uid="{C0346376-3284-4929-832B-7B319A246E65}">
      <formula1>"①ICT機器等を導入していない（紙中心で事務作業を行っている）,②一部、ICT機器等を導入している（紙とICT機器等の両方で事務作業を行っている）,③ICT機器等を導入している（多くの事務作業が電子化されている）"</formula1>
    </dataValidation>
    <dataValidation type="list" allowBlank="1" showInputMessage="1" showErrorMessage="1" sqref="E149:E151 D144:D146" xr:uid="{34731CB8-7888-4606-BFAD-CB6A5B9E829D}">
      <formula1>"有,無"</formula1>
    </dataValidation>
    <dataValidation type="list" allowBlank="1" showInputMessage="1" showErrorMessage="1" sqref="B57:B61 B75:B79" xr:uid="{0FC6BC08-4AE2-4719-BD24-167ACE0D4AD8}">
      <formula1>"①支援記録の作成,②職員間の情報伝達・情報共有,③請求業務,④勤怠管理,⑤シフト表作成,⑥給与業務,⑦その他"</formula1>
    </dataValidation>
    <dataValidation type="list" allowBlank="1" showInputMessage="1" showErrorMessage="1" sqref="B34:B38" xr:uid="{F00CEADB-7E11-47E9-AAFF-52D3CF647899}">
      <formula1>"①パソコン,②スマートフォン,③タブレット,④インカム,⑤記録・情報共有・請求関連業務ソフト,⑥勤怠管理・シフト表作成・人事給与関連ソフト,⑦Wi－Fi・ルーター,⑧その他"</formula1>
    </dataValidation>
    <dataValidation type="list" allowBlank="1" showInputMessage="1" showErrorMessage="1" sqref="C27:F27" xr:uid="{919E2FBA-9B11-4BD7-B9B0-95BDA0BFDB34}">
      <formula1>"ICT機器等を導入していない（紙のみで対応）,一部、ICT機器等を導入・活用している（紙とICT機器等で対応）,ICT機器等を導入・活用している（全てICT機器等で対応）"</formula1>
    </dataValidation>
    <dataValidation type="list" allowBlank="1" showInputMessage="1" showErrorMessage="1" sqref="D34:D38" xr:uid="{A3537DAF-1344-4CD0-91E9-9CF90FE11FD4}">
      <formula1>"①作業の迅速化,②情報の共有化,③業務の統合化,④その他"</formula1>
    </dataValidation>
    <dataValidation imeMode="halfAlpha" allowBlank="1" showInputMessage="1" showErrorMessage="1" sqref="B14:J14" xr:uid="{4817C709-D7E6-49B3-88B6-2233FCB52619}"/>
    <dataValidation type="list" allowBlank="1" showInputMessage="1" showErrorMessage="1" sqref="B12:J12" xr:uid="{555B3E43-4162-4ED9-B840-C2D6B709C62B}">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dataValidation>
    <dataValidation imeMode="halfKatakana" allowBlank="1" showInputMessage="1" showErrorMessage="1" sqref="C9:H9 C7" xr:uid="{152F822A-CF8B-44DA-9C05-FEF9E96C5E6C}"/>
  </dataValidations>
  <printOptions horizontalCentered="1"/>
  <pageMargins left="0.70866141732283472" right="0.70866141732283472" top="0.74803149606299213" bottom="0.74803149606299213" header="0.31496062992125984" footer="0.31496062992125984"/>
  <pageSetup paperSize="9" scale="54" fitToHeight="0" orientation="portrait" cellComments="asDisplayed" r:id="rId1"/>
  <rowBreaks count="2" manualBreakCount="2">
    <brk id="52" max="10" man="1"/>
    <brk id="113"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28575</xdr:colOff>
                    <xdr:row>124</xdr:row>
                    <xdr:rowOff>238125</xdr:rowOff>
                  </from>
                  <to>
                    <xdr:col>5</xdr:col>
                    <xdr:colOff>0</xdr:colOff>
                    <xdr:row>126</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9525</xdr:colOff>
                    <xdr:row>121</xdr:row>
                    <xdr:rowOff>238125</xdr:rowOff>
                  </from>
                  <to>
                    <xdr:col>5</xdr:col>
                    <xdr:colOff>0</xdr:colOff>
                    <xdr:row>123</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19050</xdr:colOff>
                    <xdr:row>123</xdr:row>
                    <xdr:rowOff>9525</xdr:rowOff>
                  </from>
                  <to>
                    <xdr:col>5</xdr:col>
                    <xdr:colOff>0</xdr:colOff>
                    <xdr:row>123</xdr:row>
                    <xdr:rowOff>228600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19050</xdr:colOff>
                    <xdr:row>123</xdr:row>
                    <xdr:rowOff>238125</xdr:rowOff>
                  </from>
                  <to>
                    <xdr:col>5</xdr:col>
                    <xdr:colOff>0</xdr:colOff>
                    <xdr:row>125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28575</xdr:colOff>
                    <xdr:row>125</xdr:row>
                    <xdr:rowOff>209550</xdr:rowOff>
                  </from>
                  <to>
                    <xdr:col>4</xdr:col>
                    <xdr:colOff>66675</xdr:colOff>
                    <xdr:row>127</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95250</xdr:colOff>
                    <xdr:row>122</xdr:row>
                    <xdr:rowOff>9525</xdr:rowOff>
                  </from>
                  <to>
                    <xdr:col>10</xdr:col>
                    <xdr:colOff>0</xdr:colOff>
                    <xdr:row>123</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104775</xdr:colOff>
                    <xdr:row>122</xdr:row>
                    <xdr:rowOff>219075</xdr:rowOff>
                  </from>
                  <to>
                    <xdr:col>10</xdr:col>
                    <xdr:colOff>0</xdr:colOff>
                    <xdr:row>124</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95250</xdr:colOff>
                    <xdr:row>125</xdr:row>
                    <xdr:rowOff>161925</xdr:rowOff>
                  </from>
                  <to>
                    <xdr:col>9</xdr:col>
                    <xdr:colOff>2038350</xdr:colOff>
                    <xdr:row>126</xdr:row>
                    <xdr:rowOff>200025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95250</xdr:colOff>
                    <xdr:row>124</xdr:row>
                    <xdr:rowOff>209550</xdr:rowOff>
                  </from>
                  <to>
                    <xdr:col>9</xdr:col>
                    <xdr:colOff>2105025</xdr:colOff>
                    <xdr:row>125</xdr:row>
                    <xdr:rowOff>171450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104775</xdr:colOff>
                    <xdr:row>123</xdr:row>
                    <xdr:rowOff>219075</xdr:rowOff>
                  </from>
                  <to>
                    <xdr:col>10</xdr:col>
                    <xdr:colOff>0</xdr:colOff>
                    <xdr:row>124</xdr:row>
                    <xdr:rowOff>228600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6</xdr:col>
                    <xdr:colOff>95250</xdr:colOff>
                    <xdr:row>126</xdr:row>
                    <xdr:rowOff>142875</xdr:rowOff>
                  </from>
                  <to>
                    <xdr:col>9</xdr:col>
                    <xdr:colOff>2105025</xdr:colOff>
                    <xdr:row>127</xdr:row>
                    <xdr:rowOff>171450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28575</xdr:colOff>
                    <xdr:row>126</xdr:row>
                    <xdr:rowOff>219075</xdr:rowOff>
                  </from>
                  <to>
                    <xdr:col>4</xdr:col>
                    <xdr:colOff>85725</xdr:colOff>
                    <xdr:row>128</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6</xdr:col>
                    <xdr:colOff>95250</xdr:colOff>
                    <xdr:row>127</xdr:row>
                    <xdr:rowOff>114300</xdr:rowOff>
                  </from>
                  <to>
                    <xdr:col>10</xdr:col>
                    <xdr:colOff>0</xdr:colOff>
                    <xdr:row>128</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6889F-4550-49CB-8C2A-A4D7998080EE}">
  <sheetPr>
    <tabColor rgb="FF00B050"/>
  </sheetPr>
  <dimension ref="A1:Z135"/>
  <sheetViews>
    <sheetView showGridLines="0" tabSelected="1" view="pageBreakPreview" zoomScaleNormal="100" zoomScaleSheetLayoutView="100" workbookViewId="0">
      <selection activeCell="C15" sqref="C15:J15"/>
    </sheetView>
  </sheetViews>
  <sheetFormatPr defaultRowHeight="13.5"/>
  <cols>
    <col min="1" max="1" width="3.25" customWidth="1"/>
    <col min="2" max="2" width="27.375" customWidth="1"/>
    <col min="3" max="3" width="27.25" customWidth="1"/>
    <col min="4" max="4" width="16" customWidth="1"/>
    <col min="5" max="5" width="14.25" customWidth="1"/>
    <col min="6" max="6" width="5.25" customWidth="1"/>
    <col min="7" max="7" width="4.25" customWidth="1"/>
    <col min="8" max="8" width="7.125" customWidth="1"/>
    <col min="9" max="10" width="12.75" customWidth="1"/>
    <col min="11" max="11" width="12.25" customWidth="1"/>
    <col min="12" max="12" width="13.125" customWidth="1"/>
    <col min="13" max="13" width="18.125" customWidth="1"/>
    <col min="14" max="14" width="2.25" customWidth="1"/>
    <col min="15" max="15" width="15" customWidth="1"/>
    <col min="16" max="16" width="2.25" customWidth="1"/>
    <col min="18" max="18" width="0" hidden="1" customWidth="1"/>
  </cols>
  <sheetData>
    <row r="1" spans="1:13" ht="24">
      <c r="A1" s="173"/>
      <c r="B1" s="174"/>
      <c r="C1" s="174"/>
    </row>
    <row r="2" spans="1:13" ht="58.5" customHeight="1">
      <c r="B2" s="501" t="s">
        <v>187</v>
      </c>
      <c r="C2" s="501"/>
      <c r="D2" s="501"/>
      <c r="E2" s="501"/>
      <c r="F2" s="501"/>
      <c r="G2" s="501"/>
      <c r="H2" s="501"/>
      <c r="I2" s="501"/>
      <c r="J2" s="501"/>
      <c r="K2" s="501"/>
      <c r="L2" s="501"/>
      <c r="M2" s="501"/>
    </row>
    <row r="3" spans="1:13" ht="23.1" customHeight="1">
      <c r="B3" s="175"/>
      <c r="C3" s="175"/>
      <c r="D3" s="175"/>
      <c r="E3" s="175"/>
      <c r="F3" s="175"/>
      <c r="G3" s="175"/>
      <c r="H3" s="175"/>
      <c r="I3" s="175"/>
      <c r="J3" s="175"/>
      <c r="K3" s="175"/>
      <c r="L3" s="175"/>
      <c r="M3" s="175"/>
    </row>
    <row r="4" spans="1:13" ht="25.5">
      <c r="B4" s="90"/>
      <c r="C4" s="90"/>
      <c r="D4" s="90"/>
      <c r="E4" s="90"/>
      <c r="F4" s="90"/>
      <c r="G4" s="90"/>
      <c r="H4" s="90"/>
      <c r="I4" s="90"/>
      <c r="J4" s="90"/>
      <c r="K4" s="91" t="s">
        <v>0</v>
      </c>
      <c r="L4" s="418" t="s">
        <v>188</v>
      </c>
      <c r="M4" s="418"/>
    </row>
    <row r="5" spans="1:13" ht="25.5">
      <c r="B5" s="90"/>
      <c r="C5" s="90"/>
      <c r="D5" s="90"/>
      <c r="E5" s="90"/>
      <c r="F5" s="90"/>
      <c r="G5" s="90"/>
      <c r="H5" s="90"/>
      <c r="I5" s="90"/>
      <c r="J5" s="90"/>
      <c r="K5" s="91"/>
      <c r="L5" s="92"/>
      <c r="M5" s="92"/>
    </row>
    <row r="6" spans="1:13" ht="26.25" thickBot="1">
      <c r="B6" s="93" t="s">
        <v>1</v>
      </c>
      <c r="C6" s="2"/>
      <c r="D6" s="2"/>
      <c r="E6" s="2"/>
      <c r="F6" s="2"/>
      <c r="G6" s="2"/>
      <c r="H6" s="2"/>
      <c r="I6" s="2"/>
      <c r="J6" s="2"/>
      <c r="K6" s="91"/>
      <c r="L6" s="92"/>
      <c r="M6" s="92"/>
    </row>
    <row r="7" spans="1:13" ht="25.5">
      <c r="B7" s="94" t="s">
        <v>2</v>
      </c>
      <c r="C7" s="419"/>
      <c r="D7" s="420"/>
      <c r="E7" s="420"/>
      <c r="F7" s="420"/>
      <c r="G7" s="420"/>
      <c r="H7" s="420"/>
      <c r="I7" s="420"/>
      <c r="J7" s="421"/>
      <c r="K7" s="91"/>
      <c r="L7" s="92"/>
      <c r="M7" s="92"/>
    </row>
    <row r="8" spans="1:13" ht="25.5">
      <c r="B8" s="95" t="s">
        <v>3</v>
      </c>
      <c r="C8" s="422"/>
      <c r="D8" s="423"/>
      <c r="E8" s="423"/>
      <c r="F8" s="423"/>
      <c r="G8" s="423"/>
      <c r="H8" s="423"/>
      <c r="I8" s="423"/>
      <c r="J8" s="424"/>
      <c r="K8" s="91"/>
      <c r="L8" s="92"/>
      <c r="M8" s="92"/>
    </row>
    <row r="9" spans="1:13" ht="25.5">
      <c r="B9" s="96" t="s">
        <v>2</v>
      </c>
      <c r="C9" s="425"/>
      <c r="D9" s="426"/>
      <c r="E9" s="426"/>
      <c r="F9" s="426"/>
      <c r="G9" s="426"/>
      <c r="H9" s="426"/>
      <c r="I9" s="426"/>
      <c r="J9" s="427"/>
      <c r="K9" s="91"/>
      <c r="L9" s="92"/>
      <c r="M9" s="92"/>
    </row>
    <row r="10" spans="1:13" ht="25.5">
      <c r="B10" s="95" t="s">
        <v>4</v>
      </c>
      <c r="C10" s="373"/>
      <c r="D10" s="415"/>
      <c r="E10" s="415"/>
      <c r="F10" s="415"/>
      <c r="G10" s="415"/>
      <c r="H10" s="415"/>
      <c r="I10" s="415"/>
      <c r="J10" s="416"/>
      <c r="K10" s="91"/>
      <c r="L10" s="92"/>
      <c r="M10" s="92"/>
    </row>
    <row r="11" spans="1:13" ht="25.5">
      <c r="B11" s="395" t="s">
        <v>63</v>
      </c>
      <c r="C11" s="396"/>
      <c r="D11" s="396"/>
      <c r="E11" s="396"/>
      <c r="F11" s="396"/>
      <c r="G11" s="396"/>
      <c r="H11" s="396"/>
      <c r="I11" s="396"/>
      <c r="J11" s="397"/>
      <c r="K11" s="91"/>
      <c r="L11" s="92"/>
      <c r="M11" s="92"/>
    </row>
    <row r="12" spans="1:13" ht="25.5">
      <c r="B12" s="398"/>
      <c r="C12" s="399"/>
      <c r="D12" s="399"/>
      <c r="E12" s="399"/>
      <c r="F12" s="399"/>
      <c r="G12" s="399"/>
      <c r="H12" s="399"/>
      <c r="I12" s="399"/>
      <c r="J12" s="400"/>
      <c r="K12" s="91"/>
      <c r="L12" s="92"/>
      <c r="M12" s="92"/>
    </row>
    <row r="13" spans="1:13" ht="25.5">
      <c r="B13" s="401" t="s">
        <v>64</v>
      </c>
      <c r="C13" s="402"/>
      <c r="D13" s="402"/>
      <c r="E13" s="402"/>
      <c r="F13" s="402"/>
      <c r="G13" s="402"/>
      <c r="H13" s="402"/>
      <c r="I13" s="402"/>
      <c r="J13" s="403"/>
      <c r="K13" s="91"/>
      <c r="L13" s="92"/>
      <c r="M13" s="92"/>
    </row>
    <row r="14" spans="1:13" ht="25.5">
      <c r="B14" s="404"/>
      <c r="C14" s="405"/>
      <c r="D14" s="405"/>
      <c r="E14" s="405"/>
      <c r="F14" s="405"/>
      <c r="G14" s="405"/>
      <c r="H14" s="405"/>
      <c r="I14" s="405"/>
      <c r="J14" s="406"/>
      <c r="K14" s="91"/>
      <c r="L14" s="92"/>
      <c r="M14" s="92"/>
    </row>
    <row r="15" spans="1:13" ht="26.25" thickBot="1">
      <c r="B15" s="97" t="s">
        <v>142</v>
      </c>
      <c r="C15" s="407" t="s">
        <v>192</v>
      </c>
      <c r="D15" s="408"/>
      <c r="E15" s="408"/>
      <c r="F15" s="408"/>
      <c r="G15" s="408"/>
      <c r="H15" s="408"/>
      <c r="I15" s="408"/>
      <c r="J15" s="409"/>
      <c r="K15" s="91"/>
      <c r="L15" s="92"/>
      <c r="M15" s="92"/>
    </row>
    <row r="16" spans="1:13" ht="9.75" customHeight="1">
      <c r="B16" s="176"/>
      <c r="C16" s="176"/>
      <c r="D16" s="99"/>
      <c r="E16" s="176"/>
      <c r="F16" s="176"/>
      <c r="G16" s="176"/>
      <c r="H16" s="176"/>
      <c r="I16" s="99"/>
      <c r="J16" s="99"/>
      <c r="K16" s="99"/>
      <c r="L16" s="99"/>
      <c r="M16" s="99"/>
    </row>
    <row r="17" spans="1:26" ht="14.25">
      <c r="B17" s="177"/>
      <c r="C17" s="177"/>
      <c r="D17" s="177"/>
      <c r="E17" s="177"/>
      <c r="F17" s="177"/>
      <c r="G17" s="177"/>
      <c r="H17" s="177"/>
      <c r="I17" s="177"/>
      <c r="J17" s="177"/>
      <c r="K17" s="177"/>
      <c r="L17" s="177"/>
      <c r="M17" s="177"/>
    </row>
    <row r="18" spans="1:26" s="179" customFormat="1" ht="18" customHeight="1">
      <c r="A18"/>
      <c r="B18" s="177" t="s">
        <v>143</v>
      </c>
      <c r="C18" s="177"/>
      <c r="D18" s="177"/>
      <c r="E18" s="178"/>
      <c r="F18" s="178"/>
      <c r="G18" s="178"/>
      <c r="H18" s="178"/>
      <c r="I18" s="178"/>
      <c r="J18" s="178"/>
      <c r="K18" s="178"/>
      <c r="L18" s="177"/>
      <c r="M18" s="177"/>
      <c r="O18"/>
      <c r="R18" s="2"/>
      <c r="S18" s="2"/>
      <c r="T18" s="2"/>
      <c r="U18" s="2"/>
      <c r="V18" s="2"/>
      <c r="W18" s="2"/>
      <c r="X18" s="2"/>
      <c r="Y18" s="2"/>
      <c r="Z18" s="2"/>
    </row>
    <row r="19" spans="1:26" s="179" customFormat="1" ht="18" customHeight="1">
      <c r="A19"/>
      <c r="B19" s="177" t="s">
        <v>144</v>
      </c>
      <c r="C19" s="177"/>
      <c r="D19" s="177"/>
      <c r="E19" s="178"/>
      <c r="F19" s="178"/>
      <c r="G19" s="178"/>
      <c r="H19" s="178"/>
      <c r="I19" s="178"/>
      <c r="J19" s="178"/>
      <c r="K19" s="178"/>
      <c r="L19" s="177"/>
      <c r="M19" s="177"/>
      <c r="O19"/>
      <c r="R19" s="2"/>
      <c r="S19" s="2"/>
      <c r="T19" s="2"/>
      <c r="U19" s="2"/>
      <c r="V19" s="2"/>
      <c r="W19" s="2"/>
      <c r="X19" s="2"/>
      <c r="Y19" s="2"/>
      <c r="Z19" s="2"/>
    </row>
    <row r="20" spans="1:26" s="179" customFormat="1" ht="3" customHeight="1">
      <c r="A20"/>
      <c r="B20" s="177"/>
      <c r="C20" s="177"/>
      <c r="D20" s="177"/>
      <c r="E20" s="178"/>
      <c r="F20" s="178"/>
      <c r="G20" s="178"/>
      <c r="H20" s="178"/>
      <c r="I20" s="178"/>
      <c r="J20" s="178"/>
      <c r="K20" s="178"/>
      <c r="L20" s="177"/>
      <c r="M20" s="177"/>
      <c r="O20"/>
      <c r="R20" s="2"/>
      <c r="S20" s="2"/>
      <c r="T20" s="2"/>
      <c r="U20" s="2"/>
      <c r="V20" s="2"/>
      <c r="W20" s="2"/>
      <c r="X20" s="2"/>
      <c r="Y20" s="2"/>
      <c r="Z20" s="2"/>
    </row>
    <row r="21" spans="1:26" s="179" customFormat="1" ht="18" customHeight="1">
      <c r="A21"/>
      <c r="B21" s="180" t="s">
        <v>145</v>
      </c>
      <c r="C21" s="177" t="s">
        <v>146</v>
      </c>
      <c r="D21" s="177" t="s">
        <v>147</v>
      </c>
      <c r="E21" s="177"/>
      <c r="F21" s="177" t="s">
        <v>48</v>
      </c>
      <c r="G21" s="181"/>
      <c r="H21" s="88"/>
      <c r="I21" s="177"/>
      <c r="J21" s="177"/>
      <c r="K21" s="177"/>
      <c r="L21" s="177"/>
      <c r="M21" s="177"/>
      <c r="O21"/>
      <c r="R21" s="2" t="b">
        <v>0</v>
      </c>
      <c r="S21" s="2"/>
      <c r="T21" s="2"/>
      <c r="U21" s="2"/>
      <c r="V21" s="2"/>
      <c r="W21" s="2"/>
      <c r="X21" s="2"/>
      <c r="Y21" s="2"/>
      <c r="Z21" s="2"/>
    </row>
    <row r="22" spans="1:26" s="179" customFormat="1" ht="18" customHeight="1">
      <c r="A22"/>
      <c r="B22" s="181"/>
      <c r="C22" s="177" t="s">
        <v>148</v>
      </c>
      <c r="D22" s="182" t="s">
        <v>50</v>
      </c>
      <c r="E22" s="177"/>
      <c r="F22" s="177" t="s">
        <v>149</v>
      </c>
      <c r="G22" s="177"/>
      <c r="H22" s="177"/>
      <c r="I22" s="177" t="s">
        <v>150</v>
      </c>
      <c r="J22" s="177"/>
      <c r="K22" s="177"/>
      <c r="L22" s="177"/>
      <c r="M22" s="177"/>
      <c r="O22"/>
      <c r="R22" s="2" t="b">
        <v>0</v>
      </c>
      <c r="S22" s="2"/>
      <c r="T22" s="2"/>
      <c r="U22" s="2"/>
      <c r="V22" s="2"/>
      <c r="W22" s="2"/>
      <c r="X22" s="2"/>
      <c r="Y22" s="2"/>
      <c r="Z22" s="2"/>
    </row>
    <row r="23" spans="1:26" s="179" customFormat="1" ht="11.25" customHeight="1">
      <c r="A23"/>
      <c r="B23" s="181"/>
      <c r="C23" s="181"/>
      <c r="D23" s="177"/>
      <c r="E23" s="177"/>
      <c r="F23" s="177"/>
      <c r="G23" s="177"/>
      <c r="H23" s="177"/>
      <c r="I23" s="177"/>
      <c r="J23" s="177"/>
      <c r="K23" s="177"/>
      <c r="L23" s="177"/>
      <c r="M23" s="177"/>
      <c r="O23"/>
      <c r="R23" s="2" t="b">
        <v>0</v>
      </c>
      <c r="S23" s="2"/>
      <c r="T23" s="2"/>
      <c r="U23" s="2"/>
      <c r="V23" s="2"/>
      <c r="W23" s="2"/>
      <c r="X23" s="2"/>
      <c r="Y23" s="2"/>
      <c r="Z23" s="2"/>
    </row>
    <row r="24" spans="1:26" s="179" customFormat="1" ht="20.100000000000001" customHeight="1">
      <c r="A24"/>
      <c r="B24" s="183" t="s">
        <v>151</v>
      </c>
      <c r="C24" s="498"/>
      <c r="D24" s="499"/>
      <c r="E24" s="499"/>
      <c r="F24" s="499"/>
      <c r="G24" s="499"/>
      <c r="H24" s="499"/>
      <c r="I24" s="499"/>
      <c r="J24" s="500"/>
      <c r="K24" s="177"/>
      <c r="L24" s="177"/>
      <c r="M24" s="177"/>
      <c r="O24"/>
      <c r="R24" s="2" t="b">
        <v>0</v>
      </c>
      <c r="S24" s="2"/>
      <c r="T24" s="2"/>
      <c r="U24" s="2"/>
      <c r="V24" s="2"/>
      <c r="W24" s="2"/>
      <c r="X24" s="2"/>
      <c r="Y24" s="2"/>
      <c r="Z24" s="2"/>
    </row>
    <row r="25" spans="1:26" s="179" customFormat="1" ht="19.5">
      <c r="A25"/>
      <c r="B25" s="177"/>
      <c r="C25" s="177"/>
      <c r="D25" s="177"/>
      <c r="E25" s="177"/>
      <c r="F25" s="177"/>
      <c r="G25" s="177"/>
      <c r="H25" s="88"/>
      <c r="I25" s="177"/>
      <c r="J25" s="177"/>
      <c r="K25" s="177"/>
      <c r="L25" s="177"/>
      <c r="M25" s="177"/>
      <c r="O25"/>
      <c r="R25" s="2" t="b">
        <v>0</v>
      </c>
      <c r="S25" s="2"/>
      <c r="T25" s="2"/>
      <c r="U25" s="2"/>
      <c r="V25" s="2"/>
      <c r="W25" s="2"/>
      <c r="X25" s="2"/>
      <c r="Y25" s="2"/>
      <c r="Z25" s="2"/>
    </row>
    <row r="26" spans="1:26" s="179" customFormat="1" ht="25.15" customHeight="1">
      <c r="A26"/>
      <c r="B26" s="183" t="s">
        <v>152</v>
      </c>
      <c r="C26" s="486"/>
      <c r="D26" s="487"/>
      <c r="E26" s="487"/>
      <c r="F26" s="487"/>
      <c r="G26" s="487"/>
      <c r="H26" s="487"/>
      <c r="I26" s="487"/>
      <c r="J26" s="487"/>
      <c r="K26" s="487"/>
      <c r="L26" s="488"/>
      <c r="M26" s="177"/>
      <c r="N26" s="69"/>
      <c r="O26" s="69"/>
      <c r="R26" s="2" t="b">
        <v>0</v>
      </c>
      <c r="S26" s="2"/>
      <c r="T26" s="2"/>
      <c r="U26" s="2"/>
      <c r="V26" s="2"/>
      <c r="W26" s="2"/>
      <c r="X26" s="2"/>
      <c r="Y26" s="2"/>
      <c r="Z26" s="2"/>
    </row>
    <row r="27" spans="1:26" s="179" customFormat="1" ht="25.15" customHeight="1">
      <c r="A27"/>
      <c r="B27" s="177"/>
      <c r="C27" s="489"/>
      <c r="D27" s="490"/>
      <c r="E27" s="490"/>
      <c r="F27" s="490"/>
      <c r="G27" s="490"/>
      <c r="H27" s="490"/>
      <c r="I27" s="490"/>
      <c r="J27" s="490"/>
      <c r="K27" s="490"/>
      <c r="L27" s="491"/>
      <c r="M27" s="177"/>
      <c r="N27" s="69"/>
      <c r="O27" s="69"/>
      <c r="R27" s="2" t="b">
        <v>1</v>
      </c>
      <c r="S27" s="2"/>
      <c r="T27" s="2"/>
      <c r="U27" s="2"/>
      <c r="V27" s="2"/>
      <c r="W27" s="2"/>
      <c r="X27" s="2"/>
      <c r="Y27" s="2"/>
      <c r="Z27" s="2"/>
    </row>
    <row r="28" spans="1:26" s="179" customFormat="1" ht="25.15" customHeight="1">
      <c r="A28"/>
      <c r="B28" s="177"/>
      <c r="C28" s="492"/>
      <c r="D28" s="493"/>
      <c r="E28" s="493"/>
      <c r="F28" s="493"/>
      <c r="G28" s="493"/>
      <c r="H28" s="493"/>
      <c r="I28" s="493"/>
      <c r="J28" s="493"/>
      <c r="K28" s="493"/>
      <c r="L28" s="494"/>
      <c r="M28" s="177"/>
      <c r="N28" s="69"/>
      <c r="O28" s="69"/>
      <c r="R28" s="2" t="b">
        <v>0</v>
      </c>
      <c r="S28" s="2"/>
      <c r="T28" s="2"/>
      <c r="U28" s="2"/>
      <c r="V28" s="2"/>
      <c r="W28" s="2"/>
      <c r="X28" s="2"/>
      <c r="Y28" s="2"/>
      <c r="Z28" s="2"/>
    </row>
    <row r="29" spans="1:26" s="179" customFormat="1" ht="18.75" customHeight="1">
      <c r="A29"/>
      <c r="B29" s="177"/>
      <c r="C29" s="184"/>
      <c r="D29" s="184"/>
      <c r="E29" s="184"/>
      <c r="F29" s="184"/>
      <c r="G29" s="184"/>
      <c r="H29" s="184"/>
      <c r="I29" s="184"/>
      <c r="J29" s="184"/>
      <c r="K29" s="184"/>
      <c r="L29" s="184"/>
      <c r="M29" s="184"/>
      <c r="N29" s="69"/>
      <c r="O29" s="69"/>
      <c r="R29" s="2"/>
      <c r="S29" s="2"/>
      <c r="T29" s="2"/>
      <c r="U29" s="2"/>
      <c r="V29" s="2"/>
      <c r="W29" s="2"/>
      <c r="X29" s="2"/>
      <c r="Y29" s="2"/>
      <c r="Z29" s="2"/>
    </row>
    <row r="30" spans="1:26" s="179" customFormat="1" ht="18" customHeight="1">
      <c r="A30"/>
      <c r="B30" s="177" t="s">
        <v>153</v>
      </c>
      <c r="C30" s="184" t="s">
        <v>154</v>
      </c>
      <c r="D30" s="183" t="s">
        <v>155</v>
      </c>
      <c r="E30" s="184" t="s">
        <v>156</v>
      </c>
      <c r="F30" s="184" t="s">
        <v>93</v>
      </c>
      <c r="G30" s="495" t="s">
        <v>157</v>
      </c>
      <c r="H30" s="495"/>
      <c r="I30" s="184"/>
      <c r="J30" s="184"/>
      <c r="K30" s="184"/>
      <c r="L30" s="184"/>
      <c r="M30" s="184"/>
      <c r="N30" s="69"/>
      <c r="O30" s="69"/>
      <c r="R30" s="2"/>
      <c r="S30" s="2"/>
      <c r="T30" s="2"/>
      <c r="U30" s="2"/>
      <c r="V30" s="2"/>
      <c r="W30" s="2"/>
      <c r="X30" s="2"/>
      <c r="Y30" s="2"/>
      <c r="Z30" s="2"/>
    </row>
    <row r="31" spans="1:26" s="179" customFormat="1" ht="18" customHeight="1">
      <c r="A31"/>
      <c r="B31" s="177"/>
      <c r="C31" s="183" t="s">
        <v>158</v>
      </c>
      <c r="D31" s="183"/>
      <c r="E31" s="184"/>
      <c r="F31" s="184"/>
      <c r="G31" s="184"/>
      <c r="H31" s="184"/>
      <c r="I31" s="184"/>
      <c r="J31" s="184"/>
      <c r="K31" s="184"/>
      <c r="L31" s="184"/>
      <c r="M31" s="184"/>
      <c r="N31" s="69"/>
      <c r="O31" s="69"/>
      <c r="R31" s="2"/>
      <c r="S31" s="2"/>
      <c r="T31" s="2"/>
      <c r="U31" s="2"/>
      <c r="V31" s="2"/>
      <c r="W31" s="2"/>
      <c r="X31" s="2"/>
      <c r="Y31" s="2"/>
      <c r="Z31" s="2"/>
    </row>
    <row r="32" spans="1:26" s="179" customFormat="1" ht="18" customHeight="1">
      <c r="A32"/>
      <c r="B32" s="177"/>
      <c r="C32" s="183" t="s">
        <v>159</v>
      </c>
      <c r="D32" s="183"/>
      <c r="E32" s="184"/>
      <c r="F32" s="184"/>
      <c r="G32" s="184"/>
      <c r="H32" s="184"/>
      <c r="I32" s="184"/>
      <c r="J32" s="184"/>
      <c r="K32" s="184"/>
      <c r="L32" s="184"/>
      <c r="M32" s="184"/>
      <c r="N32" s="69"/>
      <c r="O32" s="69"/>
      <c r="R32" s="2"/>
      <c r="S32" s="2"/>
      <c r="T32" s="2"/>
      <c r="U32" s="2"/>
      <c r="V32" s="2"/>
      <c r="W32" s="2"/>
      <c r="X32" s="2"/>
      <c r="Y32" s="2"/>
      <c r="Z32" s="2"/>
    </row>
    <row r="33" spans="1:26" s="179" customFormat="1" ht="18" customHeight="1">
      <c r="A33"/>
      <c r="B33" s="177"/>
      <c r="C33" s="183" t="s">
        <v>160</v>
      </c>
      <c r="D33" s="183"/>
      <c r="E33" s="184"/>
      <c r="F33" s="184"/>
      <c r="G33" s="184"/>
      <c r="H33" s="184"/>
      <c r="I33" s="184"/>
      <c r="J33" s="184"/>
      <c r="K33" s="184"/>
      <c r="L33" s="184"/>
      <c r="M33" s="184"/>
      <c r="N33" s="69"/>
      <c r="O33" s="69"/>
      <c r="R33" s="2"/>
      <c r="S33" s="2"/>
      <c r="T33" s="2"/>
      <c r="U33" s="2"/>
      <c r="V33" s="2"/>
      <c r="W33" s="2"/>
      <c r="X33" s="2"/>
      <c r="Y33" s="2"/>
      <c r="Z33" s="2"/>
    </row>
    <row r="34" spans="1:26" s="179" customFormat="1" ht="12" customHeight="1">
      <c r="A34"/>
      <c r="B34" s="177"/>
      <c r="C34" s="184"/>
      <c r="D34" s="183"/>
      <c r="E34" s="184"/>
      <c r="F34" s="184"/>
      <c r="G34" s="184"/>
      <c r="H34" s="184"/>
      <c r="I34" s="184"/>
      <c r="J34" s="184"/>
      <c r="K34" s="184"/>
      <c r="L34" s="184"/>
      <c r="M34" s="184"/>
      <c r="N34" s="69"/>
      <c r="O34" s="69"/>
      <c r="R34" s="2"/>
      <c r="S34" s="2"/>
      <c r="T34" s="2"/>
      <c r="U34" s="2"/>
      <c r="V34" s="2"/>
      <c r="W34" s="2"/>
      <c r="X34" s="2"/>
      <c r="Y34" s="2"/>
      <c r="Z34" s="2"/>
    </row>
    <row r="35" spans="1:26" s="179" customFormat="1" ht="18" customHeight="1">
      <c r="A35"/>
      <c r="B35" s="177"/>
      <c r="C35" s="69" t="s">
        <v>161</v>
      </c>
      <c r="D35" s="184"/>
      <c r="E35" s="184"/>
      <c r="F35" s="184"/>
      <c r="G35" s="184"/>
      <c r="H35" s="184"/>
      <c r="I35" s="184"/>
      <c r="J35" s="184"/>
      <c r="K35" s="184"/>
      <c r="L35" s="184"/>
      <c r="M35" s="184"/>
      <c r="N35" s="69"/>
      <c r="O35" s="69"/>
      <c r="R35" s="2"/>
      <c r="S35" s="2"/>
      <c r="T35" s="2"/>
      <c r="U35" s="2"/>
      <c r="V35" s="2"/>
      <c r="W35" s="2"/>
      <c r="X35" s="2"/>
      <c r="Y35" s="2"/>
      <c r="Z35" s="2"/>
    </row>
    <row r="36" spans="1:26" s="179" customFormat="1" ht="18" customHeight="1">
      <c r="A36"/>
      <c r="B36" s="177"/>
      <c r="C36" s="69" t="s">
        <v>162</v>
      </c>
      <c r="D36" s="184"/>
      <c r="E36" s="184"/>
      <c r="F36" s="184"/>
      <c r="G36" s="184"/>
      <c r="H36" s="184"/>
      <c r="I36" s="184"/>
      <c r="J36" s="184"/>
      <c r="K36" s="184"/>
      <c r="L36" s="184"/>
      <c r="M36" s="184"/>
      <c r="N36" s="69"/>
      <c r="O36" s="69"/>
      <c r="R36" s="2"/>
      <c r="S36" s="2"/>
      <c r="T36" s="2"/>
      <c r="U36" s="2"/>
      <c r="V36" s="2"/>
      <c r="W36" s="2"/>
      <c r="X36" s="2"/>
      <c r="Y36" s="2"/>
      <c r="Z36" s="2"/>
    </row>
    <row r="37" spans="1:26" s="179" customFormat="1" ht="9.75" customHeight="1">
      <c r="A37"/>
      <c r="B37" s="177"/>
      <c r="C37" s="183"/>
      <c r="D37" s="184"/>
      <c r="E37" s="184"/>
      <c r="F37" s="184"/>
      <c r="G37" s="184"/>
      <c r="H37" s="184"/>
      <c r="I37" s="184"/>
      <c r="J37" s="184"/>
      <c r="K37" s="184"/>
      <c r="L37" s="184"/>
      <c r="M37" s="184"/>
      <c r="N37" s="69"/>
      <c r="O37" s="69"/>
      <c r="R37" s="2"/>
      <c r="S37" s="2"/>
      <c r="T37" s="2"/>
      <c r="U37" s="2"/>
      <c r="V37" s="2"/>
      <c r="W37" s="2"/>
      <c r="X37" s="2"/>
      <c r="Y37" s="2"/>
      <c r="Z37" s="2"/>
    </row>
    <row r="38" spans="1:26" s="179" customFormat="1" ht="18" customHeight="1">
      <c r="A38"/>
      <c r="B38" s="177"/>
      <c r="C38" s="183" t="s">
        <v>163</v>
      </c>
      <c r="D38" s="184"/>
      <c r="E38" s="184"/>
      <c r="F38" s="184"/>
      <c r="G38" s="184"/>
      <c r="H38" s="184"/>
      <c r="I38" s="184"/>
      <c r="J38" s="184"/>
      <c r="K38" s="184"/>
      <c r="L38" s="184"/>
      <c r="M38" s="184"/>
      <c r="N38" s="69"/>
      <c r="O38" s="69"/>
      <c r="R38" s="2"/>
      <c r="S38" s="2"/>
      <c r="T38" s="2"/>
      <c r="U38" s="2"/>
      <c r="V38" s="2"/>
      <c r="W38" s="2"/>
      <c r="X38" s="2"/>
      <c r="Y38" s="2"/>
      <c r="Z38" s="2"/>
    </row>
    <row r="39" spans="1:26" s="179" customFormat="1" ht="18.75" customHeight="1">
      <c r="A39"/>
      <c r="B39" s="177"/>
      <c r="C39" s="184"/>
      <c r="D39" s="184"/>
      <c r="E39" s="184"/>
      <c r="F39" s="184"/>
      <c r="G39" s="184"/>
      <c r="H39" s="184"/>
      <c r="I39" s="184"/>
      <c r="J39" s="184"/>
      <c r="K39" s="184"/>
      <c r="L39" s="184"/>
      <c r="M39" s="184"/>
      <c r="N39" s="69"/>
      <c r="O39" s="69"/>
      <c r="R39" s="2"/>
      <c r="S39" s="2"/>
      <c r="T39" s="2"/>
      <c r="U39" s="2"/>
      <c r="V39" s="2"/>
      <c r="W39" s="2"/>
      <c r="X39" s="2"/>
      <c r="Y39" s="2"/>
      <c r="Z39" s="2"/>
    </row>
    <row r="40" spans="1:26" ht="14.25" customHeight="1">
      <c r="B40" s="177"/>
      <c r="C40" s="177"/>
      <c r="D40" s="177"/>
      <c r="E40" s="185"/>
      <c r="F40" s="185"/>
      <c r="G40" s="185"/>
      <c r="H40" s="185"/>
      <c r="I40" s="185"/>
      <c r="J40" s="185"/>
      <c r="K40" s="185"/>
      <c r="L40" s="177"/>
      <c r="M40" s="177"/>
      <c r="Q40" s="186"/>
    </row>
    <row r="41" spans="1:26" ht="6" customHeight="1">
      <c r="E41" s="187"/>
      <c r="F41" s="187"/>
      <c r="G41" s="187"/>
      <c r="H41" s="187"/>
      <c r="I41" s="187"/>
      <c r="J41" s="187"/>
      <c r="K41" s="187"/>
    </row>
    <row r="42" spans="1:26" s="1" customFormat="1" ht="18.75" customHeight="1">
      <c r="B42" s="177" t="s">
        <v>164</v>
      </c>
      <c r="C42" s="177"/>
      <c r="D42" s="181"/>
      <c r="E42" s="181"/>
      <c r="F42" s="181"/>
      <c r="G42" s="181"/>
      <c r="H42" s="181"/>
      <c r="I42" s="181"/>
      <c r="J42" s="181"/>
      <c r="K42" s="181"/>
      <c r="L42" s="181"/>
      <c r="M42" s="181"/>
    </row>
    <row r="43" spans="1:26" s="1" customFormat="1" ht="9.75" customHeight="1">
      <c r="B43" s="177"/>
      <c r="C43" s="177"/>
      <c r="D43" s="181"/>
      <c r="E43" s="181"/>
      <c r="F43" s="181"/>
      <c r="G43" s="181"/>
      <c r="H43" s="181"/>
      <c r="I43" s="181"/>
      <c r="J43" s="181"/>
      <c r="K43" s="181"/>
      <c r="L43" s="181"/>
      <c r="M43" s="181"/>
    </row>
    <row r="44" spans="1:26" s="1" customFormat="1" ht="19.5">
      <c r="B44" s="88" t="s">
        <v>165</v>
      </c>
      <c r="C44" s="88"/>
      <c r="D44" s="121"/>
      <c r="E44" s="181"/>
      <c r="F44" s="181"/>
      <c r="G44" s="181"/>
      <c r="H44" s="181"/>
      <c r="I44" s="181"/>
      <c r="J44" s="181"/>
      <c r="K44" s="181"/>
      <c r="L44" s="181"/>
      <c r="M44" s="181"/>
    </row>
    <row r="45" spans="1:26" s="1" customFormat="1" ht="18.75" customHeight="1">
      <c r="B45" s="472" t="s">
        <v>5</v>
      </c>
      <c r="C45" s="473"/>
      <c r="D45" s="473" t="s">
        <v>12</v>
      </c>
      <c r="E45" s="476" t="s">
        <v>6</v>
      </c>
      <c r="F45" s="477"/>
      <c r="G45" s="477"/>
      <c r="H45" s="477"/>
      <c r="I45" s="478"/>
      <c r="J45" s="496" t="s">
        <v>13</v>
      </c>
      <c r="K45" s="480" t="s">
        <v>14</v>
      </c>
      <c r="L45" s="345" t="s">
        <v>166</v>
      </c>
      <c r="M45" s="181"/>
    </row>
    <row r="46" spans="1:26" s="1" customFormat="1" ht="20.100000000000001" customHeight="1">
      <c r="B46" s="474"/>
      <c r="C46" s="475"/>
      <c r="D46" s="475"/>
      <c r="E46" s="188" t="s">
        <v>31</v>
      </c>
      <c r="F46" s="482" t="s">
        <v>15</v>
      </c>
      <c r="G46" s="483"/>
      <c r="H46" s="483"/>
      <c r="I46" s="484"/>
      <c r="J46" s="497"/>
      <c r="K46" s="481"/>
      <c r="L46" s="479"/>
      <c r="M46" s="181"/>
    </row>
    <row r="47" spans="1:26" s="1" customFormat="1" ht="20.100000000000001" customHeight="1">
      <c r="B47" s="462" t="s">
        <v>16</v>
      </c>
      <c r="C47" s="189" t="s">
        <v>17</v>
      </c>
      <c r="D47" s="190"/>
      <c r="E47" s="191"/>
      <c r="F47" s="463">
        <f>E47*12</f>
        <v>0</v>
      </c>
      <c r="G47" s="464"/>
      <c r="H47" s="464"/>
      <c r="I47" s="465"/>
      <c r="J47" s="192"/>
      <c r="K47" s="193">
        <f>$D$47*$F$47*$J$47/60</f>
        <v>0</v>
      </c>
      <c r="L47" s="194" t="e">
        <f>($F$47*$J$47/60)/$D$47</f>
        <v>#DIV/0!</v>
      </c>
      <c r="M47" s="181"/>
    </row>
    <row r="48" spans="1:26" s="1" customFormat="1" ht="20.100000000000001" customHeight="1">
      <c r="B48" s="454"/>
      <c r="C48" s="195" t="s">
        <v>18</v>
      </c>
      <c r="D48" s="196"/>
      <c r="E48" s="197"/>
      <c r="F48" s="459">
        <f t="shared" ref="F48:F57" si="0">E48*12</f>
        <v>0</v>
      </c>
      <c r="G48" s="460"/>
      <c r="H48" s="460"/>
      <c r="I48" s="461"/>
      <c r="J48" s="198"/>
      <c r="K48" s="199">
        <f>$D$48*$F$48*$J$48/60</f>
        <v>0</v>
      </c>
      <c r="L48" s="200" t="e">
        <f>($F$48*$J$48/60)/$D$48</f>
        <v>#DIV/0!</v>
      </c>
      <c r="M48" s="181"/>
    </row>
    <row r="49" spans="2:13" s="1" customFormat="1" ht="20.100000000000001" customHeight="1">
      <c r="B49" s="454"/>
      <c r="C49" s="195" t="s">
        <v>19</v>
      </c>
      <c r="D49" s="196"/>
      <c r="E49" s="197"/>
      <c r="F49" s="459">
        <f t="shared" si="0"/>
        <v>0</v>
      </c>
      <c r="G49" s="460"/>
      <c r="H49" s="460"/>
      <c r="I49" s="461"/>
      <c r="J49" s="198"/>
      <c r="K49" s="199">
        <f>$D$49*$F$49*$J$49/60</f>
        <v>0</v>
      </c>
      <c r="L49" s="200" t="e">
        <f>($F$49*$J$49/60)/$D$49</f>
        <v>#DIV/0!</v>
      </c>
      <c r="M49" s="181"/>
    </row>
    <row r="50" spans="2:13" s="1" customFormat="1" ht="20.100000000000001" customHeight="1">
      <c r="B50" s="454"/>
      <c r="C50" s="195" t="s">
        <v>20</v>
      </c>
      <c r="D50" s="196"/>
      <c r="E50" s="197"/>
      <c r="F50" s="456">
        <f t="shared" si="0"/>
        <v>0</v>
      </c>
      <c r="G50" s="457"/>
      <c r="H50" s="457"/>
      <c r="I50" s="458"/>
      <c r="J50" s="198"/>
      <c r="K50" s="199">
        <f>$D$50*$F$50*$J$50/60</f>
        <v>0</v>
      </c>
      <c r="L50" s="200" t="e">
        <f>($F$50*$J$50/60)/$D$50</f>
        <v>#DIV/0!</v>
      </c>
      <c r="M50" s="181"/>
    </row>
    <row r="51" spans="2:13" s="1" customFormat="1" ht="20.100000000000001" customHeight="1">
      <c r="B51" s="455"/>
      <c r="C51" s="201" t="s">
        <v>21</v>
      </c>
      <c r="D51" s="202"/>
      <c r="E51" s="203"/>
      <c r="F51" s="466">
        <f t="shared" si="0"/>
        <v>0</v>
      </c>
      <c r="G51" s="467"/>
      <c r="H51" s="467"/>
      <c r="I51" s="468"/>
      <c r="J51" s="204"/>
      <c r="K51" s="205">
        <f>$D$51*$F$51*$J$51/60</f>
        <v>0</v>
      </c>
      <c r="L51" s="206" t="e">
        <f>($F$51*$J$51/60)/$D$51</f>
        <v>#DIV/0!</v>
      </c>
      <c r="M51" s="181"/>
    </row>
    <row r="52" spans="2:13" s="1" customFormat="1" ht="20.100000000000001" customHeight="1">
      <c r="B52" s="454" t="s">
        <v>22</v>
      </c>
      <c r="C52" s="207" t="s">
        <v>23</v>
      </c>
      <c r="D52" s="208"/>
      <c r="E52" s="209"/>
      <c r="F52" s="456">
        <f t="shared" si="0"/>
        <v>0</v>
      </c>
      <c r="G52" s="457"/>
      <c r="H52" s="457"/>
      <c r="I52" s="458"/>
      <c r="J52" s="210"/>
      <c r="K52" s="211">
        <f>$D$52*$F$52*$J$52/60</f>
        <v>0</v>
      </c>
      <c r="L52" s="212" t="e">
        <f>($F$52*$J$52/60)/$D$52</f>
        <v>#DIV/0!</v>
      </c>
      <c r="M52" s="181"/>
    </row>
    <row r="53" spans="2:13" s="1" customFormat="1" ht="20.100000000000001" customHeight="1">
      <c r="B53" s="454"/>
      <c r="C53" s="207" t="s">
        <v>167</v>
      </c>
      <c r="D53" s="208"/>
      <c r="E53" s="209"/>
      <c r="F53" s="456">
        <f t="shared" si="0"/>
        <v>0</v>
      </c>
      <c r="G53" s="457"/>
      <c r="H53" s="457"/>
      <c r="I53" s="458"/>
      <c r="J53" s="210"/>
      <c r="K53" s="211">
        <f>$D$53*$F$53*$J$53/60</f>
        <v>0</v>
      </c>
      <c r="L53" s="212" t="e">
        <f>($F$53*$J$53/60)/$D$53</f>
        <v>#DIV/0!</v>
      </c>
      <c r="M53" s="181"/>
    </row>
    <row r="54" spans="2:13" s="1" customFormat="1" ht="20.100000000000001" customHeight="1">
      <c r="B54" s="454"/>
      <c r="C54" s="207" t="s">
        <v>168</v>
      </c>
      <c r="D54" s="208"/>
      <c r="E54" s="209"/>
      <c r="F54" s="456">
        <f t="shared" si="0"/>
        <v>0</v>
      </c>
      <c r="G54" s="457"/>
      <c r="H54" s="457"/>
      <c r="I54" s="458"/>
      <c r="J54" s="210"/>
      <c r="K54" s="211">
        <f>$D$54*$F$54*$J$54/60</f>
        <v>0</v>
      </c>
      <c r="L54" s="212" t="e">
        <f>($F$54*$J$54/60)/$D$54</f>
        <v>#DIV/0!</v>
      </c>
      <c r="M54" s="181"/>
    </row>
    <row r="55" spans="2:13" s="1" customFormat="1" ht="20.100000000000001" customHeight="1">
      <c r="B55" s="454"/>
      <c r="C55" s="195" t="s">
        <v>169</v>
      </c>
      <c r="D55" s="213"/>
      <c r="E55" s="197"/>
      <c r="F55" s="456">
        <f t="shared" si="0"/>
        <v>0</v>
      </c>
      <c r="G55" s="457"/>
      <c r="H55" s="457"/>
      <c r="I55" s="458"/>
      <c r="J55" s="198"/>
      <c r="K55" s="199">
        <f>$D$55*$F$55*$J$55/60</f>
        <v>0</v>
      </c>
      <c r="L55" s="200" t="e">
        <f>($F$55*$J$55/60)/$D$55</f>
        <v>#DIV/0!</v>
      </c>
      <c r="M55" s="181"/>
    </row>
    <row r="56" spans="2:13" s="1" customFormat="1" ht="20.100000000000001" customHeight="1">
      <c r="B56" s="454"/>
      <c r="C56" s="195" t="s">
        <v>170</v>
      </c>
      <c r="D56" s="213"/>
      <c r="E56" s="197"/>
      <c r="F56" s="459">
        <f t="shared" si="0"/>
        <v>0</v>
      </c>
      <c r="G56" s="460"/>
      <c r="H56" s="460"/>
      <c r="I56" s="461"/>
      <c r="J56" s="198"/>
      <c r="K56" s="199">
        <f>$D$56*$F$56*$J$56/60</f>
        <v>0</v>
      </c>
      <c r="L56" s="200" t="e">
        <f>($F$56*$J$56/60)/$D$56</f>
        <v>#DIV/0!</v>
      </c>
      <c r="M56" s="181"/>
    </row>
    <row r="57" spans="2:13" s="1" customFormat="1" ht="20.100000000000001" customHeight="1">
      <c r="B57" s="455"/>
      <c r="C57" s="195" t="s">
        <v>171</v>
      </c>
      <c r="D57" s="213"/>
      <c r="E57" s="197"/>
      <c r="F57" s="456">
        <f t="shared" si="0"/>
        <v>0</v>
      </c>
      <c r="G57" s="457"/>
      <c r="H57" s="457"/>
      <c r="I57" s="458"/>
      <c r="J57" s="198"/>
      <c r="K57" s="214">
        <f>$D$57*$F$57*$J$57/60</f>
        <v>0</v>
      </c>
      <c r="L57" s="215" t="e">
        <f>($F$57*$J$57/60)/$D$57</f>
        <v>#DIV/0!</v>
      </c>
      <c r="M57" s="181"/>
    </row>
    <row r="58" spans="2:13" s="1" customFormat="1" ht="20.100000000000001" customHeight="1">
      <c r="B58" s="437"/>
      <c r="C58" s="438"/>
      <c r="D58" s="438"/>
      <c r="E58" s="216">
        <f>SUM(E47:E57)</f>
        <v>0</v>
      </c>
      <c r="F58" s="439">
        <f>SUM(F47:I57)</f>
        <v>0</v>
      </c>
      <c r="G58" s="440"/>
      <c r="H58" s="440"/>
      <c r="I58" s="441"/>
      <c r="J58" s="217"/>
      <c r="K58" s="218">
        <f>SUM(K47:K57)</f>
        <v>0</v>
      </c>
      <c r="L58" s="219" t="e">
        <f>SUM(L47:L57)</f>
        <v>#DIV/0!</v>
      </c>
      <c r="M58" s="181"/>
    </row>
    <row r="59" spans="2:13" s="1" customFormat="1" ht="19.899999999999999" customHeight="1">
      <c r="B59" s="220"/>
      <c r="C59" s="220"/>
      <c r="D59" s="220"/>
      <c r="E59" s="221"/>
      <c r="F59" s="222"/>
      <c r="G59" s="222"/>
      <c r="H59" s="222"/>
      <c r="I59" s="222"/>
      <c r="J59" s="223"/>
      <c r="K59" s="224"/>
      <c r="L59" s="225"/>
      <c r="M59" s="181"/>
    </row>
    <row r="60" spans="2:13" s="1" customFormat="1" ht="19.899999999999999" customHeight="1">
      <c r="B60" s="220"/>
      <c r="C60" s="220"/>
      <c r="D60" s="220"/>
      <c r="E60" s="221"/>
      <c r="F60" s="222"/>
      <c r="G60" s="222"/>
      <c r="H60" s="222"/>
      <c r="I60" s="222"/>
      <c r="J60" s="223"/>
      <c r="K60" s="224"/>
      <c r="L60" s="225"/>
      <c r="M60" s="181"/>
    </row>
    <row r="61" spans="2:13" s="1" customFormat="1" ht="19.899999999999999" customHeight="1">
      <c r="B61" s="433" t="s">
        <v>172</v>
      </c>
      <c r="C61" s="433"/>
      <c r="D61" s="433"/>
      <c r="E61" s="433"/>
      <c r="F61" s="433"/>
      <c r="G61" s="433"/>
      <c r="H61" s="433"/>
      <c r="I61" s="433"/>
      <c r="J61" s="433"/>
      <c r="K61" s="433"/>
      <c r="L61" s="433"/>
      <c r="M61" s="433"/>
    </row>
    <row r="62" spans="2:13" s="1" customFormat="1" ht="19.899999999999999" customHeight="1">
      <c r="B62" s="485" t="s">
        <v>173</v>
      </c>
      <c r="C62" s="485"/>
      <c r="D62" s="485"/>
      <c r="E62" s="485"/>
      <c r="F62" s="485"/>
      <c r="G62" s="485"/>
      <c r="H62" s="485"/>
      <c r="I62" s="485"/>
      <c r="J62" s="485"/>
      <c r="K62" s="485"/>
      <c r="L62" s="485"/>
      <c r="M62" s="226"/>
    </row>
    <row r="63" spans="2:13" s="1" customFormat="1" ht="64.150000000000006" customHeight="1">
      <c r="B63" s="469"/>
      <c r="C63" s="470"/>
      <c r="D63" s="470"/>
      <c r="E63" s="470"/>
      <c r="F63" s="470"/>
      <c r="G63" s="470"/>
      <c r="H63" s="470"/>
      <c r="I63" s="470"/>
      <c r="J63" s="470"/>
      <c r="K63" s="470"/>
      <c r="L63" s="471"/>
      <c r="M63" s="227"/>
    </row>
    <row r="64" spans="2:13" s="1" customFormat="1" ht="19.899999999999999" customHeight="1">
      <c r="B64" s="485" t="s">
        <v>174</v>
      </c>
      <c r="C64" s="485"/>
      <c r="D64" s="485"/>
      <c r="E64" s="485"/>
      <c r="F64" s="485"/>
      <c r="G64" s="485"/>
      <c r="H64" s="485"/>
      <c r="I64" s="485"/>
      <c r="J64" s="485"/>
      <c r="K64" s="485"/>
      <c r="L64" s="485"/>
      <c r="M64" s="181"/>
    </row>
    <row r="65" spans="2:13" s="1" customFormat="1" ht="63.4" customHeight="1">
      <c r="B65" s="469"/>
      <c r="C65" s="470"/>
      <c r="D65" s="470"/>
      <c r="E65" s="470"/>
      <c r="F65" s="470"/>
      <c r="G65" s="470"/>
      <c r="H65" s="470"/>
      <c r="I65" s="470"/>
      <c r="J65" s="470"/>
      <c r="K65" s="470"/>
      <c r="L65" s="471"/>
      <c r="M65" s="227"/>
    </row>
    <row r="66" spans="2:13" s="1" customFormat="1" ht="13.15" customHeight="1">
      <c r="B66" s="220"/>
      <c r="C66" s="220"/>
      <c r="D66" s="220"/>
      <c r="E66" s="221"/>
      <c r="F66" s="222"/>
      <c r="G66" s="222"/>
      <c r="H66" s="222"/>
      <c r="I66" s="222"/>
      <c r="J66" s="223"/>
      <c r="K66" s="224"/>
      <c r="L66" s="225"/>
      <c r="M66" s="181"/>
    </row>
    <row r="67" spans="2:13" s="1" customFormat="1" ht="20.100000000000001" customHeight="1">
      <c r="B67" s="88" t="s">
        <v>175</v>
      </c>
      <c r="C67" s="88"/>
      <c r="D67" s="181"/>
      <c r="E67" s="181"/>
      <c r="F67" s="181"/>
      <c r="G67" s="181"/>
      <c r="H67" s="181"/>
      <c r="I67" s="181"/>
      <c r="J67" s="181"/>
      <c r="K67" s="181"/>
      <c r="L67" s="181"/>
      <c r="M67" s="181"/>
    </row>
    <row r="68" spans="2:13" s="1" customFormat="1" ht="20.100000000000001" customHeight="1">
      <c r="B68" s="472" t="s">
        <v>5</v>
      </c>
      <c r="C68" s="473"/>
      <c r="D68" s="473" t="s">
        <v>27</v>
      </c>
      <c r="E68" s="476" t="s">
        <v>6</v>
      </c>
      <c r="F68" s="477"/>
      <c r="G68" s="477"/>
      <c r="H68" s="477"/>
      <c r="I68" s="478"/>
      <c r="J68" s="345" t="s">
        <v>28</v>
      </c>
      <c r="K68" s="480" t="s">
        <v>29</v>
      </c>
      <c r="L68" s="345" t="s">
        <v>166</v>
      </c>
      <c r="M68" s="181"/>
    </row>
    <row r="69" spans="2:13" s="1" customFormat="1" ht="20.100000000000001" customHeight="1">
      <c r="B69" s="474"/>
      <c r="C69" s="475"/>
      <c r="D69" s="475"/>
      <c r="E69" s="188" t="s">
        <v>31</v>
      </c>
      <c r="F69" s="482" t="s">
        <v>15</v>
      </c>
      <c r="G69" s="483"/>
      <c r="H69" s="483"/>
      <c r="I69" s="484"/>
      <c r="J69" s="479"/>
      <c r="K69" s="481"/>
      <c r="L69" s="479"/>
      <c r="M69" s="181"/>
    </row>
    <row r="70" spans="2:13" s="1" customFormat="1" ht="20.100000000000001" customHeight="1">
      <c r="B70" s="462" t="s">
        <v>16</v>
      </c>
      <c r="C70" s="189" t="s">
        <v>17</v>
      </c>
      <c r="D70" s="190"/>
      <c r="E70" s="191"/>
      <c r="F70" s="463">
        <f>E70*12</f>
        <v>0</v>
      </c>
      <c r="G70" s="464"/>
      <c r="H70" s="464"/>
      <c r="I70" s="465"/>
      <c r="J70" s="192"/>
      <c r="K70" s="193">
        <f>$D$70*$F$70*$J$70/60</f>
        <v>0</v>
      </c>
      <c r="L70" s="194" t="e">
        <f>($F$70*$J$70/60)/$D$70</f>
        <v>#DIV/0!</v>
      </c>
      <c r="M70" s="181"/>
    </row>
    <row r="71" spans="2:13" s="1" customFormat="1" ht="20.100000000000001" customHeight="1">
      <c r="B71" s="454"/>
      <c r="C71" s="195" t="s">
        <v>18</v>
      </c>
      <c r="D71" s="196"/>
      <c r="E71" s="197"/>
      <c r="F71" s="459">
        <f t="shared" ref="F71:F80" si="1">E71*12</f>
        <v>0</v>
      </c>
      <c r="G71" s="460"/>
      <c r="H71" s="460"/>
      <c r="I71" s="461"/>
      <c r="J71" s="198"/>
      <c r="K71" s="199">
        <f>$D$71*$F$71*$J$71/60</f>
        <v>0</v>
      </c>
      <c r="L71" s="200" t="e">
        <f>($F$71*$J$71/60)/$D$71</f>
        <v>#DIV/0!</v>
      </c>
      <c r="M71" s="181"/>
    </row>
    <row r="72" spans="2:13" s="1" customFormat="1" ht="20.100000000000001" customHeight="1">
      <c r="B72" s="454"/>
      <c r="C72" s="195" t="s">
        <v>19</v>
      </c>
      <c r="D72" s="196"/>
      <c r="E72" s="197"/>
      <c r="F72" s="459">
        <f t="shared" si="1"/>
        <v>0</v>
      </c>
      <c r="G72" s="460"/>
      <c r="H72" s="460"/>
      <c r="I72" s="461"/>
      <c r="J72" s="198"/>
      <c r="K72" s="199">
        <f>$D$72*$F$72*$J$72/60</f>
        <v>0</v>
      </c>
      <c r="L72" s="200" t="e">
        <f>($F$72*$J$72/60)/$D$72</f>
        <v>#DIV/0!</v>
      </c>
      <c r="M72" s="181"/>
    </row>
    <row r="73" spans="2:13" s="1" customFormat="1" ht="20.100000000000001" customHeight="1">
      <c r="B73" s="454"/>
      <c r="C73" s="195" t="s">
        <v>20</v>
      </c>
      <c r="D73" s="196"/>
      <c r="E73" s="197"/>
      <c r="F73" s="456">
        <f t="shared" si="1"/>
        <v>0</v>
      </c>
      <c r="G73" s="457"/>
      <c r="H73" s="457"/>
      <c r="I73" s="458"/>
      <c r="J73" s="198"/>
      <c r="K73" s="199">
        <f>$D$73*$F$73*$J$73/60</f>
        <v>0</v>
      </c>
      <c r="L73" s="200" t="e">
        <f>($F$73*$J$73/60)/$D$73</f>
        <v>#DIV/0!</v>
      </c>
      <c r="M73" s="181"/>
    </row>
    <row r="74" spans="2:13" s="1" customFormat="1" ht="20.100000000000001" customHeight="1">
      <c r="B74" s="455"/>
      <c r="C74" s="201" t="s">
        <v>21</v>
      </c>
      <c r="D74" s="202"/>
      <c r="E74" s="203"/>
      <c r="F74" s="466">
        <f t="shared" si="1"/>
        <v>0</v>
      </c>
      <c r="G74" s="467"/>
      <c r="H74" s="467"/>
      <c r="I74" s="468"/>
      <c r="J74" s="204"/>
      <c r="K74" s="205">
        <f>$D$74*$F$74*$J$74/60</f>
        <v>0</v>
      </c>
      <c r="L74" s="206" t="e">
        <f>($F$74*$J$74/60)/$D$74</f>
        <v>#DIV/0!</v>
      </c>
      <c r="M74" s="181"/>
    </row>
    <row r="75" spans="2:13" s="1" customFormat="1" ht="20.100000000000001" customHeight="1">
      <c r="B75" s="454" t="s">
        <v>22</v>
      </c>
      <c r="C75" s="207" t="s">
        <v>23</v>
      </c>
      <c r="D75" s="208"/>
      <c r="E75" s="209"/>
      <c r="F75" s="456">
        <f t="shared" si="1"/>
        <v>0</v>
      </c>
      <c r="G75" s="457"/>
      <c r="H75" s="457"/>
      <c r="I75" s="458"/>
      <c r="J75" s="210"/>
      <c r="K75" s="211">
        <f>$D$75*$F$75*$J$75/60</f>
        <v>0</v>
      </c>
      <c r="L75" s="212" t="e">
        <f>($F$75*$J$75/60)/$D$75</f>
        <v>#DIV/0!</v>
      </c>
      <c r="M75" s="181"/>
    </row>
    <row r="76" spans="2:13" s="1" customFormat="1" ht="20.100000000000001" customHeight="1">
      <c r="B76" s="454"/>
      <c r="C76" s="207" t="s">
        <v>167</v>
      </c>
      <c r="D76" s="208"/>
      <c r="E76" s="209"/>
      <c r="F76" s="456">
        <f t="shared" si="1"/>
        <v>0</v>
      </c>
      <c r="G76" s="457"/>
      <c r="H76" s="457"/>
      <c r="I76" s="458"/>
      <c r="J76" s="210"/>
      <c r="K76" s="211">
        <f>$D$76*$F$76*$J$76/60</f>
        <v>0</v>
      </c>
      <c r="L76" s="212" t="e">
        <f>($F$76*$J$76/60)/$D$76</f>
        <v>#DIV/0!</v>
      </c>
      <c r="M76" s="181"/>
    </row>
    <row r="77" spans="2:13" s="1" customFormat="1" ht="20.100000000000001" customHeight="1">
      <c r="B77" s="454"/>
      <c r="C77" s="207" t="s">
        <v>168</v>
      </c>
      <c r="D77" s="208"/>
      <c r="E77" s="209"/>
      <c r="F77" s="456">
        <f t="shared" si="1"/>
        <v>0</v>
      </c>
      <c r="G77" s="457"/>
      <c r="H77" s="457"/>
      <c r="I77" s="458"/>
      <c r="J77" s="210"/>
      <c r="K77" s="211">
        <f>$D$77*$F$77*$J$77/60</f>
        <v>0</v>
      </c>
      <c r="L77" s="212" t="e">
        <f>($F$77*$J$77/60)/$D$77</f>
        <v>#DIV/0!</v>
      </c>
      <c r="M77" s="181"/>
    </row>
    <row r="78" spans="2:13" s="1" customFormat="1" ht="20.100000000000001" customHeight="1">
      <c r="B78" s="454"/>
      <c r="C78" s="195" t="s">
        <v>169</v>
      </c>
      <c r="D78" s="213"/>
      <c r="E78" s="197"/>
      <c r="F78" s="456">
        <f t="shared" si="1"/>
        <v>0</v>
      </c>
      <c r="G78" s="457"/>
      <c r="H78" s="457"/>
      <c r="I78" s="458"/>
      <c r="J78" s="198"/>
      <c r="K78" s="199">
        <f>$D$78*$F$78*$J$78/60</f>
        <v>0</v>
      </c>
      <c r="L78" s="200" t="e">
        <f>($F$78*$J$78/60)/$D$78</f>
        <v>#DIV/0!</v>
      </c>
      <c r="M78" s="181"/>
    </row>
    <row r="79" spans="2:13" s="1" customFormat="1" ht="20.100000000000001" customHeight="1">
      <c r="B79" s="454"/>
      <c r="C79" s="195" t="s">
        <v>170</v>
      </c>
      <c r="D79" s="213"/>
      <c r="E79" s="197"/>
      <c r="F79" s="459">
        <f t="shared" si="1"/>
        <v>0</v>
      </c>
      <c r="G79" s="460"/>
      <c r="H79" s="460"/>
      <c r="I79" s="461"/>
      <c r="J79" s="198"/>
      <c r="K79" s="199">
        <f>$D$79*$F$79*$J$79/60</f>
        <v>0</v>
      </c>
      <c r="L79" s="200" t="e">
        <f>($F$79*$J$79/60)/$D$79</f>
        <v>#DIV/0!</v>
      </c>
      <c r="M79" s="181"/>
    </row>
    <row r="80" spans="2:13" s="1" customFormat="1" ht="20.100000000000001" customHeight="1">
      <c r="B80" s="455"/>
      <c r="C80" s="195" t="s">
        <v>171</v>
      </c>
      <c r="D80" s="213"/>
      <c r="E80" s="197"/>
      <c r="F80" s="456">
        <f t="shared" si="1"/>
        <v>0</v>
      </c>
      <c r="G80" s="457"/>
      <c r="H80" s="457"/>
      <c r="I80" s="458"/>
      <c r="J80" s="198"/>
      <c r="K80" s="214">
        <f>$D$80*$F$80*$J$80/60</f>
        <v>0</v>
      </c>
      <c r="L80" s="215" t="e">
        <f>($F$80*$J$80/60)/$D$80</f>
        <v>#DIV/0!</v>
      </c>
      <c r="M80" s="181"/>
    </row>
    <row r="81" spans="2:13" s="1" customFormat="1" ht="20.100000000000001" customHeight="1">
      <c r="B81" s="437"/>
      <c r="C81" s="438"/>
      <c r="D81" s="438"/>
      <c r="E81" s="216">
        <f>SUM(E70:E80)</f>
        <v>0</v>
      </c>
      <c r="F81" s="439">
        <f>SUM(F70:I80)</f>
        <v>0</v>
      </c>
      <c r="G81" s="440"/>
      <c r="H81" s="440"/>
      <c r="I81" s="441"/>
      <c r="J81" s="217">
        <f>SUM(J70:J80)</f>
        <v>0</v>
      </c>
      <c r="K81" s="228">
        <f>SUM(K70:K80)</f>
        <v>0</v>
      </c>
      <c r="L81" s="219" t="e">
        <f>SUM(L70:L80)</f>
        <v>#DIV/0!</v>
      </c>
      <c r="M81" s="181"/>
    </row>
    <row r="82" spans="2:13" s="1" customFormat="1" ht="19.899999999999999" customHeight="1">
      <c r="B82" s="181"/>
      <c r="C82" s="181"/>
      <c r="D82" s="181"/>
      <c r="E82" s="181"/>
      <c r="F82" s="181"/>
      <c r="G82" s="181"/>
      <c r="H82" s="181"/>
      <c r="I82" s="181"/>
      <c r="J82" s="181"/>
      <c r="K82" s="181"/>
      <c r="L82" s="181"/>
      <c r="M82" s="181"/>
    </row>
    <row r="83" spans="2:13" s="1" customFormat="1" ht="19.899999999999999" customHeight="1">
      <c r="B83" s="182" t="s">
        <v>176</v>
      </c>
      <c r="C83" s="182"/>
      <c r="D83" s="182"/>
      <c r="E83" s="182"/>
      <c r="F83" s="182"/>
      <c r="G83" s="182"/>
      <c r="H83" s="182"/>
      <c r="I83" s="182"/>
      <c r="J83" s="181"/>
      <c r="K83" s="181"/>
      <c r="L83" s="181"/>
      <c r="M83" s="181"/>
    </row>
    <row r="84" spans="2:13" s="1" customFormat="1" ht="19.899999999999999" customHeight="1">
      <c r="B84" s="181" t="s">
        <v>42</v>
      </c>
      <c r="C84" s="181"/>
      <c r="D84" s="181"/>
      <c r="E84" s="181"/>
      <c r="F84" s="181"/>
      <c r="G84" s="181"/>
      <c r="H84" s="181"/>
      <c r="I84" s="181"/>
      <c r="J84" s="181"/>
      <c r="K84" s="181"/>
      <c r="L84" s="181"/>
      <c r="M84" s="181"/>
    </row>
    <row r="85" spans="2:13" s="1" customFormat="1" ht="63.4" customHeight="1">
      <c r="B85" s="442"/>
      <c r="C85" s="443"/>
      <c r="D85" s="443"/>
      <c r="E85" s="443"/>
      <c r="F85" s="443"/>
      <c r="G85" s="443"/>
      <c r="H85" s="443"/>
      <c r="I85" s="443"/>
      <c r="J85" s="443"/>
      <c r="K85" s="443"/>
      <c r="L85" s="444"/>
      <c r="M85" s="181"/>
    </row>
    <row r="86" spans="2:13" s="1" customFormat="1" ht="19.899999999999999" customHeight="1">
      <c r="B86" s="181" t="s">
        <v>177</v>
      </c>
      <c r="C86" s="181"/>
      <c r="D86" s="181"/>
      <c r="E86" s="181"/>
      <c r="F86" s="181"/>
      <c r="G86" s="181"/>
      <c r="H86" s="181"/>
      <c r="I86" s="181"/>
      <c r="J86" s="181"/>
      <c r="K86" s="181"/>
      <c r="L86" s="181"/>
      <c r="M86" s="181"/>
    </row>
    <row r="87" spans="2:13" s="1" customFormat="1" ht="63.4" customHeight="1">
      <c r="B87" s="442"/>
      <c r="C87" s="445"/>
      <c r="D87" s="445"/>
      <c r="E87" s="445"/>
      <c r="F87" s="445"/>
      <c r="G87" s="445"/>
      <c r="H87" s="445"/>
      <c r="I87" s="445"/>
      <c r="J87" s="445"/>
      <c r="K87" s="445"/>
      <c r="L87" s="446"/>
      <c r="M87" s="181"/>
    </row>
    <row r="89" spans="2:13" s="1" customFormat="1" ht="20.100000000000001" customHeight="1">
      <c r="B89" s="181"/>
      <c r="C89" s="181"/>
      <c r="D89" s="181"/>
      <c r="E89" s="181"/>
      <c r="F89" s="181"/>
      <c r="G89" s="181"/>
      <c r="H89" s="181"/>
      <c r="I89" s="181"/>
      <c r="J89" s="93" t="s">
        <v>30</v>
      </c>
      <c r="K89" s="181"/>
      <c r="L89" s="181"/>
      <c r="M89" s="181"/>
    </row>
    <row r="90" spans="2:13" s="1" customFormat="1" ht="20.100000000000001" customHeight="1">
      <c r="B90" s="181"/>
      <c r="C90" s="181"/>
      <c r="D90" s="229"/>
      <c r="E90" s="181"/>
      <c r="F90" s="181"/>
      <c r="G90" s="181"/>
      <c r="H90" s="181"/>
      <c r="I90" s="181"/>
      <c r="J90" s="181"/>
      <c r="K90" s="181"/>
      <c r="L90" s="230" t="e">
        <f>($K$58-$K$81)/$K$58</f>
        <v>#DIV/0!</v>
      </c>
      <c r="M90" s="181"/>
    </row>
    <row r="91" spans="2:13" s="1" customFormat="1" ht="19.5">
      <c r="B91" s="88"/>
      <c r="C91" s="88"/>
      <c r="D91" s="181"/>
      <c r="E91" s="181"/>
      <c r="F91" s="181"/>
      <c r="G91" s="181"/>
      <c r="H91" s="181"/>
      <c r="I91" s="181"/>
      <c r="J91" s="181"/>
      <c r="K91" s="181"/>
      <c r="L91" s="181"/>
      <c r="M91" s="181"/>
    </row>
    <row r="92" spans="2:13" s="1" customFormat="1" ht="19.5">
      <c r="B92" s="88"/>
      <c r="C92" s="88"/>
      <c r="D92" s="181"/>
      <c r="E92" s="181"/>
      <c r="F92" s="181"/>
      <c r="G92" s="181"/>
      <c r="H92" s="181"/>
      <c r="I92" s="181"/>
      <c r="J92" s="181"/>
      <c r="K92" s="181"/>
      <c r="L92" s="181"/>
      <c r="M92" s="181"/>
    </row>
    <row r="93" spans="2:13" s="1" customFormat="1" ht="18.75" customHeight="1">
      <c r="B93" s="88" t="s">
        <v>53</v>
      </c>
      <c r="C93" s="88"/>
      <c r="D93" s="177"/>
      <c r="E93" s="177"/>
      <c r="F93" s="177"/>
      <c r="G93" s="177"/>
      <c r="H93" s="177"/>
      <c r="I93" s="177"/>
      <c r="J93" s="177"/>
      <c r="K93" s="177"/>
      <c r="L93" s="177"/>
      <c r="M93" s="177"/>
    </row>
    <row r="94" spans="2:13" s="1" customFormat="1" ht="63.4" customHeight="1">
      <c r="B94" s="447"/>
      <c r="C94" s="448"/>
      <c r="D94" s="448"/>
      <c r="E94" s="448"/>
      <c r="F94" s="448"/>
      <c r="G94" s="448"/>
      <c r="H94" s="448"/>
      <c r="I94" s="448"/>
      <c r="J94" s="448"/>
      <c r="K94" s="448"/>
      <c r="L94" s="449"/>
      <c r="M94" s="231"/>
    </row>
    <row r="95" spans="2:13" s="1" customFormat="1" ht="18" customHeight="1">
      <c r="B95" s="232"/>
      <c r="C95" s="232"/>
      <c r="D95" s="232"/>
      <c r="E95" s="232"/>
      <c r="F95" s="232"/>
      <c r="G95" s="232"/>
      <c r="H95" s="232"/>
      <c r="I95" s="232"/>
      <c r="J95" s="232"/>
      <c r="K95" s="232"/>
      <c r="L95" s="232"/>
      <c r="M95" s="232"/>
    </row>
    <row r="96" spans="2:13" s="1" customFormat="1" ht="18" customHeight="1">
      <c r="B96" s="450" t="s">
        <v>178</v>
      </c>
      <c r="C96" s="450"/>
      <c r="D96" s="450"/>
      <c r="E96" s="450"/>
      <c r="F96" s="450"/>
      <c r="G96" s="450"/>
      <c r="H96" s="450"/>
      <c r="I96" s="450"/>
      <c r="J96" s="450"/>
      <c r="K96" s="450"/>
      <c r="L96" s="450"/>
      <c r="M96" s="232"/>
    </row>
    <row r="97" spans="2:13" s="1" customFormat="1" ht="64.5" customHeight="1">
      <c r="B97" s="451"/>
      <c r="C97" s="452"/>
      <c r="D97" s="452"/>
      <c r="E97" s="452"/>
      <c r="F97" s="452"/>
      <c r="G97" s="452"/>
      <c r="H97" s="452"/>
      <c r="I97" s="452"/>
      <c r="J97" s="452"/>
      <c r="K97" s="452"/>
      <c r="L97" s="453"/>
      <c r="M97" s="232"/>
    </row>
    <row r="98" spans="2:13" s="1" customFormat="1" ht="18.399999999999999" customHeight="1">
      <c r="B98" s="233"/>
      <c r="C98" s="233"/>
      <c r="D98" s="234"/>
      <c r="E98" s="234"/>
      <c r="F98" s="234"/>
      <c r="G98" s="234"/>
    </row>
    <row r="99" spans="2:13" s="1" customFormat="1" ht="18.399999999999999" customHeight="1">
      <c r="B99" s="433" t="s">
        <v>179</v>
      </c>
      <c r="C99" s="433"/>
      <c r="D99" s="433"/>
      <c r="E99" s="433"/>
      <c r="F99" s="433"/>
      <c r="G99" s="433"/>
      <c r="H99" s="433"/>
      <c r="I99" s="433"/>
      <c r="J99" s="433"/>
      <c r="K99" s="433"/>
      <c r="L99" s="433"/>
    </row>
    <row r="100" spans="2:13" s="1" customFormat="1" ht="63.4" customHeight="1">
      <c r="B100" s="451"/>
      <c r="C100" s="452"/>
      <c r="D100" s="452"/>
      <c r="E100" s="452"/>
      <c r="F100" s="452"/>
      <c r="G100" s="452"/>
      <c r="H100" s="452"/>
      <c r="I100" s="452"/>
      <c r="J100" s="452"/>
      <c r="K100" s="452"/>
      <c r="L100" s="453"/>
    </row>
    <row r="101" spans="2:13" s="1" customFormat="1" ht="18.399999999999999" customHeight="1">
      <c r="B101" s="233"/>
      <c r="C101" s="233"/>
      <c r="D101" s="234"/>
      <c r="E101" s="234"/>
      <c r="F101" s="234"/>
      <c r="G101" s="234"/>
    </row>
    <row r="102" spans="2:13" s="1" customFormat="1" ht="18.399999999999999" customHeight="1">
      <c r="B102" s="433" t="s">
        <v>180</v>
      </c>
      <c r="C102" s="433"/>
      <c r="D102" s="433"/>
      <c r="E102" s="433"/>
      <c r="F102" s="433"/>
      <c r="G102" s="433"/>
      <c r="H102" s="433"/>
      <c r="I102" s="433"/>
      <c r="J102" s="433"/>
      <c r="K102" s="433"/>
      <c r="L102" s="433"/>
    </row>
    <row r="103" spans="2:13" s="1" customFormat="1" ht="63.4" customHeight="1">
      <c r="B103" s="451"/>
      <c r="C103" s="452"/>
      <c r="D103" s="452"/>
      <c r="E103" s="452"/>
      <c r="F103" s="452"/>
      <c r="G103" s="452"/>
      <c r="H103" s="452"/>
      <c r="I103" s="452"/>
      <c r="J103" s="452"/>
      <c r="K103" s="452"/>
      <c r="L103" s="453"/>
    </row>
    <row r="104" spans="2:13" s="1" customFormat="1" ht="18.399999999999999" customHeight="1">
      <c r="B104" s="233"/>
      <c r="C104" s="233"/>
      <c r="D104" s="234"/>
      <c r="E104" s="234"/>
      <c r="F104" s="234"/>
      <c r="G104" s="234"/>
    </row>
    <row r="105" spans="2:13" s="1" customFormat="1" ht="18.399999999999999" customHeight="1">
      <c r="B105" s="433" t="s">
        <v>181</v>
      </c>
      <c r="C105" s="433"/>
      <c r="D105" s="433"/>
      <c r="E105" s="433"/>
      <c r="F105" s="433"/>
      <c r="G105" s="433"/>
      <c r="H105" s="433"/>
      <c r="I105" s="433"/>
      <c r="J105" s="433"/>
      <c r="K105" s="433"/>
      <c r="L105" s="433"/>
    </row>
    <row r="106" spans="2:13" s="1" customFormat="1" ht="18.399999999999999" customHeight="1">
      <c r="B106" s="432" t="s">
        <v>182</v>
      </c>
      <c r="C106" s="432"/>
      <c r="D106" s="432"/>
      <c r="E106" s="235"/>
      <c r="F106" s="234"/>
      <c r="G106" s="234"/>
    </row>
    <row r="107" spans="2:13" s="1" customFormat="1" ht="9.4" customHeight="1">
      <c r="B107" s="233"/>
      <c r="C107" s="233"/>
      <c r="D107" s="234"/>
      <c r="E107" s="234"/>
      <c r="F107" s="234"/>
      <c r="G107" s="234"/>
    </row>
    <row r="108" spans="2:13" s="1" customFormat="1" ht="18.399999999999999" customHeight="1">
      <c r="B108" s="433" t="s">
        <v>183</v>
      </c>
      <c r="C108" s="433"/>
      <c r="D108" s="433"/>
      <c r="E108" s="433"/>
      <c r="F108" s="433"/>
      <c r="G108" s="433"/>
      <c r="H108" s="433"/>
      <c r="I108" s="433"/>
      <c r="J108" s="433"/>
      <c r="K108" s="433"/>
      <c r="L108" s="433"/>
    </row>
    <row r="109" spans="2:13" s="1" customFormat="1" ht="9.4" customHeight="1">
      <c r="B109" s="233"/>
      <c r="C109" s="233"/>
      <c r="D109" s="234"/>
      <c r="E109" s="234"/>
      <c r="F109" s="234"/>
      <c r="G109" s="234"/>
    </row>
    <row r="110" spans="2:13" s="1" customFormat="1" ht="18.399999999999999" customHeight="1">
      <c r="B110" s="434" t="s">
        <v>184</v>
      </c>
      <c r="C110" s="435"/>
      <c r="D110" s="436"/>
      <c r="E110" s="235"/>
      <c r="F110" s="234"/>
      <c r="G110" s="234"/>
    </row>
    <row r="111" spans="2:13" s="1" customFormat="1" ht="18.399999999999999" customHeight="1">
      <c r="B111" s="434" t="s">
        <v>7</v>
      </c>
      <c r="C111" s="435"/>
      <c r="D111" s="436"/>
      <c r="E111" s="235"/>
      <c r="F111" s="234"/>
      <c r="G111" s="234"/>
    </row>
    <row r="112" spans="2:13" s="1" customFormat="1" ht="18.399999999999999" customHeight="1">
      <c r="B112" s="434" t="s">
        <v>8</v>
      </c>
      <c r="C112" s="435"/>
      <c r="D112" s="436"/>
      <c r="E112" s="235"/>
      <c r="F112" s="234"/>
      <c r="G112" s="234"/>
    </row>
    <row r="113" spans="2:12" s="1" customFormat="1" ht="18.399999999999999" customHeight="1">
      <c r="B113" s="434" t="s">
        <v>9</v>
      </c>
      <c r="C113" s="435"/>
      <c r="D113" s="436"/>
      <c r="E113" s="235"/>
      <c r="F113" s="234"/>
      <c r="G113" s="234"/>
    </row>
    <row r="114" spans="2:12" s="1" customFormat="1" ht="18.399999999999999" customHeight="1">
      <c r="B114" s="183"/>
      <c r="C114" s="183"/>
      <c r="D114" s="183"/>
      <c r="E114" s="234"/>
      <c r="F114" s="234"/>
      <c r="G114" s="234"/>
    </row>
    <row r="115" spans="2:12" s="1" customFormat="1" ht="18.399999999999999" customHeight="1">
      <c r="B115" s="236" t="s">
        <v>185</v>
      </c>
      <c r="C115" s="183"/>
      <c r="D115" s="183"/>
      <c r="E115" s="234"/>
      <c r="F115" s="234"/>
      <c r="G115" s="234"/>
    </row>
    <row r="116" spans="2:12" s="1" customFormat="1" ht="63.4" customHeight="1">
      <c r="B116" s="428"/>
      <c r="C116" s="429"/>
      <c r="D116" s="429"/>
      <c r="E116" s="429"/>
      <c r="F116" s="429"/>
      <c r="G116" s="429"/>
      <c r="H116" s="429"/>
      <c r="I116" s="429"/>
      <c r="J116" s="429"/>
      <c r="K116" s="429"/>
      <c r="L116" s="430"/>
    </row>
    <row r="117" spans="2:12" s="1" customFormat="1" ht="18.399999999999999" customHeight="1">
      <c r="B117" s="183"/>
      <c r="C117" s="183"/>
      <c r="D117" s="183"/>
      <c r="E117" s="234"/>
      <c r="F117" s="234"/>
      <c r="G117" s="234"/>
    </row>
    <row r="118" spans="2:12" s="1" customFormat="1" ht="18.399999999999999" customHeight="1">
      <c r="B118" s="236" t="s">
        <v>186</v>
      </c>
      <c r="C118" s="183"/>
      <c r="D118" s="183"/>
      <c r="E118" s="234"/>
      <c r="F118" s="234"/>
      <c r="G118" s="234"/>
    </row>
    <row r="119" spans="2:12" s="1" customFormat="1" ht="63.4" customHeight="1">
      <c r="B119" s="428"/>
      <c r="C119" s="429"/>
      <c r="D119" s="429"/>
      <c r="E119" s="429"/>
      <c r="F119" s="429"/>
      <c r="G119" s="429"/>
      <c r="H119" s="429"/>
      <c r="I119" s="429"/>
      <c r="J119" s="429"/>
      <c r="K119" s="429"/>
      <c r="L119" s="430"/>
    </row>
    <row r="120" spans="2:12" s="1" customFormat="1" ht="18.399999999999999" customHeight="1">
      <c r="B120" s="183"/>
      <c r="C120" s="183"/>
      <c r="D120" s="183"/>
      <c r="E120" s="234"/>
      <c r="F120" s="234"/>
      <c r="G120" s="234"/>
    </row>
    <row r="121" spans="2:12" s="1" customFormat="1" ht="18.399999999999999" customHeight="1">
      <c r="B121" s="233"/>
      <c r="C121" s="233"/>
      <c r="D121" s="234"/>
      <c r="E121" s="234"/>
      <c r="F121" s="234"/>
      <c r="G121" s="234"/>
    </row>
    <row r="122" spans="2:12" s="1" customFormat="1" ht="18.399999999999999" customHeight="1">
      <c r="B122" s="233"/>
      <c r="C122" s="233"/>
      <c r="D122" s="234"/>
      <c r="E122" s="234"/>
      <c r="F122" s="234"/>
      <c r="G122" s="234"/>
    </row>
    <row r="123" spans="2:12" s="1" customFormat="1" ht="18.75">
      <c r="B123" s="237"/>
      <c r="C123" s="237"/>
      <c r="D123" s="234"/>
      <c r="E123" s="234"/>
      <c r="F123" s="234"/>
      <c r="G123" s="234"/>
    </row>
    <row r="124" spans="2:12" s="1" customFormat="1" ht="18.75">
      <c r="B124" s="100"/>
      <c r="C124" s="100"/>
    </row>
    <row r="125" spans="2:12" s="1" customFormat="1" ht="18.75" customHeight="1">
      <c r="B125" s="431"/>
      <c r="C125" s="238"/>
      <c r="D125" s="431"/>
      <c r="E125" s="431"/>
      <c r="F125" s="238"/>
      <c r="G125" s="238"/>
    </row>
    <row r="126" spans="2:12" s="1" customFormat="1" ht="18.75">
      <c r="B126" s="431"/>
      <c r="C126" s="238"/>
      <c r="D126" s="238"/>
      <c r="E126" s="239"/>
      <c r="F126" s="239"/>
      <c r="G126" s="239"/>
    </row>
    <row r="127" spans="2:12" s="1" customFormat="1" ht="18.75">
      <c r="B127" s="233"/>
      <c r="C127" s="233"/>
      <c r="D127" s="234"/>
      <c r="E127" s="234"/>
      <c r="F127" s="234"/>
      <c r="G127" s="234"/>
    </row>
    <row r="128" spans="2:12" s="1" customFormat="1" ht="18.75">
      <c r="B128" s="233"/>
      <c r="C128" s="233"/>
      <c r="D128" s="234"/>
      <c r="E128" s="234"/>
      <c r="F128" s="234"/>
      <c r="G128" s="234"/>
    </row>
    <row r="129" spans="2:7" s="1" customFormat="1" ht="18.75">
      <c r="B129" s="233"/>
      <c r="C129" s="233"/>
      <c r="D129" s="234"/>
      <c r="E129" s="234"/>
      <c r="F129" s="234"/>
      <c r="G129" s="234"/>
    </row>
    <row r="130" spans="2:7" s="1" customFormat="1" ht="18.75">
      <c r="B130" s="237"/>
      <c r="C130" s="237"/>
      <c r="D130" s="234"/>
      <c r="E130" s="234"/>
      <c r="F130" s="234"/>
      <c r="G130" s="234"/>
    </row>
    <row r="131" spans="2:7" s="1" customFormat="1" ht="18.75">
      <c r="B131" s="153"/>
      <c r="C131" s="153"/>
    </row>
    <row r="132" spans="2:7" s="1" customFormat="1" ht="18.75">
      <c r="D132" s="240"/>
    </row>
    <row r="133" spans="2:7" s="1" customFormat="1" ht="18.75"/>
    <row r="135" spans="2:7" ht="14.25" customHeight="1"/>
  </sheetData>
  <sheetProtection selectLockedCells="1" selectUnlockedCells="1"/>
  <dataConsolidate/>
  <mergeCells count="83">
    <mergeCell ref="C24:J24"/>
    <mergeCell ref="B2:M2"/>
    <mergeCell ref="L4:M4"/>
    <mergeCell ref="C7:J7"/>
    <mergeCell ref="C8:J8"/>
    <mergeCell ref="C9:J9"/>
    <mergeCell ref="C10:J10"/>
    <mergeCell ref="B11:J11"/>
    <mergeCell ref="B12:J12"/>
    <mergeCell ref="B13:J13"/>
    <mergeCell ref="B14:J14"/>
    <mergeCell ref="C15:J15"/>
    <mergeCell ref="C26:L28"/>
    <mergeCell ref="G30:H30"/>
    <mergeCell ref="B45:C46"/>
    <mergeCell ref="D45:D46"/>
    <mergeCell ref="E45:I45"/>
    <mergeCell ref="J45:J46"/>
    <mergeCell ref="K45:K46"/>
    <mergeCell ref="L45:L46"/>
    <mergeCell ref="F46:I46"/>
    <mergeCell ref="B47:B51"/>
    <mergeCell ref="F47:I47"/>
    <mergeCell ref="F48:I48"/>
    <mergeCell ref="F49:I49"/>
    <mergeCell ref="F50:I50"/>
    <mergeCell ref="F51:I51"/>
    <mergeCell ref="B64:L64"/>
    <mergeCell ref="B52:B57"/>
    <mergeCell ref="F52:I52"/>
    <mergeCell ref="F53:I53"/>
    <mergeCell ref="F54:I54"/>
    <mergeCell ref="F55:I55"/>
    <mergeCell ref="F56:I56"/>
    <mergeCell ref="F57:I57"/>
    <mergeCell ref="B58:D58"/>
    <mergeCell ref="F58:I58"/>
    <mergeCell ref="B61:M61"/>
    <mergeCell ref="B62:L62"/>
    <mergeCell ref="B63:L63"/>
    <mergeCell ref="B65:L65"/>
    <mergeCell ref="B68:C69"/>
    <mergeCell ref="D68:D69"/>
    <mergeCell ref="E68:I68"/>
    <mergeCell ref="J68:J69"/>
    <mergeCell ref="K68:K69"/>
    <mergeCell ref="L68:L69"/>
    <mergeCell ref="F69:I69"/>
    <mergeCell ref="B70:B74"/>
    <mergeCell ref="F70:I70"/>
    <mergeCell ref="F71:I71"/>
    <mergeCell ref="F72:I72"/>
    <mergeCell ref="F73:I73"/>
    <mergeCell ref="F74:I74"/>
    <mergeCell ref="B75:B80"/>
    <mergeCell ref="F75:I75"/>
    <mergeCell ref="F76:I76"/>
    <mergeCell ref="F77:I77"/>
    <mergeCell ref="F78:I78"/>
    <mergeCell ref="F79:I79"/>
    <mergeCell ref="F80:I80"/>
    <mergeCell ref="B105:L105"/>
    <mergeCell ref="B81:D81"/>
    <mergeCell ref="F81:I81"/>
    <mergeCell ref="B85:L85"/>
    <mergeCell ref="B87:L87"/>
    <mergeCell ref="B94:L94"/>
    <mergeCell ref="B96:L96"/>
    <mergeCell ref="B97:L97"/>
    <mergeCell ref="B99:L99"/>
    <mergeCell ref="B100:L100"/>
    <mergeCell ref="B102:L102"/>
    <mergeCell ref="B103:L103"/>
    <mergeCell ref="B116:L116"/>
    <mergeCell ref="B119:L119"/>
    <mergeCell ref="B125:B126"/>
    <mergeCell ref="D125:E125"/>
    <mergeCell ref="B106:D106"/>
    <mergeCell ref="B108:L108"/>
    <mergeCell ref="B110:D110"/>
    <mergeCell ref="B111:D111"/>
    <mergeCell ref="B112:D112"/>
    <mergeCell ref="B113:D113"/>
  </mergeCells>
  <phoneticPr fontId="1"/>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5">
    <dataValidation imeMode="halfKatakana" allowBlank="1" showInputMessage="1" showErrorMessage="1" sqref="C9:H9 C7" xr:uid="{5DF10051-176E-404B-A0A8-B7BA3546F7D3}"/>
    <dataValidation type="list" allowBlank="1" showInputMessage="1" showErrorMessage="1" sqref="B12:J12" xr:uid="{DFBA7C73-97A5-4B89-A3A9-1BEEFF0C74FD}">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dataValidation>
    <dataValidation imeMode="halfAlpha" allowBlank="1" showInputMessage="1" showErrorMessage="1" sqref="B14:J14" xr:uid="{CAC4FC69-BD31-4264-B519-6EAEFA81F8CF}"/>
    <dataValidation type="list" allowBlank="1" showInputMessage="1" showErrorMessage="1" sqref="D16" xr:uid="{8B5CAACE-8143-403B-8CF9-9BA2240174B9}">
      <formula1>"あり,なし"</formula1>
    </dataValidation>
    <dataValidation type="list" allowBlank="1" showInputMessage="1" showErrorMessage="1" sqref="I16" xr:uid="{CD40CAC1-8598-48C5-A2E3-B3DFA0C29E9C}">
      <formula1>"令和元年度,令和２年度,令和３年度"</formula1>
    </dataValidation>
  </dataValidations>
  <printOptions horizontalCentered="1"/>
  <pageMargins left="0.70866141732283472" right="0.70866141732283472" top="0.74803149606299213" bottom="0.74803149606299213" header="0.31496062992125984" footer="0.31496062992125984"/>
  <pageSetup paperSize="9" scale="50" fitToWidth="0" orientation="portrait" r:id="rId1"/>
  <rowBreaks count="1" manualBreakCount="1">
    <brk id="6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19050</xdr:colOff>
                    <xdr:row>18</xdr:row>
                    <xdr:rowOff>171450</xdr:rowOff>
                  </from>
                  <to>
                    <xdr:col>2</xdr:col>
                    <xdr:colOff>266700</xdr:colOff>
                    <xdr:row>21</xdr:row>
                    <xdr:rowOff>95250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1743075</xdr:colOff>
                    <xdr:row>21</xdr:row>
                    <xdr:rowOff>0</xdr:rowOff>
                  </from>
                  <to>
                    <xdr:col>3</xdr:col>
                    <xdr:colOff>0</xdr:colOff>
                    <xdr:row>22</xdr:row>
                    <xdr:rowOff>57150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1743075</xdr:colOff>
                    <xdr:row>19</xdr:row>
                    <xdr:rowOff>0</xdr:rowOff>
                  </from>
                  <to>
                    <xdr:col>3</xdr:col>
                    <xdr:colOff>0</xdr:colOff>
                    <xdr:row>21</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19050</xdr:colOff>
                    <xdr:row>20</xdr:row>
                    <xdr:rowOff>219075</xdr:rowOff>
                  </from>
                  <to>
                    <xdr:col>2</xdr:col>
                    <xdr:colOff>257175</xdr:colOff>
                    <xdr:row>22</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857250</xdr:colOff>
                    <xdr:row>18</xdr:row>
                    <xdr:rowOff>142875</xdr:rowOff>
                  </from>
                  <to>
                    <xdr:col>5</xdr:col>
                    <xdr:colOff>0</xdr:colOff>
                    <xdr:row>21</xdr:row>
                    <xdr:rowOff>114300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857250</xdr:colOff>
                    <xdr:row>20</xdr:row>
                    <xdr:rowOff>219075</xdr:rowOff>
                  </from>
                  <to>
                    <xdr:col>5</xdr:col>
                    <xdr:colOff>0</xdr:colOff>
                    <xdr:row>22</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7</xdr:col>
                    <xdr:colOff>361950</xdr:colOff>
                    <xdr:row>20</xdr:row>
                    <xdr:rowOff>209550</xdr:rowOff>
                  </from>
                  <to>
                    <xdr:col>8</xdr:col>
                    <xdr:colOff>28575</xdr:colOff>
                    <xdr:row>22</xdr:row>
                    <xdr:rowOff>28575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1781175</xdr:colOff>
                    <xdr:row>28</xdr:row>
                    <xdr:rowOff>152400</xdr:rowOff>
                  </from>
                  <to>
                    <xdr:col>3</xdr:col>
                    <xdr:colOff>0</xdr:colOff>
                    <xdr:row>30</xdr:row>
                    <xdr:rowOff>114300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5</xdr:col>
                    <xdr:colOff>361950</xdr:colOff>
                    <xdr:row>28</xdr:row>
                    <xdr:rowOff>152400</xdr:rowOff>
                  </from>
                  <to>
                    <xdr:col>6</xdr:col>
                    <xdr:colOff>200025</xdr:colOff>
                    <xdr:row>30</xdr:row>
                    <xdr:rowOff>114300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xdr:col>
                    <xdr:colOff>514350</xdr:colOff>
                    <xdr:row>28</xdr:row>
                    <xdr:rowOff>133350</xdr:rowOff>
                  </from>
                  <to>
                    <xdr:col>2</xdr:col>
                    <xdr:colOff>762000</xdr:colOff>
                    <xdr:row>30</xdr:row>
                    <xdr:rowOff>95250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38100</xdr:colOff>
                    <xdr:row>28</xdr:row>
                    <xdr:rowOff>152400</xdr:rowOff>
                  </from>
                  <to>
                    <xdr:col>4</xdr:col>
                    <xdr:colOff>285750</xdr:colOff>
                    <xdr:row>30</xdr:row>
                    <xdr:rowOff>114300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523875</xdr:colOff>
                    <xdr:row>36</xdr:row>
                    <xdr:rowOff>28575</xdr:rowOff>
                  </from>
                  <to>
                    <xdr:col>2</xdr:col>
                    <xdr:colOff>781050</xdr:colOff>
                    <xdr:row>38</xdr:row>
                    <xdr:rowOff>114300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xdr:col>
                    <xdr:colOff>514350</xdr:colOff>
                    <xdr:row>31</xdr:row>
                    <xdr:rowOff>142875</xdr:rowOff>
                  </from>
                  <to>
                    <xdr:col>2</xdr:col>
                    <xdr:colOff>762000</xdr:colOff>
                    <xdr:row>33</xdr:row>
                    <xdr:rowOff>133350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xdr:col>
                    <xdr:colOff>523875</xdr:colOff>
                    <xdr:row>30</xdr:row>
                    <xdr:rowOff>133350</xdr:rowOff>
                  </from>
                  <to>
                    <xdr:col>2</xdr:col>
                    <xdr:colOff>781050</xdr:colOff>
                    <xdr:row>32</xdr:row>
                    <xdr:rowOff>114300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xdr:col>
                    <xdr:colOff>523875</xdr:colOff>
                    <xdr:row>29</xdr:row>
                    <xdr:rowOff>152400</xdr:rowOff>
                  </from>
                  <to>
                    <xdr:col>2</xdr:col>
                    <xdr:colOff>781050</xdr:colOff>
                    <xdr:row>31</xdr:row>
                    <xdr:rowOff>133350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89C296-398F-4CB3-8AD9-EE5CACA1FBA0}">
  <ds:schemaRefs>
    <ds:schemaRef ds:uri="http://schemas.microsoft.com/sharepoint/v3/contenttype/forms"/>
  </ds:schemaRefs>
</ds:datastoreItem>
</file>

<file path=customXml/itemProps2.xml><?xml version="1.0" encoding="utf-8"?>
<ds:datastoreItem xmlns:ds="http://schemas.openxmlformats.org/officeDocument/2006/customXml" ds:itemID="{7B6F79BF-EFF8-4E56-B5BE-A8846CE18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05C66C-11BA-45B7-8923-C1657061A2A7}">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（介護ロボット等導入支援）事業報告書 </vt:lpstr>
      <vt:lpstr>（ICT導入支援）事業報告書 </vt:lpstr>
      <vt:lpstr>（パッケージ型導入支援）事業報告書</vt:lpstr>
      <vt:lpstr>'（ICT導入支援）事業報告書 '!Print_Area</vt:lpstr>
      <vt:lpstr>'（パッケージ型導入支援）事業報告書'!Print_Area</vt:lpstr>
      <vt:lpstr>'（介護ロボット等導入支援）事業報告書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神田 一真(kouda-kazuma.ne7)</dc:creator>
  <cp:lastModifiedBy>Kyoto</cp:lastModifiedBy>
  <cp:lastPrinted>2023-05-12T11:10:49Z</cp:lastPrinted>
  <dcterms:created xsi:type="dcterms:W3CDTF">2022-12-19T04:42:28Z</dcterms:created>
  <dcterms:modified xsi:type="dcterms:W3CDTF">2026-03-25T09:20:06Z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TriggerFlowInfo">
    <vt:lpwstr/>
  </property>
</Properties>
</file>