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63FE45B1-B52B-4870-9809-4DC126C6A7CC}" xr6:coauthVersionLast="47" xr6:coauthVersionMax="47" xr10:uidLastSave="{00000000-0000-0000-0000-000000000000}"/>
  <bookViews>
    <workbookView xWindow="30" yWindow="15" windowWidth="20460" windowHeight="1090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<sst xmlns="http://schemas.openxmlformats.org/spreadsheetml/2006/main" count="5333" uniqueCount="2302">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</sst>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7">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32" fillId="2" borderId="17" xfId="0" applyFont="1" applyFill="1" applyBorder="1" applyAlignment="1" applyProtection="1">
      <alignment horizontal="center" vertical="center"/>
    </xf>
    <xf numFmtId="0" fontId="32" fillId="2" borderId="19"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center" vertical="center" shrinkToFit="1"/>
      <protection locked="0"/>
    </xf>
    <xf numFmtId="176" fontId="24" fillId="32" borderId="23" xfId="0" applyNumberFormat="1" applyFont="1" applyFill="1" applyBorder="1" applyAlignment="1" applyProtection="1">
      <alignment horizontal="center" vertical="center" shrinkToFit="1"/>
      <protection locked="0"/>
    </xf>
    <xf numFmtId="176" fontId="24" fillId="32" borderId="44" xfId="0" applyNumberFormat="1" applyFont="1" applyFill="1" applyBorder="1" applyAlignment="1" applyProtection="1">
      <alignment horizontal="center"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29" fillId="32" borderId="114"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4"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3" t="s">
        <v>2091</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6" t="s">
        <v>2097</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8"/>
      <c r="D32" s="539"/>
      <c r="E32" s="539"/>
      <c r="F32" s="539"/>
      <c r="G32" s="539"/>
      <c r="H32" s="539"/>
      <c r="I32" s="539"/>
      <c r="J32" s="539"/>
      <c r="K32" s="539"/>
      <c r="L32" s="540"/>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6"/>
      <c r="Z36" s="336"/>
      <c r="AA36" s="336"/>
    </row>
    <row r="37" spans="1:29" ht="20.100000000000001" customHeight="1" thickBot="1">
      <c r="A37" s="336"/>
      <c r="B37" s="342"/>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6"/>
      <c r="Z37" s="336"/>
      <c r="AA37" s="336"/>
      <c r="AC37" s="87" t="s">
        <v>26</v>
      </c>
    </row>
    <row r="38" spans="1:29" ht="20.100000000000001" customHeight="1" thickBot="1">
      <c r="A38" s="336"/>
      <c r="B38" s="341" t="s">
        <v>27</v>
      </c>
      <c r="C38" s="536" t="s">
        <v>28</v>
      </c>
      <c r="D38" s="536"/>
      <c r="E38" s="536"/>
      <c r="F38" s="536"/>
      <c r="G38" s="536"/>
      <c r="H38" s="536"/>
      <c r="I38" s="536"/>
      <c r="J38" s="536"/>
      <c r="K38" s="536"/>
      <c r="L38" s="537"/>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6"/>
      <c r="Z39" s="336"/>
      <c r="AA39" s="336"/>
    </row>
    <row r="40" spans="1:29" ht="20.100000000000001" customHeight="1">
      <c r="A40" s="336"/>
      <c r="B40" s="342"/>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6"/>
      <c r="Z40" s="336"/>
      <c r="AA40" s="336"/>
    </row>
    <row r="41" spans="1:29" ht="20.100000000000001" customHeight="1">
      <c r="A41" s="336"/>
      <c r="B41" s="341"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6"/>
      <c r="Z41" s="336"/>
      <c r="AA41" s="336"/>
    </row>
    <row r="42" spans="1:29" ht="20.100000000000001" customHeight="1">
      <c r="A42" s="336"/>
      <c r="B42" s="342"/>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6"/>
      <c r="Z42" s="336"/>
      <c r="AA42" s="336"/>
    </row>
    <row r="43" spans="1:29" ht="20.100000000000001" customHeight="1">
      <c r="A43" s="336"/>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6"/>
      <c r="Z43" s="336"/>
      <c r="AA43" s="336"/>
    </row>
    <row r="44" spans="1:29" ht="20.100000000000001" customHeight="1">
      <c r="A44" s="336"/>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6"/>
      <c r="Z44" s="336"/>
      <c r="AA44" s="336"/>
    </row>
    <row r="45" spans="1:29" ht="20.100000000000001" customHeight="1">
      <c r="A45" s="336"/>
      <c r="B45" s="341"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6"/>
      <c r="Z45" s="336"/>
      <c r="AA45" s="336"/>
    </row>
    <row r="46" spans="1:29" ht="20.100000000000001" customHeight="1" thickBot="1">
      <c r="A46" s="336"/>
      <c r="B46" s="347"/>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6"/>
      <c r="B51" s="528" t="s">
        <v>36</v>
      </c>
      <c r="C51" s="570" t="s">
        <v>2112</v>
      </c>
      <c r="D51" s="528"/>
      <c r="E51" s="528"/>
      <c r="F51" s="528"/>
      <c r="G51" s="528"/>
      <c r="H51" s="528"/>
      <c r="I51" s="528"/>
      <c r="J51" s="528"/>
      <c r="K51" s="528"/>
      <c r="L51" s="528"/>
      <c r="M51" s="528" t="s">
        <v>37</v>
      </c>
      <c r="N51" s="528"/>
      <c r="O51" s="528"/>
      <c r="P51" s="528"/>
      <c r="Q51" s="528"/>
      <c r="R51" s="582" t="s">
        <v>43</v>
      </c>
      <c r="S51" s="583"/>
      <c r="T51" s="583"/>
      <c r="U51" s="583"/>
      <c r="V51" s="583"/>
      <c r="W51" s="584"/>
      <c r="X51" s="528" t="s">
        <v>38</v>
      </c>
      <c r="Y51" s="530" t="s">
        <v>6</v>
      </c>
      <c r="Z51" s="350"/>
      <c r="AA51" s="350"/>
    </row>
    <row r="52" spans="1:27" ht="28.5" customHeight="1" thickBot="1">
      <c r="A52" s="336"/>
      <c r="B52" s="528"/>
      <c r="C52" s="529"/>
      <c r="D52" s="529"/>
      <c r="E52" s="529"/>
      <c r="F52" s="529"/>
      <c r="G52" s="529"/>
      <c r="H52" s="529"/>
      <c r="I52" s="529"/>
      <c r="J52" s="529"/>
      <c r="K52" s="529"/>
      <c r="L52" s="529"/>
      <c r="M52" s="529"/>
      <c r="N52" s="529"/>
      <c r="O52" s="529"/>
      <c r="P52" s="529"/>
      <c r="Q52" s="529"/>
      <c r="R52" s="578" t="s">
        <v>44</v>
      </c>
      <c r="S52" s="529"/>
      <c r="T52" s="529"/>
      <c r="U52" s="529"/>
      <c r="V52" s="529"/>
      <c r="W52" s="351" t="s">
        <v>45</v>
      </c>
      <c r="X52" s="529"/>
      <c r="Y52" s="531"/>
      <c r="Z52" s="348"/>
      <c r="AA52" s="348"/>
    </row>
    <row r="53" spans="1:27" ht="33.950000000000003" customHeight="1">
      <c r="A53" s="336"/>
      <c r="B53" s="352">
        <v>1</v>
      </c>
      <c r="C53" s="585"/>
      <c r="D53" s="586"/>
      <c r="E53" s="586"/>
      <c r="F53" s="586"/>
      <c r="G53" s="586"/>
      <c r="H53" s="586"/>
      <c r="I53" s="586"/>
      <c r="J53" s="586"/>
      <c r="K53" s="586"/>
      <c r="L53" s="587"/>
      <c r="M53" s="579"/>
      <c r="N53" s="580"/>
      <c r="O53" s="580"/>
      <c r="P53" s="580"/>
      <c r="Q53" s="581"/>
      <c r="R53" s="572"/>
      <c r="S53" s="573"/>
      <c r="T53" s="573"/>
      <c r="U53" s="573"/>
      <c r="V53" s="574"/>
      <c r="W53" s="75"/>
      <c r="X53" s="76"/>
      <c r="Y53" s="5"/>
      <c r="Z53" s="353"/>
      <c r="AA53" s="354"/>
    </row>
    <row r="54" spans="1:27" ht="33.950000000000003" customHeight="1">
      <c r="A54" s="336"/>
      <c r="B54" s="355">
        <f>B53+1</f>
        <v>2</v>
      </c>
      <c r="C54" s="564"/>
      <c r="D54" s="565"/>
      <c r="E54" s="565"/>
      <c r="F54" s="565"/>
      <c r="G54" s="565"/>
      <c r="H54" s="565"/>
      <c r="I54" s="565"/>
      <c r="J54" s="565"/>
      <c r="K54" s="565"/>
      <c r="L54" s="566"/>
      <c r="M54" s="575"/>
      <c r="N54" s="576"/>
      <c r="O54" s="576"/>
      <c r="P54" s="576"/>
      <c r="Q54" s="577"/>
      <c r="R54" s="572"/>
      <c r="S54" s="573"/>
      <c r="T54" s="573"/>
      <c r="U54" s="573"/>
      <c r="V54" s="574"/>
      <c r="W54" s="70"/>
      <c r="X54" s="4"/>
      <c r="Y54" s="5"/>
      <c r="Z54" s="353"/>
      <c r="AA54" s="354"/>
    </row>
    <row r="55" spans="1:27" ht="33.950000000000003" customHeight="1">
      <c r="A55" s="336"/>
      <c r="B55" s="355">
        <f t="shared" ref="B55:B118" si="0">B54+1</f>
        <v>3</v>
      </c>
      <c r="C55" s="564"/>
      <c r="D55" s="565"/>
      <c r="E55" s="565"/>
      <c r="F55" s="565"/>
      <c r="G55" s="565"/>
      <c r="H55" s="565"/>
      <c r="I55" s="565"/>
      <c r="J55" s="565"/>
      <c r="K55" s="565"/>
      <c r="L55" s="566"/>
      <c r="M55" s="572"/>
      <c r="N55" s="573"/>
      <c r="O55" s="573"/>
      <c r="P55" s="573"/>
      <c r="Q55" s="574"/>
      <c r="R55" s="572"/>
      <c r="S55" s="573"/>
      <c r="T55" s="573"/>
      <c r="U55" s="573"/>
      <c r="V55" s="574"/>
      <c r="W55" s="70"/>
      <c r="X55" s="4"/>
      <c r="Y55" s="5"/>
      <c r="Z55" s="353"/>
      <c r="AA55" s="354"/>
    </row>
    <row r="56" spans="1:27" ht="33.950000000000003" customHeight="1">
      <c r="A56" s="336"/>
      <c r="B56" s="355">
        <f t="shared" si="0"/>
        <v>4</v>
      </c>
      <c r="C56" s="564"/>
      <c r="D56" s="565"/>
      <c r="E56" s="565"/>
      <c r="F56" s="565"/>
      <c r="G56" s="565"/>
      <c r="H56" s="565"/>
      <c r="I56" s="565"/>
      <c r="J56" s="565"/>
      <c r="K56" s="565"/>
      <c r="L56" s="566"/>
      <c r="M56" s="572"/>
      <c r="N56" s="573"/>
      <c r="O56" s="573"/>
      <c r="P56" s="573"/>
      <c r="Q56" s="574"/>
      <c r="R56" s="572"/>
      <c r="S56" s="573"/>
      <c r="T56" s="573"/>
      <c r="U56" s="573"/>
      <c r="V56" s="574"/>
      <c r="W56" s="70"/>
      <c r="X56" s="4"/>
      <c r="Y56" s="5"/>
      <c r="Z56" s="353"/>
      <c r="AA56" s="354"/>
    </row>
    <row r="57" spans="1:27" ht="33.950000000000003" customHeight="1">
      <c r="A57" s="336"/>
      <c r="B57" s="355">
        <f t="shared" si="0"/>
        <v>5</v>
      </c>
      <c r="C57" s="564"/>
      <c r="D57" s="565"/>
      <c r="E57" s="565"/>
      <c r="F57" s="565"/>
      <c r="G57" s="565"/>
      <c r="H57" s="565"/>
      <c r="I57" s="565"/>
      <c r="J57" s="565"/>
      <c r="K57" s="565"/>
      <c r="L57" s="566"/>
      <c r="M57" s="572"/>
      <c r="N57" s="573"/>
      <c r="O57" s="573"/>
      <c r="P57" s="573"/>
      <c r="Q57" s="574"/>
      <c r="R57" s="572"/>
      <c r="S57" s="573"/>
      <c r="T57" s="573"/>
      <c r="U57" s="573"/>
      <c r="V57" s="574"/>
      <c r="W57" s="70"/>
      <c r="X57" s="4"/>
      <c r="Y57" s="5"/>
      <c r="Z57" s="353"/>
      <c r="AA57" s="354"/>
    </row>
    <row r="58" spans="1:27" ht="33.950000000000003" customHeight="1">
      <c r="A58" s="336"/>
      <c r="B58" s="355">
        <f t="shared" si="0"/>
        <v>6</v>
      </c>
      <c r="C58" s="564"/>
      <c r="D58" s="565"/>
      <c r="E58" s="565"/>
      <c r="F58" s="565"/>
      <c r="G58" s="565"/>
      <c r="H58" s="565"/>
      <c r="I58" s="565"/>
      <c r="J58" s="565"/>
      <c r="K58" s="565"/>
      <c r="L58" s="566"/>
      <c r="M58" s="572"/>
      <c r="N58" s="573"/>
      <c r="O58" s="573"/>
      <c r="P58" s="573"/>
      <c r="Q58" s="574"/>
      <c r="R58" s="572"/>
      <c r="S58" s="573"/>
      <c r="T58" s="573"/>
      <c r="U58" s="573"/>
      <c r="V58" s="574"/>
      <c r="W58" s="70"/>
      <c r="X58" s="4"/>
      <c r="Y58" s="5"/>
      <c r="Z58" s="353"/>
      <c r="AA58" s="354"/>
    </row>
    <row r="59" spans="1:27" ht="33.950000000000003" customHeight="1">
      <c r="A59" s="336"/>
      <c r="B59" s="355">
        <f t="shared" si="0"/>
        <v>7</v>
      </c>
      <c r="C59" s="564"/>
      <c r="D59" s="565"/>
      <c r="E59" s="565"/>
      <c r="F59" s="565"/>
      <c r="G59" s="565"/>
      <c r="H59" s="565"/>
      <c r="I59" s="565"/>
      <c r="J59" s="565"/>
      <c r="K59" s="565"/>
      <c r="L59" s="566"/>
      <c r="M59" s="572"/>
      <c r="N59" s="573"/>
      <c r="O59" s="573"/>
      <c r="P59" s="573"/>
      <c r="Q59" s="574"/>
      <c r="R59" s="572"/>
      <c r="S59" s="573"/>
      <c r="T59" s="573"/>
      <c r="U59" s="573"/>
      <c r="V59" s="574"/>
      <c r="W59" s="70"/>
      <c r="X59" s="4"/>
      <c r="Y59" s="5"/>
      <c r="Z59" s="353"/>
      <c r="AA59" s="354"/>
    </row>
    <row r="60" spans="1:27" ht="33.950000000000003" customHeight="1">
      <c r="A60" s="336"/>
      <c r="B60" s="355">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3"/>
      <c r="AA60" s="354"/>
    </row>
    <row r="61" spans="1:27" ht="33.950000000000003" customHeight="1">
      <c r="A61" s="336"/>
      <c r="B61" s="355">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3"/>
      <c r="AA61" s="354"/>
    </row>
    <row r="62" spans="1:27" ht="33.950000000000003" customHeight="1">
      <c r="A62" s="336"/>
      <c r="B62" s="355">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3"/>
      <c r="AA62" s="354"/>
    </row>
    <row r="63" spans="1:27" ht="33.950000000000003" customHeight="1">
      <c r="A63" s="336"/>
      <c r="B63" s="355">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3"/>
      <c r="AA63" s="354"/>
    </row>
    <row r="64" spans="1:27" ht="33.950000000000003" customHeight="1">
      <c r="A64" s="336"/>
      <c r="B64" s="355">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3"/>
      <c r="AA64" s="354"/>
    </row>
    <row r="65" spans="1:27" ht="33.950000000000003" customHeight="1">
      <c r="A65" s="336"/>
      <c r="B65" s="355">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3"/>
      <c r="AA65" s="354"/>
    </row>
    <row r="66" spans="1:27" ht="33.950000000000003" customHeight="1">
      <c r="A66" s="336"/>
      <c r="B66" s="355">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3"/>
      <c r="AA66" s="354"/>
    </row>
    <row r="67" spans="1:27" ht="33.950000000000003" customHeight="1">
      <c r="A67" s="336"/>
      <c r="B67" s="355">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3"/>
      <c r="AA67" s="354"/>
    </row>
    <row r="68" spans="1:27" ht="33.950000000000003" customHeight="1">
      <c r="A68" s="336"/>
      <c r="B68" s="355">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3"/>
      <c r="AA68" s="354"/>
    </row>
    <row r="69" spans="1:27" ht="33.950000000000003" customHeight="1">
      <c r="A69" s="336"/>
      <c r="B69" s="355">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3"/>
      <c r="AA69" s="354"/>
    </row>
    <row r="70" spans="1:27" ht="33.950000000000003" customHeight="1">
      <c r="A70" s="336"/>
      <c r="B70" s="355">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3"/>
      <c r="AA70" s="354"/>
    </row>
    <row r="71" spans="1:27" ht="33.950000000000003" customHeight="1">
      <c r="A71" s="336"/>
      <c r="B71" s="355">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3"/>
      <c r="AA71" s="354"/>
    </row>
    <row r="72" spans="1:27" ht="33.950000000000003" customHeight="1">
      <c r="A72" s="336"/>
      <c r="B72" s="355">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3"/>
      <c r="AA72" s="354"/>
    </row>
    <row r="73" spans="1:27" ht="33.950000000000003" customHeight="1">
      <c r="A73" s="336"/>
      <c r="B73" s="355">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3"/>
      <c r="AA73" s="354"/>
    </row>
    <row r="74" spans="1:27" ht="33.950000000000003" customHeight="1">
      <c r="A74" s="336"/>
      <c r="B74" s="355">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3"/>
      <c r="AA74" s="354"/>
    </row>
    <row r="75" spans="1:27" ht="33.950000000000003" customHeight="1">
      <c r="A75" s="336"/>
      <c r="B75" s="355">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3"/>
      <c r="AA75" s="354"/>
    </row>
    <row r="76" spans="1:27" ht="33.950000000000003" customHeight="1">
      <c r="A76" s="336"/>
      <c r="B76" s="355">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3"/>
      <c r="AA76" s="354"/>
    </row>
    <row r="77" spans="1:27" ht="33.950000000000003" customHeight="1">
      <c r="A77" s="336"/>
      <c r="B77" s="355">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3"/>
      <c r="AA77" s="354"/>
    </row>
    <row r="78" spans="1:27" ht="33.950000000000003" customHeight="1">
      <c r="A78" s="336"/>
      <c r="B78" s="355">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3"/>
      <c r="AA78" s="354"/>
    </row>
    <row r="79" spans="1:27" ht="33.950000000000003" customHeight="1">
      <c r="A79" s="336"/>
      <c r="B79" s="355">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3"/>
      <c r="AA79" s="354"/>
    </row>
    <row r="80" spans="1:27" ht="33.950000000000003" customHeight="1">
      <c r="A80" s="336"/>
      <c r="B80" s="355">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3"/>
      <c r="AA80" s="354"/>
    </row>
    <row r="81" spans="1:27" ht="33.950000000000003" customHeight="1">
      <c r="A81" s="336"/>
      <c r="B81" s="355">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3"/>
      <c r="AA81" s="354"/>
    </row>
    <row r="82" spans="1:27" ht="33.950000000000003" customHeight="1">
      <c r="A82" s="336"/>
      <c r="B82" s="355">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3"/>
      <c r="AA82" s="354"/>
    </row>
    <row r="83" spans="1:27" ht="33.950000000000003" customHeight="1">
      <c r="A83" s="336"/>
      <c r="B83" s="355">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3"/>
      <c r="AA83" s="354"/>
    </row>
    <row r="84" spans="1:27" ht="33.950000000000003" customHeight="1">
      <c r="A84" s="336"/>
      <c r="B84" s="355">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3"/>
      <c r="AA84" s="354"/>
    </row>
    <row r="85" spans="1:27" ht="33.950000000000003" customHeight="1">
      <c r="A85" s="336"/>
      <c r="B85" s="355">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3"/>
      <c r="AA85" s="354"/>
    </row>
    <row r="86" spans="1:27" ht="33.950000000000003" customHeight="1">
      <c r="A86" s="336"/>
      <c r="B86" s="355">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3"/>
      <c r="AA86" s="354"/>
    </row>
    <row r="87" spans="1:27" ht="33.950000000000003" customHeight="1">
      <c r="A87" s="336"/>
      <c r="B87" s="355">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3"/>
      <c r="AA87" s="354"/>
    </row>
    <row r="88" spans="1:27" ht="33.950000000000003" customHeight="1">
      <c r="A88" s="336"/>
      <c r="B88" s="355">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3"/>
      <c r="AA88" s="354"/>
    </row>
    <row r="89" spans="1:27" ht="33.950000000000003" customHeight="1">
      <c r="A89" s="336"/>
      <c r="B89" s="355">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3"/>
      <c r="AA89" s="354"/>
    </row>
    <row r="90" spans="1:27" ht="33.950000000000003" customHeight="1">
      <c r="A90" s="336"/>
      <c r="B90" s="355">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3"/>
      <c r="AA90" s="354"/>
    </row>
    <row r="91" spans="1:27" ht="33.950000000000003" customHeight="1">
      <c r="A91" s="336"/>
      <c r="B91" s="355">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3"/>
      <c r="AA91" s="354"/>
    </row>
    <row r="92" spans="1:27" ht="33.950000000000003" customHeight="1">
      <c r="A92" s="336"/>
      <c r="B92" s="355">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3"/>
      <c r="AA92" s="354"/>
    </row>
    <row r="93" spans="1:27" ht="33.950000000000003" customHeight="1">
      <c r="A93" s="336"/>
      <c r="B93" s="355">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3"/>
      <c r="AA93" s="354"/>
    </row>
    <row r="94" spans="1:27" ht="33.950000000000003" customHeight="1">
      <c r="A94" s="336"/>
      <c r="B94" s="355">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3"/>
      <c r="AA94" s="354"/>
    </row>
    <row r="95" spans="1:27" ht="33.950000000000003" customHeight="1">
      <c r="A95" s="336"/>
      <c r="B95" s="355">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3"/>
      <c r="AA95" s="354"/>
    </row>
    <row r="96" spans="1:27" ht="33.950000000000003" customHeight="1">
      <c r="A96" s="336"/>
      <c r="B96" s="355">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3"/>
      <c r="AA96" s="354"/>
    </row>
    <row r="97" spans="1:27" ht="33.950000000000003" customHeight="1">
      <c r="A97" s="336"/>
      <c r="B97" s="355">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3"/>
      <c r="AA97" s="354"/>
    </row>
    <row r="98" spans="1:27" ht="33.950000000000003" customHeight="1">
      <c r="A98" s="336"/>
      <c r="B98" s="355">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3"/>
      <c r="AA98" s="354"/>
    </row>
    <row r="99" spans="1:27" ht="33.950000000000003" customHeight="1">
      <c r="A99" s="336"/>
      <c r="B99" s="355">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3"/>
      <c r="AA99" s="354"/>
    </row>
    <row r="100" spans="1:27" ht="33.950000000000003" customHeight="1">
      <c r="A100" s="336"/>
      <c r="B100" s="355">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3"/>
      <c r="AA100" s="354"/>
    </row>
    <row r="101" spans="1:27" ht="33.950000000000003" customHeight="1">
      <c r="A101" s="336"/>
      <c r="B101" s="355">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3"/>
      <c r="AA101" s="354"/>
    </row>
    <row r="102" spans="1:27" ht="33.950000000000003" customHeight="1">
      <c r="A102" s="336"/>
      <c r="B102" s="355">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3"/>
      <c r="AA102" s="354"/>
    </row>
    <row r="103" spans="1:27" ht="33.950000000000003" customHeight="1">
      <c r="A103" s="336"/>
      <c r="B103" s="355">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3"/>
      <c r="AA103" s="354"/>
    </row>
    <row r="104" spans="1:27" ht="33.950000000000003" customHeight="1">
      <c r="A104" s="336"/>
      <c r="B104" s="355">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3"/>
      <c r="AA104" s="354"/>
    </row>
    <row r="105" spans="1:27" ht="33.950000000000003" customHeight="1">
      <c r="A105" s="336"/>
      <c r="B105" s="355">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3"/>
      <c r="AA105" s="354"/>
    </row>
    <row r="106" spans="1:27" ht="33.950000000000003" customHeight="1">
      <c r="A106" s="336"/>
      <c r="B106" s="355">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3"/>
      <c r="AA106" s="354"/>
    </row>
    <row r="107" spans="1:27" ht="33.950000000000003" customHeight="1">
      <c r="A107" s="336"/>
      <c r="B107" s="355">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3"/>
      <c r="AA107" s="354"/>
    </row>
    <row r="108" spans="1:27" ht="33.950000000000003" customHeight="1">
      <c r="A108" s="336"/>
      <c r="B108" s="355">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3"/>
      <c r="AA108" s="354"/>
    </row>
    <row r="109" spans="1:27" ht="33.950000000000003" customHeight="1">
      <c r="A109" s="336"/>
      <c r="B109" s="355">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3"/>
      <c r="AA109" s="354"/>
    </row>
    <row r="110" spans="1:27" ht="33.950000000000003" customHeight="1">
      <c r="A110" s="336"/>
      <c r="B110" s="355">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3"/>
      <c r="AA110" s="354"/>
    </row>
    <row r="111" spans="1:27" ht="33.950000000000003" customHeight="1">
      <c r="A111" s="336"/>
      <c r="B111" s="355">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3"/>
      <c r="AA111" s="354"/>
    </row>
    <row r="112" spans="1:27" ht="33.950000000000003" customHeight="1">
      <c r="A112" s="336"/>
      <c r="B112" s="355">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3"/>
      <c r="AA112" s="354"/>
    </row>
    <row r="113" spans="1:27" ht="33.950000000000003" customHeight="1">
      <c r="A113" s="336"/>
      <c r="B113" s="355">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3"/>
      <c r="AA113" s="354"/>
    </row>
    <row r="114" spans="1:27" ht="33.950000000000003" customHeight="1">
      <c r="A114" s="336"/>
      <c r="B114" s="355">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3"/>
      <c r="AA114" s="354"/>
    </row>
    <row r="115" spans="1:27" ht="33.950000000000003" customHeight="1">
      <c r="A115" s="336"/>
      <c r="B115" s="355">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3"/>
      <c r="AA115" s="354"/>
    </row>
    <row r="116" spans="1:27" ht="33.950000000000003" customHeight="1">
      <c r="A116" s="336"/>
      <c r="B116" s="355">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3"/>
      <c r="AA116" s="354"/>
    </row>
    <row r="117" spans="1:27" ht="33.950000000000003" customHeight="1">
      <c r="A117" s="336"/>
      <c r="B117" s="355">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3"/>
      <c r="AA117" s="354"/>
    </row>
    <row r="118" spans="1:27" ht="33.950000000000003" customHeight="1">
      <c r="A118" s="336"/>
      <c r="B118" s="355">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3"/>
      <c r="AA118" s="354"/>
    </row>
    <row r="119" spans="1:27" ht="33.950000000000003" customHeight="1">
      <c r="A119" s="336"/>
      <c r="B119" s="355">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3"/>
      <c r="AA119" s="354"/>
    </row>
    <row r="120" spans="1:27" ht="33.950000000000003" customHeight="1">
      <c r="A120" s="336"/>
      <c r="B120" s="355">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3"/>
      <c r="AA120" s="354"/>
    </row>
    <row r="121" spans="1:27" ht="33.950000000000003" customHeight="1">
      <c r="A121" s="336"/>
      <c r="B121" s="355">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3"/>
      <c r="AA121" s="354"/>
    </row>
    <row r="122" spans="1:27" ht="33.950000000000003" customHeight="1">
      <c r="A122" s="336"/>
      <c r="B122" s="355">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3"/>
      <c r="AA122" s="354"/>
    </row>
    <row r="123" spans="1:27" ht="33.950000000000003" customHeight="1">
      <c r="A123" s="336"/>
      <c r="B123" s="355">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3"/>
      <c r="AA123" s="354"/>
    </row>
    <row r="124" spans="1:27" ht="33.950000000000003" customHeight="1">
      <c r="A124" s="336"/>
      <c r="B124" s="355">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3"/>
      <c r="AA124" s="354"/>
    </row>
    <row r="125" spans="1:27" ht="33.950000000000003" customHeight="1">
      <c r="A125" s="336"/>
      <c r="B125" s="355">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3"/>
      <c r="AA125" s="354"/>
    </row>
    <row r="126" spans="1:27" ht="33.950000000000003" customHeight="1">
      <c r="A126" s="336"/>
      <c r="B126" s="355">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3"/>
      <c r="AA126" s="354"/>
    </row>
    <row r="127" spans="1:27" ht="33.950000000000003" customHeight="1">
      <c r="A127" s="336"/>
      <c r="B127" s="355">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3"/>
      <c r="AA127" s="354"/>
    </row>
    <row r="128" spans="1:27" ht="33.950000000000003" customHeight="1">
      <c r="A128" s="336"/>
      <c r="B128" s="355">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3"/>
      <c r="AA128" s="354"/>
    </row>
    <row r="129" spans="1:27" ht="33.950000000000003" customHeight="1">
      <c r="A129" s="336"/>
      <c r="B129" s="355">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3"/>
      <c r="AA129" s="354"/>
    </row>
    <row r="130" spans="1:27" ht="33.950000000000003" customHeight="1">
      <c r="A130" s="336"/>
      <c r="B130" s="355">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3"/>
      <c r="AA130" s="354"/>
    </row>
    <row r="131" spans="1:27" ht="33.950000000000003" customHeight="1">
      <c r="A131" s="336"/>
      <c r="B131" s="355">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3"/>
      <c r="AA131" s="354"/>
    </row>
    <row r="132" spans="1:27" ht="33.950000000000003" customHeight="1">
      <c r="A132" s="336"/>
      <c r="B132" s="355">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3"/>
      <c r="AA132" s="354"/>
    </row>
    <row r="133" spans="1:27" ht="33.950000000000003" customHeight="1">
      <c r="A133" s="336"/>
      <c r="B133" s="355">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3"/>
      <c r="AA133" s="354"/>
    </row>
    <row r="134" spans="1:27" ht="33.950000000000003" customHeight="1">
      <c r="A134" s="336"/>
      <c r="B134" s="355">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3"/>
      <c r="AA134" s="354"/>
    </row>
    <row r="135" spans="1:27" ht="33.950000000000003" customHeight="1">
      <c r="A135" s="336"/>
      <c r="B135" s="355">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3"/>
      <c r="AA135" s="354"/>
    </row>
    <row r="136" spans="1:27" ht="33.950000000000003" customHeight="1">
      <c r="A136" s="336"/>
      <c r="B136" s="355">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3"/>
      <c r="AA136" s="354"/>
    </row>
    <row r="137" spans="1:27" ht="33.950000000000003" customHeight="1">
      <c r="A137" s="336"/>
      <c r="B137" s="355">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3"/>
      <c r="AA137" s="354"/>
    </row>
    <row r="138" spans="1:27" ht="33.950000000000003" customHeight="1">
      <c r="A138" s="336"/>
      <c r="B138" s="355">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3"/>
      <c r="AA138" s="354"/>
    </row>
    <row r="139" spans="1:27" ht="33.950000000000003" customHeight="1">
      <c r="A139" s="336"/>
      <c r="B139" s="355">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3"/>
      <c r="AA139" s="354"/>
    </row>
    <row r="140" spans="1:27" ht="33.950000000000003" customHeight="1">
      <c r="A140" s="336"/>
      <c r="B140" s="355">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3"/>
      <c r="AA140" s="354"/>
    </row>
    <row r="141" spans="1:27" ht="33.950000000000003" customHeight="1">
      <c r="A141" s="336"/>
      <c r="B141" s="355">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3"/>
      <c r="AA141" s="354"/>
    </row>
    <row r="142" spans="1:27" ht="33.950000000000003" customHeight="1">
      <c r="A142" s="336"/>
      <c r="B142" s="355">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3"/>
      <c r="AA142" s="354"/>
    </row>
    <row r="143" spans="1:27" ht="33.950000000000003" customHeight="1">
      <c r="A143" s="336"/>
      <c r="B143" s="355">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3"/>
      <c r="AA143" s="354"/>
    </row>
    <row r="144" spans="1:27" ht="33.950000000000003" customHeight="1">
      <c r="A144" s="336"/>
      <c r="B144" s="355">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3"/>
      <c r="AA144" s="354"/>
    </row>
    <row r="145" spans="1:27" ht="33.950000000000003" customHeight="1">
      <c r="A145" s="336"/>
      <c r="B145" s="355">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3"/>
      <c r="AA145" s="354"/>
    </row>
    <row r="146" spans="1:27" ht="33.950000000000003" customHeight="1">
      <c r="A146" s="336"/>
      <c r="B146" s="355">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3"/>
      <c r="AA146" s="354"/>
    </row>
    <row r="147" spans="1:27" ht="33.950000000000003" customHeight="1">
      <c r="A147" s="336"/>
      <c r="B147" s="355">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3"/>
      <c r="AA147" s="354"/>
    </row>
    <row r="148" spans="1:27" ht="33.950000000000003" customHeight="1">
      <c r="A148" s="336"/>
      <c r="B148" s="355">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3"/>
      <c r="AA148" s="354"/>
    </row>
    <row r="149" spans="1:27" ht="33.950000000000003" customHeight="1">
      <c r="A149" s="336"/>
      <c r="B149" s="355">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3"/>
      <c r="AA149" s="354"/>
    </row>
    <row r="150" spans="1:27" ht="33.950000000000003" customHeight="1">
      <c r="A150" s="336"/>
      <c r="B150" s="355">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3"/>
      <c r="AA150" s="354"/>
    </row>
    <row r="151" spans="1:27" ht="33.950000000000003" customHeight="1">
      <c r="A151" s="336"/>
      <c r="B151" s="355">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3"/>
      <c r="AA151" s="354"/>
    </row>
    <row r="152" spans="1:27" ht="33.950000000000003" customHeight="1">
      <c r="A152" s="336"/>
      <c r="B152" s="355">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election activeCell="AR23" sqref="AR23"/>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6"/>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8" t="s">
        <v>2100</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3" t="str">
        <f>IFERROR(IF(Q22&gt;=Q21,"○","×"),"")</f>
        <v>○</v>
      </c>
      <c r="Z21" s="85"/>
      <c r="AA21" s="85"/>
      <c r="AB21" s="85"/>
      <c r="AC21" s="85"/>
      <c r="AD21" s="85"/>
      <c r="AE21" s="85"/>
      <c r="AF21" s="85"/>
      <c r="AG21" s="85"/>
      <c r="AH21" s="85"/>
      <c r="AI21" s="85"/>
      <c r="AJ21" s="85"/>
      <c r="AK21" s="85"/>
      <c r="AL21" s="85"/>
      <c r="AM21" s="926" t="s">
        <v>2099</v>
      </c>
      <c r="AN21" s="605"/>
      <c r="AO21" s="605"/>
      <c r="AP21" s="605"/>
      <c r="AQ21" s="605"/>
      <c r="AR21" s="605"/>
      <c r="AS21" s="605"/>
      <c r="AT21" s="605"/>
      <c r="AU21" s="605"/>
      <c r="AV21" s="605"/>
      <c r="AW21" s="605"/>
      <c r="AX21" s="605"/>
      <c r="AY21" s="605"/>
      <c r="AZ21" s="605"/>
      <c r="BA21" s="606"/>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3"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v>0</v>
      </c>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7" t="s">
        <v>2098</v>
      </c>
      <c r="AN27" s="608"/>
      <c r="AO27" s="608"/>
      <c r="AP27" s="608"/>
      <c r="AQ27" s="608"/>
      <c r="AR27" s="608"/>
      <c r="AS27" s="608"/>
      <c r="AT27" s="608"/>
      <c r="AU27" s="608"/>
      <c r="AV27" s="608"/>
      <c r="AW27" s="608"/>
      <c r="AX27" s="608"/>
      <c r="AY27" s="608"/>
      <c r="AZ27" s="608"/>
      <c r="BA27" s="609"/>
    </row>
    <row r="28" spans="1:53" ht="18" customHeight="1" thickBot="1">
      <c r="A28" s="85"/>
      <c r="B28" s="121" t="s">
        <v>2067</v>
      </c>
      <c r="C28" s="695" t="s">
        <v>2080</v>
      </c>
      <c r="D28" s="695"/>
      <c r="E28" s="695"/>
      <c r="F28" s="695"/>
      <c r="G28" s="695"/>
      <c r="H28" s="695"/>
      <c r="I28" s="695"/>
      <c r="J28" s="695"/>
      <c r="K28" s="695"/>
      <c r="L28" s="695"/>
      <c r="M28" s="695"/>
      <c r="N28" s="695"/>
      <c r="O28" s="695"/>
      <c r="P28" s="696"/>
      <c r="Q28" s="914">
        <f>Q26+Q27</f>
        <v>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2111</v>
      </c>
      <c r="AN28" s="592"/>
      <c r="AO28" s="592"/>
      <c r="AP28" s="592"/>
      <c r="AQ28" s="592"/>
      <c r="AR28" s="592"/>
      <c r="AS28" s="592"/>
      <c r="AT28" s="592"/>
      <c r="AU28" s="592"/>
      <c r="AV28" s="592"/>
      <c r="AW28" s="592"/>
      <c r="AX28" s="592"/>
      <c r="AY28" s="592"/>
      <c r="AZ28" s="592"/>
      <c r="BA28" s="593"/>
    </row>
    <row r="29" spans="1:53" ht="18" customHeight="1">
      <c r="A29" s="85"/>
      <c r="B29" s="917"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8"/>
      <c r="C30" s="871"/>
      <c r="D30" s="871"/>
      <c r="E30" s="872"/>
      <c r="F30" s="126"/>
      <c r="G30" s="901" t="s">
        <v>1924</v>
      </c>
      <c r="H30" s="902"/>
      <c r="I30" s="902"/>
      <c r="J30" s="903"/>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3"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12"/>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12"/>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7"/>
      <c r="C39" s="890" t="s">
        <v>2297</v>
      </c>
      <c r="D39" s="891"/>
      <c r="E39" s="891"/>
      <c r="F39" s="891"/>
      <c r="G39" s="891"/>
      <c r="H39" s="891"/>
      <c r="I39" s="891"/>
      <c r="J39" s="891"/>
      <c r="K39" s="891"/>
      <c r="L39" s="891"/>
      <c r="M39" s="891"/>
      <c r="N39" s="891"/>
      <c r="O39" s="891"/>
      <c r="P39" s="892"/>
      <c r="Q39" s="893"/>
      <c r="R39" s="894"/>
      <c r="S39" s="894"/>
      <c r="T39" s="894"/>
      <c r="U39" s="894"/>
      <c r="V39" s="895"/>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526"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4"/>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4"/>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4"/>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4"/>
      <c r="C44" s="850" t="s">
        <v>1928</v>
      </c>
      <c r="D44" s="851"/>
      <c r="E44" s="851"/>
      <c r="F44" s="851"/>
      <c r="G44" s="851"/>
      <c r="H44" s="851"/>
      <c r="I44" s="851"/>
      <c r="J44" s="851"/>
      <c r="K44" s="851"/>
      <c r="L44" s="851"/>
      <c r="M44" s="851"/>
      <c r="N44" s="851"/>
      <c r="O44" s="851"/>
      <c r="P44" s="911"/>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4"/>
      <c r="C45" s="850" t="s">
        <v>2174</v>
      </c>
      <c r="D45" s="851"/>
      <c r="E45" s="851"/>
      <c r="F45" s="851"/>
      <c r="G45" s="851"/>
      <c r="H45" s="851"/>
      <c r="I45" s="851"/>
      <c r="J45" s="851"/>
      <c r="K45" s="851"/>
      <c r="L45" s="851"/>
      <c r="M45" s="851"/>
      <c r="N45" s="851"/>
      <c r="O45" s="851"/>
      <c r="P45" s="911"/>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5"/>
      <c r="C46" s="890" t="s">
        <v>2173</v>
      </c>
      <c r="D46" s="891"/>
      <c r="E46" s="891"/>
      <c r="F46" s="891"/>
      <c r="G46" s="891"/>
      <c r="H46" s="891"/>
      <c r="I46" s="891"/>
      <c r="J46" s="891"/>
      <c r="K46" s="891"/>
      <c r="L46" s="891"/>
      <c r="M46" s="891"/>
      <c r="N46" s="891"/>
      <c r="O46" s="891"/>
      <c r="P46" s="892"/>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3" t="s">
        <v>2096</v>
      </c>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159"/>
      <c r="AM54" s="147"/>
      <c r="AN54" s="147"/>
      <c r="AO54" s="147"/>
      <c r="AP54" s="147"/>
      <c r="AQ54" s="147"/>
      <c r="AR54" s="147"/>
      <c r="AS54" s="147"/>
      <c r="AT54" s="157"/>
      <c r="AU54" s="157"/>
      <c r="AV54" s="157"/>
      <c r="AW54" s="157"/>
      <c r="AX54" s="157"/>
      <c r="AY54" s="147"/>
      <c r="AZ54" s="147"/>
      <c r="BA54" s="147"/>
    </row>
    <row r="55" spans="1:53" ht="51.75" customHeight="1">
      <c r="A55" s="85"/>
      <c r="B55" s="905" t="s">
        <v>71</v>
      </c>
      <c r="C55" s="906"/>
      <c r="D55" s="906"/>
      <c r="E55" s="907"/>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5" t="s">
        <v>72</v>
      </c>
      <c r="C56" s="906"/>
      <c r="D56" s="906"/>
      <c r="E56" s="907"/>
      <c r="F56" s="908"/>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10"/>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4" t="s">
        <v>2152</v>
      </c>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3" t="s">
        <v>1919</v>
      </c>
      <c r="C60" s="614"/>
      <c r="D60" s="614"/>
      <c r="E60" s="614"/>
      <c r="F60" s="614"/>
      <c r="G60" s="614"/>
      <c r="H60" s="614"/>
      <c r="I60" s="614"/>
      <c r="J60" s="614"/>
      <c r="K60" s="614"/>
      <c r="L60" s="614"/>
      <c r="M60" s="614"/>
      <c r="N60" s="614"/>
      <c r="O60" s="614"/>
      <c r="P60" s="614"/>
      <c r="Q60" s="614"/>
      <c r="R60" s="614"/>
      <c r="S60" s="615"/>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1" t="s">
        <v>2103</v>
      </c>
      <c r="AN60" s="592"/>
      <c r="AO60" s="592"/>
      <c r="AP60" s="592"/>
      <c r="AQ60" s="592"/>
      <c r="AR60" s="592"/>
      <c r="AS60" s="592"/>
      <c r="AT60" s="592"/>
      <c r="AU60" s="592"/>
      <c r="AV60" s="592"/>
      <c r="AW60" s="592"/>
      <c r="AX60" s="592"/>
      <c r="AY60" s="592"/>
      <c r="AZ60" s="592"/>
      <c r="BA60" s="593"/>
    </row>
    <row r="61" spans="1:53" ht="23.25" customHeight="1" thickBot="1">
      <c r="A61" s="85"/>
      <c r="B61" s="919" t="s">
        <v>1920</v>
      </c>
      <c r="C61" s="920"/>
      <c r="D61" s="920"/>
      <c r="E61" s="920"/>
      <c r="F61" s="920"/>
      <c r="G61" s="920"/>
      <c r="H61" s="920"/>
      <c r="I61" s="920"/>
      <c r="J61" s="920"/>
      <c r="K61" s="920"/>
      <c r="L61" s="920"/>
      <c r="M61" s="920"/>
      <c r="N61" s="920"/>
      <c r="O61" s="920"/>
      <c r="P61" s="920"/>
      <c r="Q61" s="920"/>
      <c r="R61" s="920"/>
      <c r="S61" s="920"/>
      <c r="T61" s="921"/>
      <c r="U61" s="922"/>
      <c r="V61" s="922"/>
      <c r="W61" s="922"/>
      <c r="X61" s="923"/>
      <c r="Y61" s="170" t="s">
        <v>4</v>
      </c>
      <c r="Z61" s="85"/>
      <c r="AA61" s="171" t="s">
        <v>12</v>
      </c>
      <c r="AB61" s="897">
        <f>IFERROR(T62/T60*100,0)</f>
        <v>0</v>
      </c>
      <c r="AC61" s="898"/>
      <c r="AD61" s="899"/>
      <c r="AE61" s="172" t="s">
        <v>13</v>
      </c>
      <c r="AF61" s="173" t="s">
        <v>67</v>
      </c>
      <c r="AG61" s="85" t="s">
        <v>75</v>
      </c>
      <c r="AH61" s="120" t="str">
        <f>IF(T60=0,"",(IF(AB61&gt;=200/3,"○","×")))</f>
        <v/>
      </c>
      <c r="AI61" s="174"/>
      <c r="AJ61" s="174"/>
      <c r="AK61" s="174"/>
      <c r="AL61" s="174"/>
      <c r="AM61" s="591" t="s">
        <v>2104</v>
      </c>
      <c r="AN61" s="592"/>
      <c r="AO61" s="592"/>
      <c r="AP61" s="592"/>
      <c r="AQ61" s="592"/>
      <c r="AR61" s="592"/>
      <c r="AS61" s="592"/>
      <c r="AT61" s="592"/>
      <c r="AU61" s="592"/>
      <c r="AV61" s="592"/>
      <c r="AW61" s="592"/>
      <c r="AX61" s="592"/>
      <c r="AY61" s="592"/>
      <c r="AZ61" s="592"/>
      <c r="BA61" s="593"/>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10" t="s">
        <v>129</v>
      </c>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1"/>
      <c r="D67" s="612"/>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7" t="s">
        <v>2106</v>
      </c>
      <c r="AN67" s="598"/>
      <c r="AO67" s="598"/>
      <c r="AP67" s="598"/>
      <c r="AQ67" s="598"/>
      <c r="AR67" s="598"/>
      <c r="AS67" s="598"/>
      <c r="AT67" s="598"/>
      <c r="AU67" s="598"/>
      <c r="AV67" s="598"/>
      <c r="AW67" s="598"/>
      <c r="AX67" s="598"/>
      <c r="AY67" s="598"/>
      <c r="AZ67" s="598"/>
      <c r="BA67" s="599"/>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600"/>
      <c r="AN68" s="601"/>
      <c r="AO68" s="601"/>
      <c r="AP68" s="601"/>
      <c r="AQ68" s="601"/>
      <c r="AR68" s="601"/>
      <c r="AS68" s="601"/>
      <c r="AT68" s="601"/>
      <c r="AU68" s="601"/>
      <c r="AV68" s="601"/>
      <c r="AW68" s="601"/>
      <c r="AX68" s="601"/>
      <c r="AY68" s="601"/>
      <c r="AZ68" s="601"/>
      <c r="BA68" s="602"/>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10" t="s">
        <v>2175</v>
      </c>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3" t="s">
        <v>1991</v>
      </c>
      <c r="D71" s="614"/>
      <c r="E71" s="614"/>
      <c r="F71" s="614"/>
      <c r="G71" s="614"/>
      <c r="H71" s="614"/>
      <c r="I71" s="614"/>
      <c r="J71" s="614"/>
      <c r="K71" s="614"/>
      <c r="L71" s="614"/>
      <c r="M71" s="614"/>
      <c r="N71" s="614"/>
      <c r="O71" s="614"/>
      <c r="P71" s="614"/>
      <c r="Q71" s="614"/>
      <c r="R71" s="614"/>
      <c r="S71" s="614"/>
      <c r="T71" s="615"/>
      <c r="U71" s="616">
        <f>'別紙様式3-2（４・５月）'!N8</f>
        <v>0</v>
      </c>
      <c r="V71" s="617"/>
      <c r="W71" s="617"/>
      <c r="X71" s="617"/>
      <c r="Y71" s="617"/>
      <c r="Z71" s="170" t="s">
        <v>4</v>
      </c>
      <c r="AA71" s="190"/>
      <c r="AB71" s="193" t="s">
        <v>75</v>
      </c>
      <c r="AC71" s="603"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8" t="s">
        <v>1990</v>
      </c>
      <c r="D72" s="619"/>
      <c r="E72" s="619"/>
      <c r="F72" s="619"/>
      <c r="G72" s="619"/>
      <c r="H72" s="619"/>
      <c r="I72" s="619"/>
      <c r="J72" s="619"/>
      <c r="K72" s="619"/>
      <c r="L72" s="619"/>
      <c r="M72" s="619"/>
      <c r="N72" s="619"/>
      <c r="O72" s="619"/>
      <c r="P72" s="619"/>
      <c r="Q72" s="619"/>
      <c r="R72" s="619"/>
      <c r="S72" s="619"/>
      <c r="T72" s="620"/>
      <c r="U72" s="616">
        <f>U73+U77</f>
        <v>0</v>
      </c>
      <c r="V72" s="617"/>
      <c r="W72" s="617"/>
      <c r="X72" s="617"/>
      <c r="Y72" s="617"/>
      <c r="Z72" s="170" t="s">
        <v>4</v>
      </c>
      <c r="AA72" s="85"/>
      <c r="AB72" s="193" t="s">
        <v>120</v>
      </c>
      <c r="AC72" s="604"/>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1" t="s">
        <v>2176</v>
      </c>
      <c r="D73" s="622"/>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3"/>
      <c r="D74" s="622"/>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3"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3"/>
      <c r="D75" s="622"/>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4"/>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3"/>
      <c r="D76" s="622"/>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1"/>
      <c r="D78" s="622"/>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3"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1"/>
      <c r="D79" s="622"/>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4"/>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4"/>
      <c r="D97" s="636" t="s">
        <v>1910</v>
      </c>
      <c r="E97" s="637"/>
      <c r="F97" s="637"/>
      <c r="G97" s="637"/>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4"/>
      <c r="D98" s="638"/>
      <c r="E98" s="639"/>
      <c r="F98" s="639"/>
      <c r="G98" s="639"/>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1" t="s">
        <v>2086</v>
      </c>
      <c r="AN98" s="592"/>
      <c r="AO98" s="592"/>
      <c r="AP98" s="592"/>
      <c r="AQ98" s="592"/>
      <c r="AR98" s="592"/>
      <c r="AS98" s="592"/>
      <c r="AT98" s="592"/>
      <c r="AU98" s="592"/>
      <c r="AV98" s="592"/>
      <c r="AW98" s="592"/>
      <c r="AX98" s="592"/>
      <c r="AY98" s="592"/>
      <c r="AZ98" s="592"/>
      <c r="BA98" s="593"/>
    </row>
    <row r="99" spans="1:53" ht="15" customHeight="1" thickBot="1">
      <c r="A99" s="85"/>
      <c r="B99" s="701"/>
      <c r="C99" s="634"/>
      <c r="D99" s="638"/>
      <c r="E99" s="639"/>
      <c r="F99" s="639"/>
      <c r="G99" s="639"/>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5"/>
      <c r="D100" s="640"/>
      <c r="E100" s="641"/>
      <c r="F100" s="641"/>
      <c r="G100" s="641"/>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1" t="s">
        <v>2086</v>
      </c>
      <c r="AN100" s="592"/>
      <c r="AO100" s="592"/>
      <c r="AP100" s="592"/>
      <c r="AQ100" s="592"/>
      <c r="AR100" s="592"/>
      <c r="AS100" s="592"/>
      <c r="AT100" s="592"/>
      <c r="AU100" s="592"/>
      <c r="AV100" s="592"/>
      <c r="AW100" s="592"/>
      <c r="AX100" s="592"/>
      <c r="AY100" s="592"/>
      <c r="AZ100" s="592"/>
      <c r="BA100" s="593"/>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30" t="s">
        <v>2157</v>
      </c>
      <c r="D108" s="631"/>
      <c r="E108" s="631"/>
      <c r="F108" s="631"/>
      <c r="G108" s="631"/>
      <c r="H108" s="631"/>
      <c r="I108" s="631"/>
      <c r="J108" s="631"/>
      <c r="K108" s="631"/>
      <c r="L108" s="631"/>
      <c r="M108" s="631"/>
      <c r="N108" s="631"/>
      <c r="O108" s="631"/>
      <c r="P108" s="631"/>
      <c r="Q108" s="631"/>
      <c r="R108" s="631"/>
      <c r="S108" s="632"/>
      <c r="T108" s="631"/>
      <c r="U108" s="631"/>
      <c r="V108" s="631"/>
      <c r="W108" s="631"/>
      <c r="X108" s="631"/>
      <c r="Y108" s="631"/>
      <c r="Z108" s="631"/>
      <c r="AA108" s="631"/>
      <c r="AB108" s="631"/>
      <c r="AC108" s="631"/>
      <c r="AD108" s="631"/>
      <c r="AE108" s="631"/>
      <c r="AF108" s="631"/>
      <c r="AG108" s="631"/>
      <c r="AH108" s="631"/>
      <c r="AI108" s="631"/>
      <c r="AJ108" s="631"/>
      <c r="AK108" s="633"/>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4"/>
      <c r="C109" s="636" t="s">
        <v>1914</v>
      </c>
      <c r="D109" s="637"/>
      <c r="E109" s="637"/>
      <c r="F109" s="637"/>
      <c r="G109" s="250"/>
      <c r="H109" s="251" t="s">
        <v>10</v>
      </c>
      <c r="I109" s="642" t="s">
        <v>1915</v>
      </c>
      <c r="J109" s="643"/>
      <c r="K109" s="643"/>
      <c r="L109" s="643"/>
      <c r="M109" s="643"/>
      <c r="N109" s="643"/>
      <c r="O109" s="643"/>
      <c r="P109" s="643"/>
      <c r="Q109" s="643"/>
      <c r="R109" s="643"/>
      <c r="S109" s="643"/>
      <c r="T109" s="643"/>
      <c r="U109" s="643"/>
      <c r="V109" s="643"/>
      <c r="W109" s="643"/>
      <c r="X109" s="643"/>
      <c r="Y109" s="643"/>
      <c r="Z109" s="643"/>
      <c r="AA109" s="643"/>
      <c r="AB109" s="643"/>
      <c r="AC109" s="643"/>
      <c r="AD109" s="643"/>
      <c r="AE109" s="643"/>
      <c r="AF109" s="643"/>
      <c r="AG109" s="643"/>
      <c r="AH109" s="643"/>
      <c r="AI109" s="643"/>
      <c r="AJ109" s="643"/>
      <c r="AK109" s="644"/>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4"/>
      <c r="C110" s="638"/>
      <c r="D110" s="639"/>
      <c r="E110" s="639"/>
      <c r="F110" s="639"/>
      <c r="G110" s="252"/>
      <c r="H110" s="253" t="s">
        <v>11</v>
      </c>
      <c r="I110" s="645" t="s">
        <v>1916</v>
      </c>
      <c r="J110" s="646"/>
      <c r="K110" s="646"/>
      <c r="L110" s="646"/>
      <c r="M110" s="646"/>
      <c r="N110" s="646"/>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646"/>
      <c r="AK110" s="647"/>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5"/>
      <c r="C111" s="640"/>
      <c r="D111" s="641"/>
      <c r="E111" s="641"/>
      <c r="F111" s="641"/>
      <c r="G111" s="254"/>
      <c r="H111" s="255" t="s">
        <v>1917</v>
      </c>
      <c r="I111" s="648" t="s">
        <v>1918</v>
      </c>
      <c r="J111" s="649"/>
      <c r="K111" s="649"/>
      <c r="L111" s="649"/>
      <c r="M111" s="649"/>
      <c r="N111" s="649"/>
      <c r="O111" s="649"/>
      <c r="P111" s="649"/>
      <c r="Q111" s="649"/>
      <c r="R111" s="649"/>
      <c r="S111" s="649"/>
      <c r="T111" s="649"/>
      <c r="U111" s="649"/>
      <c r="V111" s="649"/>
      <c r="W111" s="649"/>
      <c r="X111" s="649"/>
      <c r="Y111" s="649"/>
      <c r="Z111" s="649"/>
      <c r="AA111" s="649"/>
      <c r="AB111" s="649"/>
      <c r="AC111" s="649"/>
      <c r="AD111" s="649"/>
      <c r="AE111" s="649"/>
      <c r="AF111" s="649"/>
      <c r="AG111" s="649"/>
      <c r="AH111" s="649"/>
      <c r="AI111" s="649"/>
      <c r="AJ111" s="649"/>
      <c r="AK111" s="650"/>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8" t="s">
        <v>1948</v>
      </c>
      <c r="U117" s="628"/>
      <c r="V117" s="628"/>
      <c r="W117" s="628"/>
      <c r="X117" s="628"/>
      <c r="Y117" s="628"/>
      <c r="Z117" s="628"/>
      <c r="AA117" s="628"/>
      <c r="AB117" s="628"/>
      <c r="AC117" s="628"/>
      <c r="AD117" s="628"/>
      <c r="AE117" s="628"/>
      <c r="AF117" s="629"/>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4" t="s">
        <v>1995</v>
      </c>
      <c r="C118" s="625"/>
      <c r="D118" s="625"/>
      <c r="E118" s="625"/>
      <c r="F118" s="625"/>
      <c r="G118" s="625"/>
      <c r="H118" s="625"/>
      <c r="I118" s="625"/>
      <c r="J118" s="625"/>
      <c r="K118" s="625"/>
      <c r="L118" s="625"/>
      <c r="M118" s="625"/>
      <c r="N118" s="625"/>
      <c r="O118" s="625"/>
      <c r="P118" s="625"/>
      <c r="Q118" s="626"/>
      <c r="R118" s="260" t="s">
        <v>126</v>
      </c>
      <c r="S118" s="263" t="str">
        <f>'別紙様式3-3（６月以降分）'!Z5</f>
        <v/>
      </c>
      <c r="T118" s="627" t="s">
        <v>2070</v>
      </c>
      <c r="U118" s="628"/>
      <c r="V118" s="628"/>
      <c r="W118" s="628"/>
      <c r="X118" s="628"/>
      <c r="Y118" s="628"/>
      <c r="Z118" s="628"/>
      <c r="AA118" s="628"/>
      <c r="AB118" s="628"/>
      <c r="AC118" s="628"/>
      <c r="AD118" s="628"/>
      <c r="AE118" s="628"/>
      <c r="AF118" s="629"/>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4" t="s">
        <v>2071</v>
      </c>
      <c r="C119" s="625"/>
      <c r="D119" s="625"/>
      <c r="E119" s="625"/>
      <c r="F119" s="625"/>
      <c r="G119" s="625"/>
      <c r="H119" s="625"/>
      <c r="I119" s="625"/>
      <c r="J119" s="625"/>
      <c r="K119" s="625"/>
      <c r="L119" s="625"/>
      <c r="M119" s="625"/>
      <c r="N119" s="625"/>
      <c r="O119" s="625"/>
      <c r="P119" s="625"/>
      <c r="Q119" s="626"/>
      <c r="R119" s="260" t="s">
        <v>126</v>
      </c>
      <c r="S119" s="264" t="str">
        <f>'別紙様式3-3（６月以降分）'!Z7</f>
        <v/>
      </c>
      <c r="T119" s="627" t="s">
        <v>2070</v>
      </c>
      <c r="U119" s="628"/>
      <c r="V119" s="628"/>
      <c r="W119" s="628"/>
      <c r="X119" s="628"/>
      <c r="Y119" s="628"/>
      <c r="Z119" s="628"/>
      <c r="AA119" s="628"/>
      <c r="AB119" s="628"/>
      <c r="AC119" s="628"/>
      <c r="AD119" s="628"/>
      <c r="AE119" s="628"/>
      <c r="AF119" s="629"/>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1" t="s">
        <v>2107</v>
      </c>
      <c r="AN121" s="605"/>
      <c r="AO121" s="605"/>
      <c r="AP121" s="605"/>
      <c r="AQ121" s="605"/>
      <c r="AR121" s="605"/>
      <c r="AS121" s="605"/>
      <c r="AT121" s="605"/>
      <c r="AU121" s="605"/>
      <c r="AV121" s="605"/>
      <c r="AW121" s="605"/>
      <c r="AX121" s="605"/>
      <c r="AY121" s="605"/>
      <c r="AZ121" s="605"/>
      <c r="BA121" s="606"/>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1166"/>
      <c r="G126" s="1166"/>
      <c r="H126" s="1166"/>
      <c r="I126" s="1166"/>
      <c r="J126" s="1166"/>
      <c r="K126" s="1166"/>
      <c r="L126" s="1166"/>
      <c r="M126" s="1166"/>
      <c r="N126" s="1166"/>
      <c r="O126" s="1166"/>
      <c r="P126" s="1166"/>
      <c r="Q126" s="1166"/>
      <c r="R126" s="1166"/>
      <c r="S126" s="1166"/>
      <c r="T126" s="1166"/>
      <c r="U126" s="1166"/>
      <c r="V126" s="1166"/>
      <c r="W126" s="1166"/>
      <c r="X126" s="1166"/>
      <c r="Y126" s="1166"/>
      <c r="Z126" s="1166"/>
      <c r="AA126" s="1166"/>
      <c r="AB126" s="1166"/>
      <c r="AC126" s="1166"/>
      <c r="AD126" s="1166"/>
      <c r="AE126" s="1166"/>
      <c r="AF126" s="1166"/>
      <c r="AG126" s="1166"/>
      <c r="AH126" s="1166"/>
      <c r="AI126" s="1166"/>
      <c r="AJ126" s="1166"/>
      <c r="AK126" s="288" t="s">
        <v>13</v>
      </c>
      <c r="AL126" s="90"/>
      <c r="AM126" s="83" t="b">
        <v>0</v>
      </c>
      <c r="AN126" s="594" t="s">
        <v>2105</v>
      </c>
      <c r="AO126" s="595"/>
      <c r="AP126" s="595"/>
      <c r="AQ126" s="595"/>
      <c r="AR126" s="595"/>
      <c r="AS126" s="595"/>
      <c r="AT126" s="595"/>
      <c r="AU126" s="595"/>
      <c r="AV126" s="595"/>
      <c r="AW126" s="595"/>
      <c r="AX126" s="595"/>
      <c r="AY126" s="595"/>
      <c r="AZ126" s="595"/>
      <c r="BA126" s="596"/>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900"/>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1" t="s">
        <v>1963</v>
      </c>
      <c r="D190" s="651"/>
      <c r="E190" s="651"/>
      <c r="F190" s="651"/>
      <c r="G190" s="651"/>
      <c r="H190" s="651"/>
      <c r="I190" s="651"/>
      <c r="J190" s="652" t="s">
        <v>1978</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4" t="str">
        <f>IF(AM82=TRUE,"",IF(AI84="該当",IF(AND(T89="○",T95="○"),"○","×"),""))</f>
        <v/>
      </c>
      <c r="AL190" s="85"/>
      <c r="AM190" s="327"/>
    </row>
    <row r="191" spans="1:39" ht="25.5" customHeight="1">
      <c r="A191" s="85"/>
      <c r="B191" s="663"/>
      <c r="C191" s="651"/>
      <c r="D191" s="651"/>
      <c r="E191" s="651"/>
      <c r="F191" s="651"/>
      <c r="G191" s="651"/>
      <c r="H191" s="651"/>
      <c r="I191" s="651"/>
      <c r="J191" s="652" t="s">
        <v>1979</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4" t="str">
        <f>IF(AM82=TRUE,"",IF(AI86="該当",IF(OR(T89="○",T95="○"),"○","×"),""))</f>
        <v>×</v>
      </c>
      <c r="AL191" s="85"/>
    </row>
    <row r="192" spans="1:39" ht="15" customHeight="1">
      <c r="A192" s="85"/>
      <c r="B192" s="328" t="s">
        <v>1962</v>
      </c>
      <c r="C192" s="651" t="s">
        <v>1964</v>
      </c>
      <c r="D192" s="651"/>
      <c r="E192" s="651"/>
      <c r="F192" s="651"/>
      <c r="G192" s="651"/>
      <c r="H192" s="651"/>
      <c r="I192" s="651"/>
      <c r="J192" s="652" t="s">
        <v>1976</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4" t="str">
        <f>S107</f>
        <v/>
      </c>
      <c r="AL192" s="85"/>
    </row>
    <row r="193" spans="1:38" ht="37.5" customHeight="1">
      <c r="A193" s="85"/>
      <c r="B193" s="328" t="s">
        <v>1981</v>
      </c>
      <c r="C193" s="651" t="s">
        <v>1965</v>
      </c>
      <c r="D193" s="651"/>
      <c r="E193" s="651"/>
      <c r="F193" s="651"/>
      <c r="G193" s="651"/>
      <c r="H193" s="651"/>
      <c r="I193" s="651"/>
      <c r="J193" s="652" t="s">
        <v>1977</v>
      </c>
      <c r="K193" s="652"/>
      <c r="L193" s="652"/>
      <c r="M193" s="652"/>
      <c r="N193" s="652"/>
      <c r="O193" s="652"/>
      <c r="P193" s="652"/>
      <c r="Q193" s="652"/>
      <c r="R193" s="652"/>
      <c r="S193" s="652"/>
      <c r="T193" s="652"/>
      <c r="U193" s="652"/>
      <c r="V193" s="652"/>
      <c r="W193" s="652"/>
      <c r="X193" s="652"/>
      <c r="Y193" s="652"/>
      <c r="Z193" s="652"/>
      <c r="AA193" s="652"/>
      <c r="AB193" s="652"/>
      <c r="AC193" s="652"/>
      <c r="AD193" s="652"/>
      <c r="AE193" s="652"/>
      <c r="AF193" s="652"/>
      <c r="AG193" s="652"/>
      <c r="AH193" s="652"/>
      <c r="AI193" s="652"/>
      <c r="AJ193" s="653"/>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algorithmName="SHA-512" hashValue="xwKu9P67jdAQMV2mG2vFaJYE8G/D1iL7FiXH3cdZRHNU+ZctCScwTzjN/Kgh1K+LYmupiNyE/u9bu1XQoh0WRg==" saltValue="XbYcQRWHNtGMrKuqfSUJOg==" spinCount="100000" sheet="1"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N5" sqref="N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algorithmName="SHA-512" hashValue="ykEYN/0gVJ3c2z5o/MMFSMMvl9WppiAXLBYTT+aQdVi8qickhY7AlcALR0kV9xm4xoSlz6OQpFagQCc1NcINUQ==" saltValue="pqW45XR5TKUH46eY0cfVF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N7" sqref="N7"/>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2"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4"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1"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5" t="str">
        <f>IFERROR(IF(AND('別紙様式3-2（４・５月）'!O17="",W15&lt;&gt;"",W15&lt;&gt;"―"),X15,X15*VLOOKUP(AG15,【参考】数式用4!$EY$3:$GF$106,MATCH(N15,【参考】数式用4!$EY$2:$GF$2,0))),"")</f>
        <v/>
      </c>
      <c r="AD15" s="523"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1"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5"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1"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5"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1"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5"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1"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5"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1"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5"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1"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5"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1"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5"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1"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5"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1"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5"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1"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5"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1"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5"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1"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5"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1"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5"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1"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5"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1"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5"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1"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5"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1"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5"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1"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5"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1"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5"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1"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5"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1"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5"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1"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5"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1"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5"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1"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5"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1"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5"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1"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5"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1"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5"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1"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5"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1"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5"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1"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5"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1"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5"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1"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5"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1"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5"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1"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5"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1"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5"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1"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5"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1"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5"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1"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5"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1"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5"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1"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5"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1"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5"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1"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5"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1"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5"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1"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5"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1"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5"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1"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5"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1"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5"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1"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5"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1"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5"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1"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5"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1"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5"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1"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5"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1"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5"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1"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5"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1"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5"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1"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5"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1"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5"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1"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5"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1"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5"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1"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5"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1"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5"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1"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5"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1"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5"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1"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5"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1"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5"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1"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5"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1"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5"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1"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5"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1"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5"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1"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5"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1"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5"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1"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5"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1"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5"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1"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5"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1"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5"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1"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5"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1"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5"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1"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5"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1"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5"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1"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5"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1"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5"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1"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5"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1"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5"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1"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5"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1"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5"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1"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5"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1"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5"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1"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5"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1"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5"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1"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5"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1"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5"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1"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5"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1"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5"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1"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5"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1"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5"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1"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5"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1"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5"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1"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5"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algorithmName="SHA-512" hashValue="LlU2IJyF5nK3k5e3kClzUue//O3PG4R2dxA4Y+q9RXBfCGX+LYT2TdpvMTKF0+03/ibfX3fKHxbr1QNlmcbMCg==" saltValue="izQqP69XKyuBy7nSWRtgb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2025-07-22T00:42:17Z</dcterms:modified>
</cp:coreProperties>
</file>