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3.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4.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5.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6.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drawings/drawing7.xml" ContentType="application/vnd.openxmlformats-officedocument.drawing+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8.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drawings/drawing9.xml" ContentType="application/vnd.openxmlformats-officedocument.drawing+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drawings/drawing10.xml" ContentType="application/vnd.openxmlformats-officedocument.drawing+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drawings/drawing11.xml" ContentType="application/vnd.openxmlformats-officedocument.drawing+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drawings/drawing12.xml" ContentType="application/vnd.openxmlformats-officedocument.drawing+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drawings/drawing13.xml" ContentType="application/vnd.openxmlformats-officedocument.drawing+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drawings/drawing14.xml" ContentType="application/vnd.openxmlformats-officedocument.drawing+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drawings/drawing15.xml" ContentType="application/vnd.openxmlformats-officedocument.drawing+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drawings/drawing19.xml" ContentType="application/vnd.openxmlformats-officedocument.drawing+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drawings/drawing20.xml" ContentType="application/vnd.openxmlformats-officedocument.drawing+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drawings/drawing21.xml" ContentType="application/vnd.openxmlformats-officedocument.drawing+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drawings/drawing22.xml" ContentType="application/vnd.openxmlformats-officedocument.drawing+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drawings/drawing23.xml" ContentType="application/vnd.openxmlformats-officedocument.drawing+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drawings/drawing24.xml" ContentType="application/vnd.openxmlformats-officedocument.drawing+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drawings/drawing25.xml" ContentType="application/vnd.openxmlformats-officedocument.drawing+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drawings/drawing26.xml" ContentType="application/vnd.openxmlformats-officedocument.drawing+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drawings/drawing27.xml" ContentType="application/vnd.openxmlformats-officedocument.drawing+xml"/>
  <Override PartName="/xl/drawings/drawing28.xml" ContentType="application/vnd.openxmlformats-officedocument.drawing+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drawings/drawing29.xml" ContentType="application/vnd.openxmlformats-officedocument.drawing+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drawings/drawing30.xml" ContentType="application/vnd.openxmlformats-officedocument.drawing+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drawings/drawing31.xml" ContentType="application/vnd.openxmlformats-officedocument.drawing+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drawings/drawing32.xml" ContentType="application/vnd.openxmlformats-officedocument.drawing+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drawings/drawing33.xml" ContentType="application/vnd.openxmlformats-officedocument.drawing+xml"/>
  <Override PartName="/xl/drawings/drawing34.xml" ContentType="application/vnd.openxmlformats-officedocument.drawing+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drawings/drawing35.xml" ContentType="application/vnd.openxmlformats-officedocument.drawing+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drawings/drawing36.xml" ContentType="application/vnd.openxmlformats-officedocument.drawing+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drawings/drawing37.xml" ContentType="application/vnd.openxmlformats-officedocument.drawing+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drawings/drawing38.xml" ContentType="application/vnd.openxmlformats-officedocument.drawing+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drawings/drawing39.xml" ContentType="application/vnd.openxmlformats-officedocument.drawing+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drawings/drawing40.xml" ContentType="application/vnd.openxmlformats-officedocument.drawing+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drawings/drawing41.xml" ContentType="application/vnd.openxmlformats-officedocument.drawing+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drawings/drawing42.xml" ContentType="application/vnd.openxmlformats-officedocument.drawing+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drawings/drawing43.xml" ContentType="application/vnd.openxmlformats-officedocument.drawing+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drawings/drawing44.xml" ContentType="application/vnd.openxmlformats-officedocument.drawing+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drawings/drawing45.xml" ContentType="application/vnd.openxmlformats-officedocument.drawing+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drawings/drawing46.xml" ContentType="application/vnd.openxmlformats-officedocument.drawing+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drawings/drawing47.xml" ContentType="application/vnd.openxmlformats-officedocument.drawing+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drawings/drawing48.xml" ContentType="application/vnd.openxmlformats-officedocument.drawing+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drawings/drawing49.xml" ContentType="application/vnd.openxmlformats-officedocument.drawing+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drawings/drawing50.xml" ContentType="application/vnd.openxmlformats-officedocument.drawing+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drawings/drawing5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docserve\docserve\free_space(2215000000)\在宅施設ユニット共通\★権限移譲コーナー（24.4.1スタート）\26制度改正・報酬改定関係\R6報酬改定\02_ホームページ\"/>
    </mc:Choice>
  </mc:AlternateContent>
  <xr:revisionPtr revIDLastSave="0" documentId="13_ncr:1_{29D41A5D-2FCE-49C0-9CC8-97FDF1F6340B}" xr6:coauthVersionLast="47" xr6:coauthVersionMax="47" xr10:uidLastSave="{00000000-0000-0000-0000-000000000000}"/>
  <bookViews>
    <workbookView xWindow="-120" yWindow="-120" windowWidth="20730" windowHeight="11160" tabRatio="775" xr2:uid="{3F51F196-C82A-4A72-8C11-F95EB4D143D9}"/>
  </bookViews>
  <sheets>
    <sheet name="加算等について体制の届出が必要なサービス一覧" sheetId="44" r:id="rId1"/>
    <sheet name="(別紙1-1)特定事業所（居宅介護）" sheetId="1" r:id="rId2"/>
    <sheet name="(別紙1-2)特定事業所（重度訪問介護）" sheetId="2" r:id="rId3"/>
    <sheet name="(別紙1-3)特定事業所（同行援護）" sheetId="3" r:id="rId4"/>
    <sheet name="(別紙1-4)特定事業所（行動援護）" sheetId="4" r:id="rId5"/>
    <sheet name="(別紙2-1)人員配置体制（生活介護・療養介護）" sheetId="6" r:id="rId6"/>
    <sheet name="(別紙2-2)人員配置体制（共同生活援助）" sheetId="8" r:id="rId7"/>
    <sheet name="(別紙3-1)福祉専門職員配置等" sheetId="9" r:id="rId8"/>
    <sheet name="(別紙3-2)福祉専門職員配置等（共生型短期入所）" sheetId="10" r:id="rId9"/>
    <sheet name="(別紙4-1)視覚・聴覚言語障害者支援体制(Ⅰ)" sheetId="11" r:id="rId10"/>
    <sheet name="(別紙4-2)視覚・聴覚言語障害者支援体制(Ⅱ)" sheetId="12" r:id="rId11"/>
    <sheet name="(別紙5)食事提供体制" sheetId="13" r:id="rId12"/>
    <sheet name="(別紙6)送迎" sheetId="14" r:id="rId13"/>
    <sheet name="(別紙7-1)栄養士配置・栄養マネジメント" sheetId="19" r:id="rId14"/>
    <sheet name="(別紙7-2)栄養改善" sheetId="87" r:id="rId15"/>
    <sheet name="(別紙8)大規模住居（ＧＨ）" sheetId="18" r:id="rId16"/>
    <sheet name="(別紙9)夜間職員加配" sheetId="24" r:id="rId17"/>
    <sheet name="(別紙10-1)夜間支援体制等（ＧＨ）" sheetId="20" r:id="rId18"/>
    <sheet name="(別紙10-1)夜間支援体制等（ＧＨ）（記入例）" sheetId="21" r:id="rId19"/>
    <sheet name="(別紙10-1)夜間支援体制等（ＧＨ）（注釈付き）" sheetId="22" r:id="rId20"/>
    <sheet name="(別紙10-2)夜間支援体制等（宿泊型自立訓練）" sheetId="23" r:id="rId21"/>
    <sheet name="(別紙11)地域生活移行個別支援" sheetId="25" r:id="rId22"/>
    <sheet name="(別紙12) 通勤者生活支援（ＧＨ）" sheetId="26" r:id="rId23"/>
    <sheet name="(別紙13-1)重度障害者支援（生活介護・施設入所支援）" sheetId="15" r:id="rId24"/>
    <sheet name="(別紙13-2)重度障害者支援（短期入所）" sheetId="16" r:id="rId25"/>
    <sheet name="(別紙13-3)重度障害者支援（共同生活援助）" sheetId="17" r:id="rId26"/>
    <sheet name="(別紙14)夜勤職員配置体制" sheetId="27" r:id="rId27"/>
    <sheet name="(別紙15)夜間看護体制" sheetId="28" r:id="rId28"/>
    <sheet name="(別紙16)短期滞在・精神障害者退院支援施設" sheetId="29" r:id="rId29"/>
    <sheet name="(別紙17)常勤看護職員配置等・看護職員配置" sheetId="30" r:id="rId30"/>
    <sheet name="(別紙18)地域移行支援体制加算・通勤者生活支援" sheetId="31" r:id="rId31"/>
    <sheet name="(別紙19)就労移行支援に係る基本報酬の算定区分（サービス費Ⅰ" sheetId="32" r:id="rId32"/>
    <sheet name="(別紙19-1)就労定着者の状況（サービス費Ⅰ）" sheetId="33" r:id="rId33"/>
    <sheet name="(別紙20)就労移行支援に係る基本報酬の算定区分（サービス費Ⅱ" sheetId="34" r:id="rId34"/>
    <sheet name="(別紙20-1)就労定着者の状況（サービス費Ⅱ）" sheetId="35" r:id="rId35"/>
    <sheet name="(別紙21)就労支援関係研修修了" sheetId="36" r:id="rId36"/>
    <sheet name="(別紙22-1)就労移行支援体制（生活介護，自立訓練）" sheetId="37" r:id="rId37"/>
    <sheet name="(別紙22-2)就労移行支援体制（Ａ型）" sheetId="38" r:id="rId38"/>
    <sheet name="(別紙22-3)就労移行支援体制（Ｂ型）" sheetId="39" r:id="rId39"/>
    <sheet name="(別紙23)移行準備支援体制" sheetId="40" r:id="rId40"/>
    <sheet name="(別紙24)重度者支援体制" sheetId="41" r:id="rId41"/>
    <sheet name="(別紙25-1)目標工賃達成指導員配置" sheetId="42" r:id="rId42"/>
    <sheet name="(別紙25-1)目標工賃達成指導員（記入例）" sheetId="43" r:id="rId43"/>
    <sheet name="(別紙25-2)目標工賃達成" sheetId="45" r:id="rId44"/>
    <sheet name="(別紙26)延長支援（生活介護等）" sheetId="46" r:id="rId45"/>
    <sheet name="(別紙27)医療連携体制（Ⅶ）" sheetId="47" r:id="rId46"/>
    <sheet name="(別紙28)就労継続支援Ｂ型に係る基本報酬の算定区分" sheetId="89" r:id="rId47"/>
    <sheet name="(別紙29-1)ピアサポート実施（自立訓練・就労継続B型）" sheetId="50" r:id="rId48"/>
    <sheet name="(別紙29-2)ピアサポート実施（共同生活援助）" sheetId="49" r:id="rId49"/>
    <sheet name="(別紙29-3)退居後ピアサポート実施" sheetId="51" r:id="rId50"/>
    <sheet name="(別紙30)就労継続支援Ａ型に係る基本報酬の算定区分" sheetId="52" r:id="rId51"/>
    <sheet name="(別紙30-1)スコア表（就労Ａ・基本報酬）" sheetId="91" r:id="rId52"/>
    <sheet name="(別紙31)賃金向上達成指導員配置" sheetId="54" r:id="rId53"/>
    <sheet name="(別紙31-1)賃金向上計画書" sheetId="55" r:id="rId54"/>
    <sheet name="(別紙32)就労定着支援に係る基本報酬の算定区分" sheetId="56" r:id="rId55"/>
    <sheet name="(別紙32-1)就労継続者の状況（定着）" sheetId="57" r:id="rId56"/>
    <sheet name="(別紙32-2)就労継続者の状況（定着新規指定の場合）" sheetId="58" r:id="rId57"/>
    <sheet name="(別紙33)就労定着実績体制加算" sheetId="59" r:id="rId58"/>
    <sheet name="(別紙34)精神障害者地域移行" sheetId="60" r:id="rId59"/>
    <sheet name="(別紙35)強度行動障害者地域移行特別加算" sheetId="61" r:id="rId60"/>
    <sheet name="(別紙36)社会生活支援特別加算" sheetId="62" r:id="rId61"/>
    <sheet name="(別紙37)個別計画訓練支援加算 " sheetId="63" r:id="rId62"/>
    <sheet name="(別紙38)地域移行支援サービス費" sheetId="64" r:id="rId63"/>
    <sheet name="(別紙39)サービス管理責任者配置等加算（共生型サービス）" sheetId="65" r:id="rId64"/>
    <sheet name="(別紙40)ピアサポート体制加算" sheetId="68" r:id="rId65"/>
    <sheet name="(別紙41)医療的ケア対応支援加算" sheetId="69" r:id="rId66"/>
    <sheet name="(別紙42)強度行動障害者体験利用加算" sheetId="70" r:id="rId67"/>
    <sheet name="(別紙43)居住支援連携体制加算" sheetId="71" r:id="rId68"/>
    <sheet name="(別紙44)日中活動支援加算" sheetId="72" r:id="rId69"/>
    <sheet name="(別紙45)口腔衛生管理体制加算" sheetId="73" r:id="rId70"/>
    <sheet name="(別紙46-1)機能強化型サービス費（単独）" sheetId="74" r:id="rId71"/>
    <sheet name="(別紙46-2)機能強化型サービス費（協働）" sheetId="75" r:id="rId72"/>
    <sheet name="(別紙47)主任相談支援専門員配置加算" sheetId="76" r:id="rId73"/>
    <sheet name="(別紙48)相談系体制加算" sheetId="48" r:id="rId74"/>
    <sheet name="(別紙49-1)リハビリテーション加算（生活介護）" sheetId="66" r:id="rId75"/>
    <sheet name="(別紙49-2)リハビリテーション加算（自立訓練（機能訓練）" sheetId="67" r:id="rId76"/>
    <sheet name="(別紙50)高次脳機能障害者支援体制加算" sheetId="77" r:id="rId77"/>
    <sheet name="(別紙51)自立生活支援加算Ⅲ" sheetId="79" r:id="rId78"/>
    <sheet name="(別紙52)障害者支援施設等感染対策向上加算" sheetId="80" r:id="rId79"/>
    <sheet name="(別紙53)入浴支援加算" sheetId="82" r:id="rId80"/>
    <sheet name="(別紙54)地域移行支援体制加算" sheetId="81" r:id="rId81"/>
    <sheet name="(別紙55)地域生活支援拠点等に関連する加算の届出 " sheetId="83" r:id="rId82"/>
    <sheet name="(別紙56)地域生活支援拠点等機能強化加算" sheetId="84" r:id="rId83"/>
    <sheet name="(別紙57)地域体制強化共同支援加算" sheetId="85" r:id="rId84"/>
    <sheet name="(別紙58)通院支援加算" sheetId="88" r:id="rId85"/>
  </sheets>
  <externalReferences>
    <externalReference r:id="rId86"/>
    <externalReference r:id="rId87"/>
    <externalReference r:id="rId88"/>
  </externalReferences>
  <definedNames>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 localSheetId="77">#REF!</definedName>
    <definedName name="__________kk29">#REF!</definedName>
    <definedName name="_________kk06" localSheetId="77">#REF!</definedName>
    <definedName name="_________kk06">#REF!</definedName>
    <definedName name="_________kk29" localSheetId="77">#REF!</definedName>
    <definedName name="_________kk29">#REF!</definedName>
    <definedName name="________kk06" localSheetId="77">#REF!</definedName>
    <definedName name="________kk06">#REF!</definedName>
    <definedName name="________kk29" localSheetId="77">#REF!</definedName>
    <definedName name="________kk29">#REF!</definedName>
    <definedName name="_______kk06" localSheetId="77">#REF!</definedName>
    <definedName name="_______kk06">#REF!</definedName>
    <definedName name="_______kk29" localSheetId="77">#REF!</definedName>
    <definedName name="_______kk29">#REF!</definedName>
    <definedName name="______kk06" localSheetId="77">#REF!</definedName>
    <definedName name="______kk06">#REF!</definedName>
    <definedName name="______kk29" localSheetId="77">#REF!</definedName>
    <definedName name="______kk29">#REF!</definedName>
    <definedName name="_____kk06" localSheetId="77">#REF!</definedName>
    <definedName name="_____kk06">#REF!</definedName>
    <definedName name="_____kk29" localSheetId="77">#REF!</definedName>
    <definedName name="_____kk29">#REF!</definedName>
    <definedName name="____kk06" localSheetId="77">#REF!</definedName>
    <definedName name="____kk06">#REF!</definedName>
    <definedName name="____kk29" localSheetId="77">#REF!</definedName>
    <definedName name="____kk29">#REF!</definedName>
    <definedName name="___kk06">#REF!</definedName>
    <definedName name="___kk29">#REF!</definedName>
    <definedName name="__kk06">#REF!</definedName>
    <definedName name="__kk29">#REF!</definedName>
    <definedName name="_xlnm._FilterDatabase" localSheetId="0" hidden="1">加算等について体制の届出が必要なサービス一覧!$A$7:$AF$7</definedName>
    <definedName name="_kk06" localSheetId="76">#REF!</definedName>
    <definedName name="_kk06" localSheetId="77">#REF!</definedName>
    <definedName name="_kk06" localSheetId="82">#REF!</definedName>
    <definedName name="_kk06">#REF!</definedName>
    <definedName name="_kk29" localSheetId="76">#REF!</definedName>
    <definedName name="_kk29" localSheetId="77">#REF!</definedName>
    <definedName name="_kk29" localSheetId="82">#REF!</definedName>
    <definedName name="_kk29">#REF!</definedName>
    <definedName name="Avrg" localSheetId="76">#REF!</definedName>
    <definedName name="Avrg" localSheetId="77">#REF!</definedName>
    <definedName name="Avrg" localSheetId="82">#REF!</definedName>
    <definedName name="Avrg">#REF!</definedName>
    <definedName name="avrg1">#REF!</definedName>
    <definedName name="Excel_BuiltIn_Print_Area" localSheetId="9">'(別紙4-1)視覚・聴覚言語障害者支援体制(Ⅰ)'!$A$4:$AK$49</definedName>
    <definedName name="Excel_BuiltIn_Print_Area" localSheetId="10">'(別紙4-2)視覚・聴覚言語障害者支援体制(Ⅱ)'!$A$4:$AK$49</definedName>
    <definedName name="Excel_BuiltIn_Print_Area" localSheetId="76">'(別紙50)高次脳機能障害者支援体制加算'!$A$4:$AM$35</definedName>
    <definedName name="houjin">#REF!</definedName>
    <definedName name="jigyoumeishou">#REF!</definedName>
    <definedName name="jiritu" localSheetId="76">#REF!</definedName>
    <definedName name="jiritu" localSheetId="77">#REF!</definedName>
    <definedName name="jiritu" localSheetId="82">#REF!</definedName>
    <definedName name="jiritu">#REF!</definedName>
    <definedName name="ｋ">#N/A</definedName>
    <definedName name="kanagawaken">#REF!</definedName>
    <definedName name="kawasaki">#REF!</definedName>
    <definedName name="KK_03" localSheetId="76">#REF!</definedName>
    <definedName name="KK_03" localSheetId="77">#REF!</definedName>
    <definedName name="KK_03" localSheetId="82">#REF!</definedName>
    <definedName name="KK_03">#REF!</definedName>
    <definedName name="kk_04" localSheetId="76">#REF!</definedName>
    <definedName name="kk_04" localSheetId="77">#REF!</definedName>
    <definedName name="kk_04" localSheetId="82">#REF!</definedName>
    <definedName name="kk_04">#REF!</definedName>
    <definedName name="KK_06">#REF!</definedName>
    <definedName name="kk_07">#REF!</definedName>
    <definedName name="‐㏍08" localSheetId="77">#REF!</definedName>
    <definedName name="‐㏍08">#REF!</definedName>
    <definedName name="KK2_3">#REF!</definedName>
    <definedName name="ｋｋｋｋ">#REF!</definedName>
    <definedName name="nn">#REF!</definedName>
    <definedName name="_xlnm.Print_Area" localSheetId="21">'(別紙11)地域生活移行個別支援'!$A$1:$D$17</definedName>
    <definedName name="_xlnm.Print_Area" localSheetId="1">'(別紙1-1)特定事業所（居宅介護）'!$B$2:$Y$66</definedName>
    <definedName name="_xlnm.Print_Area" localSheetId="2">'(別紙1-2)特定事業所（重度訪問介護）'!$B$2:$Y$63</definedName>
    <definedName name="_xlnm.Print_Area" localSheetId="3">'(別紙1-3)特定事業所（同行援護）'!$B$2:$Y$68</definedName>
    <definedName name="_xlnm.Print_Area" localSheetId="23">'(別紙13-1)重度障害者支援（生活介護・施設入所支援）'!$A$1:$K$21</definedName>
    <definedName name="_xlnm.Print_Area" localSheetId="24">'(別紙13-2)重度障害者支援（短期入所）'!$A$1:$H$16</definedName>
    <definedName name="_xlnm.Print_Area" localSheetId="25">'(別紙13-3)重度障害者支援（共同生活援助）'!$A$1:$AH$47</definedName>
    <definedName name="_xlnm.Print_Area" localSheetId="4">'(別紙1-4)特定事業所（行動援護）'!$B$2:$Y$70</definedName>
    <definedName name="_xlnm.Print_Area" localSheetId="26">'(別紙14)夜勤職員配置体制'!$A$1:$H$18</definedName>
    <definedName name="_xlnm.Print_Area" localSheetId="27">'(別紙15)夜間看護体制'!$A$1:$I$15</definedName>
    <definedName name="_xlnm.Print_Area" localSheetId="31">'(別紙19)就労移行支援に係る基本報酬の算定区分（サービス費Ⅰ'!$A$1:$AL$56</definedName>
    <definedName name="_xlnm.Print_Area" localSheetId="33">'(別紙20)就労移行支援に係る基本報酬の算定区分（サービス費Ⅱ'!$A$1:$AL$55</definedName>
    <definedName name="_xlnm.Print_Area" localSheetId="5">'(別紙2-1)人員配置体制（生活介護・療養介護）'!$A$1:$H$25</definedName>
    <definedName name="_xlnm.Print_Area" localSheetId="6">'(別紙2-2)人員配置体制（共同生活援助）'!$A$1:$L$40</definedName>
    <definedName name="_xlnm.Print_Area" localSheetId="37">'(別紙22-2)就労移行支援体制（Ａ型）'!$A$1:$I$42</definedName>
    <definedName name="_xlnm.Print_Area" localSheetId="38">'(別紙22-3)就労移行支援体制（Ｂ型）'!$A$1:$I$42</definedName>
    <definedName name="_xlnm.Print_Area" localSheetId="39">'(別紙23)移行準備支援体制'!$B$1:$H$21</definedName>
    <definedName name="_xlnm.Print_Area" localSheetId="40">'(別紙24)重度者支援体制'!$B$1:$I$26</definedName>
    <definedName name="_xlnm.Print_Area" localSheetId="41">'(別紙25-1)目標工賃達成指導員配置'!$A$1:$H$35</definedName>
    <definedName name="_xlnm.Print_Area" localSheetId="43">'(別紙25-2)目標工賃達成'!$A$1:$H$25</definedName>
    <definedName name="_xlnm.Print_Area" localSheetId="45">'(別紙27)医療連携体制（Ⅶ）'!$A$1:$K$25</definedName>
    <definedName name="_xlnm.Print_Area" localSheetId="46">'(別紙28)就労継続支援Ｂ型に係る基本報酬の算定区分'!$A$1:$AN$61</definedName>
    <definedName name="_xlnm.Print_Area" localSheetId="47">'(別紙29-1)ピアサポート実施（自立訓練・就労継続B型）'!$A$1:$K$26</definedName>
    <definedName name="_xlnm.Print_Area" localSheetId="48">'(別紙29-2)ピアサポート実施（共同生活援助）'!$A$1:$K$26</definedName>
    <definedName name="_xlnm.Print_Area" localSheetId="49">'(別紙29-3)退居後ピアサポート実施'!$A$1:$K$24</definedName>
    <definedName name="_xlnm.Print_Area" localSheetId="50">'(別紙30)就労継続支援Ａ型に係る基本報酬の算定区分'!$A$1:$AM$44</definedName>
    <definedName name="_xlnm.Print_Area" localSheetId="51">'(別紙30-1)スコア表（就労Ａ・基本報酬）'!$A$1:$V$62</definedName>
    <definedName name="_xlnm.Print_Area" localSheetId="52">'(別紙31)賃金向上達成指導員配置'!$A$1:$AL$11</definedName>
    <definedName name="_xlnm.Print_Area" localSheetId="7">'(別紙3-1)福祉専門職員配置等'!$A$1:$I$48</definedName>
    <definedName name="_xlnm.Print_Area" localSheetId="54">'(別紙32)就労定着支援に係る基本報酬の算定区分'!$A$1:$AM$44</definedName>
    <definedName name="_xlnm.Print_Area" localSheetId="8">'(別紙3-2)福祉専門職員配置等（共生型短期入所）'!$A$1:$I$38</definedName>
    <definedName name="_xlnm.Print_Area" localSheetId="59">'(別紙35)強度行動障害者地域移行特別加算'!$A$1:$P$35</definedName>
    <definedName name="_xlnm.Print_Area" localSheetId="60">'(別紙36)社会生活支援特別加算'!$A$1:$J$15</definedName>
    <definedName name="_xlnm.Print_Area" localSheetId="61">'(別紙37)個別計画訓練支援加算 '!$A$1:$J$28</definedName>
    <definedName name="_xlnm.Print_Area" localSheetId="62">'(別紙38)地域移行支援サービス費'!$A$1:$J$17</definedName>
    <definedName name="_xlnm.Print_Area" localSheetId="64">'(別紙40)ピアサポート体制加算'!$A$1:$J$35</definedName>
    <definedName name="_xlnm.Print_Area" localSheetId="9">'(別紙4-1)視覚・聴覚言語障害者支援体制(Ⅰ)'!$A$1:$AK$48</definedName>
    <definedName name="_xlnm.Print_Area" localSheetId="10">'(別紙4-2)視覚・聴覚言語障害者支援体制(Ⅱ)'!$A$1:$AK$48</definedName>
    <definedName name="_xlnm.Print_Area" localSheetId="68">'(別紙44)日中活動支援加算'!$A$1:$H$28</definedName>
    <definedName name="_xlnm.Print_Area" localSheetId="69">'(別紙45)口腔衛生管理体制加算'!$A$1:$I$14</definedName>
    <definedName name="_xlnm.Print_Area" localSheetId="70">'(別紙46-1)機能強化型サービス費（単独）'!$B$2:$Z$50</definedName>
    <definedName name="_xlnm.Print_Area" localSheetId="71">'(別紙46-2)機能強化型サービス費（協働）'!$A$2:$Y$65</definedName>
    <definedName name="_xlnm.Print_Area" localSheetId="72">'(別紙47)主任相談支援専門員配置加算'!$B$2:$Y$40</definedName>
    <definedName name="_xlnm.Print_Area" localSheetId="73">'(別紙48)相談系体制加算'!$A$2:$Y$66</definedName>
    <definedName name="_xlnm.Print_Area" localSheetId="74">'(別紙49-1)リハビリテーション加算（生活介護）'!$A$1:$H$26</definedName>
    <definedName name="_xlnm.Print_Area" localSheetId="75">'(別紙49-2)リハビリテーション加算（自立訓練（機能訓練）'!$A$1:$I$32</definedName>
    <definedName name="_xlnm.Print_Area" localSheetId="11">'(別紙5)食事提供体制'!$A$1:$AK$27</definedName>
    <definedName name="_xlnm.Print_Area" localSheetId="76">'(別紙50)高次脳機能障害者支援体制加算'!$A$1:$AL$35</definedName>
    <definedName name="_xlnm.Print_Area" localSheetId="77">'(別紙51)自立生活支援加算Ⅲ'!$B$2:$J$43</definedName>
    <definedName name="_xlnm.Print_Area" localSheetId="78">'(別紙52)障害者支援施設等感染対策向上加算'!$A$1:$AI$49</definedName>
    <definedName name="_xlnm.Print_Area" localSheetId="79">'(別紙53)入浴支援加算'!$A$1:$G$14</definedName>
    <definedName name="_xlnm.Print_Area" localSheetId="80">'(別紙54)地域移行支援体制加算'!$A$1:$F$11</definedName>
    <definedName name="_xlnm.Print_Area" localSheetId="81">'(別紙55)地域生活支援拠点等に関連する加算の届出 '!$B$2:$AB$28</definedName>
    <definedName name="_xlnm.Print_Area" localSheetId="82">'(別紙56)地域生活支援拠点等機能強化加算'!$A$1:$AD$53</definedName>
    <definedName name="_xlnm.Print_Area" localSheetId="83">'(別紙57)地域体制強化共同支援加算'!$B$2:$Y$25</definedName>
    <definedName name="_xlnm.Print_Area" localSheetId="84">'(別紙58)通院支援加算'!$A$1:$J$12</definedName>
    <definedName name="_xlnm.Print_Area" localSheetId="12">'(別紙6)送迎'!$A$1:$G$15</definedName>
    <definedName name="_xlnm.Print_Area" localSheetId="14">'(別紙7-2)栄養改善'!$A$1:$O$31</definedName>
    <definedName name="_xlnm.Print_Area" localSheetId="16">'(別紙9)夜間職員加配'!$A$1:$J$23</definedName>
    <definedName name="_xlnm.Print_Area" localSheetId="0">加算等について体制の届出が必要なサービス一覧!$A$1:$Z$106</definedName>
    <definedName name="_xlnm.Print_Titles" localSheetId="0">加算等について体制の届出が必要なサービス一覧!$1:$7</definedName>
    <definedName name="Roman_01" localSheetId="77">#REF!</definedName>
    <definedName name="Roman_01">#REF!</definedName>
    <definedName name="Roman_02">#REF!</definedName>
    <definedName name="Roman_03" localSheetId="76">#REF!</definedName>
    <definedName name="Roman_03" localSheetId="77">#REF!</definedName>
    <definedName name="Roman_03">#REF!</definedName>
    <definedName name="Roman_04" localSheetId="76">#REF!</definedName>
    <definedName name="Roman_04" localSheetId="77">#REF!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siharai">#REF!</definedName>
    <definedName name="sikuchouson">#REF!</definedName>
    <definedName name="sinseisaki">#REF!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こ">#REF!</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看護時間" localSheetId="77">#REF!</definedName>
    <definedName name="看護時間">#REF!</definedName>
    <definedName name="種類">[3]サービス種類一覧!$A$4:$A$20</definedName>
    <definedName name="食事">#REF!</definedName>
    <definedName name="体制等状況一覧">#REF!</definedName>
    <definedName name="町っ油">#REF!</definedName>
    <definedName name="利用日数記入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6" i="43" l="1"/>
  <c r="G7" i="43"/>
  <c r="G7" i="42"/>
  <c r="G6" i="42" l="1"/>
  <c r="G30" i="43" l="1"/>
  <c r="G30" i="42"/>
  <c r="AE25" i="12"/>
  <c r="S13" i="12" s="1"/>
  <c r="AE25" i="11"/>
  <c r="S13" i="11" s="1"/>
  <c r="S28" i="11"/>
  <c r="S12" i="11"/>
  <c r="S28" i="12"/>
  <c r="S12" i="12"/>
  <c r="G13" i="26"/>
  <c r="H13" i="15"/>
  <c r="R31" i="17"/>
  <c r="D19" i="30"/>
  <c r="G18" i="31"/>
  <c r="G7" i="41"/>
  <c r="G7" i="40"/>
  <c r="G28" i="42"/>
  <c r="G20" i="42"/>
  <c r="H52" i="91"/>
  <c r="I36" i="91" s="1"/>
  <c r="U45" i="91"/>
  <c r="U40" i="91"/>
  <c r="U35" i="91"/>
  <c r="T32" i="91"/>
  <c r="U12" i="91" s="1"/>
  <c r="I22" i="91"/>
  <c r="I12" i="91"/>
  <c r="O57" i="91" l="1"/>
  <c r="Y43" i="89" l="1"/>
  <c r="Y45" i="89"/>
  <c r="AD43" i="89" l="1"/>
  <c r="P27" i="70"/>
  <c r="P26" i="61"/>
  <c r="F10" i="59"/>
  <c r="W26" i="56"/>
  <c r="Y40" i="56"/>
  <c r="N40" i="56"/>
  <c r="G28" i="43" l="1"/>
  <c r="G20" i="43"/>
  <c r="AF19" i="18"/>
  <c r="Y28" i="84" l="1"/>
  <c r="Y45" i="84" s="1"/>
  <c r="Y43" i="84"/>
  <c r="J41" i="79" l="1"/>
  <c r="I41" i="79"/>
  <c r="I42" i="79" s="1"/>
  <c r="J36" i="79"/>
  <c r="I36" i="79"/>
  <c r="I37" i="79" s="1"/>
  <c r="I32" i="79"/>
  <c r="J31" i="79"/>
  <c r="I31" i="79"/>
  <c r="J26" i="79"/>
  <c r="I26" i="79"/>
  <c r="I27" i="79" s="1"/>
  <c r="E21" i="79" a="1"/>
  <c r="E21" i="79" s="1"/>
  <c r="S18" i="77" l="1"/>
  <c r="S13" i="77"/>
  <c r="S12" i="77"/>
  <c r="B47" i="35" l="1"/>
  <c r="B46" i="35"/>
  <c r="B45" i="35"/>
  <c r="B44" i="35"/>
  <c r="B43" i="35"/>
  <c r="B42" i="35"/>
  <c r="B41" i="35"/>
  <c r="B40" i="35"/>
  <c r="B39" i="35"/>
  <c r="B38" i="35"/>
  <c r="B37" i="35"/>
  <c r="B36" i="35"/>
  <c r="B35" i="35"/>
  <c r="B34" i="35"/>
  <c r="B33" i="35"/>
  <c r="B32" i="35"/>
  <c r="B31" i="35"/>
  <c r="B30" i="35"/>
  <c r="B29" i="35"/>
  <c r="B28" i="35"/>
  <c r="B27" i="35"/>
  <c r="B26" i="35"/>
  <c r="B25" i="35"/>
  <c r="B24" i="35"/>
  <c r="B23" i="35"/>
  <c r="B22" i="35"/>
  <c r="B21" i="35"/>
  <c r="B20" i="35"/>
  <c r="B19" i="35"/>
  <c r="B18" i="35"/>
  <c r="B17" i="35"/>
  <c r="B16" i="35"/>
  <c r="B15" i="35"/>
  <c r="B14" i="35"/>
  <c r="B13" i="35"/>
  <c r="B12" i="35"/>
  <c r="B11" i="35"/>
  <c r="B10" i="35"/>
  <c r="B9" i="35"/>
  <c r="B8" i="35"/>
  <c r="G52" i="34"/>
  <c r="AE52" i="34" s="1"/>
  <c r="B47" i="33"/>
  <c r="B46" i="33"/>
  <c r="B45" i="33"/>
  <c r="B44" i="33"/>
  <c r="B43" i="33"/>
  <c r="B42" i="33"/>
  <c r="B41" i="33"/>
  <c r="B40" i="33"/>
  <c r="B39" i="33"/>
  <c r="B38" i="33"/>
  <c r="B37" i="33"/>
  <c r="B36" i="33"/>
  <c r="B35" i="33"/>
  <c r="B34" i="33"/>
  <c r="B33" i="33"/>
  <c r="B32" i="33"/>
  <c r="B31" i="33"/>
  <c r="B30" i="33"/>
  <c r="B29" i="33"/>
  <c r="B28" i="33"/>
  <c r="B27" i="33"/>
  <c r="B26" i="33"/>
  <c r="B25" i="33"/>
  <c r="B24" i="33"/>
  <c r="B23" i="33"/>
  <c r="B22" i="33"/>
  <c r="B21" i="33"/>
  <c r="B20" i="33"/>
  <c r="B19" i="33"/>
  <c r="B18" i="33"/>
  <c r="B17" i="33"/>
  <c r="B16" i="33"/>
  <c r="B15" i="33"/>
  <c r="B14" i="33"/>
  <c r="B13" i="33"/>
  <c r="B12" i="33"/>
  <c r="B11" i="33"/>
  <c r="B10" i="33"/>
  <c r="B9" i="33"/>
  <c r="B8" i="33"/>
  <c r="U53" i="32"/>
  <c r="G53" i="32"/>
  <c r="AE53" i="32" s="1"/>
  <c r="L16" i="20"/>
  <c r="K16" i="20"/>
  <c r="J16" i="20"/>
  <c r="I16" i="20"/>
  <c r="H16" i="20"/>
  <c r="G16" i="20"/>
  <c r="AF31" i="18"/>
  <c r="X19" i="18"/>
  <c r="I31" i="8" l="1"/>
  <c r="I33" i="8" s="1"/>
  <c r="I30" i="8"/>
  <c r="I26" i="8"/>
  <c r="I18" i="8"/>
  <c r="I17" i="8"/>
  <c r="I25" i="8"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<sst xmlns="http://schemas.openxmlformats.org/spreadsheetml/2006/main" count="4443" uniqueCount="1958">
  <si>
    <t>特定事業所加算に係る届出書（居宅介護事業所）</t>
    <rPh sb="0" eb="2">
      <t>トクテイ</t>
    </rPh>
    <rPh sb="2" eb="5">
      <t>ジギョウショ</t>
    </rPh>
    <rPh sb="5" eb="7">
      <t>カサン</t>
    </rPh>
    <rPh sb="8" eb="9">
      <t>カカ</t>
    </rPh>
    <rPh sb="10" eb="13">
      <t>トドケデショ</t>
    </rPh>
    <rPh sb="14" eb="16">
      <t>キョタク</t>
    </rPh>
    <rPh sb="16" eb="18">
      <t>カイゴ</t>
    </rPh>
    <rPh sb="18" eb="21">
      <t>ジギョウショ</t>
    </rPh>
    <phoneticPr fontId="2"/>
  </si>
  <si>
    <t>事 業 所 名</t>
    <rPh sb="0" eb="1">
      <t>コト</t>
    </rPh>
    <rPh sb="2" eb="3">
      <t>ギョウ</t>
    </rPh>
    <rPh sb="4" eb="5">
      <t>ショ</t>
    </rPh>
    <rPh sb="6" eb="7">
      <t>メイ</t>
    </rPh>
    <phoneticPr fontId="2"/>
  </si>
  <si>
    <t>届 出 項 目</t>
    <phoneticPr fontId="2"/>
  </si>
  <si>
    <t>　〔　体　制　要　件　〕</t>
    <rPh sb="3" eb="4">
      <t>カラダ</t>
    </rPh>
    <rPh sb="5" eb="6">
      <t>セイ</t>
    </rPh>
    <rPh sb="7" eb="8">
      <t>ヨウ</t>
    </rPh>
    <rPh sb="9" eb="10">
      <t>ケン</t>
    </rPh>
    <phoneticPr fontId="2"/>
  </si>
  <si>
    <t>①－ア</t>
    <phoneticPr fontId="2"/>
  </si>
  <si>
    <t>①－イ</t>
    <phoneticPr fontId="2"/>
  </si>
  <si>
    <t>③</t>
    <phoneticPr fontId="2"/>
  </si>
  <si>
    <t>④　</t>
    <phoneticPr fontId="2"/>
  </si>
  <si>
    <t>⑤　</t>
    <phoneticPr fontId="2"/>
  </si>
  <si>
    <t>⑥　</t>
    <phoneticPr fontId="2"/>
  </si>
  <si>
    <t>　</t>
    <phoneticPr fontId="2"/>
  </si>
  <si>
    <t>　〔　人　材　要　件　〕　</t>
    <rPh sb="3" eb="4">
      <t>ジン</t>
    </rPh>
    <rPh sb="5" eb="6">
      <t>ザイ</t>
    </rPh>
    <rPh sb="7" eb="8">
      <t>ヨウ</t>
    </rPh>
    <rPh sb="9" eb="10">
      <t>ケン</t>
    </rPh>
    <phoneticPr fontId="2"/>
  </si>
  <si>
    <t>常勤換算
職員数</t>
    <rPh sb="0" eb="2">
      <t>ジョウキン</t>
    </rPh>
    <rPh sb="2" eb="4">
      <t>カンサン</t>
    </rPh>
    <rPh sb="5" eb="7">
      <t>ショクイン</t>
    </rPh>
    <rPh sb="7" eb="8">
      <t>スウ</t>
    </rPh>
    <phoneticPr fontId="2"/>
  </si>
  <si>
    <t>サービス
提供時間</t>
    <rPh sb="5" eb="7">
      <t>テイキョウ</t>
    </rPh>
    <rPh sb="7" eb="9">
      <t>ジカン</t>
    </rPh>
    <phoneticPr fontId="2"/>
  </si>
  <si>
    <t>(1)</t>
    <phoneticPr fontId="2"/>
  </si>
  <si>
    <t>居宅介護従業者の総数</t>
    <rPh sb="0" eb="2">
      <t>キョタク</t>
    </rPh>
    <rPh sb="2" eb="4">
      <t>カイゴ</t>
    </rPh>
    <rPh sb="4" eb="7">
      <t>ジュウギョウシャ</t>
    </rPh>
    <rPh sb="8" eb="10">
      <t>ソウスウ</t>
    </rPh>
    <phoneticPr fontId="2"/>
  </si>
  <si>
    <t>人</t>
    <rPh sb="0" eb="1">
      <t>ニン</t>
    </rPh>
    <phoneticPr fontId="2"/>
  </si>
  <si>
    <t>時間</t>
    <rPh sb="0" eb="2">
      <t>ジカン</t>
    </rPh>
    <phoneticPr fontId="2"/>
  </si>
  <si>
    <t>(2)</t>
  </si>
  <si>
    <t>(3)</t>
  </si>
  <si>
    <t>(４)</t>
    <phoneticPr fontId="2"/>
  </si>
  <si>
    <t>前年度又は前３月間におけるサービス提供時間のうち、常勤の居宅介護従業者によるサービス提供の総時間数</t>
    <rPh sb="0" eb="3">
      <t>ゼンネンド</t>
    </rPh>
    <rPh sb="3" eb="4">
      <t>マタ</t>
    </rPh>
    <rPh sb="5" eb="6">
      <t>ゼン</t>
    </rPh>
    <rPh sb="7" eb="8">
      <t>ツキ</t>
    </rPh>
    <rPh sb="8" eb="9">
      <t>アイダ</t>
    </rPh>
    <rPh sb="17" eb="19">
      <t>テイキョウ</t>
    </rPh>
    <rPh sb="19" eb="21">
      <t>ジカン</t>
    </rPh>
    <rPh sb="25" eb="27">
      <t>ジョウキン</t>
    </rPh>
    <rPh sb="28" eb="30">
      <t>キョタク</t>
    </rPh>
    <rPh sb="30" eb="32">
      <t>カイゴ</t>
    </rPh>
    <rPh sb="32" eb="35">
      <t>ジュウギョウシャ</t>
    </rPh>
    <rPh sb="42" eb="44">
      <t>テイキョウ</t>
    </rPh>
    <rPh sb="45" eb="46">
      <t>ソウ</t>
    </rPh>
    <rPh sb="46" eb="48">
      <t>ジカン</t>
    </rPh>
    <rPh sb="48" eb="49">
      <t>スウ</t>
    </rPh>
    <phoneticPr fontId="2"/>
  </si>
  <si>
    <t>月延べサービス提供時間</t>
    <rPh sb="0" eb="1">
      <t>ツキ</t>
    </rPh>
    <rPh sb="1" eb="2">
      <t>ノ</t>
    </rPh>
    <rPh sb="7" eb="9">
      <t>テイキョウ</t>
    </rPh>
    <rPh sb="9" eb="11">
      <t>ジカン</t>
    </rPh>
    <phoneticPr fontId="2"/>
  </si>
  <si>
    <t>居宅介護従業者の数</t>
    <rPh sb="0" eb="2">
      <t>キョタク</t>
    </rPh>
    <rPh sb="2" eb="4">
      <t>カイゴ</t>
    </rPh>
    <rPh sb="4" eb="7">
      <t>ジュウギョウシャ</t>
    </rPh>
    <rPh sb="8" eb="9">
      <t>スウ</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</si>
  <si>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</si>
  <si>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</si>
  <si>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</si>
  <si>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</si>
  <si>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</si>
  <si>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2"/>
  </si>
  <si>
    <t xml:space="preserve"> </t>
    <phoneticPr fontId="1"/>
  </si>
  <si>
    <t>②　</t>
    <phoneticPr fontId="2"/>
  </si>
  <si>
    <t>□</t>
  </si>
  <si>
    <t>・</t>
    <phoneticPr fontId="2"/>
  </si>
  <si>
    <t xml:space="preserve">  ア</t>
    <phoneticPr fontId="2"/>
  </si>
  <si>
    <t>　すべてのサービス提供責任者が３年以上の介護等の実務経験を有する介護福祉士又は５年以上の実務経験を有する実務者研修修了者、介護職員基礎研修課程修了者若しくは居宅介護従事者養成研修１級課程修了者。</t>
    <phoneticPr fontId="2"/>
  </si>
  <si>
    <t>　イ　</t>
    <phoneticPr fontId="2"/>
  </si>
  <si>
    <t>　ウ　</t>
    <phoneticPr fontId="2"/>
  </si>
  <si>
    <t>備考</t>
    <phoneticPr fontId="2"/>
  </si>
  <si>
    <t>異動等区分</t>
    <rPh sb="2" eb="3">
      <t>ナド</t>
    </rPh>
    <phoneticPr fontId="2"/>
  </si>
  <si>
    <t>特定事業所加算に係る届出書（重度訪問介護事業所）</t>
    <rPh sb="0" eb="2">
      <t>トクテイ</t>
    </rPh>
    <rPh sb="2" eb="5">
      <t>ジギョウショ</t>
    </rPh>
    <rPh sb="5" eb="7">
      <t>カサン</t>
    </rPh>
    <rPh sb="8" eb="9">
      <t>カカ</t>
    </rPh>
    <rPh sb="10" eb="13">
      <t>トドケデショ</t>
    </rPh>
    <rPh sb="14" eb="16">
      <t>ジュウド</t>
    </rPh>
    <rPh sb="16" eb="18">
      <t>ホウモン</t>
    </rPh>
    <rPh sb="18" eb="20">
      <t>カイゴ</t>
    </rPh>
    <rPh sb="20" eb="23">
      <t>ジギョウショ</t>
    </rPh>
    <phoneticPr fontId="2"/>
  </si>
  <si>
    <t>異動区分</t>
    <phoneticPr fontId="2"/>
  </si>
  <si>
    <t>①</t>
    <phoneticPr fontId="2"/>
  </si>
  <si>
    <t>　個別の重度訪問介護従業者に係る研修計画を策定し、当該計画に従い、研修を実施している又は実施することが予定されている。</t>
    <rPh sb="4" eb="6">
      <t>ジュウド</t>
    </rPh>
    <rPh sb="6" eb="8">
      <t>ホウモン</t>
    </rPh>
    <rPh sb="8" eb="10">
      <t>カイゴ</t>
    </rPh>
    <rPh sb="10" eb="13">
      <t>ジュウギョウシャ</t>
    </rPh>
    <phoneticPr fontId="2"/>
  </si>
  <si>
    <t>　重度訪問介護従業者の技術指導等を目的とした会議を定期的に開催している。又は、サービス提供責任者が重度訪問介護従業者に対して、個別に技術指導等を目的とした研修を必要に応じて行っている。</t>
    <phoneticPr fontId="1"/>
  </si>
  <si>
    <t>　サービス提供責任者が重度訪問介護従業者に対して、毎月定期的に利用者に関する情報やサービス提供に当たっての留意事項を伝達している。（変更があった場合を含む。）</t>
    <phoneticPr fontId="1"/>
  </si>
  <si>
    <t>⑦　</t>
    <phoneticPr fontId="2"/>
  </si>
  <si>
    <t>重度訪問介護従業者の総数</t>
    <rPh sb="0" eb="2">
      <t>ジュウド</t>
    </rPh>
    <rPh sb="2" eb="4">
      <t>ホウモン</t>
    </rPh>
    <rPh sb="4" eb="6">
      <t>カイゴ</t>
    </rPh>
    <rPh sb="6" eb="9">
      <t>ジュウギョウシャ</t>
    </rPh>
    <rPh sb="10" eb="12">
      <t>ソウスウ</t>
    </rPh>
    <phoneticPr fontId="2"/>
  </si>
  <si>
    <t>前年度又は前３月の期間におけるサービス提供時間のうち、常勤の重度訪問介護従業者によるサービス提供の総時間数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2">
      <t>ジュウド</t>
    </rPh>
    <rPh sb="32" eb="34">
      <t>ホウモン</t>
    </rPh>
    <rPh sb="34" eb="36">
      <t>カイゴ</t>
    </rPh>
    <rPh sb="36" eb="39">
      <t>ジュウギョウシャ</t>
    </rPh>
    <rPh sb="46" eb="48">
      <t>テイキョウ</t>
    </rPh>
    <rPh sb="49" eb="50">
      <t>ソウ</t>
    </rPh>
    <rPh sb="50" eb="52">
      <t>ジカン</t>
    </rPh>
    <rPh sb="52" eb="53">
      <t>スウ</t>
    </rPh>
    <phoneticPr fontId="2"/>
  </si>
  <si>
    <t>ア</t>
    <phoneticPr fontId="1"/>
  </si>
  <si>
    <t>　すべてのサービス提供責任者が３年以上の介護等の実務経験を有する介護福祉士又は５年以上の実務経験を有する実務者研修修了者、介護職員基礎研修課程修了者若しくは１級課程修了者又は6,000時間以上の重度訪問介護の実務経験を有する者。</t>
    <phoneticPr fontId="1"/>
  </si>
  <si>
    <t>重度訪問介護従業者の数</t>
    <rPh sb="0" eb="2">
      <t>ジュウド</t>
    </rPh>
    <rPh sb="2" eb="4">
      <t>ホウモン</t>
    </rPh>
    <rPh sb="4" eb="6">
      <t>カイゴ</t>
    </rPh>
    <rPh sb="6" eb="9">
      <t>ジュウギョウシャ</t>
    </rPh>
    <rPh sb="10" eb="11">
      <t>スウ</t>
    </rPh>
    <phoneticPr fontId="2"/>
  </si>
  <si>
    <t>サービス
提供責任者</t>
    <rPh sb="5" eb="6">
      <t>ツツミ</t>
    </rPh>
    <rPh sb="6" eb="7">
      <t>トモ</t>
    </rPh>
    <rPh sb="7" eb="10">
      <t>セキニンシャ</t>
    </rPh>
    <phoneticPr fontId="2"/>
  </si>
  <si>
    <t>備考</t>
  </si>
  <si>
    <t>　</t>
    <phoneticPr fontId="1"/>
  </si>
  <si>
    <t>特定事業所加算に係る届出書（同行援護事業所）</t>
    <rPh sb="0" eb="2">
      <t>トクテイ</t>
    </rPh>
    <rPh sb="2" eb="5">
      <t>ジギョウショ</t>
    </rPh>
    <rPh sb="5" eb="7">
      <t>カサン</t>
    </rPh>
    <rPh sb="8" eb="9">
      <t>カカ</t>
    </rPh>
    <rPh sb="10" eb="13">
      <t>トドケデショ</t>
    </rPh>
    <rPh sb="14" eb="16">
      <t>ドウコウ</t>
    </rPh>
    <rPh sb="16" eb="18">
      <t>エンゴ</t>
    </rPh>
    <rPh sb="18" eb="21">
      <t>ジギョウショ</t>
    </rPh>
    <phoneticPr fontId="2"/>
  </si>
  <si>
    <t>・</t>
  </si>
  <si>
    <t>同行援護従業者の総数</t>
    <rPh sb="0" eb="2">
      <t>ドウコウ</t>
    </rPh>
    <rPh sb="2" eb="4">
      <t>エンゴ</t>
    </rPh>
    <rPh sb="4" eb="7">
      <t>ジュウギョウシャ</t>
    </rPh>
    <rPh sb="8" eb="10">
      <t>ソウスウ</t>
    </rPh>
    <phoneticPr fontId="2"/>
  </si>
  <si>
    <t>前年度又は前３月の期間におけるサービス提供時間のうち、常勤の同行援護従業者によるサービス提供の総時間数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4" eb="37">
      <t>ジュウギョウシャ</t>
    </rPh>
    <rPh sb="44" eb="46">
      <t>テイキョウ</t>
    </rPh>
    <rPh sb="47" eb="48">
      <t>ソウ</t>
    </rPh>
    <rPh sb="48" eb="50">
      <t>ジカン</t>
    </rPh>
    <rPh sb="50" eb="51">
      <t>スウ</t>
    </rPh>
    <phoneticPr fontId="2"/>
  </si>
  <si>
    <t>(５)</t>
  </si>
  <si>
    <t>(６)</t>
  </si>
  <si>
    <t xml:space="preserve">　ア　
   </t>
    <phoneticPr fontId="2"/>
  </si>
  <si>
    <t>　すべてのサービス提供責任者が３年以上の介護等の実務経験を有する介護福祉士、国立リハビリテーションセンター学院視覚障害学科修了者等又は５年以上の実務経験を有する実務者研修修了者、介護職員基礎研修課程修了者若しくは居宅介護従事者養成研修１級課程修了者。</t>
    <phoneticPr fontId="2"/>
  </si>
  <si>
    <t>　１人を超えるサービス提供責任者を配置することとされている事業所は、常勤のサービス提供責任者の２名以上の配置していること。</t>
    <phoneticPr fontId="2"/>
  </si>
  <si>
    <t>　２人以下のサービス提供責任者を配置することとされている事業所は、サービス提供責任者を常勤により配置し、かつ、指定基準省令を上回る数の常勤のサービス提供責任者を1人以上配置していること。</t>
    <phoneticPr fontId="2"/>
  </si>
  <si>
    <t>同行援護従業者の数</t>
    <rPh sb="4" eb="7">
      <t>ジュウギョウシャ</t>
    </rPh>
    <rPh sb="8" eb="9">
      <t>スウ</t>
    </rPh>
    <phoneticPr fontId="2"/>
  </si>
  <si>
    <t>①　</t>
    <phoneticPr fontId="2"/>
  </si>
  <si>
    <t xml:space="preserve"> 　　年 　　月 　　日</t>
    <phoneticPr fontId="2"/>
  </si>
  <si>
    <t>特定事業所加算に係る届出書（行動援護事業所）</t>
    <rPh sb="0" eb="2">
      <t>トクテイ</t>
    </rPh>
    <rPh sb="2" eb="5">
      <t>ジギョウショ</t>
    </rPh>
    <rPh sb="5" eb="7">
      <t>カサン</t>
    </rPh>
    <rPh sb="8" eb="9">
      <t>カカ</t>
    </rPh>
    <rPh sb="10" eb="13">
      <t>トドケデショ</t>
    </rPh>
    <rPh sb="14" eb="18">
      <t>コウドウエンゴ</t>
    </rPh>
    <rPh sb="18" eb="21">
      <t>ジギョウショ</t>
    </rPh>
    <phoneticPr fontId="2"/>
  </si>
  <si>
    <t>④</t>
    <phoneticPr fontId="2"/>
  </si>
  <si>
    <t>⑤</t>
    <phoneticPr fontId="2"/>
  </si>
  <si>
    <t>⑥</t>
    <phoneticPr fontId="2"/>
  </si>
  <si>
    <t>⑦</t>
    <phoneticPr fontId="2"/>
  </si>
  <si>
    <t>行動援護従業者の総数</t>
    <rPh sb="0" eb="4">
      <t>コウドウエンゴ</t>
    </rPh>
    <rPh sb="4" eb="7">
      <t>ジュウギョウシャ</t>
    </rPh>
    <rPh sb="8" eb="10">
      <t>ソウスウ</t>
    </rPh>
    <phoneticPr fontId="2"/>
  </si>
  <si>
    <t>前年度又は前３月の期間におけるサービス提供時間のうち、常勤の行動援護従業者によるサービス提供の総時間数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4">
      <t>コウドウエンゴ</t>
    </rPh>
    <rPh sb="34" eb="37">
      <t>ジュウギョウシャ</t>
    </rPh>
    <rPh sb="44" eb="46">
      <t>テイキョウ</t>
    </rPh>
    <rPh sb="47" eb="48">
      <t>ソウ</t>
    </rPh>
    <rPh sb="48" eb="50">
      <t>ジカン</t>
    </rPh>
    <rPh sb="50" eb="51">
      <t>スウ</t>
    </rPh>
    <phoneticPr fontId="2"/>
  </si>
  <si>
    <t>サービス提供責任者のうち中核的人材養成研修を修了した者</t>
    <rPh sb="4" eb="6">
      <t>テイキョウ</t>
    </rPh>
    <rPh sb="6" eb="8">
      <t>セキニン</t>
    </rPh>
    <rPh sb="8" eb="9">
      <t>シャ</t>
    </rPh>
    <rPh sb="12" eb="15">
      <t>チュウカクテキ</t>
    </rPh>
    <rPh sb="15" eb="17">
      <t>ジンザイ</t>
    </rPh>
    <rPh sb="17" eb="19">
      <t>ヨウセイ</t>
    </rPh>
    <rPh sb="19" eb="21">
      <t>ケンシュウ</t>
    </rPh>
    <rPh sb="22" eb="24">
      <t>シュウリョウ</t>
    </rPh>
    <rPh sb="26" eb="27">
      <t>モノ</t>
    </rPh>
    <phoneticPr fontId="2"/>
  </si>
  <si>
    <t>１人以上</t>
    <phoneticPr fontId="2"/>
  </si>
  <si>
    <t>　ア　</t>
    <phoneticPr fontId="2"/>
  </si>
  <si>
    <t>行動援護従業者の数</t>
    <rPh sb="0" eb="4">
      <t>コウドウエンゴ</t>
    </rPh>
    <rPh sb="4" eb="7">
      <t>ジュウギョウシャ</t>
    </rPh>
    <rPh sb="8" eb="9">
      <t>スウ</t>
    </rPh>
    <phoneticPr fontId="2"/>
  </si>
  <si>
    <t>　　</t>
    <phoneticPr fontId="2"/>
  </si>
  <si>
    <t>イ　</t>
    <phoneticPr fontId="1"/>
  </si>
  <si>
    <t>２　　　　
　　　　　</t>
    <phoneticPr fontId="2"/>
  </si>
  <si>
    <t>　令和６年３月31日においてこども家庭庁長官及び厚生労働大臣が定める基準並びに厚生労働大臣が定める基準(平成18年厚生労働省告示第543号)第13号の適用を受けている事業所に係る同号の適用については、令和９年３月31日までの間、なお従前の例によることができる。</t>
    <phoneticPr fontId="2"/>
  </si>
  <si>
    <t>(1)のうち介護福祉士の総数</t>
    <rPh sb="5" eb="7">
      <t>カイゴ</t>
    </rPh>
    <rPh sb="7" eb="10">
      <t>フクシシ</t>
    </rPh>
    <rPh sb="11" eb="13">
      <t>ソウスウ</t>
    </rPh>
    <phoneticPr fontId="2"/>
  </si>
  <si>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48" eb="49">
      <t>キュウ</t>
    </rPh>
    <rPh sb="49" eb="51">
      <t>カテイ</t>
    </rPh>
    <rPh sb="51" eb="54">
      <t>シュウリョウシャ</t>
    </rPh>
    <rPh sb="55" eb="57">
      <t>ソウスウ</t>
    </rPh>
    <phoneticPr fontId="2"/>
  </si>
  <si>
    <t>(4)</t>
    <phoneticPr fontId="2"/>
  </si>
  <si>
    <t>(1)のうち介護福祉士の総数</t>
    <rPh sb="6" eb="8">
      <t>カイゴ</t>
    </rPh>
    <rPh sb="8" eb="11">
      <t>フクシシ</t>
    </rPh>
    <rPh sb="12" eb="14">
      <t>ソウスウ</t>
    </rPh>
    <phoneticPr fontId="2"/>
  </si>
  <si>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36" eb="38">
      <t>キョタク</t>
    </rPh>
    <rPh sb="38" eb="40">
      <t>カイゴ</t>
    </rPh>
    <rPh sb="40" eb="43">
      <t>ジュウギョウシャ</t>
    </rPh>
    <rPh sb="43" eb="45">
      <t>ヨウセイ</t>
    </rPh>
    <rPh sb="45" eb="47">
      <t>ケンシュウ</t>
    </rPh>
    <rPh sb="48" eb="49">
      <t>キュウ</t>
    </rPh>
    <rPh sb="49" eb="51">
      <t>カテイ</t>
    </rPh>
    <rPh sb="51" eb="54">
      <t>シュウリョウシャ</t>
    </rPh>
    <rPh sb="55" eb="57">
      <t>ソウスウ</t>
    </rPh>
    <phoneticPr fontId="2"/>
  </si>
  <si>
    <t>(2)</t>
    <phoneticPr fontId="2"/>
  </si>
  <si>
    <t>(3)</t>
    <phoneticPr fontId="2"/>
  </si>
  <si>
    <t>(1)に占める(2)の割合が30％以上</t>
    <rPh sb="4" eb="5">
      <t>シ</t>
    </rPh>
    <rPh sb="11" eb="13">
      <t>ワリアイ</t>
    </rPh>
    <rPh sb="17" eb="19">
      <t>イジョウ</t>
    </rPh>
    <phoneticPr fontId="2"/>
  </si>
  <si>
    <t>(1)に占める(3)の割合が50％以上</t>
    <rPh sb="4" eb="5">
      <t>シ</t>
    </rPh>
    <rPh sb="11" eb="13">
      <t>ワリアイ</t>
    </rPh>
    <rPh sb="17" eb="19">
      <t>イジョウ</t>
    </rPh>
    <phoneticPr fontId="2"/>
  </si>
  <si>
    <t>(1)に占める(4)の割合が40％以上</t>
    <rPh sb="4" eb="5">
      <t>シ</t>
    </rPh>
    <rPh sb="11" eb="13">
      <t>ワリアイ</t>
    </rPh>
    <rPh sb="17" eb="19">
      <t>イジョウ</t>
    </rPh>
    <phoneticPr fontId="2"/>
  </si>
  <si>
    <t>　前年度又は前３月の期間における利用者の総数のうち、障害支援区分５以上である者、たんの吸引等を必要とする者、重症心身障害児及び医療的ケア児の占める割合が３０％以上</t>
    <phoneticPr fontId="2"/>
  </si>
  <si>
    <t>　前年度又は前３月の期間における利用者の総数のうち、障害支援区分４以上である者、たんの吸引等を必要とする者、重症心身障害児及び医療的ケア児が占める割合が５０％以上</t>
    <phoneticPr fontId="2"/>
  </si>
  <si>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2"/>
  </si>
  <si>
    <t>　重度訪問介護従業者に対する健康診断の定期的な実施体制を整備している。</t>
    <phoneticPr fontId="1"/>
  </si>
  <si>
    <t>　緊急時等における対応方法を利用者に明示している。</t>
    <phoneticPr fontId="1"/>
  </si>
  <si>
    <t>　新規に採用したすべての重度訪問介護従業者に対し、熟練した重度訪問介護従業者の同行による研修を実施している。</t>
    <phoneticPr fontId="1"/>
  </si>
  <si>
    <t>　重度訪問介護従業者の常時派遣が可能となっており、現に深夜帯も含めてサービス提供している。</t>
    <rPh sb="11" eb="13">
      <t>ジョウジ</t>
    </rPh>
    <phoneticPr fontId="1"/>
  </si>
  <si>
    <t>　個別の居宅介護従業者に係る研修計画を策定し、当該計画に従い、研修を実施している又は実施することが予定されている。</t>
    <rPh sb="4" eb="6">
      <t>キョタク</t>
    </rPh>
    <rPh sb="6" eb="8">
      <t>カイゴ</t>
    </rPh>
    <rPh sb="8" eb="11">
      <t>ジュウギョウシャ</t>
    </rPh>
    <phoneticPr fontId="2"/>
  </si>
  <si>
    <t>　個別のサービス提供責任者に係る研修計画を策定し、当該計画に従い、研修を実施している又は実施することが予定されている。</t>
    <rPh sb="1" eb="3">
      <t>コベツ</t>
    </rPh>
    <rPh sb="8" eb="10">
      <t>テイキョウ</t>
    </rPh>
    <rPh sb="10" eb="13">
      <t>セキニンシャ</t>
    </rPh>
    <rPh sb="14" eb="15">
      <t>カカ</t>
    </rPh>
    <rPh sb="16" eb="18">
      <t>ケンシュウ</t>
    </rPh>
    <rPh sb="18" eb="20">
      <t>ケイカク</t>
    </rPh>
    <rPh sb="21" eb="23">
      <t>サクテイ</t>
    </rPh>
    <rPh sb="25" eb="27">
      <t>トウガイ</t>
    </rPh>
    <rPh sb="27" eb="29">
      <t>ケイカク</t>
    </rPh>
    <rPh sb="30" eb="31">
      <t>シタガ</t>
    </rPh>
    <rPh sb="33" eb="35">
      <t>ケンシュウ</t>
    </rPh>
    <rPh sb="36" eb="38">
      <t>ジッシ</t>
    </rPh>
    <rPh sb="42" eb="43">
      <t>マタ</t>
    </rPh>
    <rPh sb="44" eb="46">
      <t>ジッシ</t>
    </rPh>
    <rPh sb="51" eb="53">
      <t>ヨテイ</t>
    </rPh>
    <phoneticPr fontId="2"/>
  </si>
  <si>
    <t>　居宅介護従業者の技術指導等を目的とした会議を定期的に開催している。</t>
    <phoneticPr fontId="1"/>
  </si>
  <si>
    <t>　サービス提供責任者と居宅介護従業者との間の情報伝達及び報告体制を整備している。</t>
    <rPh sb="11" eb="13">
      <t>キョタク</t>
    </rPh>
    <rPh sb="13" eb="15">
      <t>カイゴ</t>
    </rPh>
    <rPh sb="15" eb="18">
      <t>ジュウギョウシャ</t>
    </rPh>
    <phoneticPr fontId="2"/>
  </si>
  <si>
    <t>　居宅介護従業者に対する健康診断の定期的な実施体制を整備している。</t>
    <phoneticPr fontId="2"/>
  </si>
  <si>
    <t>　緊急時等における対応方法を利用者に明示している。</t>
    <phoneticPr fontId="2"/>
  </si>
  <si>
    <t>　新規に採用したすべての居宅介護従業者に対し、熟練した居宅介護従業者の同行による研修を実施している。</t>
    <phoneticPr fontId="2"/>
  </si>
  <si>
    <t>　２人以下のサービス提供責任者を配置することとされている事業所は、サービス提供責任者を常勤により配置し、かつ、指定基準省令を上回る数の常勤のサービス提供責任者を１人以上配置していること。</t>
    <phoneticPr fontId="2"/>
  </si>
  <si>
    <t>①　居宅介護従業者に関する要件について</t>
    <rPh sb="2" eb="4">
      <t>キョタク</t>
    </rPh>
    <rPh sb="4" eb="6">
      <t>カイゴ</t>
    </rPh>
    <rPh sb="6" eb="9">
      <t>ジュウギョウシャ</t>
    </rPh>
    <rPh sb="10" eb="11">
      <t>カン</t>
    </rPh>
    <rPh sb="13" eb="15">
      <t>ヨウケン</t>
    </rPh>
    <phoneticPr fontId="2"/>
  </si>
  <si>
    <t>　　下表の(1)については必ず記載すること。(2)・(3)・(4)についてはいずれかを記載することで可。</t>
    <rPh sb="2" eb="4">
      <t>カヒョウ</t>
    </rPh>
    <rPh sb="13" eb="14">
      <t>カナラ</t>
    </rPh>
    <rPh sb="15" eb="17">
      <t>キサイ</t>
    </rPh>
    <rPh sb="42" eb="44">
      <t>キサイ</t>
    </rPh>
    <rPh sb="49" eb="50">
      <t>カ</t>
    </rPh>
    <phoneticPr fontId="2"/>
  </si>
  <si>
    <t>②　サービス提供責任者に関する要件について</t>
    <rPh sb="6" eb="8">
      <t>テイキョウ</t>
    </rPh>
    <rPh sb="8" eb="11">
      <t>セキニンシャ</t>
    </rPh>
    <rPh sb="12" eb="13">
      <t>カン</t>
    </rPh>
    <rPh sb="15" eb="17">
      <t>ヨウケン</t>
    </rPh>
    <phoneticPr fontId="2"/>
  </si>
  <si>
    <t>①　重度訪問介護従業者に関する要件について</t>
    <rPh sb="2" eb="4">
      <t>ジュウド</t>
    </rPh>
    <rPh sb="4" eb="6">
      <t>ホウモン</t>
    </rPh>
    <rPh sb="6" eb="8">
      <t>カイゴ</t>
    </rPh>
    <rPh sb="8" eb="11">
      <t>ジュウギョウシャ</t>
    </rPh>
    <rPh sb="12" eb="13">
      <t>カン</t>
    </rPh>
    <rPh sb="15" eb="17">
      <t>ヨウケン</t>
    </rPh>
    <phoneticPr fontId="2"/>
  </si>
  <si>
    <t>　　下表の(1)については必ず記載すること。(2)・(3)・(4)についてはいずれかを記載することで可。</t>
    <phoneticPr fontId="1"/>
  </si>
  <si>
    <t>　一人を超えるサービス提供責任者の配置義務がある事業所については、常勤のサービス提供責任者の２名以上の配置していること。</t>
    <phoneticPr fontId="1"/>
  </si>
  <si>
    <t>(1)　総数</t>
    <rPh sb="4" eb="6">
      <t>ソウスウ</t>
    </rPh>
    <phoneticPr fontId="2"/>
  </si>
  <si>
    <t>(2)　常勤</t>
    <rPh sb="4" eb="6">
      <t>ジョウキン</t>
    </rPh>
    <phoneticPr fontId="2"/>
  </si>
  <si>
    <t>(3)　非常勤</t>
    <rPh sb="4" eb="7">
      <t>ヒジョウキン</t>
    </rPh>
    <phoneticPr fontId="2"/>
  </si>
  <si>
    <t>　前年度又は前３月の期間における利用者（障害児を除く）の総数のうち、障害支援区分５以上である者及びたんの吸引等を必要とする者が占める割合が50％以上</t>
    <phoneticPr fontId="1"/>
  </si>
  <si>
    <t>　ここでいう常勤とは、「障害者の日常生活及び社会生活を総合的に支援するための法律に基づく指定障害福祉サービスの事業等の人員、設備及び運営に関する基準について」（平成18年12月６日厚生労働省社会・援護局障害保健福祉部長通知）第二の２の(3)に定義する「常勤」をいう。　</t>
    <phoneticPr fontId="1"/>
  </si>
  <si>
    <t>　個別の同行援護従業者に係る研修計画を策定し、当該計画に従い、研修を実施している又は実施することが予定されている。</t>
    <rPh sb="4" eb="6">
      <t>ドウコウ</t>
    </rPh>
    <rPh sb="6" eb="8">
      <t>エンゴ</t>
    </rPh>
    <rPh sb="8" eb="11">
      <t>ジュウギョウシャ</t>
    </rPh>
    <rPh sb="40" eb="41">
      <t>マタ</t>
    </rPh>
    <rPh sb="42" eb="44">
      <t>ジッシ</t>
    </rPh>
    <rPh sb="49" eb="51">
      <t>ヨテイ</t>
    </rPh>
    <phoneticPr fontId="2"/>
  </si>
  <si>
    <t>　同行援護従業者の技術指導等を目的とした会議を定期的に開催している。</t>
    <rPh sb="1" eb="3">
      <t>ドウコウ</t>
    </rPh>
    <phoneticPr fontId="2"/>
  </si>
  <si>
    <t>　サービス提供責任者と同行援護従業者との間の情報伝達及び報告体制を整備している。</t>
    <rPh sb="11" eb="13">
      <t>ドウコウ</t>
    </rPh>
    <rPh sb="13" eb="15">
      <t>エンゴ</t>
    </rPh>
    <rPh sb="15" eb="18">
      <t>ジュウギョウシャ</t>
    </rPh>
    <phoneticPr fontId="2"/>
  </si>
  <si>
    <t>　同行援護従業者に対する健康診断の定期的な実施体制を整備している。</t>
    <rPh sb="1" eb="3">
      <t>ドウコウ</t>
    </rPh>
    <phoneticPr fontId="2"/>
  </si>
  <si>
    <t>　新規に採用したすべての同行援護介護従業者に対し、熟練した同行援護従業者の同行による研修を実施している。</t>
    <rPh sb="12" eb="14">
      <t>ドウコウ</t>
    </rPh>
    <rPh sb="29" eb="31">
      <t>ドウコウ</t>
    </rPh>
    <phoneticPr fontId="2"/>
  </si>
  <si>
    <t>①　同行援護従業者に関する要件について</t>
    <rPh sb="2" eb="4">
      <t>ドウコウ</t>
    </rPh>
    <rPh sb="4" eb="6">
      <t>エンゴ</t>
    </rPh>
    <rPh sb="6" eb="9">
      <t>ジュウギョウシャ</t>
    </rPh>
    <rPh sb="10" eb="11">
      <t>カン</t>
    </rPh>
    <rPh sb="13" eb="15">
      <t>ヨウケン</t>
    </rPh>
    <phoneticPr fontId="2"/>
  </si>
  <si>
    <t>　　下表の(1)については必ず記載すること。(2)・(3)・(4)・(5)・(6)についてはいずれかを記載す
　ることで可。</t>
    <rPh sb="2" eb="4">
      <t>カヒョウ</t>
    </rPh>
    <rPh sb="13" eb="14">
      <t>カナラ</t>
    </rPh>
    <rPh sb="15" eb="17">
      <t>キサイ</t>
    </rPh>
    <rPh sb="50" eb="52">
      <t>キサイ</t>
    </rPh>
    <rPh sb="59" eb="60">
      <t>カ</t>
    </rPh>
    <phoneticPr fontId="2"/>
  </si>
  <si>
    <t>(1)に占める(5)の割合が30％以上</t>
    <rPh sb="4" eb="5">
      <t>シ</t>
    </rPh>
    <rPh sb="11" eb="13">
      <t>ワリアイ</t>
    </rPh>
    <rPh sb="17" eb="19">
      <t>イジョウ</t>
    </rPh>
    <phoneticPr fontId="2"/>
  </si>
  <si>
    <t>(1)のうち同行援護従業者養成研修及び国立リハビリテーションセンター学院視覚障害学科修了者等の総数</t>
    <phoneticPr fontId="1"/>
  </si>
  <si>
    <t>(1)に占める(6)の割合が20％以上</t>
    <phoneticPr fontId="1"/>
  </si>
  <si>
    <t>　前年度又は前３月の期間における利用者（障害児を除く）の総数のうち、障害支援区分５以上である者及びたんの吸引等を必要とする者が占める割合が30％以上</t>
    <phoneticPr fontId="2"/>
  </si>
  <si>
    <t>　前年度又は前３月の期間における利用者（障害児を除く）の総数のうち、障害支援区分４以上である者及びたんの吸引等を必要とする者が占める割合が50％以上</t>
    <phoneticPr fontId="2"/>
  </si>
  <si>
    <t>　個別の行動援護従業者に係る研修計画を策定し、当該計画に従い、研修を実施している又は実施することが予定されている。</t>
    <rPh sb="4" eb="8">
      <t>コウドウエンゴ</t>
    </rPh>
    <rPh sb="8" eb="11">
      <t>ジュウギョウシャ</t>
    </rPh>
    <rPh sb="40" eb="41">
      <t>マタ</t>
    </rPh>
    <rPh sb="42" eb="44">
      <t>ジッシ</t>
    </rPh>
    <rPh sb="49" eb="51">
      <t>ヨテイ</t>
    </rPh>
    <phoneticPr fontId="2"/>
  </si>
  <si>
    <t>　行動援護従業者の技術指導等を目的とした会議を定期的に開催している。</t>
    <phoneticPr fontId="1"/>
  </si>
  <si>
    <t>　サービス提供責任者と行動援護従業者との間の情報伝達及び報告体制を整備している。</t>
    <rPh sb="11" eb="15">
      <t>コウドウエンゴ</t>
    </rPh>
    <rPh sb="15" eb="18">
      <t>ジュウギョウシャ</t>
    </rPh>
    <phoneticPr fontId="2"/>
  </si>
  <si>
    <t>　サービス提供責任者が行動援護計画、支援計画シート及び支援手順書の作成及び利用者に対する交付の際、医療機関、教育機関等の関係機関と連絡及び調整を行い、当該関係機関から利用者に関する必要な情報の提供を受けていること。</t>
    <phoneticPr fontId="1"/>
  </si>
  <si>
    <t>　行動援護従業者に対する健康診断の定期的な実施体制を整備している。</t>
    <phoneticPr fontId="1"/>
  </si>
  <si>
    <t>　新規に採用したすべての行動援護介護従業者に対し、熟練した行動援護従業者の同行による研修を実施している。</t>
    <phoneticPr fontId="2"/>
  </si>
  <si>
    <t>①　行動援護従業者に関する要件について</t>
    <rPh sb="2" eb="6">
      <t>コウドウエンゴ</t>
    </rPh>
    <rPh sb="6" eb="9">
      <t>ジュウギョウシャ</t>
    </rPh>
    <rPh sb="10" eb="11">
      <t>カン</t>
    </rPh>
    <rPh sb="13" eb="15">
      <t>ヨウケン</t>
    </rPh>
    <phoneticPr fontId="2"/>
  </si>
  <si>
    <t>　　下表の(1)については必ず記載すること。(2)・(3)・(4)・(5)についてはいずれかを記載することで
　可。</t>
    <rPh sb="2" eb="4">
      <t>カヒョウ</t>
    </rPh>
    <rPh sb="13" eb="14">
      <t>カナラ</t>
    </rPh>
    <rPh sb="15" eb="17">
      <t>キサイ</t>
    </rPh>
    <rPh sb="47" eb="49">
      <t>キサイ</t>
    </rPh>
    <rPh sb="56" eb="57">
      <t>カ</t>
    </rPh>
    <phoneticPr fontId="2"/>
  </si>
  <si>
    <t>(5)</t>
    <phoneticPr fontId="1"/>
  </si>
  <si>
    <t>　前年度又は前３月の期間における利用者（障害児を除く）の総数のうち、障害支援区分５以上である者、たんの吸引等を必要とする者及び行動関連項目合計点数が18点以上である者が占める割合が30％以上</t>
    <phoneticPr fontId="2"/>
  </si>
  <si>
    <t>　ここでいう常勤とは、「障害者の日常生活及び社会生活を総合的に支援するための法律に基づく指定障害福祉サービスの事業等の人員、設備及び運営に関する基準について」（平成１８年１２月６日厚生労働省社会・援護局障害保健福祉部長知）第二の２の(3)に定義する「常勤」をいう。</t>
    <phoneticPr fontId="2"/>
  </si>
  <si>
    <t>(1)のうち盲ろう者向け通訳・介助員で、同行援護従業者の要件を満たしている者の総数</t>
    <rPh sb="6" eb="7">
      <t>モウ</t>
    </rPh>
    <rPh sb="9" eb="10">
      <t>シャ</t>
    </rPh>
    <rPh sb="10" eb="11">
      <t>ム</t>
    </rPh>
    <rPh sb="12" eb="14">
      <t>ツウヤク</t>
    </rPh>
    <rPh sb="15" eb="17">
      <t>カイジョ</t>
    </rPh>
    <rPh sb="17" eb="18">
      <t>イン</t>
    </rPh>
    <rPh sb="20" eb="22">
      <t>ドウコウ</t>
    </rPh>
    <rPh sb="22" eb="24">
      <t>エンゴ</t>
    </rPh>
    <rPh sb="24" eb="27">
      <t>ジュウギョウシャ</t>
    </rPh>
    <rPh sb="28" eb="30">
      <t>ヨウケン</t>
    </rPh>
    <rPh sb="31" eb="32">
      <t>ミ</t>
    </rPh>
    <phoneticPr fontId="2"/>
  </si>
  <si>
    <t>②</t>
    <phoneticPr fontId="2"/>
  </si>
  <si>
    <t>　ここでいう常勤とは、「障害者の日常生活及び社会生活を総合的に支援するための法律に基づく指定障害福祉サービスの事業等の人員、設備及
び運営に関する基準について」（平成18年12月６日厚生労働省社会・援護局障害保健福祉部長通知）第二の２の(3)に定義する「常勤」をいう。　</t>
    <phoneticPr fontId="2"/>
  </si>
  <si>
    <t>　令和６年３月31日において、こども家庭庁長官及び厚生労働大臣が定める基準並びに厚生労働大臣が定める基準(平成18年厚生労働省告示
第543号)第１号イ、ハ又はニの適用を受けている事業所に係る同号イ、ハ又はニの適用については、令和９年３月31日までの間、なお従前の例
によることができる。</t>
    <phoneticPr fontId="2"/>
  </si>
  <si>
    <t>「常勤」をいう。</t>
  </si>
  <si>
    <t>　ここでいう常勤とは、「障害者の日常生活及び社会生活を総合的に支援するための法律に基づく指定障害福祉サービスの事業等の人員、
　　</t>
    <phoneticPr fontId="2"/>
  </si>
  <si>
    <t>設備及び運営に関する基準について」（平成１８年１２月６日厚生労働省社会・援護局障害保健福祉部長通知）第二の２の(3)に定義する</t>
  </si>
  <si>
    <t>（別紙１－２）</t>
    <rPh sb="1" eb="3">
      <t>ベッシ</t>
    </rPh>
    <phoneticPr fontId="1"/>
  </si>
  <si>
    <t>（別紙１－１）</t>
    <rPh sb="1" eb="3">
      <t>ベッシ</t>
    </rPh>
    <phoneticPr fontId="2"/>
  </si>
  <si>
    <t>　</t>
  </si>
  <si>
    <t>１　新規</t>
    <rPh sb="2" eb="4">
      <t>シンキ</t>
    </rPh>
    <phoneticPr fontId="2"/>
  </si>
  <si>
    <t>２　変更</t>
    <rPh sb="2" eb="4">
      <t>ヘンコウ</t>
    </rPh>
    <phoneticPr fontId="2"/>
  </si>
  <si>
    <t>３終了</t>
    <rPh sb="1" eb="3">
      <t>シュウリョウ</t>
    </rPh>
    <phoneticPr fontId="2"/>
  </si>
  <si>
    <t>１　特定事業所加算(Ⅰ)　</t>
    <phoneticPr fontId="2"/>
  </si>
  <si>
    <t>２　特定事業所加算(Ⅱ)　</t>
  </si>
  <si>
    <t>４　特定事業所加算(Ⅳ)</t>
    <phoneticPr fontId="2"/>
  </si>
  <si>
    <t>日</t>
  </si>
  <si>
    <t>日</t>
    <rPh sb="0" eb="1">
      <t>ニチ</t>
    </rPh>
    <phoneticPr fontId="2"/>
  </si>
  <si>
    <t>月</t>
    <rPh sb="0" eb="1">
      <t>ガツ</t>
    </rPh>
    <phoneticPr fontId="2"/>
  </si>
  <si>
    <t>年</t>
    <rPh sb="0" eb="1">
      <t>ネン</t>
    </rPh>
    <phoneticPr fontId="2"/>
  </si>
  <si>
    <t>１　新規</t>
    <rPh sb="2" eb="4">
      <t>シンキ</t>
    </rPh>
    <phoneticPr fontId="1"/>
  </si>
  <si>
    <t>２　変更</t>
    <rPh sb="2" eb="4">
      <t>ヘンコウ</t>
    </rPh>
    <phoneticPr fontId="1"/>
  </si>
  <si>
    <t>３　終了</t>
    <rPh sb="2" eb="4">
      <t>シュウリョウ</t>
    </rPh>
    <phoneticPr fontId="1"/>
  </si>
  <si>
    <t>３　特定事業所加算(Ⅲ)</t>
    <phoneticPr fontId="1"/>
  </si>
  <si>
    <t>　２　特定事業所加算(Ⅱ)　　</t>
    <phoneticPr fontId="1"/>
  </si>
  <si>
    <t>１　特定事業所加算(Ⅰ)　</t>
    <phoneticPr fontId="1"/>
  </si>
  <si>
    <t>（別紙１－３）</t>
    <rPh sb="1" eb="3">
      <t>ベッシ</t>
    </rPh>
    <phoneticPr fontId="1"/>
  </si>
  <si>
    <t>３　特定事業所加算(Ⅲ)　</t>
    <phoneticPr fontId="2"/>
  </si>
  <si>
    <t>（別紙１－４）</t>
    <rPh sb="1" eb="3">
      <t>ベッシ</t>
    </rPh>
    <phoneticPr fontId="1"/>
  </si>
  <si>
    <t>　　年　　月　　日</t>
    <rPh sb="2" eb="3">
      <t>ネン</t>
    </rPh>
    <rPh sb="5" eb="6">
      <t>ガツ</t>
    </rPh>
    <rPh sb="8" eb="9">
      <t>ニチ</t>
    </rPh>
    <phoneticPr fontId="2"/>
  </si>
  <si>
    <t>人員配置体制加算に関する届出書（生活介護・療養介護）</t>
    <rPh sb="0" eb="2">
      <t>ジンイン</t>
    </rPh>
    <rPh sb="2" eb="4">
      <t>ハイチ</t>
    </rPh>
    <rPh sb="4" eb="6">
      <t>タイセイ</t>
    </rPh>
    <rPh sb="6" eb="8">
      <t>カサン</t>
    </rPh>
    <rPh sb="9" eb="10">
      <t>カン</t>
    </rPh>
    <rPh sb="12" eb="14">
      <t>トドケデ</t>
    </rPh>
    <rPh sb="14" eb="15">
      <t>ショ</t>
    </rPh>
    <rPh sb="16" eb="18">
      <t>セイカツ</t>
    </rPh>
    <rPh sb="18" eb="20">
      <t>カイゴ</t>
    </rPh>
    <rPh sb="21" eb="23">
      <t>リョウヨウ</t>
    </rPh>
    <rPh sb="23" eb="25">
      <t>カイゴ</t>
    </rPh>
    <phoneticPr fontId="2"/>
  </si>
  <si>
    <t>１　事業所・施設の名称</t>
    <rPh sb="2" eb="5">
      <t>ジギョウショ</t>
    </rPh>
    <rPh sb="6" eb="8">
      <t>シセツ</t>
    </rPh>
    <rPh sb="9" eb="11">
      <t>メイショウ</t>
    </rPh>
    <phoneticPr fontId="2"/>
  </si>
  <si>
    <t>２　異動区分</t>
    <rPh sb="2" eb="4">
      <t>イドウ</t>
    </rPh>
    <rPh sb="4" eb="6">
      <t>クブン</t>
    </rPh>
    <phoneticPr fontId="2"/>
  </si>
  <si>
    <t>１　新規　　　　　　　２　変更　　　　　　　３　終了</t>
    <rPh sb="2" eb="4">
      <t>シンキ</t>
    </rPh>
    <rPh sb="13" eb="15">
      <t>ヘンコウ</t>
    </rPh>
    <rPh sb="24" eb="26">
      <t>シュウリョウ</t>
    </rPh>
    <phoneticPr fontId="2"/>
  </si>
  <si>
    <t>３　サービスの種類</t>
    <rPh sb="7" eb="9">
      <t>シュルイ</t>
    </rPh>
    <phoneticPr fontId="2"/>
  </si>
  <si>
    <t>４　申請する加算区分</t>
    <rPh sb="2" eb="4">
      <t>シンセイ</t>
    </rPh>
    <rPh sb="6" eb="8">
      <t>カサン</t>
    </rPh>
    <rPh sb="8" eb="10">
      <t>クブン</t>
    </rPh>
    <phoneticPr fontId="2"/>
  </si>
  <si>
    <t>５　利用者数</t>
    <rPh sb="2" eb="5">
      <t>リヨウシャ</t>
    </rPh>
    <rPh sb="5" eb="6">
      <t>スウ</t>
    </rPh>
    <phoneticPr fontId="2"/>
  </si>
  <si>
    <t>前年度の利用者数の
平均値</t>
    <rPh sb="0" eb="3">
      <t>ゼンネンド</t>
    </rPh>
    <rPh sb="4" eb="7">
      <t>リヨウシャ</t>
    </rPh>
    <rPh sb="7" eb="8">
      <t>スウ</t>
    </rPh>
    <rPh sb="10" eb="12">
      <t>ヘイキン</t>
    </rPh>
    <rPh sb="12" eb="13">
      <t>チ</t>
    </rPh>
    <phoneticPr fontId="2"/>
  </si>
  <si>
    <t>人</t>
    <rPh sb="0" eb="1">
      <t>ヒト</t>
    </rPh>
    <phoneticPr fontId="2"/>
  </si>
  <si>
    <t>６　人員配置の状況</t>
    <rPh sb="2" eb="4">
      <t>ジンイン</t>
    </rPh>
    <rPh sb="4" eb="6">
      <t>ハイチ</t>
    </rPh>
    <rPh sb="7" eb="9">
      <t>ジョウキョウ</t>
    </rPh>
    <phoneticPr fontId="2"/>
  </si>
  <si>
    <t>合計</t>
    <rPh sb="0" eb="2">
      <t>ゴウケイ</t>
    </rPh>
    <phoneticPr fontId="2"/>
  </si>
  <si>
    <t>７　人員体制</t>
    <phoneticPr fontId="2"/>
  </si>
  <si>
    <t>注３　「利用者数」には、共生型障害福祉サービス事業所の場合においては、障害児者及び要介護者
　　の合計数を記載してください。</t>
    <rPh sb="0" eb="1">
      <t>チュウ</t>
    </rPh>
    <rPh sb="4" eb="7">
      <t>リヨウシャ</t>
    </rPh>
    <rPh sb="7" eb="8">
      <t>スウ</t>
    </rPh>
    <rPh sb="12" eb="15">
      <t>キョウセイガタ</t>
    </rPh>
    <rPh sb="15" eb="19">
      <t>ショウガイフクシ</t>
    </rPh>
    <rPh sb="23" eb="26">
      <t>ジギョウショ</t>
    </rPh>
    <rPh sb="27" eb="29">
      <t>バアイ</t>
    </rPh>
    <phoneticPr fontId="2"/>
  </si>
  <si>
    <t>注４　「人員配置の状況」の非常勤には常勤換算方法による職員数を記載してください。</t>
    <rPh sb="0" eb="1">
      <t>チュウ</t>
    </rPh>
    <rPh sb="4" eb="6">
      <t>ジンイン</t>
    </rPh>
    <rPh sb="6" eb="8">
      <t>ハイチ</t>
    </rPh>
    <rPh sb="9" eb="11">
      <t>ジョウキョウ</t>
    </rPh>
    <rPh sb="13" eb="16">
      <t>ヒジョウキン</t>
    </rPh>
    <rPh sb="18" eb="20">
      <t>ジョウキン</t>
    </rPh>
    <rPh sb="20" eb="22">
      <t>カンザン</t>
    </rPh>
    <rPh sb="22" eb="24">
      <t>ホウホウ</t>
    </rPh>
    <rPh sb="27" eb="29">
      <t>ショクイン</t>
    </rPh>
    <rPh sb="29" eb="30">
      <t>スウ</t>
    </rPh>
    <rPh sb="31" eb="33">
      <t>キサイ</t>
    </rPh>
    <phoneticPr fontId="2"/>
  </si>
  <si>
    <t>注６　ここでいう常勤とは、「障害者の日常生活及び社会生活を総合的に支援するための法律に基づ
　　く指定障害福祉サービスの事業等の人員、設備及び運営に関する基準について（平成18年12月６
　　日厚生労働省社会・援護局障害保健福祉部長通知」）第二の２の（３）に定義する「常勤」をい
　　う。</t>
    <rPh sb="0" eb="1">
      <t>チュウ</t>
    </rPh>
    <rPh sb="8" eb="10">
      <t>ジョウキン</t>
    </rPh>
    <rPh sb="14" eb="17">
      <t>ショウガイシャ</t>
    </rPh>
    <rPh sb="18" eb="20">
      <t>ニチジョウ</t>
    </rPh>
    <rPh sb="20" eb="22">
      <t>セイカツ</t>
    </rPh>
    <rPh sb="22" eb="23">
      <t>オヨ</t>
    </rPh>
    <rPh sb="24" eb="26">
      <t>シャカイ</t>
    </rPh>
    <rPh sb="26" eb="28">
      <t>セイカツ</t>
    </rPh>
    <rPh sb="29" eb="32">
      <t>ソウゴウテキ</t>
    </rPh>
    <rPh sb="33" eb="35">
      <t>シエン</t>
    </rPh>
    <rPh sb="40" eb="42">
      <t>ホウリツ</t>
    </rPh>
    <rPh sb="43" eb="44">
      <t>モト</t>
    </rPh>
    <phoneticPr fontId="2"/>
  </si>
  <si>
    <t>（別紙２－１）</t>
    <rPh sb="1" eb="3">
      <t>ベッシ</t>
    </rPh>
    <phoneticPr fontId="1"/>
  </si>
  <si>
    <t>１　新規</t>
    <rPh sb="2" eb="4">
      <t>シンキ</t>
    </rPh>
    <phoneticPr fontId="1"/>
  </si>
  <si>
    <t>２　変更</t>
    <rPh sb="2" eb="4">
      <t>ヘンコウ</t>
    </rPh>
    <phoneticPr fontId="1"/>
  </si>
  <si>
    <t>３　終了</t>
    <rPh sb="2" eb="4">
      <t>シュウリョウ</t>
    </rPh>
    <phoneticPr fontId="1"/>
  </si>
  <si>
    <t>療養介護</t>
    <rPh sb="0" eb="2">
      <t>リョウヨウ</t>
    </rPh>
    <rPh sb="2" eb="4">
      <t>カイゴ</t>
    </rPh>
    <phoneticPr fontId="1"/>
  </si>
  <si>
    <t>生活介護</t>
    <rPh sb="0" eb="2">
      <t>セイカツ</t>
    </rPh>
    <rPh sb="2" eb="4">
      <t>カイゴ</t>
    </rPh>
    <phoneticPr fontId="1"/>
  </si>
  <si>
    <r>
      <t>注１　「異動区分」欄については、該当する番号に</t>
    </r>
    <r>
      <rPr>
        <sz val="11"/>
        <rFont val="Wingdings"/>
        <charset val="2"/>
      </rPr>
      <t>þ</t>
    </r>
    <r>
      <rPr>
        <sz val="11"/>
        <rFont val="HGｺﾞｼｯｸM"/>
        <family val="3"/>
        <charset val="128"/>
      </rPr>
      <t>を付してください。</t>
    </r>
    <rPh sb="0" eb="1">
      <t>チュウ</t>
    </rPh>
    <rPh sb="4" eb="6">
      <t>イドウ</t>
    </rPh>
    <rPh sb="6" eb="8">
      <t>クブン</t>
    </rPh>
    <rPh sb="9" eb="10">
      <t>ラン</t>
    </rPh>
    <rPh sb="16" eb="18">
      <t>ガイトウ</t>
    </rPh>
    <rPh sb="20" eb="22">
      <t>バンゴウ</t>
    </rPh>
    <rPh sb="25" eb="26">
      <t>フ</t>
    </rPh>
    <phoneticPr fontId="2"/>
  </si>
  <si>
    <r>
      <t>注２　「申請する加算区分」には、該当する番号（Ⅰ～Ⅳ。療養介護についてはⅠ又はⅡ）に</t>
    </r>
    <r>
      <rPr>
        <sz val="11"/>
        <rFont val="Wingdings"/>
        <charset val="2"/>
      </rPr>
      <t>þ</t>
    </r>
    <r>
      <rPr>
        <sz val="11"/>
        <rFont val="HGｺﾞｼｯｸM"/>
        <family val="3"/>
        <charset val="128"/>
      </rPr>
      <t>を付
　　してください。</t>
    </r>
    <rPh sb="0" eb="1">
      <t>チュウ</t>
    </rPh>
    <rPh sb="4" eb="6">
      <t>シンセイ</t>
    </rPh>
    <rPh sb="8" eb="10">
      <t>カサン</t>
    </rPh>
    <rPh sb="10" eb="12">
      <t>クブン</t>
    </rPh>
    <rPh sb="16" eb="18">
      <t>ガイトウ</t>
    </rPh>
    <rPh sb="20" eb="22">
      <t>バンゴウ</t>
    </rPh>
    <rPh sb="27" eb="29">
      <t>リョウヨウ</t>
    </rPh>
    <rPh sb="29" eb="31">
      <t>カイゴ</t>
    </rPh>
    <rPh sb="37" eb="38">
      <t>マタ</t>
    </rPh>
    <rPh sb="44" eb="45">
      <t>フ</t>
    </rPh>
    <phoneticPr fontId="2"/>
  </si>
  <si>
    <r>
      <t>注５　「人員体制」には、該当する人員体制</t>
    </r>
    <r>
      <rPr>
        <sz val="11"/>
        <rFont val="ＭＳ Ｐゴシック"/>
        <family val="3"/>
        <charset val="128"/>
      </rPr>
      <t>を</t>
    </r>
    <r>
      <rPr>
        <sz val="11"/>
        <rFont val="Wingdings"/>
        <charset val="2"/>
      </rPr>
      <t>þ</t>
    </r>
    <r>
      <rPr>
        <sz val="11"/>
        <rFont val="HGｺﾞｼｯｸM"/>
        <family val="3"/>
        <charset val="128"/>
      </rPr>
      <t>を付してください。</t>
    </r>
    <rPh sb="0" eb="1">
      <t>チュウ</t>
    </rPh>
    <rPh sb="4" eb="6">
      <t>ジンイン</t>
    </rPh>
    <rPh sb="6" eb="8">
      <t>タイセイ</t>
    </rPh>
    <rPh sb="12" eb="14">
      <t>ガイトウ</t>
    </rPh>
    <rPh sb="16" eb="18">
      <t>ジンイン</t>
    </rPh>
    <rPh sb="18" eb="20">
      <t>タイセイ</t>
    </rPh>
    <rPh sb="23" eb="24">
      <t>フ</t>
    </rPh>
    <phoneticPr fontId="2"/>
  </si>
  <si>
    <t>人員配置体制加算に関する届出書（共同生活援助）</t>
    <rPh sb="0" eb="2">
      <t>ジンイン</t>
    </rPh>
    <rPh sb="2" eb="4">
      <t>ハイチ</t>
    </rPh>
    <rPh sb="4" eb="6">
      <t>タイセイ</t>
    </rPh>
    <rPh sb="6" eb="8">
      <t>カサン</t>
    </rPh>
    <rPh sb="9" eb="10">
      <t>カン</t>
    </rPh>
    <rPh sb="12" eb="14">
      <t>トドケデ</t>
    </rPh>
    <rPh sb="14" eb="15">
      <t>ショ</t>
    </rPh>
    <rPh sb="16" eb="18">
      <t>キョウドウ</t>
    </rPh>
    <rPh sb="18" eb="20">
      <t>セイカツ</t>
    </rPh>
    <rPh sb="20" eb="22">
      <t>エンジョ</t>
    </rPh>
    <phoneticPr fontId="2"/>
  </si>
  <si>
    <t>１　法人・事業所の名称</t>
    <rPh sb="2" eb="4">
      <t>ホウジン</t>
    </rPh>
    <rPh sb="5" eb="8">
      <t>ジギョウショ</t>
    </rPh>
    <rPh sb="9" eb="11">
      <t>メイショウ</t>
    </rPh>
    <phoneticPr fontId="2"/>
  </si>
  <si>
    <t>１　新規　　　　　　　　　２　変更　　　　　　　　　　３　終了</t>
    <rPh sb="2" eb="4">
      <t>シンキ</t>
    </rPh>
    <rPh sb="15" eb="17">
      <t>ヘンコウ</t>
    </rPh>
    <rPh sb="29" eb="31">
      <t>シュウリョウ</t>
    </rPh>
    <phoneticPr fontId="2"/>
  </si>
  <si>
    <t>３　サービス種別</t>
    <rPh sb="6" eb="8">
      <t>シュベツ</t>
    </rPh>
    <phoneticPr fontId="2"/>
  </si>
  <si>
    <t>１　介護サービス包括型　　　　２　外部サービス利用型　　　　　３　日中サービス支援型　</t>
    <rPh sb="2" eb="4">
      <t>カイゴ</t>
    </rPh>
    <rPh sb="8" eb="10">
      <t>ホウカツ</t>
    </rPh>
    <rPh sb="10" eb="11">
      <t>ガタ</t>
    </rPh>
    <rPh sb="17" eb="19">
      <t>ガイブ</t>
    </rPh>
    <rPh sb="23" eb="26">
      <t>リヨウガタ</t>
    </rPh>
    <rPh sb="33" eb="35">
      <t>ニッチュウ</t>
    </rPh>
    <rPh sb="39" eb="42">
      <t>シエンガタ</t>
    </rPh>
    <phoneticPr fontId="2"/>
  </si>
  <si>
    <r>
      <t>人員配置体制加算（ Ⅰ・Ⅱ・Ⅲ・Ⅳ・Ⅴ・Ⅵ・Ⅶ・Ⅷ・Ⅸ・Ⅹ・</t>
    </r>
    <r>
      <rPr>
        <sz val="11"/>
        <rFont val="ＭＳ 明朝"/>
        <family val="1"/>
        <charset val="128"/>
      </rPr>
      <t>Ⅺ</t>
    </r>
    <r>
      <rPr>
        <sz val="11"/>
        <rFont val="HGｺﾞｼｯｸM"/>
        <family val="3"/>
        <charset val="128"/>
      </rPr>
      <t>・</t>
    </r>
    <r>
      <rPr>
        <sz val="11"/>
        <rFont val="ＭＳ 明朝"/>
        <family val="1"/>
        <charset val="128"/>
      </rPr>
      <t>Ⅻ</t>
    </r>
    <r>
      <rPr>
        <sz val="11"/>
        <rFont val="HGｺﾞｼｯｸM"/>
        <family val="3"/>
        <charset val="128"/>
      </rPr>
      <t>・XIII・XIV）</t>
    </r>
    <rPh sb="0" eb="2">
      <t>ジンイン</t>
    </rPh>
    <rPh sb="2" eb="4">
      <t>ハイチ</t>
    </rPh>
    <rPh sb="4" eb="6">
      <t>タイセイ</t>
    </rPh>
    <rPh sb="6" eb="8">
      <t>カサン</t>
    </rPh>
    <phoneticPr fontId="2"/>
  </si>
  <si>
    <t>※　新設の場合は推定値</t>
    <rPh sb="2" eb="4">
      <t>シンセツ</t>
    </rPh>
    <rPh sb="5" eb="7">
      <t>バアイ</t>
    </rPh>
    <rPh sb="8" eb="11">
      <t>スイテイチ</t>
    </rPh>
    <phoneticPr fontId="2"/>
  </si>
  <si>
    <t>６　人員体制</t>
    <rPh sb="2" eb="4">
      <t>ジンイン</t>
    </rPh>
    <rPh sb="4" eb="6">
      <t>タイセイ</t>
    </rPh>
    <phoneticPr fontId="2"/>
  </si>
  <si>
    <t>特定従業者数換算で（　12：１　・　30：１　・　7.5：１　・　20：１　）以上加配</t>
    <rPh sb="0" eb="2">
      <t>トクテイ</t>
    </rPh>
    <rPh sb="2" eb="5">
      <t>ジュウギョウシャ</t>
    </rPh>
    <rPh sb="5" eb="6">
      <t>スウ</t>
    </rPh>
    <rPh sb="6" eb="8">
      <t>カンザン</t>
    </rPh>
    <rPh sb="39" eb="41">
      <t>イジョウ</t>
    </rPh>
    <rPh sb="41" eb="43">
      <t>カハイ</t>
    </rPh>
    <phoneticPr fontId="2"/>
  </si>
  <si>
    <t>７　人員配置の状況</t>
    <rPh sb="2" eb="4">
      <t>ジンイン</t>
    </rPh>
    <rPh sb="4" eb="6">
      <t>ハイチ</t>
    </rPh>
    <rPh sb="7" eb="9">
      <t>ジョウキョウ</t>
    </rPh>
    <phoneticPr fontId="2"/>
  </si>
  <si>
    <t>○基準上置くべき従業者数</t>
    <phoneticPr fontId="13"/>
  </si>
  <si>
    <t>世話人</t>
    <rPh sb="0" eb="3">
      <t>セワニン</t>
    </rPh>
    <phoneticPr fontId="2"/>
  </si>
  <si>
    <t>生活支援員</t>
    <rPh sb="0" eb="2">
      <t>セイカツ</t>
    </rPh>
    <rPh sb="2" eb="5">
      <t>シエンイン</t>
    </rPh>
    <phoneticPr fontId="2"/>
  </si>
  <si>
    <t>合計（a）</t>
    <rPh sb="0" eb="2">
      <t>ゴウケイ</t>
    </rPh>
    <phoneticPr fontId="2"/>
  </si>
  <si>
    <t>人数</t>
    <rPh sb="0" eb="2">
      <t>ニンズウ</t>
    </rPh>
    <phoneticPr fontId="13"/>
  </si>
  <si>
    <t>勤務延べ
時間数</t>
    <rPh sb="0" eb="3">
      <t>キンムノ</t>
    </rPh>
    <rPh sb="5" eb="8">
      <t>ジカンスウ</t>
    </rPh>
    <phoneticPr fontId="13"/>
  </si>
  <si>
    <t>○人員配置体制加算の算定において必要な加配数</t>
    <rPh sb="16" eb="18">
      <t>ヒツヨウ</t>
    </rPh>
    <phoneticPr fontId="13"/>
  </si>
  <si>
    <t>世話人等（ｂ）</t>
    <rPh sb="0" eb="3">
      <t>セワニン</t>
    </rPh>
    <rPh sb="3" eb="4">
      <t>ナド</t>
    </rPh>
    <phoneticPr fontId="2"/>
  </si>
  <si>
    <t>調整数（c）</t>
    <rPh sb="0" eb="2">
      <t>チョウセイ</t>
    </rPh>
    <rPh sb="2" eb="3">
      <t>スウ</t>
    </rPh>
    <phoneticPr fontId="2"/>
  </si>
  <si>
    <t>○人員配置体制加算の算定において必要な特定従業者数の合計( a ＋ b ＋ c )</t>
    <rPh sb="16" eb="18">
      <t>ヒツヨウ</t>
    </rPh>
    <rPh sb="19" eb="24">
      <t>トクテイジュウギョウシャ</t>
    </rPh>
    <rPh sb="24" eb="25">
      <t>スウ</t>
    </rPh>
    <rPh sb="26" eb="28">
      <t>ゴウケイ</t>
    </rPh>
    <phoneticPr fontId="13"/>
  </si>
  <si>
    <t>世話人等</t>
    <rPh sb="0" eb="3">
      <t>セワニン</t>
    </rPh>
    <rPh sb="3" eb="4">
      <t>ナド</t>
    </rPh>
    <phoneticPr fontId="2"/>
  </si>
  <si>
    <t>○実際の特定従業者数</t>
    <rPh sb="1" eb="3">
      <t>ジッサイ</t>
    </rPh>
    <rPh sb="4" eb="6">
      <t>トクテイ</t>
    </rPh>
    <rPh sb="6" eb="9">
      <t>ジュウギョウシャ</t>
    </rPh>
    <rPh sb="9" eb="10">
      <t>スウ</t>
    </rPh>
    <phoneticPr fontId="13"/>
  </si>
  <si>
    <t>世話人等</t>
    <rPh sb="0" eb="3">
      <t>セワニン</t>
    </rPh>
    <rPh sb="3" eb="4">
      <t>トウ</t>
    </rPh>
    <phoneticPr fontId="2"/>
  </si>
  <si>
    <t>人員配置体制加算　算定の可否</t>
    <rPh sb="0" eb="2">
      <t>ジンイン</t>
    </rPh>
    <rPh sb="2" eb="4">
      <t>ハイチ</t>
    </rPh>
    <rPh sb="4" eb="6">
      <t>タイセイ</t>
    </rPh>
    <rPh sb="6" eb="8">
      <t>カサン</t>
    </rPh>
    <rPh sb="9" eb="11">
      <t>サンテイ</t>
    </rPh>
    <rPh sb="12" eb="14">
      <t>カヒ</t>
    </rPh>
    <phoneticPr fontId="2"/>
  </si>
  <si>
    <t>注１　「申請する加算区分」には、該当する番号（Ⅰ～XIV）に○を付してください。
注２　「人員配置の状況」には、別紙　人員配置体制確認表及び参考表を参考にして、職員数を記載してください。
注３　「人員体制」には、該当する箇所に○を付してください。
注４　ここでいう特定従業者数とは、厚生労働大臣が定める施設基準並びにこども家庭庁長官及び厚生労働大臣が定める
　　施設基準（平成18年厚生労働省告示第551号）第16号ロに規定する特定従業者数換算方法により算定した従業者数を
　　いう。</t>
    <rPh sb="0" eb="1">
      <t>チュウ</t>
    </rPh>
    <rPh sb="41" eb="42">
      <t>チュウ</t>
    </rPh>
    <rPh sb="56" eb="58">
      <t>ベッシ</t>
    </rPh>
    <rPh sb="59" eb="61">
      <t>ジンイン</t>
    </rPh>
    <rPh sb="61" eb="63">
      <t>ハイチ</t>
    </rPh>
    <rPh sb="63" eb="65">
      <t>タイセイ</t>
    </rPh>
    <rPh sb="65" eb="68">
      <t>カクニンヒョウ</t>
    </rPh>
    <rPh sb="68" eb="69">
      <t>オヨ</t>
    </rPh>
    <rPh sb="70" eb="72">
      <t>サンコウ</t>
    </rPh>
    <rPh sb="72" eb="73">
      <t>ヒョウ</t>
    </rPh>
    <rPh sb="74" eb="76">
      <t>サンコウ</t>
    </rPh>
    <rPh sb="94" eb="95">
      <t>チュウ</t>
    </rPh>
    <rPh sb="110" eb="112">
      <t>カショ</t>
    </rPh>
    <rPh sb="124" eb="125">
      <t>チュウ</t>
    </rPh>
    <rPh sb="204" eb="205">
      <t>ダイ</t>
    </rPh>
    <rPh sb="207" eb="208">
      <t>ゴウ</t>
    </rPh>
    <rPh sb="210" eb="212">
      <t>キテイ</t>
    </rPh>
    <rPh sb="227" eb="229">
      <t>サンテイ</t>
    </rPh>
    <rPh sb="231" eb="234">
      <t>ジュウギョウシャ</t>
    </rPh>
    <rPh sb="234" eb="235">
      <t>カズ</t>
    </rPh>
    <phoneticPr fontId="2"/>
  </si>
  <si>
    <t>（別紙２－２）</t>
    <rPh sb="1" eb="3">
      <t>ベッシ</t>
    </rPh>
    <phoneticPr fontId="1"/>
  </si>
  <si>
    <t>福祉専門職員配置等加算に関する届出書（平成30年４月以降）
（療養介護・生活介護・自立訓練（機能訓練）・自立訓練（生活訓練）・就労移行支援・
就労継続支援Ａ型・就労継続支援Ｂ型・自立生活援助・共同生活援助・児童発達支援・
医療型児童発達支援・放課後等デイサービス）</t>
    <rPh sb="0" eb="2">
      <t>フクシ</t>
    </rPh>
    <rPh sb="2" eb="4">
      <t>センモン</t>
    </rPh>
    <rPh sb="4" eb="6">
      <t>ショクイン</t>
    </rPh>
    <rPh sb="6" eb="8">
      <t>ハイチ</t>
    </rPh>
    <rPh sb="8" eb="9">
      <t>トウ</t>
    </rPh>
    <rPh sb="9" eb="11">
      <t>カサン</t>
    </rPh>
    <rPh sb="12" eb="13">
      <t>カン</t>
    </rPh>
    <rPh sb="15" eb="18">
      <t>トドケデショ</t>
    </rPh>
    <rPh sb="31" eb="33">
      <t>リョウヨウ</t>
    </rPh>
    <rPh sb="33" eb="35">
      <t>カイゴ</t>
    </rPh>
    <rPh sb="36" eb="38">
      <t>セイカツ</t>
    </rPh>
    <rPh sb="38" eb="40">
      <t>カイゴ</t>
    </rPh>
    <rPh sb="41" eb="43">
      <t>ジリツ</t>
    </rPh>
    <rPh sb="43" eb="45">
      <t>クンレン</t>
    </rPh>
    <rPh sb="46" eb="48">
      <t>キノウ</t>
    </rPh>
    <rPh sb="48" eb="50">
      <t>クンレン</t>
    </rPh>
    <rPh sb="52" eb="54">
      <t>ジリツ</t>
    </rPh>
    <rPh sb="54" eb="56">
      <t>クンレン</t>
    </rPh>
    <rPh sb="57" eb="59">
      <t>セイカツ</t>
    </rPh>
    <rPh sb="59" eb="61">
      <t>クンレン</t>
    </rPh>
    <rPh sb="63" eb="65">
      <t>シュウロウ</t>
    </rPh>
    <rPh sb="65" eb="67">
      <t>イコウ</t>
    </rPh>
    <rPh sb="67" eb="69">
      <t>シエン</t>
    </rPh>
    <rPh sb="71" eb="73">
      <t>シュウロウ</t>
    </rPh>
    <rPh sb="73" eb="75">
      <t>ケイゾク</t>
    </rPh>
    <rPh sb="75" eb="77">
      <t>シエン</t>
    </rPh>
    <rPh sb="78" eb="79">
      <t>ガタ</t>
    </rPh>
    <rPh sb="80" eb="82">
      <t>シュウロウ</t>
    </rPh>
    <rPh sb="82" eb="84">
      <t>ケイゾク</t>
    </rPh>
    <rPh sb="84" eb="86">
      <t>シエン</t>
    </rPh>
    <rPh sb="87" eb="88">
      <t>ガタ</t>
    </rPh>
    <rPh sb="89" eb="91">
      <t>ジリツ</t>
    </rPh>
    <rPh sb="91" eb="93">
      <t>セイカツ</t>
    </rPh>
    <rPh sb="93" eb="95">
      <t>エンジョ</t>
    </rPh>
    <rPh sb="96" eb="98">
      <t>キョウドウ</t>
    </rPh>
    <rPh sb="98" eb="100">
      <t>セイカツ</t>
    </rPh>
    <rPh sb="100" eb="102">
      <t>エンジョ</t>
    </rPh>
    <rPh sb="103" eb="105">
      <t>ジドウ</t>
    </rPh>
    <rPh sb="105" eb="107">
      <t>ハッタツ</t>
    </rPh>
    <rPh sb="107" eb="109">
      <t>シエン</t>
    </rPh>
    <rPh sb="111" eb="113">
      <t>イリョウ</t>
    </rPh>
    <rPh sb="113" eb="114">
      <t>ガタ</t>
    </rPh>
    <rPh sb="114" eb="116">
      <t>ジドウ</t>
    </rPh>
    <rPh sb="116" eb="118">
      <t>ハッタツ</t>
    </rPh>
    <rPh sb="118" eb="120">
      <t>シエン</t>
    </rPh>
    <rPh sb="121" eb="124">
      <t>ホウカゴ</t>
    </rPh>
    <rPh sb="124" eb="125">
      <t>トウ</t>
    </rPh>
    <phoneticPr fontId="2"/>
  </si>
  <si>
    <t>　１　事業所・施設の名称</t>
    <rPh sb="3" eb="6">
      <t>ジギョウショ</t>
    </rPh>
    <rPh sb="7" eb="9">
      <t>シセツ</t>
    </rPh>
    <rPh sb="10" eb="12">
      <t>メイショウ</t>
    </rPh>
    <phoneticPr fontId="2"/>
  </si>
  <si>
    <t>　１　新規　　　　　　２　変更　　　　　　３　終了</t>
    <rPh sb="3" eb="5">
      <t>シンキ</t>
    </rPh>
    <rPh sb="13" eb="15">
      <t>ヘンコウ</t>
    </rPh>
    <rPh sb="23" eb="25">
      <t>シュウリョウ</t>
    </rPh>
    <phoneticPr fontId="2"/>
  </si>
  <si>
    <t>３　届出項目</t>
    <rPh sb="2" eb="4">
      <t>トドケデ</t>
    </rPh>
    <rPh sb="4" eb="6">
      <t>コウモク</t>
    </rPh>
    <phoneticPr fontId="2"/>
  </si>
  <si>
    <t>　４　社会福祉士等の状況</t>
    <rPh sb="3" eb="5">
      <t>シャカイ</t>
    </rPh>
    <rPh sb="5" eb="7">
      <t>フクシ</t>
    </rPh>
    <rPh sb="7" eb="8">
      <t>シ</t>
    </rPh>
    <rPh sb="8" eb="9">
      <t>トウ</t>
    </rPh>
    <rPh sb="10" eb="12">
      <t>ジョウキョウ</t>
    </rPh>
    <phoneticPr fontId="2"/>
  </si>
  <si>
    <t>生活支援員等の総数
（常勤）</t>
    <rPh sb="0" eb="2">
      <t>セイカツ</t>
    </rPh>
    <rPh sb="2" eb="4">
      <t>シエン</t>
    </rPh>
    <rPh sb="4" eb="5">
      <t>イン</t>
    </rPh>
    <rPh sb="5" eb="6">
      <t>トウ</t>
    </rPh>
    <rPh sb="7" eb="9">
      <t>ソウスウ</t>
    </rPh>
    <rPh sb="11" eb="13">
      <t>ジョウキン</t>
    </rPh>
    <phoneticPr fontId="2"/>
  </si>
  <si>
    <t>①のうち社会福祉士等
の総数（常勤）</t>
    <rPh sb="4" eb="6">
      <t>シャカイ</t>
    </rPh>
    <rPh sb="6" eb="8">
      <t>フクシ</t>
    </rPh>
    <rPh sb="8" eb="9">
      <t>シ</t>
    </rPh>
    <rPh sb="9" eb="10">
      <t>トウ</t>
    </rPh>
    <rPh sb="12" eb="14">
      <t>ソウスウ</t>
    </rPh>
    <rPh sb="15" eb="17">
      <t>ジョウキン</t>
    </rPh>
    <phoneticPr fontId="2"/>
  </si>
  <si>
    <t>①に占める②の割合が
２５％又は３５％以上</t>
    <rPh sb="2" eb="3">
      <t>シ</t>
    </rPh>
    <rPh sb="7" eb="9">
      <t>ワリアイ</t>
    </rPh>
    <rPh sb="14" eb="15">
      <t>マタ</t>
    </rPh>
    <rPh sb="19" eb="21">
      <t>イジョウ</t>
    </rPh>
    <phoneticPr fontId="2"/>
  </si>
  <si>
    <t>　５　常勤職員の状況</t>
    <rPh sb="3" eb="5">
      <t>ジョウキン</t>
    </rPh>
    <rPh sb="5" eb="7">
      <t>ショクイン</t>
    </rPh>
    <rPh sb="8" eb="10">
      <t>ジョウキョウ</t>
    </rPh>
    <phoneticPr fontId="2"/>
  </si>
  <si>
    <t>生活支援員等の総数
（常勤換算）</t>
    <rPh sb="0" eb="2">
      <t>セイカツ</t>
    </rPh>
    <rPh sb="2" eb="4">
      <t>シエン</t>
    </rPh>
    <rPh sb="4" eb="5">
      <t>イン</t>
    </rPh>
    <rPh sb="5" eb="6">
      <t>トウ</t>
    </rPh>
    <rPh sb="7" eb="9">
      <t>ソウスウ</t>
    </rPh>
    <rPh sb="11" eb="13">
      <t>ジョウキン</t>
    </rPh>
    <rPh sb="13" eb="15">
      <t>カンザン</t>
    </rPh>
    <phoneticPr fontId="2"/>
  </si>
  <si>
    <t>①のうち常勤の者の数</t>
    <rPh sb="4" eb="6">
      <t>ジョウキン</t>
    </rPh>
    <rPh sb="7" eb="8">
      <t>モノ</t>
    </rPh>
    <rPh sb="9" eb="10">
      <t>カズ</t>
    </rPh>
    <phoneticPr fontId="2"/>
  </si>
  <si>
    <t>①に占める②の割合が
７５％以上</t>
    <rPh sb="2" eb="3">
      <t>シ</t>
    </rPh>
    <rPh sb="7" eb="9">
      <t>ワリアイ</t>
    </rPh>
    <rPh sb="14" eb="16">
      <t>イジョウ</t>
    </rPh>
    <phoneticPr fontId="2"/>
  </si>
  <si>
    <t>　６　勤続年数の状況</t>
    <rPh sb="3" eb="5">
      <t>キンゾク</t>
    </rPh>
    <rPh sb="5" eb="7">
      <t>ネンスウ</t>
    </rPh>
    <rPh sb="8" eb="10">
      <t>ジョウキョウ</t>
    </rPh>
    <phoneticPr fontId="2"/>
  </si>
  <si>
    <t>①のうち勤続年数３年以上の者の数</t>
    <rPh sb="4" eb="6">
      <t>キンゾク</t>
    </rPh>
    <rPh sb="6" eb="8">
      <t>ネンスウ</t>
    </rPh>
    <rPh sb="9" eb="10">
      <t>ネン</t>
    </rPh>
    <rPh sb="10" eb="12">
      <t>イジョウ</t>
    </rPh>
    <rPh sb="13" eb="14">
      <t>シャ</t>
    </rPh>
    <rPh sb="15" eb="16">
      <t>カズ</t>
    </rPh>
    <phoneticPr fontId="2"/>
  </si>
  <si>
    <t>①に占める②の割合が
３０％以上</t>
    <rPh sb="2" eb="3">
      <t>シ</t>
    </rPh>
    <rPh sb="7" eb="9">
      <t>ワリアイ</t>
    </rPh>
    <rPh sb="14" eb="16">
      <t>イジョウ</t>
    </rPh>
    <phoneticPr fontId="2"/>
  </si>
  <si>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2"/>
  </si>
  <si>
    <t>　　２　ここでいう常勤とは、「障害者の日常生活及び社会生活を総合的に支援するための法律に基づく指定障害福祉サー</t>
    <rPh sb="9" eb="11">
      <t>ジョウキン</t>
    </rPh>
    <rPh sb="15" eb="43">
      <t>ソウゴウシエンホウ</t>
    </rPh>
    <rPh sb="44" eb="45">
      <t>モト</t>
    </rPh>
    <rPh sb="47" eb="49">
      <t>シテイ</t>
    </rPh>
    <rPh sb="49" eb="51">
      <t>ショウガイ</t>
    </rPh>
    <rPh sb="51" eb="53">
      <t>フクシ</t>
    </rPh>
    <phoneticPr fontId="2"/>
  </si>
  <si>
    <t>　　　ビスの事業等の人員、設備及び運営に関する基準について」（平成１８年１２月６日厚生労働省社会・援護局障害</t>
    <rPh sb="23" eb="25">
      <t>キジュン</t>
    </rPh>
    <rPh sb="31" eb="33">
      <t>ヘイセイ</t>
    </rPh>
    <rPh sb="35" eb="36">
      <t>ネン</t>
    </rPh>
    <rPh sb="38" eb="39">
      <t>ガツ</t>
    </rPh>
    <rPh sb="40" eb="41">
      <t>ニチ</t>
    </rPh>
    <rPh sb="41" eb="43">
      <t>コウセイ</t>
    </rPh>
    <rPh sb="43" eb="46">
      <t>ロウドウショウ</t>
    </rPh>
    <rPh sb="46" eb="48">
      <t>シャカイ</t>
    </rPh>
    <rPh sb="49" eb="51">
      <t>エンゴ</t>
    </rPh>
    <rPh sb="51" eb="52">
      <t>キョク</t>
    </rPh>
    <rPh sb="52" eb="54">
      <t>ショウガイ</t>
    </rPh>
    <phoneticPr fontId="2"/>
  </si>
  <si>
    <t>　　　保健福祉部長通知）第二の２の（３）に定義する「常勤」をいう。</t>
    <rPh sb="26" eb="28">
      <t>ジョウキン</t>
    </rPh>
    <phoneticPr fontId="2"/>
  </si>
  <si>
    <t>　　３　ここでいう生活支援員等とは、</t>
    <rPh sb="9" eb="11">
      <t>セイカツ</t>
    </rPh>
    <rPh sb="11" eb="13">
      <t>シエン</t>
    </rPh>
    <rPh sb="13" eb="14">
      <t>イン</t>
    </rPh>
    <rPh sb="14" eb="15">
      <t>トウ</t>
    </rPh>
    <phoneticPr fontId="2"/>
  </si>
  <si>
    <t>　　　○療養介護にあっては、生活支援員</t>
    <rPh sb="4" eb="6">
      <t>リョウヨウ</t>
    </rPh>
    <rPh sb="6" eb="8">
      <t>カイゴ</t>
    </rPh>
    <rPh sb="14" eb="16">
      <t>セイカツ</t>
    </rPh>
    <rPh sb="16" eb="18">
      <t>シエン</t>
    </rPh>
    <rPh sb="18" eb="19">
      <t>イン</t>
    </rPh>
    <phoneticPr fontId="2"/>
  </si>
  <si>
    <t>　　　○生活介護にあっては、生活支援員又は共生型生活介護従業者</t>
    <rPh sb="4" eb="6">
      <t>セイカツ</t>
    </rPh>
    <rPh sb="6" eb="8">
      <t>カイゴ</t>
    </rPh>
    <rPh sb="14" eb="16">
      <t>セイカツ</t>
    </rPh>
    <rPh sb="16" eb="18">
      <t>シエン</t>
    </rPh>
    <rPh sb="18" eb="19">
      <t>イン</t>
    </rPh>
    <phoneticPr fontId="2"/>
  </si>
  <si>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2"/>
  </si>
  <si>
    <t>　　　○自立訓練（生活訓練）にあっては、生活支援員、地域移行支援員又は共生型自立訓練（生活訓練）従業者</t>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2"/>
  </si>
  <si>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2"/>
  </si>
  <si>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2"/>
  </si>
  <si>
    <t>　　　○自立生活援助にあっては、地域生活支援員</t>
    <rPh sb="6" eb="8">
      <t>セイカツ</t>
    </rPh>
    <rPh sb="8" eb="10">
      <t>エンジョ</t>
    </rPh>
    <rPh sb="16" eb="18">
      <t>チイキ</t>
    </rPh>
    <phoneticPr fontId="2"/>
  </si>
  <si>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2"/>
  </si>
  <si>
    <t>　　　○児童発達支援にあっては、加算（Ⅰ）（Ⅱ）においては、児童指導員、障害福祉サービス経験者</t>
    <rPh sb="4" eb="6">
      <t>ジドウ</t>
    </rPh>
    <rPh sb="6" eb="8">
      <t>ハッタツ</t>
    </rPh>
    <rPh sb="8" eb="10">
      <t>シエン</t>
    </rPh>
    <rPh sb="16" eb="18">
      <t>カサン</t>
    </rPh>
    <phoneticPr fontId="2"/>
  </si>
  <si>
    <t>　　　　又は共生型児童発達支援従業者、</t>
    <phoneticPr fontId="2"/>
  </si>
  <si>
    <t>　　　　加算（Ⅲ）においては、児童指導員、保育士若しくは障害福祉サービス経験者又は共生型児童発達支援従業者</t>
    <phoneticPr fontId="2"/>
  </si>
  <si>
    <t>　　　○医療型児童発達支援にあっては、加算（Ⅰ）（Ⅱ）においては、児童指導員又は指定発達支援医療機関の職員、</t>
    <rPh sb="38" eb="39">
      <t>マタ</t>
    </rPh>
    <phoneticPr fontId="2"/>
  </si>
  <si>
    <t>　　　　加算（Ⅲ）においては、児童指導員、保育士又は指定発達支援医療機関の職員</t>
    <rPh sb="24" eb="25">
      <t>マタ</t>
    </rPh>
    <rPh sb="26" eb="28">
      <t>シテイ</t>
    </rPh>
    <rPh sb="28" eb="30">
      <t>ハッタツ</t>
    </rPh>
    <rPh sb="30" eb="32">
      <t>シエン</t>
    </rPh>
    <rPh sb="32" eb="34">
      <t>イリョウ</t>
    </rPh>
    <rPh sb="34" eb="36">
      <t>キカン</t>
    </rPh>
    <rPh sb="37" eb="39">
      <t>ショクイン</t>
    </rPh>
    <phoneticPr fontId="2"/>
  </si>
  <si>
    <t>　　　○放課後等デイサービスにあっては、（Ⅰ）（Ⅱ）においては、児童指導員、障害福祉サービス経験者</t>
    <rPh sb="32" eb="34">
      <t>ジドウ</t>
    </rPh>
    <rPh sb="38" eb="40">
      <t>ショウガイ</t>
    </rPh>
    <rPh sb="40" eb="42">
      <t>フクシ</t>
    </rPh>
    <rPh sb="46" eb="49">
      <t>ケイケンシャ</t>
    </rPh>
    <phoneticPr fontId="2"/>
  </si>
  <si>
    <t>　　　　又は共生型放課後等デイサービス従業者、</t>
    <phoneticPr fontId="2"/>
  </si>
  <si>
    <t>　　　　加算（Ⅲ）においては、児童指導員、保育士若しくは障害福祉サービス経験者又は共生型放課後等デイサービス従業者</t>
    <rPh sb="15" eb="17">
      <t>ジドウ</t>
    </rPh>
    <rPh sb="24" eb="25">
      <t>モ</t>
    </rPh>
    <rPh sb="28" eb="30">
      <t>ショウガイ</t>
    </rPh>
    <rPh sb="30" eb="32">
      <t>フクシ</t>
    </rPh>
    <rPh sb="36" eb="39">
      <t>ケイケンシャ</t>
    </rPh>
    <phoneticPr fontId="2"/>
  </si>
  <si>
    <t>　　　　のことをいう。</t>
    <phoneticPr fontId="2"/>
  </si>
  <si>
    <t>無</t>
    <rPh sb="0" eb="1">
      <t>ナ</t>
    </rPh>
    <phoneticPr fontId="1"/>
  </si>
  <si>
    <t>有</t>
    <rPh sb="0" eb="1">
      <t>ア</t>
    </rPh>
    <phoneticPr fontId="1"/>
  </si>
  <si>
    <t>□</t>
    <phoneticPr fontId="1"/>
  </si>
  <si>
    <t>■</t>
    <phoneticPr fontId="1"/>
  </si>
  <si>
    <r>
      <t xml:space="preserve">２　福祉専門職員配置等加算(Ⅱ)　 </t>
    </r>
    <r>
      <rPr>
        <sz val="9"/>
        <rFont val="ＭＳ ゴシック"/>
        <family val="3"/>
        <charset val="128"/>
      </rPr>
      <t>※有資格者25％以上</t>
    </r>
    <phoneticPr fontId="1"/>
  </si>
  <si>
    <r>
      <t xml:space="preserve">３　福祉専門職員配置等加算(Ⅲ)　 </t>
    </r>
    <r>
      <rPr>
        <sz val="9"/>
        <rFont val="ＭＳ ゴシック"/>
        <family val="3"/>
        <charset val="128"/>
      </rPr>
      <t>※常勤職員が75％以上又は勤続3年以上の常勤職員が30％以上</t>
    </r>
    <phoneticPr fontId="1"/>
  </si>
  <si>
    <r>
      <t xml:space="preserve">１　福祉専門職員配置等加算(Ⅰ)　 </t>
    </r>
    <r>
      <rPr>
        <sz val="9"/>
        <rFont val="ＭＳ ゴシック"/>
        <family val="3"/>
        <charset val="128"/>
      </rPr>
      <t>※有資格者35％以上　</t>
    </r>
    <r>
      <rPr>
        <sz val="11"/>
        <rFont val="ＭＳ ゴシック"/>
        <family val="3"/>
        <charset val="128"/>
      </rPr>
      <t xml:space="preserve"> </t>
    </r>
    <phoneticPr fontId="1"/>
  </si>
  <si>
    <t>（別紙３－１）</t>
    <rPh sb="1" eb="3">
      <t>ベッシ</t>
    </rPh>
    <phoneticPr fontId="2"/>
  </si>
  <si>
    <t>福祉専門職員配置等加算に関する届出書（平成30年４月以降）
（共生型短期入所）</t>
    <rPh sb="0" eb="2">
      <t>フクシ</t>
    </rPh>
    <rPh sb="2" eb="4">
      <t>センモン</t>
    </rPh>
    <rPh sb="4" eb="6">
      <t>ショクイン</t>
    </rPh>
    <rPh sb="6" eb="8">
      <t>ハイチ</t>
    </rPh>
    <rPh sb="8" eb="9">
      <t>トウ</t>
    </rPh>
    <rPh sb="9" eb="11">
      <t>カサン</t>
    </rPh>
    <rPh sb="12" eb="13">
      <t>カン</t>
    </rPh>
    <rPh sb="15" eb="18">
      <t>トドケデショ</t>
    </rPh>
    <rPh sb="31" eb="34">
      <t>キョウセイガタ</t>
    </rPh>
    <rPh sb="34" eb="36">
      <t>タンキ</t>
    </rPh>
    <rPh sb="36" eb="38">
      <t>ニュウショ</t>
    </rPh>
    <phoneticPr fontId="2"/>
  </si>
  <si>
    <r>
      <t>　１　福祉専門職員配置等加算(Ⅰ)</t>
    </r>
    <r>
      <rPr>
        <sz val="9"/>
        <rFont val="ＭＳ ゴシック"/>
        <family val="3"/>
        <charset val="128"/>
      </rPr>
      <t xml:space="preserve">　 　※有資格者35％以上　 </t>
    </r>
    <r>
      <rPr>
        <sz val="11"/>
        <rFont val="ＭＳ ゴシック"/>
        <family val="3"/>
        <charset val="128"/>
      </rPr>
      <t xml:space="preserve">
  ２　福祉専門職員配置等加算(Ⅱ)</t>
    </r>
    <r>
      <rPr>
        <sz val="9"/>
        <rFont val="ＭＳ ゴシック"/>
        <family val="3"/>
        <charset val="128"/>
      </rPr>
      <t>　 　※有資格者25％以上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phoneticPr fontId="2"/>
  </si>
  <si>
    <t>従業者の総数</t>
    <rPh sb="0" eb="3">
      <t>ジュウギョウシャ</t>
    </rPh>
    <rPh sb="4" eb="6">
      <t>ソウスウ</t>
    </rPh>
    <phoneticPr fontId="2"/>
  </si>
  <si>
    <t>①のうち社会福祉士等
の総数</t>
    <rPh sb="4" eb="6">
      <t>シャカイ</t>
    </rPh>
    <rPh sb="6" eb="8">
      <t>フクシ</t>
    </rPh>
    <rPh sb="8" eb="9">
      <t>シ</t>
    </rPh>
    <rPh sb="9" eb="10">
      <t>トウ</t>
    </rPh>
    <rPh sb="12" eb="14">
      <t>ソウスウ</t>
    </rPh>
    <phoneticPr fontId="2"/>
  </si>
  <si>
    <t>　５　地域に貢献する活動の内容</t>
    <rPh sb="3" eb="5">
      <t>チイキ</t>
    </rPh>
    <rPh sb="6" eb="8">
      <t>コウケン</t>
    </rPh>
    <rPh sb="10" eb="12">
      <t>カツドウ</t>
    </rPh>
    <rPh sb="13" eb="15">
      <t>ナイヨウ</t>
    </rPh>
    <phoneticPr fontId="2"/>
  </si>
  <si>
    <t>　　２　ここでいう従業者とは、共生型短期入所の指定を受ける介護保険制度制度における指定短期入所事業所、</t>
    <rPh sb="9" eb="12">
      <t>ジュウギョウシャ</t>
    </rPh>
    <rPh sb="15" eb="18">
      <t>キョウセイガタ</t>
    </rPh>
    <rPh sb="18" eb="20">
      <t>タンキ</t>
    </rPh>
    <rPh sb="20" eb="22">
      <t>ニュウショ</t>
    </rPh>
    <rPh sb="23" eb="25">
      <t>シテイ</t>
    </rPh>
    <rPh sb="26" eb="27">
      <t>ウ</t>
    </rPh>
    <rPh sb="29" eb="31">
      <t>カイゴ</t>
    </rPh>
    <rPh sb="31" eb="33">
      <t>ホケン</t>
    </rPh>
    <rPh sb="33" eb="35">
      <t>セイド</t>
    </rPh>
    <rPh sb="35" eb="37">
      <t>セイド</t>
    </rPh>
    <rPh sb="41" eb="43">
      <t>シテイ</t>
    </rPh>
    <rPh sb="43" eb="45">
      <t>タンキ</t>
    </rPh>
    <rPh sb="45" eb="47">
      <t>ニュウショ</t>
    </rPh>
    <rPh sb="47" eb="50">
      <t>ジギョウショ</t>
    </rPh>
    <phoneticPr fontId="2"/>
  </si>
  <si>
    <t>　　　指定介護予防入所生活介護事業所、指定小規模多機能型居宅介護事業所等の従業者をいう。</t>
    <rPh sb="3" eb="5">
      <t>シテイ</t>
    </rPh>
    <rPh sb="5" eb="7">
      <t>カイゴ</t>
    </rPh>
    <rPh sb="7" eb="9">
      <t>ヨボウ</t>
    </rPh>
    <rPh sb="9" eb="11">
      <t>ニュウショ</t>
    </rPh>
    <rPh sb="11" eb="13">
      <t>セイカツ</t>
    </rPh>
    <rPh sb="13" eb="15">
      <t>カイゴ</t>
    </rPh>
    <rPh sb="15" eb="18">
      <t>ジギョウショ</t>
    </rPh>
    <rPh sb="19" eb="21">
      <t>シテイ</t>
    </rPh>
    <rPh sb="21" eb="24">
      <t>ショウキボ</t>
    </rPh>
    <rPh sb="24" eb="28">
      <t>タキノウガタ</t>
    </rPh>
    <rPh sb="28" eb="30">
      <t>キョタク</t>
    </rPh>
    <rPh sb="30" eb="32">
      <t>カイゴ</t>
    </rPh>
    <rPh sb="32" eb="35">
      <t>ジギョウショ</t>
    </rPh>
    <rPh sb="35" eb="36">
      <t>トウ</t>
    </rPh>
    <rPh sb="37" eb="40">
      <t>ジュウギョウシャ</t>
    </rPh>
    <phoneticPr fontId="2"/>
  </si>
  <si>
    <t>　　３　地域に貢献する活動は、「地域の交流の場（開放スペースや交流会等）の提供」、「認知症カフェ・食堂等の設置」、</t>
    <phoneticPr fontId="2"/>
  </si>
  <si>
    <t>　　　「地域住民が参加できるイベントやお祭り等の開催」、「地域のボランティアの受入れや活動（保育所等における</t>
    <phoneticPr fontId="2"/>
  </si>
  <si>
    <t>　　　清掃活動等）の実施」、「協議会等を設けて地域住民が事業所の運営への参加」、「地域住民への健康相談教室</t>
    <phoneticPr fontId="2"/>
  </si>
  <si>
    <t>　　　・研修会」などをいう。</t>
    <phoneticPr fontId="2"/>
  </si>
  <si>
    <r>
      <t>備考１　「異動区分」、「届出項目」欄については、該当する番号に</t>
    </r>
    <r>
      <rPr>
        <sz val="11"/>
        <rFont val="Wingdings"/>
        <charset val="2"/>
      </rPr>
      <t>þ</t>
    </r>
    <r>
      <rPr>
        <sz val="11"/>
        <rFont val="ＭＳ ゴシック"/>
        <family val="3"/>
        <charset val="128"/>
      </rPr>
      <t>を付してください。</t>
    </r>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2"/>
  </si>
  <si>
    <r>
      <t>　　４　</t>
    </r>
    <r>
      <rPr>
        <b/>
        <u/>
        <sz val="11"/>
        <color rgb="FFFF0000"/>
        <rFont val="ＭＳ ゴシック"/>
        <family val="3"/>
        <charset val="128"/>
      </rPr>
      <t>加算（Ⅰ）（Ⅱ）においては、職員の資格証の写しも提出してください。</t>
    </r>
    <rPh sb="18" eb="20">
      <t>ショクイン</t>
    </rPh>
    <rPh sb="21" eb="23">
      <t>シカク</t>
    </rPh>
    <rPh sb="23" eb="24">
      <t>ショウ</t>
    </rPh>
    <rPh sb="25" eb="26">
      <t>ウツ</t>
    </rPh>
    <rPh sb="28" eb="30">
      <t>テイシュツ</t>
    </rPh>
    <phoneticPr fontId="1"/>
  </si>
  <si>
    <t>年　　月　　日</t>
    <rPh sb="0" eb="1">
      <t>ネン</t>
    </rPh>
    <rPh sb="3" eb="4">
      <t>ツキ</t>
    </rPh>
    <rPh sb="6" eb="7">
      <t>ヒ</t>
    </rPh>
    <phoneticPr fontId="24"/>
  </si>
  <si>
    <t>視覚・聴覚言語障害者支援体制加算（Ⅰ）に関する届出書</t>
    <phoneticPr fontId="24"/>
  </si>
  <si>
    <t>事業所の名称</t>
  </si>
  <si>
    <t>サービスの種類</t>
  </si>
  <si>
    <r>
      <t>多機能型の実施</t>
    </r>
    <r>
      <rPr>
        <sz val="8"/>
        <color rgb="FF000000"/>
        <rFont val="HGｺﾞｼｯｸM"/>
        <family val="3"/>
        <charset val="128"/>
      </rPr>
      <t>※1</t>
    </r>
    <phoneticPr fontId="24"/>
  </si>
  <si>
    <t>有　・　無</t>
  </si>
  <si>
    <r>
      <t>異動区分</t>
    </r>
    <r>
      <rPr>
        <sz val="8"/>
        <color rgb="FF000000"/>
        <rFont val="HGｺﾞｼｯｸM"/>
        <family val="3"/>
        <charset val="128"/>
      </rPr>
      <t>※2</t>
    </r>
    <phoneticPr fontId="24"/>
  </si>
  <si>
    <t>１　新規　　　　　２　変更　　　　　３　終了</t>
    <phoneticPr fontId="24"/>
  </si>
  <si>
    <t>１　利用者の状況</t>
  </si>
  <si>
    <t>当該事業所の前年度の平均実利用者数　(A)</t>
    <phoneticPr fontId="24"/>
  </si>
  <si>
    <t>人</t>
  </si>
  <si>
    <t>うち５０％　　　　　(B)＝ (A)×0.5</t>
    <phoneticPr fontId="24"/>
  </si>
  <si>
    <t>加算要件に該当する利用者の数 (C)＝(E)／(D)</t>
    <phoneticPr fontId="24"/>
  </si>
  <si>
    <t>(C)＞＝(B)</t>
    <phoneticPr fontId="24"/>
  </si>
  <si>
    <t>該当利用者の氏名</t>
  </si>
  <si>
    <t>手帳の種類</t>
  </si>
  <si>
    <t>手帳の等級</t>
  </si>
  <si>
    <t>前年度利用日数</t>
  </si>
  <si>
    <t>前年度の開所日数 (D)</t>
    <phoneticPr fontId="24"/>
  </si>
  <si>
    <t>合　計 (E)</t>
    <phoneticPr fontId="24"/>
  </si>
  <si>
    <t>２　加配される従業者の状況</t>
  </si>
  <si>
    <t>利用者数 (A)　÷　40　＝ (F)</t>
    <phoneticPr fontId="24"/>
  </si>
  <si>
    <t>加配される従業者の数　(G)</t>
    <phoneticPr fontId="24"/>
  </si>
  <si>
    <t>(G)＞＝ (F)</t>
    <phoneticPr fontId="24"/>
  </si>
  <si>
    <t>加配される従業者の氏名</t>
  </si>
  <si>
    <t>資格・研修名等</t>
  </si>
  <si>
    <t>添付書類</t>
  </si>
  <si>
    <t>身体障害者手帳の写し、従業者の勤務体制一覧表、組織体制図</t>
    <rPh sb="0" eb="2">
      <t>シンタイ</t>
    </rPh>
    <rPh sb="2" eb="5">
      <t>ショウガイシャ</t>
    </rPh>
    <rPh sb="5" eb="7">
      <t>テチョウ</t>
    </rPh>
    <rPh sb="8" eb="9">
      <t>ウツ</t>
    </rPh>
    <rPh sb="11" eb="14">
      <t>ジュウギョウシャ</t>
    </rPh>
    <phoneticPr fontId="24"/>
  </si>
  <si>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phoneticPr fontId="24"/>
  </si>
  <si>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phoneticPr fontId="24"/>
  </si>
  <si>
    <t>※１：多機能型事業所等については、当該多機能型事業所全体で、加算要件の利用者数や配置割合の計算を行
　　　うこと。</t>
    <phoneticPr fontId="24"/>
  </si>
  <si>
    <t>※２：「異動区分」欄において「４　終了」の場合は、１利用者の状況、２加配される従業者の状況の記載は
　　　不要とする。</t>
    <phoneticPr fontId="24"/>
  </si>
  <si>
    <t>　　　</t>
    <phoneticPr fontId="24"/>
  </si>
  <si>
    <t>視覚・聴覚言語障害者支援体制加算（Ⅱ）に関する届出書</t>
    <phoneticPr fontId="24"/>
  </si>
  <si>
    <t>有・無</t>
    <phoneticPr fontId="24"/>
  </si>
  <si>
    <t>うち３０％　　　　　(B)＝ (A)×0.3</t>
    <phoneticPr fontId="24"/>
  </si>
  <si>
    <t>利用者数 (A)　÷　50　＝ (F)</t>
    <phoneticPr fontId="24"/>
  </si>
  <si>
    <t>(G)＞＝(F)</t>
    <phoneticPr fontId="24"/>
  </si>
  <si>
    <t>（別紙３－２）</t>
    <rPh sb="1" eb="3">
      <t>ベッシ</t>
    </rPh>
    <phoneticPr fontId="2"/>
  </si>
  <si>
    <t>（別紙４－１）</t>
    <rPh sb="1" eb="3">
      <t>ベッシ</t>
    </rPh>
    <phoneticPr fontId="1"/>
  </si>
  <si>
    <t>（別紙４－２）</t>
    <rPh sb="1" eb="3">
      <t>ベッシ</t>
    </rPh>
    <phoneticPr fontId="1"/>
  </si>
  <si>
    <t>（別紙５）</t>
    <rPh sb="1" eb="3">
      <t>ベッシ</t>
    </rPh>
    <phoneticPr fontId="2"/>
  </si>
  <si>
    <t>食事提供体制加算に関する届出書</t>
    <rPh sb="0" eb="2">
      <t>ショクジ</t>
    </rPh>
    <rPh sb="2" eb="4">
      <t>テイキョウ</t>
    </rPh>
    <rPh sb="4" eb="6">
      <t>タイセイ</t>
    </rPh>
    <rPh sb="6" eb="8">
      <t>カサン</t>
    </rPh>
    <rPh sb="9" eb="10">
      <t>カン</t>
    </rPh>
    <rPh sb="12" eb="15">
      <t>トドケデショ</t>
    </rPh>
    <phoneticPr fontId="2"/>
  </si>
  <si>
    <t>１　事業所の名称</t>
    <rPh sb="2" eb="5">
      <t>ジギョウショ</t>
    </rPh>
    <rPh sb="6" eb="8">
      <t>メイショウ</t>
    </rPh>
    <phoneticPr fontId="2"/>
  </si>
  <si>
    <t>２　サービスの種類</t>
    <rPh sb="7" eb="9">
      <t>シュルイ</t>
    </rPh>
    <phoneticPr fontId="2"/>
  </si>
  <si>
    <t>３　異動区分</t>
    <rPh sb="2" eb="6">
      <t>イドウクブン</t>
    </rPh>
    <phoneticPr fontId="2"/>
  </si>
  <si>
    <t>１　新規　　　　　２　変更　　　　　３　終了</t>
    <rPh sb="2" eb="4">
      <t>シンキ</t>
    </rPh>
    <rPh sb="11" eb="13">
      <t>ヘンコウ</t>
    </rPh>
    <rPh sb="20" eb="22">
      <t>シュウリョウ</t>
    </rPh>
    <phoneticPr fontId="2"/>
  </si>
  <si>
    <t>食事の提供体制</t>
    <rPh sb="0" eb="2">
      <t>ショクジ</t>
    </rPh>
    <rPh sb="3" eb="5">
      <t>テイキョウ</t>
    </rPh>
    <rPh sb="5" eb="7">
      <t>タイセイ</t>
    </rPh>
    <phoneticPr fontId="2"/>
  </si>
  <si>
    <t>食事提供に係る
人員配置</t>
    <rPh sb="0" eb="2">
      <t>ショクジ</t>
    </rPh>
    <rPh sb="2" eb="4">
      <t>テイキョウ</t>
    </rPh>
    <rPh sb="5" eb="6">
      <t>カカ</t>
    </rPh>
    <rPh sb="8" eb="10">
      <t>ジンイン</t>
    </rPh>
    <rPh sb="10" eb="12">
      <t>ハイチ</t>
    </rPh>
    <phoneticPr fontId="2"/>
  </si>
  <si>
    <t>管理栄養士</t>
    <rPh sb="0" eb="2">
      <t>カンリ</t>
    </rPh>
    <rPh sb="2" eb="5">
      <t>エイヨウシ</t>
    </rPh>
    <phoneticPr fontId="2"/>
  </si>
  <si>
    <t>名</t>
    <rPh sb="0" eb="1">
      <t>メイ</t>
    </rPh>
    <phoneticPr fontId="2"/>
  </si>
  <si>
    <t>栄養士</t>
    <rPh sb="0" eb="1">
      <t>サカエ</t>
    </rPh>
    <rPh sb="1" eb="2">
      <t>ヨウ</t>
    </rPh>
    <rPh sb="2" eb="3">
      <t>シ</t>
    </rPh>
    <phoneticPr fontId="2"/>
  </si>
  <si>
    <t>保健所等との連携により、管理栄養士等が関与している場合</t>
    <phoneticPr fontId="2"/>
  </si>
  <si>
    <t>連携先名</t>
    <phoneticPr fontId="2"/>
  </si>
  <si>
    <t>業務委託により食事提供を行う場合</t>
    <rPh sb="0" eb="2">
      <t>ギョウム</t>
    </rPh>
    <rPh sb="2" eb="4">
      <t>イタク</t>
    </rPh>
    <rPh sb="7" eb="9">
      <t>ショクジ</t>
    </rPh>
    <rPh sb="9" eb="11">
      <t>テイキョウ</t>
    </rPh>
    <rPh sb="12" eb="13">
      <t>オコナ</t>
    </rPh>
    <rPh sb="14" eb="16">
      <t>バアイ</t>
    </rPh>
    <phoneticPr fontId="2"/>
  </si>
  <si>
    <t>業務委託先</t>
    <rPh sb="0" eb="2">
      <t>ギョウム</t>
    </rPh>
    <rPh sb="2" eb="5">
      <t>イタクサキ</t>
    </rPh>
    <phoneticPr fontId="2"/>
  </si>
  <si>
    <t>委託業務内容</t>
    <rPh sb="0" eb="2">
      <t>イタク</t>
    </rPh>
    <rPh sb="2" eb="4">
      <t>ギョウム</t>
    </rPh>
    <rPh sb="4" eb="6">
      <t>ナイヨウ</t>
    </rPh>
    <phoneticPr fontId="2"/>
  </si>
  <si>
    <t>適切な食事提供
の確保方策</t>
    <rPh sb="0" eb="2">
      <t>テキセツ</t>
    </rPh>
    <rPh sb="3" eb="5">
      <t>ショクジ</t>
    </rPh>
    <rPh sb="5" eb="7">
      <t>テイキョウ</t>
    </rPh>
    <rPh sb="9" eb="11">
      <t>カクホ</t>
    </rPh>
    <rPh sb="11" eb="13">
      <t>ホウサク</t>
    </rPh>
    <phoneticPr fontId="2"/>
  </si>
  <si>
    <t>日</t>
    <rPh sb="0" eb="1">
      <t>ニチ</t>
    </rPh>
    <phoneticPr fontId="2"/>
  </si>
  <si>
    <t>月</t>
    <rPh sb="0" eb="1">
      <t>ゲツ</t>
    </rPh>
    <phoneticPr fontId="1"/>
  </si>
  <si>
    <t>年</t>
    <rPh sb="0" eb="1">
      <t>ネン</t>
    </rPh>
    <phoneticPr fontId="1"/>
  </si>
  <si>
    <t>（別紙６）</t>
    <rPh sb="1" eb="3">
      <t>ベッシ</t>
    </rPh>
    <phoneticPr fontId="2"/>
  </si>
  <si>
    <t>送迎加算に関する届出書（平成30年４月以降）</t>
    <rPh sb="0" eb="2">
      <t>ソウゲイ</t>
    </rPh>
    <rPh sb="2" eb="4">
      <t>カサン</t>
    </rPh>
    <rPh sb="5" eb="6">
      <t>カン</t>
    </rPh>
    <rPh sb="8" eb="10">
      <t>トドケデ</t>
    </rPh>
    <rPh sb="10" eb="11">
      <t>ショ</t>
    </rPh>
    <rPh sb="12" eb="14">
      <t>ヘイセイ</t>
    </rPh>
    <rPh sb="16" eb="17">
      <t>ネン</t>
    </rPh>
    <rPh sb="18" eb="19">
      <t>ガツ</t>
    </rPh>
    <rPh sb="19" eb="21">
      <t>イコウ</t>
    </rPh>
    <phoneticPr fontId="2"/>
  </si>
  <si>
    <t>事業所・施設の名称</t>
    <rPh sb="0" eb="3">
      <t>ジギョウショ</t>
    </rPh>
    <rPh sb="4" eb="6">
      <t>シセツ</t>
    </rPh>
    <rPh sb="7" eb="9">
      <t>メイショウ</t>
    </rPh>
    <phoneticPr fontId="2"/>
  </si>
  <si>
    <t>１　異動区分</t>
    <rPh sb="2" eb="4">
      <t>イドウ</t>
    </rPh>
    <rPh sb="4" eb="6">
      <t>クブン</t>
    </rPh>
    <phoneticPr fontId="2"/>
  </si>
  <si>
    <t>２　送迎の状況①
　 （全サービス）</t>
    <rPh sb="12" eb="13">
      <t>ゼン</t>
    </rPh>
    <phoneticPr fontId="2"/>
  </si>
  <si>
    <t>　当該事業所において行われる通所サービス等の利用につき、利用者の送迎を行っていること。</t>
    <rPh sb="1" eb="3">
      <t>トウガイ</t>
    </rPh>
    <rPh sb="3" eb="6">
      <t>ジギョウショ</t>
    </rPh>
    <rPh sb="10" eb="11">
      <t>オコナ</t>
    </rPh>
    <rPh sb="14" eb="16">
      <t>ツウショ</t>
    </rPh>
    <rPh sb="20" eb="21">
      <t>トウ</t>
    </rPh>
    <rPh sb="22" eb="24">
      <t>リヨウ</t>
    </rPh>
    <rPh sb="28" eb="31">
      <t>リヨウシャ</t>
    </rPh>
    <rPh sb="32" eb="34">
      <t>ソウゲイ</t>
    </rPh>
    <rPh sb="35" eb="36">
      <t>オコナ</t>
    </rPh>
    <phoneticPr fontId="2"/>
  </si>
  <si>
    <t>３　送迎の状況②
　（短期入所、重度障害者
    等包括支援以外）</t>
    <rPh sb="2" eb="4">
      <t>ソウゲイ</t>
    </rPh>
    <rPh sb="5" eb="7">
      <t>ジョウキョウ</t>
    </rPh>
    <rPh sb="11" eb="13">
      <t>タンキ</t>
    </rPh>
    <rPh sb="13" eb="15">
      <t>ニュウショ</t>
    </rPh>
    <rPh sb="31" eb="33">
      <t>イガイ</t>
    </rPh>
    <phoneticPr fontId="2"/>
  </si>
  <si>
    <t>　１回の送迎につき、平均１０人以上（ただし、利用定員が20人未満の事業所にあっては、１回の送迎につき、平均的に定員の100分の50以上）が利用している</t>
    <rPh sb="2" eb="3">
      <t>カイ</t>
    </rPh>
    <rPh sb="4" eb="6">
      <t>ソウゲイ</t>
    </rPh>
    <rPh sb="10" eb="12">
      <t>ヘイキン</t>
    </rPh>
    <rPh sb="14" eb="15">
      <t>ニン</t>
    </rPh>
    <rPh sb="15" eb="17">
      <t>イジョウ</t>
    </rPh>
    <rPh sb="22" eb="24">
      <t>リヨウ</t>
    </rPh>
    <rPh sb="24" eb="26">
      <t>テイイン</t>
    </rPh>
    <rPh sb="29" eb="30">
      <t>ニン</t>
    </rPh>
    <rPh sb="30" eb="32">
      <t>ミマン</t>
    </rPh>
    <rPh sb="33" eb="36">
      <t>ジギョウショ</t>
    </rPh>
    <rPh sb="43" eb="44">
      <t>カイ</t>
    </rPh>
    <rPh sb="45" eb="47">
      <t>ソウゲイ</t>
    </rPh>
    <rPh sb="51" eb="54">
      <t>ヘイキンテキ</t>
    </rPh>
    <rPh sb="55" eb="57">
      <t>テイイン</t>
    </rPh>
    <rPh sb="61" eb="62">
      <t>ブン</t>
    </rPh>
    <rPh sb="65" eb="67">
      <t>イジョウ</t>
    </rPh>
    <rPh sb="69" eb="71">
      <t>リヨウ</t>
    </rPh>
    <phoneticPr fontId="2"/>
  </si>
  <si>
    <t>　週３回以上の送迎を実施している。</t>
    <phoneticPr fontId="2"/>
  </si>
  <si>
    <t xml:space="preserve">    ４　送迎の状況③
　    （生活介護のみ）</t>
    <rPh sb="6" eb="8">
      <t>ソウゲイ</t>
    </rPh>
    <rPh sb="9" eb="11">
      <t>ジョウキョウ</t>
    </rPh>
    <rPh sb="19" eb="21">
      <t>セイカツ</t>
    </rPh>
    <rPh sb="21" eb="23">
      <t>カイゴ</t>
    </rPh>
    <phoneticPr fontId="2"/>
  </si>
  <si>
    <t>　送迎を利用する者のうち、区分５若しくは区分６に該当する者又はこれに準ずる者が100分の60以上。</t>
    <rPh sb="1" eb="3">
      <t>ソウゲイ</t>
    </rPh>
    <rPh sb="4" eb="6">
      <t>リヨウ</t>
    </rPh>
    <rPh sb="8" eb="9">
      <t>モノ</t>
    </rPh>
    <rPh sb="13" eb="15">
      <t>クブン</t>
    </rPh>
    <rPh sb="16" eb="17">
      <t>モ</t>
    </rPh>
    <rPh sb="20" eb="22">
      <t>クブン</t>
    </rPh>
    <rPh sb="24" eb="26">
      <t>ガイトウ</t>
    </rPh>
    <rPh sb="28" eb="29">
      <t>シャ</t>
    </rPh>
    <rPh sb="29" eb="30">
      <t>マタ</t>
    </rPh>
    <rPh sb="34" eb="35">
      <t>ジュン</t>
    </rPh>
    <rPh sb="37" eb="38">
      <t>シャ</t>
    </rPh>
    <rPh sb="42" eb="43">
      <t>ブン</t>
    </rPh>
    <rPh sb="46" eb="48">
      <t>イジョウ</t>
    </rPh>
    <phoneticPr fontId="2"/>
  </si>
  <si>
    <t>　1には該当しない。</t>
    <rPh sb="4" eb="6">
      <t>ガイトウ</t>
    </rPh>
    <phoneticPr fontId="2"/>
  </si>
  <si>
    <t>１　新規　　　　　　２　変更　　　　　　３　終了</t>
    <rPh sb="2" eb="4">
      <t>シンキ</t>
    </rPh>
    <rPh sb="12" eb="14">
      <t>ヘンコウ</t>
    </rPh>
    <rPh sb="22" eb="24">
      <t>シュウリョウ</t>
    </rPh>
    <phoneticPr fontId="2"/>
  </si>
  <si>
    <t>　　　　　「送迎の状況②」欄については、両方に該当する場合は両方に■を付けること。</t>
    <rPh sb="6" eb="8">
      <t>ソウゲイ</t>
    </rPh>
    <rPh sb="9" eb="11">
      <t>ジョウキョウ</t>
    </rPh>
    <rPh sb="13" eb="14">
      <t>ラン</t>
    </rPh>
    <rPh sb="20" eb="22">
      <t>リョウホウ</t>
    </rPh>
    <rPh sb="23" eb="25">
      <t>ガイトウ</t>
    </rPh>
    <rPh sb="27" eb="29">
      <t>バアイ</t>
    </rPh>
    <rPh sb="30" eb="32">
      <t>リョウホウ</t>
    </rPh>
    <rPh sb="35" eb="36">
      <t>ツ</t>
    </rPh>
    <phoneticPr fontId="2"/>
  </si>
  <si>
    <r>
      <t>備考　　「異動区分」欄については、該当する番号に</t>
    </r>
    <r>
      <rPr>
        <sz val="11"/>
        <rFont val="Wingdings"/>
        <charset val="2"/>
      </rPr>
      <t>þ</t>
    </r>
    <r>
      <rPr>
        <sz val="11"/>
        <rFont val="ＭＳ Ｐゴシック"/>
        <family val="3"/>
        <charset val="128"/>
      </rPr>
      <t>を付してください。</t>
    </r>
    <rPh sb="0" eb="2">
      <t>ビコウ</t>
    </rPh>
    <rPh sb="5" eb="7">
      <t>イドウ</t>
    </rPh>
    <rPh sb="7" eb="9">
      <t>クブン</t>
    </rPh>
    <rPh sb="10" eb="11">
      <t>ラン</t>
    </rPh>
    <rPh sb="17" eb="19">
      <t>ガイトウ</t>
    </rPh>
    <rPh sb="21" eb="23">
      <t>バンゴウ</t>
    </rPh>
    <rPh sb="26" eb="27">
      <t>フ</t>
    </rPh>
    <phoneticPr fontId="2"/>
  </si>
  <si>
    <t>年　　月　　日</t>
    <rPh sb="0" eb="1">
      <t>ネン</t>
    </rPh>
    <rPh sb="3" eb="4">
      <t>ガツ</t>
    </rPh>
    <rPh sb="6" eb="7">
      <t>ニチ</t>
    </rPh>
    <phoneticPr fontId="2"/>
  </si>
  <si>
    <t>重度障害者支援加算に関する届出書（生活介護・施設入所支援）</t>
    <rPh sb="0" eb="2">
      <t>ジュウド</t>
    </rPh>
    <rPh sb="2" eb="5">
      <t>ショウガイシャ</t>
    </rPh>
    <rPh sb="5" eb="7">
      <t>シエン</t>
    </rPh>
    <rPh sb="7" eb="9">
      <t>カサン</t>
    </rPh>
    <rPh sb="10" eb="11">
      <t>カン</t>
    </rPh>
    <rPh sb="13" eb="15">
      <t>トドケデ</t>
    </rPh>
    <rPh sb="15" eb="16">
      <t>ショ</t>
    </rPh>
    <rPh sb="17" eb="19">
      <t>セイカツ</t>
    </rPh>
    <rPh sb="19" eb="21">
      <t>カイゴ</t>
    </rPh>
    <rPh sb="22" eb="24">
      <t>シセツ</t>
    </rPh>
    <rPh sb="24" eb="26">
      <t>ニュウショ</t>
    </rPh>
    <rPh sb="26" eb="28">
      <t>シエン</t>
    </rPh>
    <phoneticPr fontId="2"/>
  </si>
  <si>
    <t>３　異動区分</t>
    <rPh sb="2" eb="4">
      <t>イドウ</t>
    </rPh>
    <rPh sb="4" eb="6">
      <t>クブン</t>
    </rPh>
    <phoneticPr fontId="2"/>
  </si>
  <si>
    <t>４　配置状況</t>
    <rPh sb="2" eb="4">
      <t>ハイチ</t>
    </rPh>
    <rPh sb="4" eb="6">
      <t>ジョウキョウ</t>
    </rPh>
    <phoneticPr fontId="2"/>
  </si>
  <si>
    <t>５　強度行動障害支援者
　養成研修（基礎研修）
　修了者配置人数</t>
    <rPh sb="18" eb="20">
      <t>キソ</t>
    </rPh>
    <rPh sb="28" eb="30">
      <t>ハイチ</t>
    </rPh>
    <rPh sb="30" eb="32">
      <t>ニンズウ</t>
    </rPh>
    <phoneticPr fontId="2"/>
  </si>
  <si>
    <t>生活支援員の数（全体）（a)</t>
    <rPh sb="0" eb="2">
      <t>セイカツ</t>
    </rPh>
    <rPh sb="2" eb="4">
      <t>シエン</t>
    </rPh>
    <rPh sb="4" eb="5">
      <t>イン</t>
    </rPh>
    <rPh sb="6" eb="7">
      <t>カズ</t>
    </rPh>
    <rPh sb="8" eb="10">
      <t>ゼンタイ</t>
    </rPh>
    <phoneticPr fontId="1"/>
  </si>
  <si>
    <t>研修修了者の人数(b)</t>
    <rPh sb="0" eb="2">
      <t>ケンシュウ</t>
    </rPh>
    <rPh sb="2" eb="5">
      <t>シュウリョウシャ</t>
    </rPh>
    <rPh sb="6" eb="8">
      <t>ニンズウ</t>
    </rPh>
    <phoneticPr fontId="1"/>
  </si>
  <si>
    <t>(b)/(a)</t>
    <phoneticPr fontId="1"/>
  </si>
  <si>
    <t>％</t>
    <phoneticPr fontId="2"/>
  </si>
  <si>
    <t>　　　※　生活支援員のうち20％以上が、強度行動障害支援者養成研修（基礎研修）修了者であ
　　　　ること。</t>
    <rPh sb="36" eb="38">
      <t>ケンシュウ</t>
    </rPh>
    <phoneticPr fontId="2"/>
  </si>
  <si>
    <t>注２　実践研修・中核的人材養成研修共に、研修修了者については修了証の写しを添付すること。</t>
    <rPh sb="0" eb="1">
      <t>チュウ</t>
    </rPh>
    <rPh sb="3" eb="5">
      <t>ジッセン</t>
    </rPh>
    <rPh sb="5" eb="7">
      <t>ケンシュウ</t>
    </rPh>
    <rPh sb="8" eb="11">
      <t>チュウカクテキ</t>
    </rPh>
    <rPh sb="11" eb="13">
      <t>ジンザイ</t>
    </rPh>
    <rPh sb="13" eb="15">
      <t>ヨウセイ</t>
    </rPh>
    <rPh sb="15" eb="17">
      <t>ケンシュウ</t>
    </rPh>
    <rPh sb="17" eb="18">
      <t>トモ</t>
    </rPh>
    <rPh sb="20" eb="22">
      <t>ケンシュウ</t>
    </rPh>
    <rPh sb="22" eb="25">
      <t>シュウリョウシャ</t>
    </rPh>
    <rPh sb="30" eb="33">
      <t>シュウリョウショウ</t>
    </rPh>
    <rPh sb="34" eb="35">
      <t>ウツ</t>
    </rPh>
    <phoneticPr fontId="2"/>
  </si>
  <si>
    <t>注３　「強度行動障害支援者養成研修（基礎研修）修了者配置人数」については、実人数を記載すること。</t>
    <rPh sb="0" eb="1">
      <t>チュウ</t>
    </rPh>
    <rPh sb="4" eb="6">
      <t>キョウド</t>
    </rPh>
    <rPh sb="6" eb="8">
      <t>コウドウ</t>
    </rPh>
    <rPh sb="8" eb="10">
      <t>ショウガイ</t>
    </rPh>
    <rPh sb="10" eb="12">
      <t>シエン</t>
    </rPh>
    <rPh sb="12" eb="13">
      <t>シャ</t>
    </rPh>
    <rPh sb="13" eb="15">
      <t>ヨウセイ</t>
    </rPh>
    <rPh sb="15" eb="17">
      <t>ケンシュウ</t>
    </rPh>
    <rPh sb="18" eb="20">
      <t>キソ</t>
    </rPh>
    <rPh sb="20" eb="22">
      <t>ケンシュウ</t>
    </rPh>
    <rPh sb="23" eb="26">
      <t>シュウリョウシャ</t>
    </rPh>
    <rPh sb="26" eb="28">
      <t>ハイチ</t>
    </rPh>
    <rPh sb="28" eb="30">
      <t>ニンズウ</t>
    </rPh>
    <rPh sb="37" eb="38">
      <t>ジツ</t>
    </rPh>
    <rPh sb="38" eb="40">
      <t>ニンズウ</t>
    </rPh>
    <rPh sb="41" eb="43">
      <t>キサイ</t>
    </rPh>
    <phoneticPr fontId="2"/>
  </si>
  <si>
    <t>注４　強度行動障害支援者養成研修（基礎研修）については、重度訪問介護従事者養成研修行動障害支援課程、
　　強度行動障害支援者養成研修（実践研修）については、行動援護従事者養成研修でも可。</t>
    <rPh sb="0" eb="1">
      <t>チュウ</t>
    </rPh>
    <rPh sb="3" eb="5">
      <t>キョウド</t>
    </rPh>
    <rPh sb="5" eb="7">
      <t>コウドウ</t>
    </rPh>
    <rPh sb="7" eb="9">
      <t>ショウガイ</t>
    </rPh>
    <rPh sb="9" eb="11">
      <t>シエン</t>
    </rPh>
    <rPh sb="11" eb="12">
      <t>シャ</t>
    </rPh>
    <rPh sb="12" eb="14">
      <t>ヨウセイ</t>
    </rPh>
    <rPh sb="14" eb="16">
      <t>ケンシュウ</t>
    </rPh>
    <rPh sb="17" eb="19">
      <t>キソ</t>
    </rPh>
    <rPh sb="19" eb="21">
      <t>ケンシュウ</t>
    </rPh>
    <rPh sb="28" eb="41">
      <t>ジュウドホウモンカイゴジュウジシャヨウセイケンシュウ</t>
    </rPh>
    <rPh sb="41" eb="43">
      <t>コウドウ</t>
    </rPh>
    <rPh sb="43" eb="45">
      <t>ショウガイ</t>
    </rPh>
    <rPh sb="45" eb="47">
      <t>シエン</t>
    </rPh>
    <phoneticPr fontId="2"/>
  </si>
  <si>
    <t>重度障害者支援加算に関する届出書（短期入所）</t>
    <rPh sb="0" eb="2">
      <t>ジュウド</t>
    </rPh>
    <rPh sb="2" eb="5">
      <t>ショウガイシャ</t>
    </rPh>
    <rPh sb="5" eb="7">
      <t>シエン</t>
    </rPh>
    <rPh sb="7" eb="9">
      <t>カサン</t>
    </rPh>
    <rPh sb="10" eb="11">
      <t>カン</t>
    </rPh>
    <rPh sb="13" eb="15">
      <t>トドケデ</t>
    </rPh>
    <rPh sb="15" eb="16">
      <t>ショ</t>
    </rPh>
    <rPh sb="17" eb="19">
      <t>タンキ</t>
    </rPh>
    <rPh sb="19" eb="21">
      <t>ニュウショ</t>
    </rPh>
    <phoneticPr fontId="2"/>
  </si>
  <si>
    <t>１　新規　　　　　　　２　変更　　　　　　　　３　終了</t>
    <rPh sb="2" eb="4">
      <t>シンキ</t>
    </rPh>
    <rPh sb="13" eb="15">
      <t>ヘンコウ</t>
    </rPh>
    <rPh sb="25" eb="27">
      <t>シュウリョウ</t>
    </rPh>
    <phoneticPr fontId="2"/>
  </si>
  <si>
    <t>３　配置状況
（基礎研修修了者名）</t>
    <rPh sb="2" eb="4">
      <t>ハイチ</t>
    </rPh>
    <rPh sb="4" eb="6">
      <t>ジョウキョウ</t>
    </rPh>
    <rPh sb="8" eb="10">
      <t>キソ</t>
    </rPh>
    <rPh sb="10" eb="12">
      <t>ケンシュウ</t>
    </rPh>
    <rPh sb="12" eb="15">
      <t>シュウリョウシャ</t>
    </rPh>
    <rPh sb="15" eb="16">
      <t>メイ</t>
    </rPh>
    <phoneticPr fontId="2"/>
  </si>
  <si>
    <t>４　配置状況
（実践研修修了者名）</t>
    <rPh sb="2" eb="4">
      <t>ハイチ</t>
    </rPh>
    <rPh sb="4" eb="6">
      <t>ジョウキョウ</t>
    </rPh>
    <rPh sb="8" eb="10">
      <t>ジッセン</t>
    </rPh>
    <rPh sb="10" eb="12">
      <t>ケンシュウ</t>
    </rPh>
    <rPh sb="12" eb="15">
      <t>シュウリョウシャ</t>
    </rPh>
    <rPh sb="15" eb="16">
      <t>メイ</t>
    </rPh>
    <phoneticPr fontId="2"/>
  </si>
  <si>
    <t>５　配置状況
（中核的人材研修修了者名）</t>
    <rPh sb="2" eb="4">
      <t>ハイチ</t>
    </rPh>
    <rPh sb="4" eb="6">
      <t>ジョウキョウ</t>
    </rPh>
    <rPh sb="8" eb="11">
      <t>チュウカクテキ</t>
    </rPh>
    <rPh sb="11" eb="13">
      <t>ジンザイ</t>
    </rPh>
    <rPh sb="13" eb="15">
      <t>ケンシュウ</t>
    </rPh>
    <rPh sb="15" eb="18">
      <t>シュウリョウシャ</t>
    </rPh>
    <rPh sb="18" eb="19">
      <t>メイ</t>
    </rPh>
    <phoneticPr fontId="2"/>
  </si>
  <si>
    <t>　　２　基礎研修修了者・実践研修修了者・中核的人材研修修了者については、修了証の写しを別途添付すること。</t>
    <rPh sb="4" eb="6">
      <t>キソ</t>
    </rPh>
    <rPh sb="6" eb="8">
      <t>ケンシュウ</t>
    </rPh>
    <rPh sb="8" eb="11">
      <t>シュウリョウシャ</t>
    </rPh>
    <rPh sb="12" eb="14">
      <t>ジッセン</t>
    </rPh>
    <rPh sb="14" eb="16">
      <t>ケンシュウ</t>
    </rPh>
    <rPh sb="16" eb="19">
      <t>シュウリョウシャ</t>
    </rPh>
    <rPh sb="20" eb="25">
      <t>チュウカクテキジンザイ</t>
    </rPh>
    <rPh sb="25" eb="30">
      <t>ケンシュウシュウリョウシャ</t>
    </rPh>
    <rPh sb="36" eb="39">
      <t>シュウリョウショウ</t>
    </rPh>
    <rPh sb="40" eb="41">
      <t>ウツ</t>
    </rPh>
    <rPh sb="43" eb="45">
      <t>ベット</t>
    </rPh>
    <rPh sb="45" eb="47">
      <t>テンプ</t>
    </rPh>
    <phoneticPr fontId="2"/>
  </si>
  <si>
    <t>　　３　強度行動障害支援者養成研修（基礎研修）については、重度訪問介護従事者養成研修行動障害支援課程、</t>
    <rPh sb="4" eb="6">
      <t>キョウド</t>
    </rPh>
    <rPh sb="6" eb="8">
      <t>コウドウ</t>
    </rPh>
    <rPh sb="8" eb="10">
      <t>ショウガイ</t>
    </rPh>
    <rPh sb="10" eb="12">
      <t>シエン</t>
    </rPh>
    <rPh sb="12" eb="13">
      <t>シャ</t>
    </rPh>
    <rPh sb="13" eb="15">
      <t>ヨウセイ</t>
    </rPh>
    <rPh sb="15" eb="17">
      <t>ケンシュウ</t>
    </rPh>
    <rPh sb="18" eb="20">
      <t>キソ</t>
    </rPh>
    <rPh sb="20" eb="22">
      <t>ケンシュウ</t>
    </rPh>
    <rPh sb="29" eb="42">
      <t>ジュウドホウモンカイゴジュウジシャヨウセイケンシュウ</t>
    </rPh>
    <rPh sb="42" eb="44">
      <t>コウドウ</t>
    </rPh>
    <rPh sb="44" eb="46">
      <t>ショウガイ</t>
    </rPh>
    <rPh sb="46" eb="48">
      <t>シエン</t>
    </rPh>
    <phoneticPr fontId="2"/>
  </si>
  <si>
    <t>　　　強度行動障害支援者養成研修（実践研修）については、行動援護従事者養成研修でも可。</t>
    <rPh sb="3" eb="16">
      <t>キョウドコウドウショウガイシエンシャヨウセイケンシュウ</t>
    </rPh>
    <rPh sb="17" eb="19">
      <t>ジッセン</t>
    </rPh>
    <rPh sb="19" eb="21">
      <t>ケンシュウ</t>
    </rPh>
    <rPh sb="28" eb="39">
      <t>コウドウエンゴジュウジシャヨウセイケンシュウ</t>
    </rPh>
    <rPh sb="41" eb="42">
      <t>カ</t>
    </rPh>
    <phoneticPr fontId="2"/>
  </si>
  <si>
    <t>年　　月　　日</t>
    <rPh sb="0" eb="1">
      <t>ネン</t>
    </rPh>
    <rPh sb="3" eb="4">
      <t>ツキ</t>
    </rPh>
    <rPh sb="6" eb="7">
      <t>ヒ</t>
    </rPh>
    <phoneticPr fontId="13"/>
  </si>
  <si>
    <t>重度障害者支援加算に関する届出書（共同生活援助）</t>
    <rPh sb="0" eb="2">
      <t>ジュウド</t>
    </rPh>
    <rPh sb="2" eb="5">
      <t>ショウガイシャ</t>
    </rPh>
    <rPh sb="5" eb="7">
      <t>シエン</t>
    </rPh>
    <rPh sb="7" eb="9">
      <t>カサン</t>
    </rPh>
    <rPh sb="10" eb="11">
      <t>カン</t>
    </rPh>
    <rPh sb="13" eb="16">
      <t>トドケデショ</t>
    </rPh>
    <rPh sb="17" eb="19">
      <t>キョウドウ</t>
    </rPh>
    <rPh sb="19" eb="21">
      <t>セイカツ</t>
    </rPh>
    <rPh sb="21" eb="23">
      <t>エンジョ</t>
    </rPh>
    <phoneticPr fontId="2"/>
  </si>
  <si>
    <t>（兼・○○年度強度行動障害支援者養成研修等受講計画）</t>
    <rPh sb="1" eb="2">
      <t>ケン</t>
    </rPh>
    <rPh sb="5" eb="7">
      <t>ネンド</t>
    </rPh>
    <rPh sb="7" eb="9">
      <t>キョウド</t>
    </rPh>
    <rPh sb="9" eb="11">
      <t>コウドウ</t>
    </rPh>
    <rPh sb="11" eb="13">
      <t>ショウガイ</t>
    </rPh>
    <rPh sb="13" eb="16">
      <t>シエンシャ</t>
    </rPh>
    <rPh sb="16" eb="18">
      <t>ヨウセイ</t>
    </rPh>
    <rPh sb="18" eb="21">
      <t>ケンシュウトウ</t>
    </rPh>
    <rPh sb="21" eb="23">
      <t>ジュコウ</t>
    </rPh>
    <rPh sb="23" eb="25">
      <t>ケイカク</t>
    </rPh>
    <phoneticPr fontId="2"/>
  </si>
  <si>
    <t>事業所の名称</t>
    <rPh sb="0" eb="3">
      <t>ジギョウショ</t>
    </rPh>
    <rPh sb="4" eb="6">
      <t>メイショウ</t>
    </rPh>
    <phoneticPr fontId="2"/>
  </si>
  <si>
    <t>異動区分</t>
    <rPh sb="0" eb="2">
      <t>イドウ</t>
    </rPh>
    <rPh sb="2" eb="4">
      <t>クブン</t>
    </rPh>
    <phoneticPr fontId="2"/>
  </si>
  <si>
    <t>１　新規　　　　２　変更　　　　３　終了</t>
    <phoneticPr fontId="13"/>
  </si>
  <si>
    <t>職員配置</t>
    <rPh sb="0" eb="2">
      <t>ショクイン</t>
    </rPh>
    <rPh sb="2" eb="4">
      <t>ハイチ</t>
    </rPh>
    <phoneticPr fontId="2"/>
  </si>
  <si>
    <t>研修の受講状況</t>
    <rPh sb="0" eb="2">
      <t>ケンシュウ</t>
    </rPh>
    <rPh sb="3" eb="5">
      <t>ジュコウ</t>
    </rPh>
    <rPh sb="5" eb="7">
      <t>ジョウキョウ</t>
    </rPh>
    <phoneticPr fontId="2"/>
  </si>
  <si>
    <t>職種</t>
    <rPh sb="0" eb="2">
      <t>ショクシュ</t>
    </rPh>
    <phoneticPr fontId="2"/>
  </si>
  <si>
    <t>氏名</t>
    <rPh sb="0" eb="2">
      <t>シメイ</t>
    </rPh>
    <phoneticPr fontId="2"/>
  </si>
  <si>
    <t>強度行動障害支援者養成研修（基礎研修）</t>
    <rPh sb="0" eb="2">
      <t>キョウド</t>
    </rPh>
    <rPh sb="2" eb="4">
      <t>コウドウ</t>
    </rPh>
    <rPh sb="4" eb="5">
      <t>ショウ</t>
    </rPh>
    <rPh sb="5" eb="6">
      <t>ガイ</t>
    </rPh>
    <rPh sb="6" eb="9">
      <t>シエンシャ</t>
    </rPh>
    <rPh sb="9" eb="11">
      <t>ヨウセイ</t>
    </rPh>
    <rPh sb="11" eb="13">
      <t>ケンシュウ</t>
    </rPh>
    <rPh sb="14" eb="16">
      <t>キソ</t>
    </rPh>
    <rPh sb="16" eb="18">
      <t>ケンシュウウム</t>
    </rPh>
    <phoneticPr fontId="2"/>
  </si>
  <si>
    <t>強度行動障害支援者養成研修（実践研修）</t>
    <rPh sb="14" eb="16">
      <t>ジッセン</t>
    </rPh>
    <phoneticPr fontId="2"/>
  </si>
  <si>
    <t>喀痰吸引等研修（第１号又は第２号）</t>
    <rPh sb="0" eb="2">
      <t>カクタン</t>
    </rPh>
    <rPh sb="2" eb="4">
      <t>キュウイン</t>
    </rPh>
    <rPh sb="4" eb="5">
      <t>トウ</t>
    </rPh>
    <rPh sb="5" eb="7">
      <t>ケンシュウ</t>
    </rPh>
    <rPh sb="8" eb="9">
      <t>ダイ</t>
    </rPh>
    <rPh sb="10" eb="11">
      <t>ゴウ</t>
    </rPh>
    <rPh sb="11" eb="12">
      <t>マタ</t>
    </rPh>
    <rPh sb="13" eb="14">
      <t>ダイ</t>
    </rPh>
    <rPh sb="15" eb="16">
      <t>ゴウ</t>
    </rPh>
    <phoneticPr fontId="2"/>
  </si>
  <si>
    <t>喀痰吸引等研修（第３号）</t>
    <rPh sb="0" eb="2">
      <t>カクタン</t>
    </rPh>
    <rPh sb="2" eb="4">
      <t>キュウイン</t>
    </rPh>
    <rPh sb="4" eb="5">
      <t>トウ</t>
    </rPh>
    <rPh sb="5" eb="7">
      <t>ケンシュウ</t>
    </rPh>
    <rPh sb="8" eb="9">
      <t>ダイ</t>
    </rPh>
    <rPh sb="10" eb="11">
      <t>ゴウ</t>
    </rPh>
    <phoneticPr fontId="2"/>
  </si>
  <si>
    <t>中核的人材養成研修修了者　配置</t>
    <phoneticPr fontId="13"/>
  </si>
  <si>
    <t>（　　あり　　・　　なし　　）</t>
    <phoneticPr fontId="13"/>
  </si>
  <si>
    <t>生活支援員の数</t>
    <rPh sb="0" eb="2">
      <t>セイカツ</t>
    </rPh>
    <rPh sb="2" eb="5">
      <t>シエンイン</t>
    </rPh>
    <rPh sb="6" eb="7">
      <t>カズ</t>
    </rPh>
    <phoneticPr fontId="2"/>
  </si>
  <si>
    <t>（※１）　サービス管理責任者又は生活支援員のうち１名以上が、強度行動障害支援者養成研修（実
　　　　践）又は喀痰吸引等研修（第２号）修了者であること。</t>
    <rPh sb="9" eb="11">
      <t>カンリ</t>
    </rPh>
    <rPh sb="11" eb="14">
      <t>セキニンシャ</t>
    </rPh>
    <rPh sb="14" eb="15">
      <t>マタ</t>
    </rPh>
    <rPh sb="16" eb="18">
      <t>セイカツ</t>
    </rPh>
    <rPh sb="18" eb="21">
      <t>シエンイン</t>
    </rPh>
    <rPh sb="25" eb="26">
      <t>メイ</t>
    </rPh>
    <rPh sb="26" eb="28">
      <t>イジョウ</t>
    </rPh>
    <rPh sb="30" eb="32">
      <t>キョウド</t>
    </rPh>
    <rPh sb="32" eb="34">
      <t>コウドウ</t>
    </rPh>
    <rPh sb="34" eb="36">
      <t>ショウガイ</t>
    </rPh>
    <rPh sb="36" eb="39">
      <t>シエンシャ</t>
    </rPh>
    <rPh sb="39" eb="41">
      <t>ヨウセイ</t>
    </rPh>
    <rPh sb="41" eb="43">
      <t>ケンシュウ</t>
    </rPh>
    <rPh sb="44" eb="45">
      <t>ミノル</t>
    </rPh>
    <rPh sb="50" eb="51">
      <t>セン</t>
    </rPh>
    <rPh sb="52" eb="53">
      <t>マタ</t>
    </rPh>
    <rPh sb="54" eb="56">
      <t>カクタン</t>
    </rPh>
    <rPh sb="56" eb="58">
      <t>キュウイン</t>
    </rPh>
    <rPh sb="58" eb="59">
      <t>トウ</t>
    </rPh>
    <rPh sb="59" eb="61">
      <t>ケンシュウ</t>
    </rPh>
    <rPh sb="62" eb="63">
      <t>ダイ</t>
    </rPh>
    <rPh sb="64" eb="65">
      <t>ゴウ</t>
    </rPh>
    <rPh sb="66" eb="69">
      <t>シュウリョウシャ</t>
    </rPh>
    <phoneticPr fontId="2"/>
  </si>
  <si>
    <t>（※２）　生活支援員のうち２０％以上が、強度行動障害支援者養成研修（基礎）又は喀痰吸引等研
　　　　修（第３号）修了者であること。</t>
    <rPh sb="5" eb="7">
      <t>セイカツ</t>
    </rPh>
    <rPh sb="7" eb="10">
      <t>シエンイン</t>
    </rPh>
    <rPh sb="16" eb="18">
      <t>イジョウ</t>
    </rPh>
    <rPh sb="20" eb="22">
      <t>キョウド</t>
    </rPh>
    <rPh sb="22" eb="24">
      <t>コウドウ</t>
    </rPh>
    <rPh sb="24" eb="26">
      <t>ショウガイ</t>
    </rPh>
    <rPh sb="26" eb="29">
      <t>シエンシャ</t>
    </rPh>
    <rPh sb="29" eb="31">
      <t>ヨウセイ</t>
    </rPh>
    <rPh sb="31" eb="33">
      <t>ケンシュウ</t>
    </rPh>
    <rPh sb="34" eb="36">
      <t>キソ</t>
    </rPh>
    <rPh sb="37" eb="38">
      <t>マタ</t>
    </rPh>
    <rPh sb="39" eb="41">
      <t>カクタン</t>
    </rPh>
    <rPh sb="41" eb="43">
      <t>キュウイン</t>
    </rPh>
    <rPh sb="43" eb="44">
      <t>トウ</t>
    </rPh>
    <rPh sb="44" eb="45">
      <t>ケン</t>
    </rPh>
    <rPh sb="50" eb="51">
      <t>オサム</t>
    </rPh>
    <rPh sb="52" eb="53">
      <t>ダイ</t>
    </rPh>
    <rPh sb="54" eb="55">
      <t>ゴウ</t>
    </rPh>
    <rPh sb="56" eb="58">
      <t>シュウリョウ</t>
    </rPh>
    <rPh sb="58" eb="59">
      <t>シャ</t>
    </rPh>
    <phoneticPr fontId="2"/>
  </si>
  <si>
    <t>注１　「職員配置」欄は、サービス管理責任者又は生活支援員として従事する当該事業所の全ての職
　　員について記載してください。
注２　「職種」欄は、サービス管理責任者又は生活支援員の別を記載してください。（世話人等は含
　　まれません。）
注３　サービス管理責任者と生活支援員を兼務する者については、同じ者であっても、サービス管理
　　責任者と生活支援員それぞれ別に記載してください。
注４　「研修の受講状況」欄には、①受講が修了又は受講中の場合は「有」を、②受講しておらず年
　　度内に受講予定もない場合は「無」又は空欄を、③今後受講予定の場合（当該年度内に限る）は
　　受講予定月（受講月が未定の場合は目標とする月）を記載してください。
注５　職員が看護師又は准看護師の場合は「喀痰吸引等研修」欄に「看護師」若しくは「准看護師」
　　と記載してください。
注６　職員が既に重度訪問介護従業者養成研修行動障害支援課程を修了している場合又は今後受講予
　　定（当該年度内に限る）の場合は、強度行動障害支援者養成研修（基礎）を修了又は受講予定と
　　みなし、また、職員が既に行動援護従業者養成研修の課程を修了している場合又は今後受講予定
　　（当該年度内に限る）の場合は、強度行動障害支援者養成研修（基礎及び実践）を修了又は受講
　　予定とみなし、「強度行動障害者支援者養成研修」欄に「有」又は受講予定月を記載してくださ
　　い。</t>
    <rPh sb="290" eb="291">
      <t>ツキ</t>
    </rPh>
    <rPh sb="292" eb="294">
      <t>ジュコウ</t>
    </rPh>
    <rPh sb="294" eb="295">
      <t>ツキ</t>
    </rPh>
    <rPh sb="595" eb="596">
      <t>ツキ</t>
    </rPh>
    <phoneticPr fontId="2"/>
  </si>
  <si>
    <t>（別紙８）</t>
    <rPh sb="1" eb="3">
      <t>ベッシ</t>
    </rPh>
    <phoneticPr fontId="2"/>
  </si>
  <si>
    <t>共同生活援助に係る体制</t>
    <rPh sb="0" eb="2">
      <t>キョウドウ</t>
    </rPh>
    <rPh sb="2" eb="4">
      <t>セイカツ</t>
    </rPh>
    <rPh sb="4" eb="6">
      <t>エンジョ</t>
    </rPh>
    <rPh sb="7" eb="8">
      <t>カカ</t>
    </rPh>
    <rPh sb="9" eb="11">
      <t>タイセイ</t>
    </rPh>
    <phoneticPr fontId="2"/>
  </si>
  <si>
    <t>事業所の所在地</t>
    <rPh sb="0" eb="3">
      <t>ジギョウショ</t>
    </rPh>
    <rPh sb="4" eb="7">
      <t>ショザイチ</t>
    </rPh>
    <phoneticPr fontId="2"/>
  </si>
  <si>
    <t>連絡先</t>
    <rPh sb="0" eb="3">
      <t>レンラクサキ</t>
    </rPh>
    <phoneticPr fontId="2"/>
  </si>
  <si>
    <t>電話番号</t>
    <rPh sb="0" eb="2">
      <t>デンワ</t>
    </rPh>
    <rPh sb="2" eb="4">
      <t>バンゴウ</t>
    </rPh>
    <phoneticPr fontId="2"/>
  </si>
  <si>
    <t>担当者名</t>
    <rPh sb="0" eb="4">
      <t>タントウシャメイ</t>
    </rPh>
    <phoneticPr fontId="2"/>
  </si>
  <si>
    <t>ＦＡＸ番号</t>
    <rPh sb="3" eb="5">
      <t>バンゴウ</t>
    </rPh>
    <phoneticPr fontId="2"/>
  </si>
  <si>
    <t>共同生活住居の状況</t>
    <rPh sb="0" eb="2">
      <t>キョウドウ</t>
    </rPh>
    <rPh sb="2" eb="4">
      <t>セイカツ</t>
    </rPh>
    <rPh sb="4" eb="6">
      <t>ジュウキョ</t>
    </rPh>
    <rPh sb="7" eb="9">
      <t>ジョウキョウ</t>
    </rPh>
    <phoneticPr fontId="2"/>
  </si>
  <si>
    <t>共同生活住居の名称</t>
    <rPh sb="0" eb="2">
      <t>キョウドウ</t>
    </rPh>
    <rPh sb="2" eb="4">
      <t>セイカツ</t>
    </rPh>
    <rPh sb="4" eb="6">
      <t>ジュウキョ</t>
    </rPh>
    <rPh sb="7" eb="9">
      <t>メイショウ</t>
    </rPh>
    <phoneticPr fontId="2"/>
  </si>
  <si>
    <t>住所</t>
    <rPh sb="0" eb="2">
      <t>ジュウショ</t>
    </rPh>
    <phoneticPr fontId="2"/>
  </si>
  <si>
    <t>定員</t>
    <rPh sb="0" eb="2">
      <t>テイイン</t>
    </rPh>
    <phoneticPr fontId="2"/>
  </si>
  <si>
    <t>大規模住居減算の該当の有無</t>
    <rPh sb="0" eb="3">
      <t>ダイキボ</t>
    </rPh>
    <rPh sb="3" eb="5">
      <t>ジュウキョ</t>
    </rPh>
    <rPh sb="5" eb="7">
      <t>ゲンサン</t>
    </rPh>
    <rPh sb="8" eb="10">
      <t>ガイトウ</t>
    </rPh>
    <rPh sb="11" eb="13">
      <t>ウム</t>
    </rPh>
    <phoneticPr fontId="2"/>
  </si>
  <si>
    <t>（記載例）○○ホーム</t>
    <rPh sb="1" eb="3">
      <t>キサイ</t>
    </rPh>
    <rPh sb="3" eb="4">
      <t>レイ</t>
    </rPh>
    <phoneticPr fontId="2"/>
  </si>
  <si>
    <t>○○市○○町○－○</t>
    <phoneticPr fontId="2"/>
  </si>
  <si>
    <t>４人</t>
    <rPh sb="1" eb="2">
      <t>ニン</t>
    </rPh>
    <phoneticPr fontId="2"/>
  </si>
  <si>
    <t>○○ハイツ</t>
    <phoneticPr fontId="2"/>
  </si>
  <si>
    <t>２０人</t>
    <rPh sb="2" eb="3">
      <t>ニン</t>
    </rPh>
    <phoneticPr fontId="2"/>
  </si>
  <si>
    <t>○</t>
    <phoneticPr fontId="2"/>
  </si>
  <si>
    <t>重度障害者の状況</t>
    <rPh sb="0" eb="2">
      <t>ジュウド</t>
    </rPh>
    <rPh sb="2" eb="4">
      <t>ショウガイ</t>
    </rPh>
    <rPh sb="4" eb="5">
      <t>モノ</t>
    </rPh>
    <rPh sb="6" eb="8">
      <t>ジョウキョウ</t>
    </rPh>
    <phoneticPr fontId="2"/>
  </si>
  <si>
    <t>居住する共同生活住居の名称</t>
    <rPh sb="0" eb="2">
      <t>キョジュウ</t>
    </rPh>
    <rPh sb="4" eb="6">
      <t>キョウドウ</t>
    </rPh>
    <rPh sb="6" eb="8">
      <t>セイカツ</t>
    </rPh>
    <rPh sb="8" eb="10">
      <t>ジュウキョ</t>
    </rPh>
    <rPh sb="11" eb="13">
      <t>メイショウ</t>
    </rPh>
    <phoneticPr fontId="2"/>
  </si>
  <si>
    <t>障害程度区分</t>
    <rPh sb="0" eb="2">
      <t>ショウガイ</t>
    </rPh>
    <rPh sb="2" eb="4">
      <t>テイド</t>
    </rPh>
    <rPh sb="4" eb="6">
      <t>クブン</t>
    </rPh>
    <phoneticPr fontId="2"/>
  </si>
  <si>
    <t>重度障害者等包括支援対象者の有無</t>
    <rPh sb="0" eb="2">
      <t>ジュウド</t>
    </rPh>
    <rPh sb="2" eb="5">
      <t>ショウガイシャ</t>
    </rPh>
    <rPh sb="5" eb="6">
      <t>トウ</t>
    </rPh>
    <rPh sb="6" eb="8">
      <t>ホウカツ</t>
    </rPh>
    <rPh sb="8" eb="10">
      <t>シエン</t>
    </rPh>
    <rPh sb="10" eb="13">
      <t>タイショウシャ</t>
    </rPh>
    <rPh sb="14" eb="16">
      <t>ウム</t>
    </rPh>
    <phoneticPr fontId="2"/>
  </si>
  <si>
    <t>（記載例）○○　○○</t>
    <rPh sb="1" eb="3">
      <t>キサイ</t>
    </rPh>
    <rPh sb="3" eb="4">
      <t>レイ</t>
    </rPh>
    <phoneticPr fontId="2"/>
  </si>
  <si>
    <t>○○ホーム</t>
    <phoneticPr fontId="2"/>
  </si>
  <si>
    <t>区分４</t>
    <rPh sb="0" eb="2">
      <t>クブン</t>
    </rPh>
    <phoneticPr fontId="2"/>
  </si>
  <si>
    <t>○○　○○</t>
    <phoneticPr fontId="2"/>
  </si>
  <si>
    <t>区分５</t>
    <rPh sb="0" eb="2">
      <t>クブン</t>
    </rPh>
    <phoneticPr fontId="2"/>
  </si>
  <si>
    <t>○○コーポ</t>
    <phoneticPr fontId="2"/>
  </si>
  <si>
    <t>区分６</t>
    <rPh sb="0" eb="2">
      <t>クブン</t>
    </rPh>
    <phoneticPr fontId="2"/>
  </si>
  <si>
    <t>注１　「重度障害者の状況」欄は、障害程度区分４以上の者を記載してください。</t>
    <rPh sb="0" eb="1">
      <t>チュウ</t>
    </rPh>
    <rPh sb="4" eb="6">
      <t>ジュウド</t>
    </rPh>
    <rPh sb="6" eb="9">
      <t>ショウガイシャ</t>
    </rPh>
    <rPh sb="10" eb="12">
      <t>ジョウキョウ</t>
    </rPh>
    <rPh sb="13" eb="14">
      <t>ラン</t>
    </rPh>
    <rPh sb="16" eb="18">
      <t>ショウガイ</t>
    </rPh>
    <rPh sb="18" eb="20">
      <t>テイド</t>
    </rPh>
    <rPh sb="20" eb="22">
      <t>クブン</t>
    </rPh>
    <rPh sb="23" eb="25">
      <t>イジョウ</t>
    </rPh>
    <rPh sb="26" eb="27">
      <t>シャ</t>
    </rPh>
    <rPh sb="28" eb="30">
      <t>キサイ</t>
    </rPh>
    <phoneticPr fontId="2"/>
  </si>
  <si>
    <t>栄養士配置加算及び栄養マネジメント加算に関する届出書</t>
    <rPh sb="0" eb="3">
      <t>エイヨウシ</t>
    </rPh>
    <rPh sb="3" eb="5">
      <t>ハイチ</t>
    </rPh>
    <rPh sb="5" eb="7">
      <t>カサン</t>
    </rPh>
    <rPh sb="7" eb="8">
      <t>オヨ</t>
    </rPh>
    <rPh sb="9" eb="11">
      <t>エイヨウ</t>
    </rPh>
    <rPh sb="17" eb="19">
      <t>カサン</t>
    </rPh>
    <rPh sb="20" eb="21">
      <t>カン</t>
    </rPh>
    <rPh sb="23" eb="26">
      <t>トドケデショ</t>
    </rPh>
    <phoneticPr fontId="2"/>
  </si>
  <si>
    <t>　１　異動区分</t>
    <rPh sb="3" eb="5">
      <t>イドウ</t>
    </rPh>
    <rPh sb="5" eb="7">
      <t>クブン</t>
    </rPh>
    <phoneticPr fontId="2"/>
  </si>
  <si>
    <t>　２　栄養士配置の状況</t>
    <rPh sb="3" eb="5">
      <t>エイヨウ</t>
    </rPh>
    <rPh sb="5" eb="6">
      <t>シ</t>
    </rPh>
    <rPh sb="6" eb="8">
      <t>ハイチ</t>
    </rPh>
    <rPh sb="9" eb="11">
      <t>ジョウキョウ</t>
    </rPh>
    <phoneticPr fontId="2"/>
  </si>
  <si>
    <t>栄養士</t>
    <rPh sb="0" eb="3">
      <t>エイヨウシ</t>
    </rPh>
    <phoneticPr fontId="2"/>
  </si>
  <si>
    <t>　３　栄養マネジメントの状況</t>
    <rPh sb="3" eb="5">
      <t>エイヨウ</t>
    </rPh>
    <rPh sb="12" eb="14">
      <t>ジョウキョウ</t>
    </rPh>
    <phoneticPr fontId="2"/>
  </si>
  <si>
    <t>常勤の管理栄養士</t>
    <rPh sb="0" eb="2">
      <t>ジョウキン</t>
    </rPh>
    <rPh sb="3" eb="5">
      <t>カンリ</t>
    </rPh>
    <rPh sb="5" eb="8">
      <t>エイヨウシ</t>
    </rPh>
    <phoneticPr fontId="2"/>
  </si>
  <si>
    <t>栄養マネジメントに関わる者</t>
    <rPh sb="0" eb="2">
      <t>エイヨウ</t>
    </rPh>
    <rPh sb="9" eb="10">
      <t>カカ</t>
    </rPh>
    <rPh sb="12" eb="13">
      <t>シャ</t>
    </rPh>
    <phoneticPr fontId="2"/>
  </si>
  <si>
    <t>医師</t>
    <rPh sb="0" eb="2">
      <t>イシ</t>
    </rPh>
    <phoneticPr fontId="2"/>
  </si>
  <si>
    <t>看護師</t>
    <rPh sb="0" eb="3">
      <t>カンゴシ</t>
    </rPh>
    <phoneticPr fontId="2"/>
  </si>
  <si>
    <t>　　　２　　「栄養マネジメントに関わる者」には、共同で栄養ケア計画を作成している者の職種及び氏名を記入してく</t>
    <rPh sb="7" eb="9">
      <t>エイヨウ</t>
    </rPh>
    <rPh sb="16" eb="17">
      <t>カカ</t>
    </rPh>
    <rPh sb="19" eb="20">
      <t>シャ</t>
    </rPh>
    <rPh sb="24" eb="26">
      <t>キョウドウ</t>
    </rPh>
    <rPh sb="27" eb="29">
      <t>エイヨウ</t>
    </rPh>
    <rPh sb="31" eb="33">
      <t>ケイカク</t>
    </rPh>
    <rPh sb="34" eb="36">
      <t>サクセイ</t>
    </rPh>
    <rPh sb="40" eb="41">
      <t>シャ</t>
    </rPh>
    <rPh sb="42" eb="44">
      <t>ショクシュ</t>
    </rPh>
    <rPh sb="44" eb="45">
      <t>オヨ</t>
    </rPh>
    <rPh sb="46" eb="48">
      <t>シメイ</t>
    </rPh>
    <rPh sb="49" eb="51">
      <t>キニュウ</t>
    </rPh>
    <phoneticPr fontId="2"/>
  </si>
  <si>
    <t>ださい。</t>
    <phoneticPr fontId="2"/>
  </si>
  <si>
    <t>　　　</t>
    <phoneticPr fontId="2"/>
  </si>
  <si>
    <t>（別紙１０－１）</t>
    <rPh sb="1" eb="3">
      <t>ベッシ</t>
    </rPh>
    <phoneticPr fontId="2"/>
  </si>
  <si>
    <t>　　年　　月　　日</t>
    <phoneticPr fontId="2"/>
  </si>
  <si>
    <t>（共同生活援助）夜間支援等体制加算届出書</t>
    <rPh sb="1" eb="3">
      <t>キョウドウ</t>
    </rPh>
    <rPh sb="3" eb="5">
      <t>セイカツ</t>
    </rPh>
    <rPh sb="5" eb="7">
      <t>エンジョ</t>
    </rPh>
    <rPh sb="8" eb="10">
      <t>ヤカン</t>
    </rPh>
    <rPh sb="10" eb="12">
      <t>シエン</t>
    </rPh>
    <rPh sb="12" eb="13">
      <t>トウ</t>
    </rPh>
    <rPh sb="13" eb="15">
      <t>タイセイ</t>
    </rPh>
    <rPh sb="15" eb="17">
      <t>カサン</t>
    </rPh>
    <rPh sb="17" eb="20">
      <t>トドケデショ</t>
    </rPh>
    <phoneticPr fontId="2"/>
  </si>
  <si>
    <t>事業所番号</t>
    <rPh sb="3" eb="4">
      <t>バン</t>
    </rPh>
    <rPh sb="4" eb="5">
      <t>ゴウ</t>
    </rPh>
    <phoneticPr fontId="2"/>
  </si>
  <si>
    <t>事業所名</t>
    <phoneticPr fontId="2"/>
  </si>
  <si>
    <t>夜間支援等体制加算（Ⅰ）・（Ⅱ）</t>
    <rPh sb="0" eb="2">
      <t>ヤカン</t>
    </rPh>
    <rPh sb="2" eb="4">
      <t>シエン</t>
    </rPh>
    <rPh sb="4" eb="5">
      <t>トウ</t>
    </rPh>
    <rPh sb="5" eb="7">
      <t>タイセイ</t>
    </rPh>
    <rPh sb="7" eb="9">
      <t>カサン</t>
    </rPh>
    <phoneticPr fontId="2"/>
  </si>
  <si>
    <t>夜間支援体制の確保が必要な理由</t>
    <phoneticPr fontId="2"/>
  </si>
  <si>
    <t>夜間支援の対象者数及び夜間支援従事者の配置状況</t>
    <rPh sb="11" eb="13">
      <t>ヤカン</t>
    </rPh>
    <rPh sb="13" eb="15">
      <t>シエン</t>
    </rPh>
    <rPh sb="15" eb="18">
      <t>ジュウジシャ</t>
    </rPh>
    <rPh sb="19" eb="21">
      <t>ハイチ</t>
    </rPh>
    <rPh sb="21" eb="23">
      <t>ジョウキョウ</t>
    </rPh>
    <phoneticPr fontId="2"/>
  </si>
  <si>
    <t>共同生活住居名</t>
    <phoneticPr fontId="2"/>
  </si>
  <si>
    <t>夜間支援の対象者数（人）</t>
    <phoneticPr fontId="2"/>
  </si>
  <si>
    <t>１人の夜間支援従事者が支援を行う利用者の数（人）</t>
    <rPh sb="1" eb="2">
      <t>ニン</t>
    </rPh>
    <rPh sb="7" eb="10">
      <t>ジュウジシャ</t>
    </rPh>
    <rPh sb="11" eb="13">
      <t>シエン</t>
    </rPh>
    <rPh sb="14" eb="15">
      <t>オコナ</t>
    </rPh>
    <rPh sb="16" eb="19">
      <t>リヨウシャ</t>
    </rPh>
    <rPh sb="20" eb="21">
      <t>カズ</t>
    </rPh>
    <rPh sb="22" eb="23">
      <t>ニン</t>
    </rPh>
    <phoneticPr fontId="2"/>
  </si>
  <si>
    <t>当該住居で想定される夜間支援体制（夜勤・宿直）</t>
    <phoneticPr fontId="2"/>
  </si>
  <si>
    <r>
      <t xml:space="preserve">夜間支援従事者
</t>
    </r>
    <r>
      <rPr>
        <sz val="9"/>
        <color indexed="8"/>
        <rFont val="ＭＳ Ｐゴシック"/>
        <family val="3"/>
        <charset val="128"/>
      </rPr>
      <t>①</t>
    </r>
    <phoneticPr fontId="2"/>
  </si>
  <si>
    <r>
      <t xml:space="preserve">夜間支援従事者
</t>
    </r>
    <r>
      <rPr>
        <sz val="9"/>
        <color indexed="8"/>
        <rFont val="ＭＳ Ｐゴシック"/>
        <family val="3"/>
        <charset val="128"/>
      </rPr>
      <t>②</t>
    </r>
    <phoneticPr fontId="2"/>
  </si>
  <si>
    <r>
      <t xml:space="preserve">夜間支援従事者
</t>
    </r>
    <r>
      <rPr>
        <sz val="9"/>
        <color indexed="8"/>
        <rFont val="ＭＳ Ｐゴシック"/>
        <family val="3"/>
        <charset val="128"/>
      </rPr>
      <t>③</t>
    </r>
    <phoneticPr fontId="2"/>
  </si>
  <si>
    <t>夜間支援従事者
④</t>
    <phoneticPr fontId="2"/>
  </si>
  <si>
    <t>夜間支援従事者
⑤</t>
    <phoneticPr fontId="2"/>
  </si>
  <si>
    <r>
      <t>夜間支援従事者</t>
    </r>
    <r>
      <rPr>
        <sz val="9"/>
        <color indexed="8"/>
        <rFont val="ＭＳ Ｐゴシック"/>
        <family val="3"/>
        <charset val="128"/>
      </rPr>
      <t>を配置している場所</t>
    </r>
    <rPh sb="0" eb="2">
      <t>ヤカン</t>
    </rPh>
    <rPh sb="2" eb="4">
      <t>シエン</t>
    </rPh>
    <rPh sb="4" eb="7">
      <t>ジュウジシャ</t>
    </rPh>
    <rPh sb="8" eb="10">
      <t>ハイチ</t>
    </rPh>
    <rPh sb="14" eb="16">
      <t>バショ</t>
    </rPh>
    <phoneticPr fontId="2"/>
  </si>
  <si>
    <t>夜間支援従事者①</t>
    <phoneticPr fontId="2"/>
  </si>
  <si>
    <t>夜間支援従事者②</t>
    <phoneticPr fontId="2"/>
  </si>
  <si>
    <t>夜間支援従事者③</t>
    <phoneticPr fontId="2"/>
  </si>
  <si>
    <t>夜間支援従事者④</t>
    <phoneticPr fontId="2"/>
  </si>
  <si>
    <t>夜間支援従事者⑤</t>
    <phoneticPr fontId="2"/>
  </si>
  <si>
    <t>配置場所から最も離れた共同生活住居までの移動時間（複数の共同生活住居の夜間支援を行っている場合）</t>
    <rPh sb="0" eb="2">
      <t>ハイチ</t>
    </rPh>
    <rPh sb="2" eb="4">
      <t>バショ</t>
    </rPh>
    <rPh sb="6" eb="7">
      <t>モット</t>
    </rPh>
    <rPh sb="8" eb="9">
      <t>ハナ</t>
    </rPh>
    <rPh sb="11" eb="13">
      <t>キョウドウ</t>
    </rPh>
    <rPh sb="13" eb="15">
      <t>セイカツ</t>
    </rPh>
    <rPh sb="15" eb="17">
      <t>ジュウキョ</t>
    </rPh>
    <rPh sb="20" eb="22">
      <t>イドウ</t>
    </rPh>
    <rPh sb="22" eb="24">
      <t>ジカン</t>
    </rPh>
    <phoneticPr fontId="2"/>
  </si>
  <si>
    <t>配置場所とグループホームとの間の連絡体制（非常通報装置・携帯電話等）（複数の共同生活住居の夜間支援を行っている場合）</t>
    <rPh sb="0" eb="2">
      <t>ハイチ</t>
    </rPh>
    <rPh sb="2" eb="4">
      <t>バショ</t>
    </rPh>
    <rPh sb="14" eb="15">
      <t>アイダ</t>
    </rPh>
    <rPh sb="16" eb="18">
      <t>レンラク</t>
    </rPh>
    <rPh sb="18" eb="20">
      <t>タイセイ</t>
    </rPh>
    <rPh sb="21" eb="23">
      <t>ヒジョウ</t>
    </rPh>
    <rPh sb="23" eb="25">
      <t>ツウホウ</t>
    </rPh>
    <rPh sb="25" eb="27">
      <t>ソウチ</t>
    </rPh>
    <rPh sb="28" eb="30">
      <t>ケイタイ</t>
    </rPh>
    <rPh sb="30" eb="32">
      <t>デンワ</t>
    </rPh>
    <rPh sb="32" eb="33">
      <t>トウ</t>
    </rPh>
    <phoneticPr fontId="2"/>
  </si>
  <si>
    <t>夜間支援体制を確保している夜間及び深夜の時間帯</t>
    <rPh sb="0" eb="2">
      <t>ヤカン</t>
    </rPh>
    <rPh sb="2" eb="4">
      <t>シエン</t>
    </rPh>
    <rPh sb="4" eb="6">
      <t>タイセイ</t>
    </rPh>
    <rPh sb="7" eb="9">
      <t>カクホ</t>
    </rPh>
    <rPh sb="13" eb="15">
      <t>ヤカン</t>
    </rPh>
    <rPh sb="15" eb="16">
      <t>オヨ</t>
    </rPh>
    <rPh sb="17" eb="19">
      <t>シンヤ</t>
    </rPh>
    <rPh sb="20" eb="23">
      <t>ジカンタイ</t>
    </rPh>
    <phoneticPr fontId="2"/>
  </si>
  <si>
    <t>備考</t>
    <rPh sb="0" eb="2">
      <t>ビコウ</t>
    </rPh>
    <phoneticPr fontId="2"/>
  </si>
  <si>
    <t>夜間支援等体制加算（Ⅲ）</t>
    <rPh sb="4" eb="5">
      <t>トウ</t>
    </rPh>
    <phoneticPr fontId="2"/>
  </si>
  <si>
    <t>住居名</t>
    <rPh sb="0" eb="2">
      <t>ジュウキョ</t>
    </rPh>
    <rPh sb="2" eb="3">
      <t>メイ</t>
    </rPh>
    <phoneticPr fontId="2"/>
  </si>
  <si>
    <t>夜間における防災体制の内容
（契約内容等）</t>
    <phoneticPr fontId="2"/>
  </si>
  <si>
    <t>利用者の緊急事態等に対応するための連絡体制・支援体制の確保の具体的方法</t>
    <rPh sb="0" eb="3">
      <t>リヨウシャ</t>
    </rPh>
    <rPh sb="4" eb="6">
      <t>キンキュウ</t>
    </rPh>
    <rPh sb="6" eb="8">
      <t>ジタイ</t>
    </rPh>
    <rPh sb="8" eb="9">
      <t>トウ</t>
    </rPh>
    <rPh sb="10" eb="12">
      <t>タイオウ</t>
    </rPh>
    <rPh sb="17" eb="19">
      <t>レンラク</t>
    </rPh>
    <rPh sb="19" eb="21">
      <t>タイセイ</t>
    </rPh>
    <rPh sb="22" eb="24">
      <t>シエン</t>
    </rPh>
    <rPh sb="24" eb="26">
      <t>タイセイ</t>
    </rPh>
    <rPh sb="27" eb="29">
      <t>カクホ</t>
    </rPh>
    <rPh sb="30" eb="33">
      <t>グタイテキ</t>
    </rPh>
    <rPh sb="33" eb="35">
      <t>ホウホウ</t>
    </rPh>
    <phoneticPr fontId="2"/>
  </si>
  <si>
    <t>夜間支援等体制加算（Ⅳ）・（Ⅴ）・（Ⅵ）</t>
    <phoneticPr fontId="2"/>
  </si>
  <si>
    <t>夜間支援の住居及び夜間支援従事者の配置状況</t>
    <rPh sb="0" eb="2">
      <t>ヤカン</t>
    </rPh>
    <rPh sb="2" eb="4">
      <t>シエン</t>
    </rPh>
    <rPh sb="5" eb="7">
      <t>ジュウキョ</t>
    </rPh>
    <rPh sb="7" eb="8">
      <t>オヨ</t>
    </rPh>
    <rPh sb="9" eb="11">
      <t>ヤカン</t>
    </rPh>
    <rPh sb="11" eb="13">
      <t>シエン</t>
    </rPh>
    <rPh sb="13" eb="16">
      <t>ジュウジシャ</t>
    </rPh>
    <rPh sb="17" eb="19">
      <t>ハイチ</t>
    </rPh>
    <rPh sb="19" eb="21">
      <t>ジョウキョウ</t>
    </rPh>
    <phoneticPr fontId="2"/>
  </si>
  <si>
    <t>滞在時間</t>
    <rPh sb="0" eb="2">
      <t>タイザイ</t>
    </rPh>
    <rPh sb="2" eb="4">
      <t>ジカン</t>
    </rPh>
    <phoneticPr fontId="2"/>
  </si>
  <si>
    <t>滞在時間</t>
    <rPh sb="0" eb="4">
      <t>タイザイジカン</t>
    </rPh>
    <phoneticPr fontId="2"/>
  </si>
  <si>
    <t>夜間支援等体制加算の種類</t>
    <rPh sb="4" eb="5">
      <t>トウ</t>
    </rPh>
    <rPh sb="5" eb="7">
      <t>タイセイ</t>
    </rPh>
    <rPh sb="7" eb="9">
      <t>カサン</t>
    </rPh>
    <rPh sb="10" eb="12">
      <t>シュルイ</t>
    </rPh>
    <phoneticPr fontId="2"/>
  </si>
  <si>
    <t>夜間支援従事者⑥</t>
    <rPh sb="0" eb="7">
      <t>ヤカンシエンジュウジシャ</t>
    </rPh>
    <phoneticPr fontId="2"/>
  </si>
  <si>
    <t>夜間支援従事者⑦</t>
    <rPh sb="0" eb="7">
      <t>ヤカンシエンジュウジシャ</t>
    </rPh>
    <phoneticPr fontId="2"/>
  </si>
  <si>
    <t>夜間支援従事者が待機している場所</t>
    <rPh sb="0" eb="2">
      <t>ヤカン</t>
    </rPh>
    <rPh sb="2" eb="4">
      <t>シエン</t>
    </rPh>
    <rPh sb="4" eb="7">
      <t>ジュウジシャ</t>
    </rPh>
    <rPh sb="8" eb="10">
      <t>タイキ</t>
    </rPh>
    <rPh sb="14" eb="16">
      <t>バショ</t>
    </rPh>
    <phoneticPr fontId="2"/>
  </si>
  <si>
    <t>夜間支援従事者⑥</t>
    <rPh sb="0" eb="2">
      <t>ヤカン</t>
    </rPh>
    <rPh sb="2" eb="4">
      <t>シエン</t>
    </rPh>
    <rPh sb="4" eb="7">
      <t>ジュウジシャ</t>
    </rPh>
    <phoneticPr fontId="2"/>
  </si>
  <si>
    <t>夜間支援従事者⑦</t>
    <rPh sb="0" eb="2">
      <t>ヤカン</t>
    </rPh>
    <rPh sb="2" eb="4">
      <t>シエン</t>
    </rPh>
    <rPh sb="4" eb="7">
      <t>ジュウジシャ</t>
    </rPh>
    <phoneticPr fontId="2"/>
  </si>
  <si>
    <t>夜間支援体制を確保している夜間及び深夜の時間帯</t>
    <phoneticPr fontId="2"/>
  </si>
  <si>
    <t>注１　記入欄が不足する場合は、適宜欄を設けるなどして記載してください。</t>
    <rPh sb="3" eb="5">
      <t>キニュウ</t>
    </rPh>
    <rPh sb="5" eb="6">
      <t>ラン</t>
    </rPh>
    <rPh sb="7" eb="9">
      <t>フソク</t>
    </rPh>
    <rPh sb="11" eb="13">
      <t>バアイ</t>
    </rPh>
    <rPh sb="15" eb="17">
      <t>テキギ</t>
    </rPh>
    <rPh sb="17" eb="18">
      <t>ラン</t>
    </rPh>
    <rPh sb="19" eb="20">
      <t>モウ</t>
    </rPh>
    <rPh sb="26" eb="28">
      <t>キサイ</t>
    </rPh>
    <phoneticPr fontId="2"/>
  </si>
  <si>
    <t>注２　日によって異なる夜間支援体制をとる場合（例えば「平日は夜勤、土日祝日は宿直」など）には、複数枚に書き分けるなど、それぞれの夜間支援体制について記載してください。</t>
    <rPh sb="3" eb="4">
      <t>ヒ</t>
    </rPh>
    <rPh sb="8" eb="9">
      <t>コト</t>
    </rPh>
    <rPh sb="11" eb="13">
      <t>ヤカン</t>
    </rPh>
    <rPh sb="13" eb="15">
      <t>シエン</t>
    </rPh>
    <rPh sb="15" eb="17">
      <t>タイセイ</t>
    </rPh>
    <rPh sb="20" eb="22">
      <t>バアイ</t>
    </rPh>
    <rPh sb="23" eb="24">
      <t>タト</t>
    </rPh>
    <rPh sb="27" eb="29">
      <t>ヘイジツ</t>
    </rPh>
    <rPh sb="30" eb="32">
      <t>ヤキン</t>
    </rPh>
    <rPh sb="33" eb="35">
      <t>ドニチ</t>
    </rPh>
    <rPh sb="35" eb="37">
      <t>シュクジツ</t>
    </rPh>
    <rPh sb="38" eb="40">
      <t>シュクチョク</t>
    </rPh>
    <rPh sb="47" eb="50">
      <t>フクスウマイ</t>
    </rPh>
    <rPh sb="51" eb="52">
      <t>カ</t>
    </rPh>
    <rPh sb="53" eb="54">
      <t>ワ</t>
    </rPh>
    <rPh sb="64" eb="66">
      <t>ヤカン</t>
    </rPh>
    <rPh sb="66" eb="68">
      <t>シエン</t>
    </rPh>
    <rPh sb="68" eb="70">
      <t>タイセイ</t>
    </rPh>
    <rPh sb="74" eb="76">
      <t>キサイ</t>
    </rPh>
    <phoneticPr fontId="2"/>
  </si>
  <si>
    <r>
      <t>注</t>
    </r>
    <r>
      <rPr>
        <sz val="10"/>
        <color indexed="8"/>
        <rFont val="ＭＳ Ｐゴシック"/>
        <family val="3"/>
        <charset val="128"/>
      </rPr>
      <t>３　夜間支援等体制加算（Ⅰ）・（Ⅱ）の２の「夜間支援の対象者数（人）」欄には、当該共同生活住居における前年度の平均利用者数（新設の場合は推定数）を記入してください。また、前年度の平均利用者数の算定に当たって小数点以下の端数が生じる場合は、小数点第１位を四捨五入してください。</t>
    </r>
    <rPh sb="33" eb="34">
      <t>ニン</t>
    </rPh>
    <rPh sb="40" eb="42">
      <t>トウガイ</t>
    </rPh>
    <rPh sb="42" eb="44">
      <t>キョウドウ</t>
    </rPh>
    <rPh sb="44" eb="46">
      <t>セイカツ</t>
    </rPh>
    <rPh sb="46" eb="48">
      <t>ジュウキョ</t>
    </rPh>
    <rPh sb="69" eb="72">
      <t>スイテイスウ</t>
    </rPh>
    <rPh sb="74" eb="76">
      <t>キニュウ</t>
    </rPh>
    <rPh sb="97" eb="99">
      <t>サンテイ</t>
    </rPh>
    <rPh sb="100" eb="101">
      <t>ア</t>
    </rPh>
    <rPh sb="107" eb="109">
      <t>イカ</t>
    </rPh>
    <rPh sb="110" eb="112">
      <t>ハスウ</t>
    </rPh>
    <rPh sb="113" eb="114">
      <t>ショウ</t>
    </rPh>
    <rPh sb="116" eb="118">
      <t>バアイ</t>
    </rPh>
    <rPh sb="120" eb="123">
      <t>ショウスウテン</t>
    </rPh>
    <phoneticPr fontId="2"/>
  </si>
  <si>
    <r>
      <t>注４　夜間支援等体制加算（Ⅰ）・（Ⅱ）</t>
    </r>
    <r>
      <rPr>
        <sz val="10"/>
        <color indexed="8"/>
        <rFont val="ＭＳ Ｐゴシック"/>
        <family val="3"/>
        <charset val="128"/>
      </rPr>
      <t>の３の「夜間支援従事者を配置している場所」欄について、１人の夜間支援従事者が複数の住居で支援を行う場合は、当該従事者の主たる配置場所を記入してください。</t>
    </r>
    <rPh sb="23" eb="25">
      <t>ヤカン</t>
    </rPh>
    <rPh sb="25" eb="27">
      <t>シエン</t>
    </rPh>
    <rPh sb="27" eb="30">
      <t>ジュウジシャ</t>
    </rPh>
    <rPh sb="31" eb="33">
      <t>ハイチ</t>
    </rPh>
    <rPh sb="37" eb="39">
      <t>バショ</t>
    </rPh>
    <rPh sb="47" eb="48">
      <t>ニン</t>
    </rPh>
    <rPh sb="49" eb="51">
      <t>ヤカン</t>
    </rPh>
    <rPh sb="51" eb="53">
      <t>シエン</t>
    </rPh>
    <rPh sb="53" eb="56">
      <t>ジュウジシャ</t>
    </rPh>
    <rPh sb="57" eb="59">
      <t>フクスウ</t>
    </rPh>
    <rPh sb="60" eb="62">
      <t>ジュウキョ</t>
    </rPh>
    <rPh sb="63" eb="65">
      <t>シエン</t>
    </rPh>
    <rPh sb="66" eb="67">
      <t>オコナ</t>
    </rPh>
    <rPh sb="68" eb="70">
      <t>バアイ</t>
    </rPh>
    <rPh sb="72" eb="74">
      <t>トウガイ</t>
    </rPh>
    <rPh sb="74" eb="77">
      <t>ジュウジシャ</t>
    </rPh>
    <rPh sb="78" eb="79">
      <t>シュ</t>
    </rPh>
    <rPh sb="81" eb="83">
      <t>ハイチ</t>
    </rPh>
    <rPh sb="83" eb="85">
      <t>バショ</t>
    </rPh>
    <rPh sb="86" eb="88">
      <t>キニュウ</t>
    </rPh>
    <phoneticPr fontId="2"/>
  </si>
  <si>
    <r>
      <t>注</t>
    </r>
    <r>
      <rPr>
        <sz val="10"/>
        <color indexed="8"/>
        <rFont val="ＭＳ Ｐゴシック"/>
        <family val="3"/>
        <charset val="128"/>
      </rPr>
      <t>５　夜間支援等体制加算（Ⅰ）・（Ⅱ）の６の「夜間支援体制を確保している夜間及び深夜の時間帯」欄について、共同生活住居ごとに時間帯が異なる場合は、共同生活住居ごとに記載してください。</t>
    </r>
    <rPh sb="53" eb="55">
      <t>キョウドウ</t>
    </rPh>
    <rPh sb="55" eb="57">
      <t>セイカツ</t>
    </rPh>
    <rPh sb="57" eb="59">
      <t>ジュウキョ</t>
    </rPh>
    <rPh sb="69" eb="71">
      <t>バアイ</t>
    </rPh>
    <rPh sb="73" eb="75">
      <t>キョウドウ</t>
    </rPh>
    <rPh sb="75" eb="77">
      <t>セイカツ</t>
    </rPh>
    <rPh sb="77" eb="79">
      <t>ジュウキョ</t>
    </rPh>
    <rPh sb="82" eb="84">
      <t>キサイ</t>
    </rPh>
    <phoneticPr fontId="2"/>
  </si>
  <si>
    <t>注６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2"/>
  </si>
  <si>
    <t>注７　夜間支援等体制加算（Ⅲ）の２については、事業所の人員体制や利用者との連絡体制を含め、具体的に記入して下さい。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3" eb="54">
      <t>クダ</t>
    </rPh>
    <phoneticPr fontId="2"/>
  </si>
  <si>
    <t>注８　夜間支援等体制加算（Ⅳ）・（Ⅴ）・（Ⅵ）の１については、当該従事者が支援体制を確保する住居名と滞在時間、夜間支援等体制加算の種類を記載してください。</t>
    <rPh sb="0" eb="1">
      <t>チュウ</t>
    </rPh>
    <rPh sb="31" eb="33">
      <t>トウガイ</t>
    </rPh>
    <rPh sb="33" eb="36">
      <t>ジュウジシャ</t>
    </rPh>
    <rPh sb="37" eb="39">
      <t>シエン</t>
    </rPh>
    <rPh sb="39" eb="41">
      <t>タイセイ</t>
    </rPh>
    <rPh sb="42" eb="44">
      <t>カクホ</t>
    </rPh>
    <rPh sb="46" eb="48">
      <t>ジュウキョ</t>
    </rPh>
    <rPh sb="48" eb="49">
      <t>メイ</t>
    </rPh>
    <rPh sb="50" eb="52">
      <t>タイザイ</t>
    </rPh>
    <rPh sb="52" eb="54">
      <t>ジカン</t>
    </rPh>
    <rPh sb="55" eb="57">
      <t>ヤカン</t>
    </rPh>
    <rPh sb="57" eb="59">
      <t>シエン</t>
    </rPh>
    <rPh sb="59" eb="60">
      <t>トウ</t>
    </rPh>
    <rPh sb="60" eb="62">
      <t>タイセイ</t>
    </rPh>
    <rPh sb="62" eb="64">
      <t>カサン</t>
    </rPh>
    <rPh sb="65" eb="67">
      <t>シュルイ</t>
    </rPh>
    <rPh sb="68" eb="70">
      <t>キサイ</t>
    </rPh>
    <phoneticPr fontId="2"/>
  </si>
  <si>
    <t>注９　夜間支援等体制加算（Ⅳ）・（Ⅴ）・（Ⅵ）の２については、当該従事者が巡回等をしていない時間帯の主たる滞在場所を記載してください。</t>
    <rPh sb="0" eb="1">
      <t>チュウ</t>
    </rPh>
    <rPh sb="31" eb="33">
      <t>トウガイ</t>
    </rPh>
    <rPh sb="33" eb="36">
      <t>ジュウジシャ</t>
    </rPh>
    <rPh sb="37" eb="39">
      <t>ジュンカイ</t>
    </rPh>
    <rPh sb="39" eb="40">
      <t>トウ</t>
    </rPh>
    <rPh sb="46" eb="49">
      <t>ジカンタイ</t>
    </rPh>
    <rPh sb="50" eb="51">
      <t>シュ</t>
    </rPh>
    <rPh sb="53" eb="55">
      <t>タイザイ</t>
    </rPh>
    <rPh sb="55" eb="57">
      <t>バショ</t>
    </rPh>
    <rPh sb="58" eb="60">
      <t>キサイ</t>
    </rPh>
    <phoneticPr fontId="2"/>
  </si>
  <si>
    <t>注10　夜間支援等体制加算（Ⅳ）・（Ⅴ）・（Ⅵ）の３については、当該従事者の事業所への配置時間帯を記載してください。</t>
    <rPh sb="0" eb="1">
      <t>チュウ</t>
    </rPh>
    <rPh sb="32" eb="34">
      <t>トウガイ</t>
    </rPh>
    <rPh sb="34" eb="37">
      <t>ジュウジシャ</t>
    </rPh>
    <rPh sb="38" eb="41">
      <t>ジギョウショ</t>
    </rPh>
    <rPh sb="43" eb="45">
      <t>ハイチ</t>
    </rPh>
    <rPh sb="45" eb="48">
      <t>ジカンタイ</t>
    </rPh>
    <rPh sb="49" eb="51">
      <t>キサイ</t>
    </rPh>
    <phoneticPr fontId="2"/>
  </si>
  <si>
    <t>××××××</t>
    <phoneticPr fontId="2"/>
  </si>
  <si>
    <t>○○事業所</t>
    <phoneticPr fontId="2"/>
  </si>
  <si>
    <t>△△県□□市◇◇×－×－×</t>
    <phoneticPr fontId="2"/>
  </si>
  <si>
    <t>××－××××－××××</t>
    <phoneticPr fontId="2"/>
  </si>
  <si>
    <t>◎◎　◎◎</t>
    <phoneticPr fontId="2"/>
  </si>
  <si>
    <t>夜間の排せつ支援等を必要とする利用者が入居しているため。</t>
    <phoneticPr fontId="2"/>
  </si>
  <si>
    <t>Aホーム</t>
    <phoneticPr fontId="2"/>
  </si>
  <si>
    <t>宿直</t>
    <rPh sb="0" eb="2">
      <t>シュクチョク</t>
    </rPh>
    <phoneticPr fontId="2"/>
  </si>
  <si>
    <t>Bホーム</t>
    <phoneticPr fontId="2"/>
  </si>
  <si>
    <t>夜勤</t>
    <rPh sb="0" eb="2">
      <t>ヤキン</t>
    </rPh>
    <phoneticPr fontId="2"/>
  </si>
  <si>
    <t>Cホーム</t>
    <phoneticPr fontId="2"/>
  </si>
  <si>
    <t>Dホーム</t>
    <phoneticPr fontId="2"/>
  </si>
  <si>
    <t>Eホーム</t>
    <phoneticPr fontId="2"/>
  </si>
  <si>
    <t>－</t>
    <phoneticPr fontId="2"/>
  </si>
  <si>
    <t>徒歩10分</t>
    <phoneticPr fontId="2"/>
  </si>
  <si>
    <t>携帯電話</t>
    <phoneticPr fontId="2"/>
  </si>
  <si>
    <t>22:00～6:00</t>
    <phoneticPr fontId="2"/>
  </si>
  <si>
    <t>Fホーム</t>
    <phoneticPr fontId="2"/>
  </si>
  <si>
    <t>Gホーム</t>
    <phoneticPr fontId="2"/>
  </si>
  <si>
    <t>Hホーム</t>
    <phoneticPr fontId="2"/>
  </si>
  <si>
    <t>　警備会社（◆◆会社）と警備の委託契約を締結。（契約書の写しは別添のとおり。）</t>
    <phoneticPr fontId="2"/>
  </si>
  <si>
    <t>同左</t>
    <rPh sb="0" eb="1">
      <t>ドウ</t>
    </rPh>
    <rPh sb="1" eb="2">
      <t>ヒダリ</t>
    </rPh>
    <phoneticPr fontId="2"/>
  </si>
  <si>
    <t>　職員が携帯電話を身につけ、連絡体制を確保するとともに、緊急連絡先を住居内に掲示している。</t>
    <phoneticPr fontId="2"/>
  </si>
  <si>
    <t>22:00～23:00</t>
    <phoneticPr fontId="2"/>
  </si>
  <si>
    <t>1:00～3:00</t>
    <phoneticPr fontId="2"/>
  </si>
  <si>
    <t>夜勤（Ⅳ）</t>
    <rPh sb="0" eb="2">
      <t>ヤキン</t>
    </rPh>
    <phoneticPr fontId="2"/>
  </si>
  <si>
    <t>4:00～5:00</t>
    <phoneticPr fontId="2"/>
  </si>
  <si>
    <t>23:00～2:00</t>
    <phoneticPr fontId="2"/>
  </si>
  <si>
    <t>夜勤（Ⅴ）</t>
    <rPh sb="0" eb="2">
      <t>ヤキン</t>
    </rPh>
    <phoneticPr fontId="2"/>
  </si>
  <si>
    <t>（別紙１０－２）</t>
    <phoneticPr fontId="2"/>
  </si>
  <si>
    <t>（宿泊型自立訓練）夜間支援等体制加算届出書</t>
    <rPh sb="1" eb="4">
      <t>シュクハクガタ</t>
    </rPh>
    <rPh sb="4" eb="6">
      <t>ジリツ</t>
    </rPh>
    <rPh sb="6" eb="8">
      <t>クンレン</t>
    </rPh>
    <rPh sb="9" eb="11">
      <t>ヤカン</t>
    </rPh>
    <rPh sb="11" eb="13">
      <t>シエン</t>
    </rPh>
    <rPh sb="13" eb="14">
      <t>トウ</t>
    </rPh>
    <rPh sb="14" eb="16">
      <t>タイセイ</t>
    </rPh>
    <rPh sb="16" eb="18">
      <t>カサン</t>
    </rPh>
    <rPh sb="18" eb="21">
      <t>トドケデショ</t>
    </rPh>
    <phoneticPr fontId="2"/>
  </si>
  <si>
    <t>夜間支援の対象者数（人）</t>
    <rPh sb="5" eb="8">
      <t>タイショウシャ</t>
    </rPh>
    <rPh sb="8" eb="9">
      <t>スウ</t>
    </rPh>
    <phoneticPr fontId="2"/>
  </si>
  <si>
    <t>想定される夜間支援体制（夜勤・宿直）</t>
    <rPh sb="0" eb="2">
      <t>ソウテイ</t>
    </rPh>
    <rPh sb="5" eb="7">
      <t>ヤカン</t>
    </rPh>
    <rPh sb="7" eb="9">
      <t>シエン</t>
    </rPh>
    <rPh sb="9" eb="11">
      <t>タイセイ</t>
    </rPh>
    <rPh sb="12" eb="14">
      <t>ヤキン</t>
    </rPh>
    <rPh sb="15" eb="17">
      <t>トノイ</t>
    </rPh>
    <phoneticPr fontId="2"/>
  </si>
  <si>
    <r>
      <t>注２　夜間支援等体制加算（Ⅰ）・（Ⅱ）</t>
    </r>
    <r>
      <rPr>
        <sz val="10"/>
        <color indexed="8"/>
        <rFont val="ＭＳ Ｐゴシック"/>
        <family val="3"/>
        <charset val="128"/>
      </rPr>
      <t>の２の「夜間支援の対象者数（人）」欄には、事業所における前年度の平均利用者数
　　　（新設の場合は推定数）を記入して下さい。また、前年度の平均利用者数の算定に当たって小数点以下の端数が生じる
　　　場合は、小数点第１位を四捨五入してください。</t>
    </r>
    <rPh sb="33" eb="34">
      <t>ニン</t>
    </rPh>
    <rPh sb="40" eb="43">
      <t>ジギョウショ</t>
    </rPh>
    <rPh sb="68" eb="71">
      <t>スイテイスウ</t>
    </rPh>
    <rPh sb="73" eb="75">
      <t>キニュウ</t>
    </rPh>
    <rPh sb="95" eb="97">
      <t>サンテイ</t>
    </rPh>
    <rPh sb="98" eb="99">
      <t>ア</t>
    </rPh>
    <rPh sb="105" eb="107">
      <t>イカ</t>
    </rPh>
    <rPh sb="108" eb="110">
      <t>ハスウ</t>
    </rPh>
    <rPh sb="111" eb="112">
      <t>ショウ</t>
    </rPh>
    <rPh sb="118" eb="120">
      <t>バアイ</t>
    </rPh>
    <rPh sb="122" eb="125">
      <t>ショウスウテン</t>
    </rPh>
    <phoneticPr fontId="2"/>
  </si>
  <si>
    <r>
      <t>注３　夜間支援等体制加算（Ⅰ）・（Ⅱ）</t>
    </r>
    <r>
      <rPr>
        <sz val="10"/>
        <color indexed="8"/>
        <rFont val="ＭＳ Ｐゴシック"/>
        <family val="3"/>
        <charset val="128"/>
      </rPr>
      <t>の２の「当該住居の夜間支援体制（夜勤・宿直）」欄について、同じ月の中で別々の
　　　日に夜勤又は宿直を配置する場合は、複数枚に書き分けるなど、夜勤を配置する日又は宿直を配置する日それぞれ
　　　の場合の体制について記載してください。</t>
    </r>
    <rPh sb="23" eb="25">
      <t>トウガイ</t>
    </rPh>
    <rPh sb="25" eb="27">
      <t>ジュウキョ</t>
    </rPh>
    <rPh sb="28" eb="30">
      <t>ヤカン</t>
    </rPh>
    <rPh sb="30" eb="32">
      <t>シエン</t>
    </rPh>
    <rPh sb="32" eb="34">
      <t>タイセイ</t>
    </rPh>
    <rPh sb="48" eb="49">
      <t>オナ</t>
    </rPh>
    <rPh sb="50" eb="51">
      <t>ツキ</t>
    </rPh>
    <rPh sb="52" eb="53">
      <t>ナカ</t>
    </rPh>
    <phoneticPr fontId="2"/>
  </si>
  <si>
    <t>注４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2"/>
  </si>
  <si>
    <t>注５　夜間支援等体制加算（Ⅲ）の２については、事業所の人員体制や利用者との連絡体制を含め、具体的に記入して
　　　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7" eb="58">
      <t>クダ</t>
    </rPh>
    <phoneticPr fontId="2"/>
  </si>
  <si>
    <t>(別紙９）</t>
    <rPh sb="1" eb="3">
      <t>ベッシ</t>
    </rPh>
    <phoneticPr fontId="2"/>
  </si>
  <si>
    <t>夜勤職員加配加算に関する届出書</t>
    <rPh sb="0" eb="2">
      <t>ヤキン</t>
    </rPh>
    <rPh sb="2" eb="4">
      <t>ショクイン</t>
    </rPh>
    <rPh sb="4" eb="6">
      <t>カハイ</t>
    </rPh>
    <rPh sb="6" eb="8">
      <t>カサン</t>
    </rPh>
    <rPh sb="9" eb="10">
      <t>カン</t>
    </rPh>
    <rPh sb="12" eb="14">
      <t>トドケデ</t>
    </rPh>
    <rPh sb="14" eb="15">
      <t>ショ</t>
    </rPh>
    <phoneticPr fontId="2"/>
  </si>
  <si>
    <t>２　夜勤職員の加配状況</t>
    <rPh sb="2" eb="4">
      <t>ヤキン</t>
    </rPh>
    <rPh sb="4" eb="6">
      <t>ショクイン</t>
    </rPh>
    <rPh sb="7" eb="9">
      <t>カハイ</t>
    </rPh>
    <rPh sb="9" eb="11">
      <t>ジョウキョウ</t>
    </rPh>
    <phoneticPr fontId="2"/>
  </si>
  <si>
    <t>住居の名称</t>
    <rPh sb="0" eb="2">
      <t>ジュウキョ</t>
    </rPh>
    <rPh sb="3" eb="5">
      <t>メイショウ</t>
    </rPh>
    <phoneticPr fontId="2"/>
  </si>
  <si>
    <t>利用者の数</t>
    <rPh sb="0" eb="3">
      <t>リヨウシャ</t>
    </rPh>
    <rPh sb="4" eb="5">
      <t>カズ</t>
    </rPh>
    <phoneticPr fontId="2"/>
  </si>
  <si>
    <t>　　２　障害福祉サービス基準に定める夜間支援従事者に加えて夜間支援従事者を配置する場合、共同生活住居
　　　ごとに配置の有無を記載してください。</t>
    <rPh sb="4" eb="6">
      <t>ショウガイ</t>
    </rPh>
    <rPh sb="6" eb="8">
      <t>フクシ</t>
    </rPh>
    <rPh sb="12" eb="14">
      <t>キジュン</t>
    </rPh>
    <rPh sb="15" eb="16">
      <t>サダ</t>
    </rPh>
    <rPh sb="18" eb="20">
      <t>ヤカン</t>
    </rPh>
    <rPh sb="20" eb="22">
      <t>シエン</t>
    </rPh>
    <rPh sb="22" eb="25">
      <t>ジュウジシャ</t>
    </rPh>
    <rPh sb="26" eb="27">
      <t>クワ</t>
    </rPh>
    <rPh sb="29" eb="31">
      <t>ヤカン</t>
    </rPh>
    <rPh sb="31" eb="33">
      <t>シエン</t>
    </rPh>
    <rPh sb="33" eb="36">
      <t>ジュウジシャ</t>
    </rPh>
    <rPh sb="37" eb="39">
      <t>ハイチ</t>
    </rPh>
    <rPh sb="41" eb="43">
      <t>バアイ</t>
    </rPh>
    <rPh sb="44" eb="46">
      <t>キョウドウ</t>
    </rPh>
    <rPh sb="46" eb="48">
      <t>セイカツ</t>
    </rPh>
    <rPh sb="48" eb="50">
      <t>ジュウキョ</t>
    </rPh>
    <rPh sb="57" eb="59">
      <t>ハイチ</t>
    </rPh>
    <rPh sb="60" eb="62">
      <t>ウム</t>
    </rPh>
    <rPh sb="63" eb="65">
      <t>キサイ</t>
    </rPh>
    <phoneticPr fontId="2"/>
  </si>
  <si>
    <t>（別紙１１）</t>
    <rPh sb="1" eb="3">
      <t>ベッシ</t>
    </rPh>
    <phoneticPr fontId="2"/>
  </si>
  <si>
    <t>地域生活移行個別支援特別加算に関する届出書</t>
    <rPh sb="0" eb="2">
      <t>チイキ</t>
    </rPh>
    <rPh sb="2" eb="4">
      <t>セイカツ</t>
    </rPh>
    <rPh sb="4" eb="6">
      <t>イコウ</t>
    </rPh>
    <rPh sb="6" eb="8">
      <t>コベツ</t>
    </rPh>
    <rPh sb="8" eb="10">
      <t>シエン</t>
    </rPh>
    <rPh sb="10" eb="12">
      <t>トクベツ</t>
    </rPh>
    <rPh sb="12" eb="14">
      <t>カサン</t>
    </rPh>
    <rPh sb="15" eb="16">
      <t>カン</t>
    </rPh>
    <rPh sb="18" eb="21">
      <t>トドケデショ</t>
    </rPh>
    <phoneticPr fontId="2"/>
  </si>
  <si>
    <t>事業所名</t>
    <rPh sb="0" eb="3">
      <t>ジギョウショ</t>
    </rPh>
    <rPh sb="3" eb="4">
      <t>メイ</t>
    </rPh>
    <phoneticPr fontId="2"/>
  </si>
  <si>
    <t>事業所番号</t>
    <rPh sb="0" eb="3">
      <t>ジギョウショ</t>
    </rPh>
    <rPh sb="3" eb="5">
      <t>バンゴウ</t>
    </rPh>
    <phoneticPr fontId="2"/>
  </si>
  <si>
    <t>1　新規　　　　　　２　変更　　　　　３　終了</t>
    <rPh sb="2" eb="4">
      <t>シンキ</t>
    </rPh>
    <rPh sb="12" eb="14">
      <t>ヘンコウ</t>
    </rPh>
    <rPh sb="21" eb="23">
      <t>シュウリョウ</t>
    </rPh>
    <phoneticPr fontId="2"/>
  </si>
  <si>
    <t>加算要件</t>
    <rPh sb="0" eb="2">
      <t>カサン</t>
    </rPh>
    <rPh sb="2" eb="4">
      <t>ヨウケン</t>
    </rPh>
    <phoneticPr fontId="2"/>
  </si>
  <si>
    <t>要件の有無</t>
    <rPh sb="0" eb="2">
      <t>ヨウケン</t>
    </rPh>
    <rPh sb="3" eb="5">
      <t>ウム</t>
    </rPh>
    <phoneticPr fontId="2"/>
  </si>
  <si>
    <t>（１）①社会福祉士、②精神保健福祉士のいずれかの資格を有する職員を、指定障害福祉サービス基準第208条の規定により事業所に置くべき世話人又は生活支援員に加え、１人以上配置している。</t>
    <rPh sb="50" eb="51">
      <t>ジョウ</t>
    </rPh>
    <phoneticPr fontId="2"/>
  </si>
  <si>
    <t>（２）事業所の従業者に対し、医療観察法に基づく通院中の者及び刑務所から出所した障害者等の支援に関する研修を年１回以上行っている。</t>
    <rPh sb="3" eb="6">
      <t>ジギョウショ</t>
    </rPh>
    <rPh sb="7" eb="10">
      <t>ジュウギョウシャ</t>
    </rPh>
    <rPh sb="11" eb="12">
      <t>タイ</t>
    </rPh>
    <rPh sb="14" eb="16">
      <t>イリョウ</t>
    </rPh>
    <rPh sb="16" eb="18">
      <t>カンサツ</t>
    </rPh>
    <rPh sb="18" eb="19">
      <t>ホウ</t>
    </rPh>
    <rPh sb="20" eb="21">
      <t>モト</t>
    </rPh>
    <rPh sb="23" eb="25">
      <t>ツウイン</t>
    </rPh>
    <rPh sb="25" eb="26">
      <t>チュウ</t>
    </rPh>
    <rPh sb="27" eb="28">
      <t>モノ</t>
    </rPh>
    <rPh sb="28" eb="29">
      <t>オヨ</t>
    </rPh>
    <rPh sb="30" eb="33">
      <t>ケイムショ</t>
    </rPh>
    <rPh sb="35" eb="37">
      <t>シュッショ</t>
    </rPh>
    <rPh sb="39" eb="43">
      <t>ショウガイシャナド</t>
    </rPh>
    <rPh sb="44" eb="46">
      <t>シエン</t>
    </rPh>
    <rPh sb="47" eb="48">
      <t>カン</t>
    </rPh>
    <rPh sb="50" eb="52">
      <t>ケンシュウ</t>
    </rPh>
    <rPh sb="53" eb="54">
      <t>ネン</t>
    </rPh>
    <rPh sb="55" eb="58">
      <t>カイイジョウ</t>
    </rPh>
    <rPh sb="58" eb="59">
      <t>オコナ</t>
    </rPh>
    <phoneticPr fontId="2"/>
  </si>
  <si>
    <t>（３）保護観察所、指定医療機関又は精神保健福祉センター等の関係機関との協力体制が整っている。</t>
    <rPh sb="3" eb="5">
      <t>ホゴ</t>
    </rPh>
    <rPh sb="5" eb="7">
      <t>カンサツ</t>
    </rPh>
    <rPh sb="7" eb="8">
      <t>ジョ</t>
    </rPh>
    <rPh sb="9" eb="11">
      <t>シテイ</t>
    </rPh>
    <rPh sb="11" eb="13">
      <t>イリョウ</t>
    </rPh>
    <rPh sb="13" eb="15">
      <t>キカン</t>
    </rPh>
    <rPh sb="15" eb="16">
      <t>マタ</t>
    </rPh>
    <rPh sb="17" eb="19">
      <t>セイシン</t>
    </rPh>
    <rPh sb="19" eb="21">
      <t>ホケン</t>
    </rPh>
    <rPh sb="21" eb="23">
      <t>フクシ</t>
    </rPh>
    <rPh sb="27" eb="28">
      <t>ナド</t>
    </rPh>
    <rPh sb="29" eb="31">
      <t>カンケイ</t>
    </rPh>
    <rPh sb="31" eb="33">
      <t>キカン</t>
    </rPh>
    <rPh sb="35" eb="37">
      <t>キョウリョク</t>
    </rPh>
    <rPh sb="37" eb="39">
      <t>タイセイ</t>
    </rPh>
    <rPh sb="40" eb="41">
      <t>トトノ</t>
    </rPh>
    <phoneticPr fontId="2"/>
  </si>
  <si>
    <t>（別紙１２）</t>
    <rPh sb="1" eb="3">
      <t>ベッシ</t>
    </rPh>
    <phoneticPr fontId="2"/>
  </si>
  <si>
    <t>通勤者生活支援加算に係る体制（共同生活援助事業所）</t>
    <rPh sb="0" eb="3">
      <t>ツウキンシャ</t>
    </rPh>
    <rPh sb="3" eb="5">
      <t>セイカツ</t>
    </rPh>
    <rPh sb="5" eb="7">
      <t>シエン</t>
    </rPh>
    <rPh sb="7" eb="9">
      <t>カサン</t>
    </rPh>
    <rPh sb="10" eb="11">
      <t>カカ</t>
    </rPh>
    <rPh sb="12" eb="14">
      <t>タイセイ</t>
    </rPh>
    <rPh sb="15" eb="17">
      <t>キョウドウ</t>
    </rPh>
    <rPh sb="17" eb="19">
      <t>セイカツ</t>
    </rPh>
    <rPh sb="19" eb="21">
      <t>エンジョ</t>
    </rPh>
    <rPh sb="21" eb="24">
      <t>ジギョウショ</t>
    </rPh>
    <phoneticPr fontId="2"/>
  </si>
  <si>
    <t>１　新規　　　　　　　　２　変更　　　　　　　　３　終了</t>
    <rPh sb="2" eb="4">
      <t>シンキ</t>
    </rPh>
    <rPh sb="14" eb="16">
      <t>ヘンコウ</t>
    </rPh>
    <rPh sb="26" eb="28">
      <t>シュウリョウ</t>
    </rPh>
    <phoneticPr fontId="2"/>
  </si>
  <si>
    <t>連絡先</t>
    <rPh sb="0" eb="2">
      <t>レンラク</t>
    </rPh>
    <rPh sb="2" eb="3">
      <t>サキ</t>
    </rPh>
    <phoneticPr fontId="2"/>
  </si>
  <si>
    <t>担当者名</t>
    <rPh sb="0" eb="3">
      <t>タントウシャ</t>
    </rPh>
    <rPh sb="3" eb="4">
      <t>メイ</t>
    </rPh>
    <phoneticPr fontId="2"/>
  </si>
  <si>
    <t>FAX番号</t>
    <rPh sb="3" eb="5">
      <t>バンゴウ</t>
    </rPh>
    <phoneticPr fontId="2"/>
  </si>
  <si>
    <t>前年度の平均利用者数（人）</t>
    <phoneticPr fontId="2"/>
  </si>
  <si>
    <t>通勤者生活支援に係る体制</t>
    <rPh sb="0" eb="3">
      <t>ツウキンシャ</t>
    </rPh>
    <rPh sb="3" eb="5">
      <t>セイカツ</t>
    </rPh>
    <rPh sb="5" eb="7">
      <t>シエン</t>
    </rPh>
    <rPh sb="8" eb="9">
      <t>カカ</t>
    </rPh>
    <rPh sb="10" eb="12">
      <t>タイセイ</t>
    </rPh>
    <phoneticPr fontId="2"/>
  </si>
  <si>
    <t>前年度の平均利用者数のうち５０％（人）</t>
    <rPh sb="0" eb="3">
      <t>ゼンネンド</t>
    </rPh>
    <rPh sb="4" eb="6">
      <t>ヘイキン</t>
    </rPh>
    <rPh sb="6" eb="9">
      <t>リヨウシャ</t>
    </rPh>
    <rPh sb="9" eb="10">
      <t>スウ</t>
    </rPh>
    <phoneticPr fontId="2"/>
  </si>
  <si>
    <t>氏　　名</t>
    <rPh sb="0" eb="1">
      <t>シ</t>
    </rPh>
    <rPh sb="3" eb="4">
      <t>メイ</t>
    </rPh>
    <phoneticPr fontId="2"/>
  </si>
  <si>
    <t>雇用されている事業所名</t>
    <phoneticPr fontId="2"/>
  </si>
  <si>
    <t>注２　新設の場合には、「前年度の平均利用者数」欄には推定数を記入して下さい。</t>
    <rPh sb="0" eb="1">
      <t>チュウ</t>
    </rPh>
    <rPh sb="3" eb="5">
      <t>シンセツ</t>
    </rPh>
    <rPh sb="6" eb="8">
      <t>バアイ</t>
    </rPh>
    <rPh sb="12" eb="14">
      <t>ゼンネン</t>
    </rPh>
    <rPh sb="14" eb="15">
      <t>ド</t>
    </rPh>
    <rPh sb="16" eb="18">
      <t>ヘイキン</t>
    </rPh>
    <rPh sb="18" eb="21">
      <t>リヨウシャ</t>
    </rPh>
    <rPh sb="21" eb="22">
      <t>スウ</t>
    </rPh>
    <rPh sb="23" eb="24">
      <t>ラン</t>
    </rPh>
    <rPh sb="26" eb="29">
      <t>スイテイスウ</t>
    </rPh>
    <rPh sb="30" eb="32">
      <t>キニュウ</t>
    </rPh>
    <phoneticPr fontId="2"/>
  </si>
  <si>
    <t>注３　「通勤者生活支援に係る体制」欄には、通常の事業所に雇用されている者を記入して下さい。</t>
    <rPh sb="0" eb="1">
      <t>チュウ</t>
    </rPh>
    <rPh sb="4" eb="7">
      <t>ツウキンシャ</t>
    </rPh>
    <rPh sb="7" eb="9">
      <t>セイカツ</t>
    </rPh>
    <rPh sb="9" eb="11">
      <t>シエン</t>
    </rPh>
    <rPh sb="12" eb="13">
      <t>カカ</t>
    </rPh>
    <rPh sb="14" eb="16">
      <t>タイセイ</t>
    </rPh>
    <rPh sb="17" eb="18">
      <t>ラン</t>
    </rPh>
    <rPh sb="21" eb="23">
      <t>ツウジョウ</t>
    </rPh>
    <rPh sb="24" eb="27">
      <t>ジギョウショ</t>
    </rPh>
    <rPh sb="28" eb="30">
      <t>コヨウ</t>
    </rPh>
    <rPh sb="35" eb="36">
      <t>シャ</t>
    </rPh>
    <rPh sb="37" eb="39">
      <t>キニュウ</t>
    </rPh>
    <phoneticPr fontId="2"/>
  </si>
  <si>
    <t>（別紙１３－１）</t>
    <rPh sb="1" eb="3">
      <t>ベッシ</t>
    </rPh>
    <phoneticPr fontId="1"/>
  </si>
  <si>
    <t>（別紙１３－２）</t>
    <rPh sb="1" eb="3">
      <t>ベッシ</t>
    </rPh>
    <phoneticPr fontId="1"/>
  </si>
  <si>
    <t>（別紙１３－３）</t>
    <rPh sb="1" eb="3">
      <t>ベッシ</t>
    </rPh>
    <phoneticPr fontId="1"/>
  </si>
  <si>
    <r>
      <t>※　</t>
    </r>
    <r>
      <rPr>
        <b/>
        <u/>
        <sz val="11"/>
        <color rgb="FFFF0000"/>
        <rFont val="ＭＳ Ｐゴシック"/>
        <family val="3"/>
        <charset val="128"/>
      </rPr>
      <t>各要件を満たす場合については、それぞれ根拠となる（要件を満たすことがわかる）書類も提出
　してください。</t>
    </r>
    <rPh sb="2" eb="3">
      <t>カク</t>
    </rPh>
    <rPh sb="3" eb="5">
      <t>ヨウケン</t>
    </rPh>
    <rPh sb="6" eb="7">
      <t>ミ</t>
    </rPh>
    <rPh sb="9" eb="11">
      <t>バアイ</t>
    </rPh>
    <rPh sb="21" eb="23">
      <t>コンキョ</t>
    </rPh>
    <rPh sb="27" eb="29">
      <t>ヨウケン</t>
    </rPh>
    <rPh sb="30" eb="31">
      <t>ミ</t>
    </rPh>
    <rPh sb="40" eb="42">
      <t>ショルイ</t>
    </rPh>
    <rPh sb="43" eb="45">
      <t>テイシュツ</t>
    </rPh>
    <phoneticPr fontId="2"/>
  </si>
  <si>
    <t>　　　年　　　月　　　日</t>
    <phoneticPr fontId="1"/>
  </si>
  <si>
    <t>１　有</t>
    <rPh sb="2" eb="3">
      <t>ア</t>
    </rPh>
    <phoneticPr fontId="2"/>
  </si>
  <si>
    <t>２　無</t>
    <rPh sb="2" eb="3">
      <t>ナ</t>
    </rPh>
    <phoneticPr fontId="1"/>
  </si>
  <si>
    <t>１　新規　　　　　　　　　　　　２　変更　　　　　　　　　　　　　３　終了</t>
    <rPh sb="2" eb="4">
      <t>シンキ</t>
    </rPh>
    <rPh sb="18" eb="20">
      <t>ヘンコウ</t>
    </rPh>
    <rPh sb="35" eb="37">
      <t>シュウリョウ</t>
    </rPh>
    <phoneticPr fontId="2"/>
  </si>
  <si>
    <r>
      <t>備考１　　「異動区分」欄については、該当する番号に</t>
    </r>
    <r>
      <rPr>
        <sz val="11"/>
        <rFont val="Wingdings"/>
        <charset val="2"/>
      </rPr>
      <t>þ</t>
    </r>
    <r>
      <rPr>
        <sz val="11"/>
        <rFont val="ＭＳ Ｐゴシック"/>
        <family val="3"/>
        <charset val="128"/>
      </rPr>
      <t>を付してください。</t>
    </r>
    <rPh sb="0" eb="2">
      <t>ビコウ</t>
    </rPh>
    <rPh sb="6" eb="8">
      <t>イドウ</t>
    </rPh>
    <rPh sb="8" eb="10">
      <t>クブン</t>
    </rPh>
    <rPh sb="11" eb="12">
      <t>ラン</t>
    </rPh>
    <rPh sb="18" eb="20">
      <t>ガイトウ</t>
    </rPh>
    <rPh sb="22" eb="24">
      <t>バンゴウ</t>
    </rPh>
    <rPh sb="27" eb="28">
      <t>フ</t>
    </rPh>
    <phoneticPr fontId="2"/>
  </si>
  <si>
    <t>夜勤者の加配</t>
    <phoneticPr fontId="1"/>
  </si>
  <si>
    <r>
      <t>備考１　「異動区分」欄については、該当する番号に</t>
    </r>
    <r>
      <rPr>
        <sz val="10"/>
        <rFont val="Wingdings"/>
        <charset val="2"/>
      </rPr>
      <t>þ</t>
    </r>
    <r>
      <rPr>
        <sz val="10"/>
        <rFont val="ＭＳ ゴシック"/>
        <family val="3"/>
        <charset val="128"/>
      </rPr>
      <t>を付してください。</t>
    </r>
    <rPh sb="0" eb="2">
      <t>ビコウ</t>
    </rPh>
    <rPh sb="5" eb="7">
      <t>イドウ</t>
    </rPh>
    <rPh sb="7" eb="9">
      <t>クブン</t>
    </rPh>
    <rPh sb="10" eb="11">
      <t>ラン</t>
    </rPh>
    <rPh sb="17" eb="19">
      <t>ガイトウ</t>
    </rPh>
    <rPh sb="21" eb="23">
      <t>バンゴウ</t>
    </rPh>
    <rPh sb="26" eb="27">
      <t>フ</t>
    </rPh>
    <phoneticPr fontId="2"/>
  </si>
  <si>
    <t>●年　●月　●日</t>
    <phoneticPr fontId="2"/>
  </si>
  <si>
    <t>１　強度行動障害支援者養成研修（実践研修）修了者　配置</t>
    <phoneticPr fontId="1"/>
  </si>
  <si>
    <t xml:space="preserve"> ２　強度行動障害支援者養成研修（中核的人材養成研修）修了者　配置</t>
    <phoneticPr fontId="1"/>
  </si>
  <si>
    <t>％</t>
    <phoneticPr fontId="1"/>
  </si>
  <si>
    <t>人</t>
    <rPh sb="0" eb="1">
      <t>ニン</t>
    </rPh>
    <phoneticPr fontId="1"/>
  </si>
  <si>
    <r>
      <t>注１　「異動区分」欄については、該当する番号に</t>
    </r>
    <r>
      <rPr>
        <sz val="9"/>
        <rFont val="Wingdings"/>
        <charset val="2"/>
      </rPr>
      <t>þ</t>
    </r>
    <r>
      <rPr>
        <sz val="9"/>
        <rFont val="ＭＳ ゴシック"/>
        <family val="3"/>
        <charset val="128"/>
      </rPr>
      <t>を付して下さい。</t>
    </r>
    <rPh sb="0" eb="1">
      <t>チュウ</t>
    </rPh>
    <rPh sb="4" eb="6">
      <t>イドウ</t>
    </rPh>
    <rPh sb="6" eb="8">
      <t>クブン</t>
    </rPh>
    <rPh sb="9" eb="10">
      <t>ラン</t>
    </rPh>
    <rPh sb="16" eb="18">
      <t>ガイトウ</t>
    </rPh>
    <rPh sb="20" eb="22">
      <t>バンゴウ</t>
    </rPh>
    <rPh sb="25" eb="26">
      <t>フ</t>
    </rPh>
    <rPh sb="28" eb="29">
      <t>クダ</t>
    </rPh>
    <phoneticPr fontId="2"/>
  </si>
  <si>
    <t>あり</t>
    <phoneticPr fontId="1"/>
  </si>
  <si>
    <t>なし</t>
    <phoneticPr fontId="1"/>
  </si>
  <si>
    <t>（別紙１４）</t>
    <rPh sb="1" eb="3">
      <t>ベッシ</t>
    </rPh>
    <phoneticPr fontId="2"/>
  </si>
  <si>
    <t>夜勤職員配置体制加算に関する届出書</t>
    <rPh sb="0" eb="2">
      <t>ヤキン</t>
    </rPh>
    <rPh sb="2" eb="4">
      <t>ショクイン</t>
    </rPh>
    <rPh sb="4" eb="6">
      <t>ハイチ</t>
    </rPh>
    <rPh sb="6" eb="8">
      <t>タイセイ</t>
    </rPh>
    <rPh sb="8" eb="10">
      <t>カサン</t>
    </rPh>
    <rPh sb="11" eb="12">
      <t>カン</t>
    </rPh>
    <rPh sb="14" eb="16">
      <t>トドケデ</t>
    </rPh>
    <rPh sb="16" eb="17">
      <t>ショ</t>
    </rPh>
    <phoneticPr fontId="2"/>
  </si>
  <si>
    <t>２　申請する定員区分</t>
    <rPh sb="2" eb="4">
      <t>シンセイ</t>
    </rPh>
    <rPh sb="6" eb="8">
      <t>テイイン</t>
    </rPh>
    <rPh sb="8" eb="10">
      <t>クブン</t>
    </rPh>
    <phoneticPr fontId="2"/>
  </si>
  <si>
    <t>定員21人以上40人以下</t>
    <rPh sb="0" eb="2">
      <t>テイイン</t>
    </rPh>
    <rPh sb="4" eb="7">
      <t>ニンイジョウ</t>
    </rPh>
    <rPh sb="9" eb="10">
      <t>ニン</t>
    </rPh>
    <rPh sb="10" eb="12">
      <t>イカ</t>
    </rPh>
    <phoneticPr fontId="2"/>
  </si>
  <si>
    <t>定員41人以上60人以下</t>
    <rPh sb="0" eb="2">
      <t>テイイン</t>
    </rPh>
    <rPh sb="4" eb="7">
      <t>ニンイジョウ</t>
    </rPh>
    <rPh sb="9" eb="10">
      <t>ニン</t>
    </rPh>
    <rPh sb="10" eb="12">
      <t>イカ</t>
    </rPh>
    <phoneticPr fontId="2"/>
  </si>
  <si>
    <t>定員61人以上</t>
    <rPh sb="0" eb="2">
      <t>テイイン</t>
    </rPh>
    <rPh sb="4" eb="5">
      <t>ニン</t>
    </rPh>
    <rPh sb="5" eb="7">
      <t>イジョウ</t>
    </rPh>
    <phoneticPr fontId="2"/>
  </si>
  <si>
    <t>３　夜勤職員配置の状況</t>
    <rPh sb="2" eb="4">
      <t>ヤキン</t>
    </rPh>
    <rPh sb="4" eb="6">
      <t>ショクイン</t>
    </rPh>
    <rPh sb="6" eb="8">
      <t>ハイチ</t>
    </rPh>
    <rPh sb="9" eb="11">
      <t>ジョウキョウ</t>
    </rPh>
    <phoneticPr fontId="2"/>
  </si>
  <si>
    <t>　　　３　　「夜勤職員配置の状況」には、施設入所支援を提供する時間に配置している</t>
    <rPh sb="7" eb="9">
      <t>ヤキン</t>
    </rPh>
    <rPh sb="9" eb="11">
      <t>ショクイン</t>
    </rPh>
    <rPh sb="11" eb="13">
      <t>ハイチ</t>
    </rPh>
    <rPh sb="14" eb="16">
      <t>ジョウキョウ</t>
    </rPh>
    <rPh sb="20" eb="22">
      <t>シセツ</t>
    </rPh>
    <rPh sb="22" eb="24">
      <t>ニュウショ</t>
    </rPh>
    <rPh sb="24" eb="26">
      <t>シエン</t>
    </rPh>
    <rPh sb="27" eb="29">
      <t>テイキョウ</t>
    </rPh>
    <rPh sb="31" eb="33">
      <t>ジカン</t>
    </rPh>
    <rPh sb="34" eb="36">
      <t>ハイチ</t>
    </rPh>
    <phoneticPr fontId="2"/>
  </si>
  <si>
    <t>職員の数を記載してください。</t>
  </si>
  <si>
    <t>（別紙１５）</t>
    <rPh sb="1" eb="3">
      <t>ベッシ</t>
    </rPh>
    <phoneticPr fontId="2"/>
  </si>
  <si>
    <t>夜間看護体制加算に関する届出書</t>
    <rPh sb="0" eb="2">
      <t>ヤカン</t>
    </rPh>
    <rPh sb="2" eb="4">
      <t>カンゴ</t>
    </rPh>
    <rPh sb="4" eb="6">
      <t>タイセイ</t>
    </rPh>
    <rPh sb="6" eb="8">
      <t>カサン</t>
    </rPh>
    <rPh sb="9" eb="10">
      <t>カン</t>
    </rPh>
    <rPh sb="12" eb="14">
      <t>トドケデ</t>
    </rPh>
    <rPh sb="14" eb="15">
      <t>ショ</t>
    </rPh>
    <phoneticPr fontId="2"/>
  </si>
  <si>
    <t>　　１　異動区分</t>
    <rPh sb="4" eb="6">
      <t>イドウ</t>
    </rPh>
    <rPh sb="6" eb="8">
      <t>クブン</t>
    </rPh>
    <phoneticPr fontId="2"/>
  </si>
  <si>
    <t>２　看護職員の配置状況</t>
    <rPh sb="2" eb="4">
      <t>カンゴ</t>
    </rPh>
    <rPh sb="4" eb="6">
      <t>ショクイン</t>
    </rPh>
    <rPh sb="7" eb="9">
      <t>ハイチ</t>
    </rPh>
    <rPh sb="9" eb="11">
      <t>ジョウキョウ</t>
    </rPh>
    <phoneticPr fontId="2"/>
  </si>
  <si>
    <t>看護職員の総数</t>
    <rPh sb="0" eb="2">
      <t>カンゴ</t>
    </rPh>
    <rPh sb="2" eb="4">
      <t>ショクイン</t>
    </rPh>
    <rPh sb="5" eb="7">
      <t>ソウスウ</t>
    </rPh>
    <phoneticPr fontId="2"/>
  </si>
  <si>
    <t>うち夜勤体制</t>
    <rPh sb="2" eb="4">
      <t>ヤキン</t>
    </rPh>
    <rPh sb="4" eb="6">
      <t>タイセイ</t>
    </rPh>
    <phoneticPr fontId="2"/>
  </si>
  <si>
    <t>　　２　「看護職員配置の状況」には、当該施設における看護職員総数（実数）と施設入所支援を</t>
    <rPh sb="5" eb="7">
      <t>カンゴ</t>
    </rPh>
    <rPh sb="7" eb="9">
      <t>ショクイン</t>
    </rPh>
    <rPh sb="9" eb="11">
      <t>ハイチ</t>
    </rPh>
    <rPh sb="12" eb="14">
      <t>ジョウキョウ</t>
    </rPh>
    <rPh sb="18" eb="20">
      <t>トウガイ</t>
    </rPh>
    <rPh sb="20" eb="22">
      <t>シセツ</t>
    </rPh>
    <rPh sb="26" eb="28">
      <t>カンゴ</t>
    </rPh>
    <rPh sb="28" eb="30">
      <t>ショクイン</t>
    </rPh>
    <rPh sb="30" eb="32">
      <t>ソウスウ</t>
    </rPh>
    <rPh sb="33" eb="35">
      <t>ジッスウ</t>
    </rPh>
    <rPh sb="37" eb="39">
      <t>シセツ</t>
    </rPh>
    <rPh sb="39" eb="41">
      <t>ニュウショ</t>
    </rPh>
    <rPh sb="41" eb="43">
      <t>シエン</t>
    </rPh>
    <phoneticPr fontId="2"/>
  </si>
  <si>
    <t>提供する時間における看護体制を記載してください。</t>
    <phoneticPr fontId="2"/>
  </si>
  <si>
    <t>　　３　看護職員の総数については、常勤換算</t>
    <rPh sb="4" eb="6">
      <t>カンゴ</t>
    </rPh>
    <rPh sb="6" eb="8">
      <t>ショクイン</t>
    </rPh>
    <rPh sb="9" eb="11">
      <t>ソウスウ</t>
    </rPh>
    <rPh sb="17" eb="19">
      <t>ジョウキン</t>
    </rPh>
    <rPh sb="19" eb="21">
      <t>カンザン</t>
    </rPh>
    <phoneticPr fontId="2"/>
  </si>
  <si>
    <t>（別紙１６）</t>
    <rPh sb="1" eb="3">
      <t>ベッシ</t>
    </rPh>
    <phoneticPr fontId="2"/>
  </si>
  <si>
    <t>短期滞在及び精神障害者退院支援施設に係る体制</t>
    <rPh sb="0" eb="2">
      <t>タンキ</t>
    </rPh>
    <rPh sb="2" eb="4">
      <t>タイザイ</t>
    </rPh>
    <rPh sb="4" eb="5">
      <t>オヨ</t>
    </rPh>
    <rPh sb="6" eb="8">
      <t>セイシン</t>
    </rPh>
    <rPh sb="8" eb="11">
      <t>ショウガイシャ</t>
    </rPh>
    <rPh sb="11" eb="13">
      <t>タイイン</t>
    </rPh>
    <rPh sb="13" eb="15">
      <t>シエン</t>
    </rPh>
    <rPh sb="15" eb="17">
      <t>シセツ</t>
    </rPh>
    <rPh sb="18" eb="19">
      <t>カカワ</t>
    </rPh>
    <rPh sb="20" eb="22">
      <t>タイセイ</t>
    </rPh>
    <phoneticPr fontId="2"/>
  </si>
  <si>
    <t>サービスの種類</t>
    <rPh sb="5" eb="7">
      <t>シュルイ</t>
    </rPh>
    <phoneticPr fontId="2"/>
  </si>
  <si>
    <t>事業所・施設の所在地</t>
    <rPh sb="0" eb="3">
      <t>ジギョウショ</t>
    </rPh>
    <rPh sb="4" eb="6">
      <t>シセツ</t>
    </rPh>
    <rPh sb="7" eb="10">
      <t>ショザイチ</t>
    </rPh>
    <phoneticPr fontId="2"/>
  </si>
  <si>
    <t>設備</t>
    <rPh sb="0" eb="2">
      <t>セツビ</t>
    </rPh>
    <phoneticPr fontId="2"/>
  </si>
  <si>
    <t>居室数</t>
    <rPh sb="0" eb="2">
      <t>キョシツ</t>
    </rPh>
    <rPh sb="2" eb="3">
      <t>スウ</t>
    </rPh>
    <phoneticPr fontId="2"/>
  </si>
  <si>
    <t>１人当たり居室面積</t>
    <rPh sb="1" eb="2">
      <t>ニン</t>
    </rPh>
    <rPh sb="2" eb="3">
      <t>ア</t>
    </rPh>
    <rPh sb="5" eb="7">
      <t>キョシツ</t>
    </rPh>
    <rPh sb="7" eb="9">
      <t>メンセキ</t>
    </rPh>
    <phoneticPr fontId="2"/>
  </si>
  <si>
    <t>うち個室</t>
    <rPh sb="2" eb="4">
      <t>コシツ</t>
    </rPh>
    <phoneticPr fontId="2"/>
  </si>
  <si>
    <t>室　</t>
    <rPh sb="0" eb="1">
      <t>シツ</t>
    </rPh>
    <phoneticPr fontId="2"/>
  </si>
  <si>
    <t>㎡　　</t>
    <phoneticPr fontId="2"/>
  </si>
  <si>
    <t>うち２人部屋</t>
    <rPh sb="3" eb="4">
      <t>ニン</t>
    </rPh>
    <rPh sb="4" eb="6">
      <t>ベヤ</t>
    </rPh>
    <phoneticPr fontId="2"/>
  </si>
  <si>
    <t>うち３人部屋</t>
    <rPh sb="3" eb="4">
      <t>ニン</t>
    </rPh>
    <rPh sb="4" eb="6">
      <t>ベヤ</t>
    </rPh>
    <phoneticPr fontId="2"/>
  </si>
  <si>
    <t>うち４人部屋</t>
    <rPh sb="3" eb="4">
      <t>ニン</t>
    </rPh>
    <rPh sb="4" eb="6">
      <t>ベヤ</t>
    </rPh>
    <phoneticPr fontId="2"/>
  </si>
  <si>
    <t>うち　人部屋</t>
    <rPh sb="3" eb="4">
      <t>ニン</t>
    </rPh>
    <rPh sb="4" eb="6">
      <t>ベヤ</t>
    </rPh>
    <phoneticPr fontId="2"/>
  </si>
  <si>
    <t>その他の設備の内容</t>
    <rPh sb="2" eb="3">
      <t>タ</t>
    </rPh>
    <rPh sb="4" eb="6">
      <t>セツビ</t>
    </rPh>
    <rPh sb="7" eb="9">
      <t>ナイヨウ</t>
    </rPh>
    <phoneticPr fontId="2"/>
  </si>
  <si>
    <t>①　デイルーム（○㎡）
②　食堂(○㎡)</t>
    <rPh sb="14" eb="16">
      <t>ショクドウ</t>
    </rPh>
    <phoneticPr fontId="2"/>
  </si>
  <si>
    <t>夜間の支援体制</t>
    <rPh sb="0" eb="2">
      <t>ヤカン</t>
    </rPh>
    <rPh sb="3" eb="5">
      <t>シエン</t>
    </rPh>
    <rPh sb="5" eb="7">
      <t>タイセイ</t>
    </rPh>
    <phoneticPr fontId="2"/>
  </si>
  <si>
    <t>勤務形態</t>
    <rPh sb="0" eb="2">
      <t>キンム</t>
    </rPh>
    <rPh sb="2" eb="4">
      <t>ケイタイ</t>
    </rPh>
    <phoneticPr fontId="2"/>
  </si>
  <si>
    <t>人数</t>
    <rPh sb="0" eb="2">
      <t>ニンズウ</t>
    </rPh>
    <phoneticPr fontId="2"/>
  </si>
  <si>
    <t>専従</t>
    <rPh sb="0" eb="2">
      <t>センジュウ</t>
    </rPh>
    <phoneticPr fontId="2"/>
  </si>
  <si>
    <t>兼務</t>
    <rPh sb="0" eb="2">
      <t>ケンム</t>
    </rPh>
    <phoneticPr fontId="2"/>
  </si>
  <si>
    <t>連携施設の名称</t>
    <rPh sb="0" eb="2">
      <t>レンケイ</t>
    </rPh>
    <rPh sb="2" eb="4">
      <t>シセツ</t>
    </rPh>
    <rPh sb="5" eb="7">
      <t>メイショウ</t>
    </rPh>
    <phoneticPr fontId="2"/>
  </si>
  <si>
    <t>夜間の支援体制の内容</t>
    <rPh sb="0" eb="2">
      <t>ヤカン</t>
    </rPh>
    <rPh sb="3" eb="5">
      <t>シエン</t>
    </rPh>
    <rPh sb="5" eb="7">
      <t>タイセイ</t>
    </rPh>
    <rPh sb="8" eb="10">
      <t>ナイヨウ</t>
    </rPh>
    <phoneticPr fontId="2"/>
  </si>
  <si>
    <t>注１　「居室数」欄は、居室の定員規模ごとに、居室数及び当該居室の１人当たり床面積を記載し、居室の総
　　定員が定員欄の値と等しくなるように記載してください。</t>
    <rPh sb="0" eb="1">
      <t>チュウ</t>
    </rPh>
    <rPh sb="4" eb="6">
      <t>キョシツ</t>
    </rPh>
    <rPh sb="6" eb="7">
      <t>スウ</t>
    </rPh>
    <rPh sb="8" eb="9">
      <t>ラン</t>
    </rPh>
    <rPh sb="11" eb="13">
      <t>キョシツ</t>
    </rPh>
    <rPh sb="14" eb="16">
      <t>テイイン</t>
    </rPh>
    <rPh sb="16" eb="18">
      <t>キボ</t>
    </rPh>
    <rPh sb="22" eb="24">
      <t>キョシツ</t>
    </rPh>
    <rPh sb="24" eb="25">
      <t>カズ</t>
    </rPh>
    <rPh sb="25" eb="26">
      <t>オヨ</t>
    </rPh>
    <rPh sb="27" eb="29">
      <t>トウガイ</t>
    </rPh>
    <rPh sb="29" eb="31">
      <t>キョシツ</t>
    </rPh>
    <rPh sb="33" eb="34">
      <t>ニン</t>
    </rPh>
    <rPh sb="34" eb="35">
      <t>ア</t>
    </rPh>
    <rPh sb="37" eb="40">
      <t>ユカメンセキ</t>
    </rPh>
    <rPh sb="41" eb="43">
      <t>キサイ</t>
    </rPh>
    <rPh sb="45" eb="47">
      <t>キョシツ</t>
    </rPh>
    <rPh sb="48" eb="49">
      <t>ソウ</t>
    </rPh>
    <rPh sb="52" eb="54">
      <t>テイイン</t>
    </rPh>
    <rPh sb="55" eb="57">
      <t>テイイン</t>
    </rPh>
    <rPh sb="57" eb="58">
      <t>ラン</t>
    </rPh>
    <rPh sb="59" eb="60">
      <t>アタイ</t>
    </rPh>
    <rPh sb="61" eb="62">
      <t>ヒト</t>
    </rPh>
    <rPh sb="69" eb="71">
      <t>キサイ</t>
    </rPh>
    <phoneticPr fontId="2"/>
  </si>
  <si>
    <t>注２　「その他の設備の内容」欄は、居室以外の利用者が利用する設備の内容を具体的に記載してください。</t>
    <rPh sb="0" eb="1">
      <t>チュウ</t>
    </rPh>
    <rPh sb="6" eb="7">
      <t>タ</t>
    </rPh>
    <rPh sb="8" eb="10">
      <t>セツビ</t>
    </rPh>
    <rPh sb="11" eb="13">
      <t>ナイヨウ</t>
    </rPh>
    <rPh sb="14" eb="15">
      <t>ラン</t>
    </rPh>
    <rPh sb="17" eb="19">
      <t>キョシツ</t>
    </rPh>
    <rPh sb="19" eb="21">
      <t>イガイ</t>
    </rPh>
    <rPh sb="22" eb="25">
      <t>リヨウシャ</t>
    </rPh>
    <rPh sb="26" eb="28">
      <t>リヨウ</t>
    </rPh>
    <rPh sb="30" eb="32">
      <t>セツビ</t>
    </rPh>
    <rPh sb="33" eb="35">
      <t>ナイヨウ</t>
    </rPh>
    <rPh sb="36" eb="39">
      <t>グタイテキ</t>
    </rPh>
    <rPh sb="40" eb="42">
      <t>キサイ</t>
    </rPh>
    <phoneticPr fontId="2"/>
  </si>
  <si>
    <t>注３　「夜間の支援体制」欄は、夜間における支援の内容、他の社会福祉施設等との連携の状況等を具体的に記
　　載してください。</t>
    <rPh sb="0" eb="1">
      <t>チュウ</t>
    </rPh>
    <rPh sb="4" eb="6">
      <t>ヤカン</t>
    </rPh>
    <rPh sb="7" eb="9">
      <t>シエン</t>
    </rPh>
    <rPh sb="9" eb="11">
      <t>タイセイ</t>
    </rPh>
    <rPh sb="12" eb="13">
      <t>ラン</t>
    </rPh>
    <rPh sb="15" eb="17">
      <t>ヤカン</t>
    </rPh>
    <rPh sb="21" eb="23">
      <t>シエン</t>
    </rPh>
    <rPh sb="24" eb="26">
      <t>ナイヨウ</t>
    </rPh>
    <rPh sb="27" eb="28">
      <t>タ</t>
    </rPh>
    <rPh sb="29" eb="31">
      <t>シャカイ</t>
    </rPh>
    <rPh sb="31" eb="33">
      <t>フクシ</t>
    </rPh>
    <rPh sb="33" eb="35">
      <t>シセツ</t>
    </rPh>
    <rPh sb="35" eb="36">
      <t>トウ</t>
    </rPh>
    <rPh sb="38" eb="40">
      <t>レンケイ</t>
    </rPh>
    <rPh sb="41" eb="43">
      <t>ジョウキョウ</t>
    </rPh>
    <rPh sb="43" eb="44">
      <t>トウ</t>
    </rPh>
    <rPh sb="45" eb="48">
      <t>グタイテキ</t>
    </rPh>
    <rPh sb="49" eb="50">
      <t>キ</t>
    </rPh>
    <rPh sb="53" eb="54">
      <t>ミツル</t>
    </rPh>
    <phoneticPr fontId="2"/>
  </si>
  <si>
    <t>　　　２　　「申請する定員区分」には、該当する番号（１～３）に■を付してください。</t>
    <rPh sb="7" eb="9">
      <t>シンセイ</t>
    </rPh>
    <rPh sb="11" eb="13">
      <t>テイイン</t>
    </rPh>
    <rPh sb="13" eb="15">
      <t>クブン</t>
    </rPh>
    <rPh sb="19" eb="21">
      <t>ガイトウ</t>
    </rPh>
    <rPh sb="23" eb="25">
      <t>バンゴウ</t>
    </rPh>
    <rPh sb="33" eb="34">
      <t>フ</t>
    </rPh>
    <phoneticPr fontId="2"/>
  </si>
  <si>
    <t>人体制</t>
    <rPh sb="0" eb="3">
      <t>ニンタイセイ</t>
    </rPh>
    <phoneticPr fontId="1"/>
  </si>
  <si>
    <t>１　新規　　　　　　　　　２　変更　　　　　　　　　　３　終了</t>
  </si>
  <si>
    <r>
      <t>備考１　「異動区分」欄については、該当する番号に</t>
    </r>
    <r>
      <rPr>
        <sz val="11"/>
        <rFont val="Wingdings"/>
        <charset val="2"/>
      </rPr>
      <t>þ</t>
    </r>
    <r>
      <rPr>
        <sz val="11"/>
        <rFont val="ＭＳ ゴシック"/>
        <family val="3"/>
        <charset val="128"/>
      </rPr>
      <t>を付してください。</t>
    </r>
    <rPh sb="0" eb="2">
      <t>ビコウ</t>
    </rPh>
    <rPh sb="5" eb="7">
      <t>イドウ</t>
    </rPh>
    <rPh sb="7" eb="9">
      <t>クブン</t>
    </rPh>
    <rPh sb="10" eb="11">
      <t>ラン</t>
    </rPh>
    <rPh sb="17" eb="19">
      <t>ガイトウ</t>
    </rPh>
    <rPh sb="21" eb="23">
      <t>バンゴウ</t>
    </rPh>
    <rPh sb="26" eb="27">
      <t>フ</t>
    </rPh>
    <phoneticPr fontId="2"/>
  </si>
  <si>
    <t>常勤看護職員等配置加算・看護職員配置加算に関する届出書</t>
    <rPh sb="0" eb="2">
      <t>ジョウキン</t>
    </rPh>
    <rPh sb="2" eb="4">
      <t>カンゴ</t>
    </rPh>
    <rPh sb="4" eb="6">
      <t>ショクイン</t>
    </rPh>
    <rPh sb="6" eb="7">
      <t>トウ</t>
    </rPh>
    <rPh sb="7" eb="9">
      <t>ハイチ</t>
    </rPh>
    <rPh sb="9" eb="11">
      <t>カサン</t>
    </rPh>
    <rPh sb="12" eb="14">
      <t>カンゴ</t>
    </rPh>
    <rPh sb="14" eb="16">
      <t>ショクイン</t>
    </rPh>
    <rPh sb="16" eb="18">
      <t>ハイチ</t>
    </rPh>
    <rPh sb="18" eb="20">
      <t>カサン</t>
    </rPh>
    <rPh sb="21" eb="22">
      <t>カン</t>
    </rPh>
    <rPh sb="24" eb="27">
      <t>トドケデショ</t>
    </rPh>
    <phoneticPr fontId="2"/>
  </si>
  <si>
    <t>異動区分</t>
    <rPh sb="0" eb="1">
      <t>イ</t>
    </rPh>
    <rPh sb="1" eb="2">
      <t>ドウ</t>
    </rPh>
    <rPh sb="2" eb="3">
      <t>ク</t>
    </rPh>
    <rPh sb="3" eb="4">
      <t>ブン</t>
    </rPh>
    <phoneticPr fontId="2"/>
  </si>
  <si>
    <t>１　新規　　　２　継続　　　３　変更　　　４　終了</t>
    <rPh sb="2" eb="4">
      <t>シンキ</t>
    </rPh>
    <rPh sb="9" eb="11">
      <t>ケイゾク</t>
    </rPh>
    <rPh sb="16" eb="18">
      <t>ヘンコウ</t>
    </rPh>
    <rPh sb="23" eb="25">
      <t>シュウリョウ</t>
    </rPh>
    <phoneticPr fontId="2"/>
  </si>
  <si>
    <t>サービスの種類
算定する加算の区分</t>
    <rPh sb="5" eb="7">
      <t>シュルイ</t>
    </rPh>
    <rPh sb="8" eb="10">
      <t>サンテイ</t>
    </rPh>
    <rPh sb="12" eb="14">
      <t>カサン</t>
    </rPh>
    <rPh sb="15" eb="17">
      <t>クブン</t>
    </rPh>
    <phoneticPr fontId="2"/>
  </si>
  <si>
    <t>１　生活介護</t>
    <rPh sb="4" eb="6">
      <t>カイゴ</t>
    </rPh>
    <phoneticPr fontId="2"/>
  </si>
  <si>
    <t>常勤看護職員等配置加算</t>
    <phoneticPr fontId="2"/>
  </si>
  <si>
    <t>２　短期入所</t>
    <rPh sb="2" eb="4">
      <t>タンキ</t>
    </rPh>
    <rPh sb="4" eb="6">
      <t>ニュウショ</t>
    </rPh>
    <phoneticPr fontId="2"/>
  </si>
  <si>
    <t>常勤看護職員等配置加算</t>
    <rPh sb="0" eb="2">
      <t>ジョウキン</t>
    </rPh>
    <rPh sb="2" eb="4">
      <t>カンゴ</t>
    </rPh>
    <rPh sb="4" eb="6">
      <t>ショクイン</t>
    </rPh>
    <rPh sb="6" eb="7">
      <t>トウ</t>
    </rPh>
    <rPh sb="7" eb="9">
      <t>ハイチ</t>
    </rPh>
    <rPh sb="9" eb="11">
      <t>カサン</t>
    </rPh>
    <phoneticPr fontId="2"/>
  </si>
  <si>
    <t>３　生活訓練</t>
    <rPh sb="2" eb="4">
      <t>セイカツ</t>
    </rPh>
    <rPh sb="4" eb="6">
      <t>クンレン</t>
    </rPh>
    <phoneticPr fontId="2"/>
  </si>
  <si>
    <t>看護職員配置加算（Ⅰ）</t>
    <rPh sb="0" eb="2">
      <t>カンゴ</t>
    </rPh>
    <rPh sb="2" eb="4">
      <t>ショクイン</t>
    </rPh>
    <rPh sb="4" eb="6">
      <t>ハイチ</t>
    </rPh>
    <rPh sb="6" eb="8">
      <t>カサン</t>
    </rPh>
    <phoneticPr fontId="2"/>
  </si>
  <si>
    <t>４　宿泊型自立訓練</t>
    <phoneticPr fontId="2"/>
  </si>
  <si>
    <t>看護職員配置加算（Ⅱ）</t>
    <rPh sb="0" eb="2">
      <t>カンゴ</t>
    </rPh>
    <rPh sb="2" eb="4">
      <t>ショクイン</t>
    </rPh>
    <rPh sb="4" eb="6">
      <t>ハイチ</t>
    </rPh>
    <rPh sb="6" eb="8">
      <t>カサン</t>
    </rPh>
    <phoneticPr fontId="2"/>
  </si>
  <si>
    <t>５　共同生活援助</t>
    <rPh sb="2" eb="8">
      <t>キョウドウセイカツエンジョ</t>
    </rPh>
    <phoneticPr fontId="2"/>
  </si>
  <si>
    <t>看護職員配置加算</t>
    <rPh sb="0" eb="2">
      <t>カンゴ</t>
    </rPh>
    <rPh sb="2" eb="4">
      <t>ショクイン</t>
    </rPh>
    <rPh sb="4" eb="6">
      <t>ハイチ</t>
    </rPh>
    <rPh sb="6" eb="8">
      <t>カサン</t>
    </rPh>
    <phoneticPr fontId="2"/>
  </si>
  <si>
    <t>看護職員の配置状況
（常勤換算）</t>
    <rPh sb="0" eb="2">
      <t>カンゴ</t>
    </rPh>
    <rPh sb="2" eb="4">
      <t>ショクイン</t>
    </rPh>
    <rPh sb="5" eb="7">
      <t>ハイチ</t>
    </rPh>
    <rPh sb="7" eb="9">
      <t>ジョウキョウ</t>
    </rPh>
    <rPh sb="11" eb="13">
      <t>ジョウキン</t>
    </rPh>
    <rPh sb="13" eb="15">
      <t>カンザン</t>
    </rPh>
    <phoneticPr fontId="2"/>
  </si>
  <si>
    <t>保健師</t>
    <rPh sb="0" eb="3">
      <t>ホケンシ</t>
    </rPh>
    <phoneticPr fontId="2"/>
  </si>
  <si>
    <t>該当
・
非該当</t>
    <rPh sb="0" eb="2">
      <t>ガイトウ</t>
    </rPh>
    <rPh sb="7" eb="10">
      <t>ヒガイトウ</t>
    </rPh>
    <phoneticPr fontId="2"/>
  </si>
  <si>
    <t>准看護師</t>
    <rPh sb="0" eb="4">
      <t>ジュンカンゴシ</t>
    </rPh>
    <phoneticPr fontId="2"/>
  </si>
  <si>
    <t>看護職員の必要数
（共同生活援助のみ）</t>
    <rPh sb="0" eb="2">
      <t>カンゴ</t>
    </rPh>
    <rPh sb="2" eb="4">
      <t>ショクイン</t>
    </rPh>
    <rPh sb="5" eb="8">
      <t>ヒツヨウスウ</t>
    </rPh>
    <rPh sb="10" eb="16">
      <t>キョウドウセイカツエンジョ</t>
    </rPh>
    <phoneticPr fontId="2"/>
  </si>
  <si>
    <t>前年度の平均利用者数</t>
    <rPh sb="0" eb="3">
      <t>ゼンネンド</t>
    </rPh>
    <rPh sb="4" eb="10">
      <t>ヘイキンリヨウシャスウ</t>
    </rPh>
    <phoneticPr fontId="2"/>
  </si>
  <si>
    <t>該当
・
非該当</t>
    <phoneticPr fontId="2"/>
  </si>
  <si>
    <t>利用者数を
20で除した数
（必要数）</t>
    <rPh sb="0" eb="2">
      <t>リヨウ</t>
    </rPh>
    <rPh sb="2" eb="3">
      <t>シャ</t>
    </rPh>
    <rPh sb="3" eb="4">
      <t>スウ</t>
    </rPh>
    <rPh sb="9" eb="10">
      <t>ジョ</t>
    </rPh>
    <rPh sb="12" eb="13">
      <t>スウ</t>
    </rPh>
    <rPh sb="15" eb="18">
      <t>ヒツヨウスウ</t>
    </rPh>
    <phoneticPr fontId="2"/>
  </si>
  <si>
    <t>１．従業者の勤務の体制及び勤務形態一覧表
２．看護職員の資格を証する書類の写し</t>
    <rPh sb="23" eb="25">
      <t>カンゴ</t>
    </rPh>
    <rPh sb="25" eb="27">
      <t>ショクイン</t>
    </rPh>
    <rPh sb="28" eb="30">
      <t>シカク</t>
    </rPh>
    <rPh sb="31" eb="32">
      <t>ショウ</t>
    </rPh>
    <rPh sb="34" eb="36">
      <t>ショルイ</t>
    </rPh>
    <rPh sb="37" eb="38">
      <t>ウツ</t>
    </rPh>
    <phoneticPr fontId="2"/>
  </si>
  <si>
    <t>注１　生活介護に係る加算を算定する事業所において、複数のサービス単位を設定している場合、加算
　　を算定するサービス単位ごとに本書を作成すること。なお、加算の算定にあたっては、サービス単
　　位の利用定員に応じて算定するものとする。</t>
    <rPh sb="0" eb="1">
      <t>チュウ</t>
    </rPh>
    <rPh sb="3" eb="5">
      <t>セイカツ</t>
    </rPh>
    <rPh sb="5" eb="7">
      <t>カイゴ</t>
    </rPh>
    <rPh sb="8" eb="9">
      <t>カカ</t>
    </rPh>
    <rPh sb="10" eb="12">
      <t>カサン</t>
    </rPh>
    <rPh sb="13" eb="15">
      <t>サンテイ</t>
    </rPh>
    <rPh sb="17" eb="20">
      <t>ジギョウショ</t>
    </rPh>
    <rPh sb="25" eb="27">
      <t>フクスウ</t>
    </rPh>
    <rPh sb="32" eb="34">
      <t>タンイ</t>
    </rPh>
    <rPh sb="35" eb="37">
      <t>セッテイ</t>
    </rPh>
    <rPh sb="41" eb="43">
      <t>バアイ</t>
    </rPh>
    <rPh sb="44" eb="46">
      <t>カサン</t>
    </rPh>
    <rPh sb="50" eb="52">
      <t>サンテイ</t>
    </rPh>
    <rPh sb="58" eb="60">
      <t>タンイ</t>
    </rPh>
    <rPh sb="63" eb="65">
      <t>ホンショ</t>
    </rPh>
    <rPh sb="66" eb="68">
      <t>サクセイ</t>
    </rPh>
    <rPh sb="76" eb="78">
      <t>カサン</t>
    </rPh>
    <rPh sb="79" eb="81">
      <t>サンテイ</t>
    </rPh>
    <rPh sb="98" eb="100">
      <t>リヨウ</t>
    </rPh>
    <rPh sb="100" eb="102">
      <t>テイイン</t>
    </rPh>
    <rPh sb="103" eb="104">
      <t>オウ</t>
    </rPh>
    <rPh sb="106" eb="108">
      <t>サンテイ</t>
    </rPh>
    <phoneticPr fontId="2"/>
  </si>
  <si>
    <t>注２　共同生活援助における届出に係る看護職員は、指定障害福祉サービス基準に規定されている常勤
　　換算方法により配置が定められた員数の従業者に加えて配置されている者に限る。</t>
    <rPh sb="0" eb="1">
      <t>チュウ</t>
    </rPh>
    <rPh sb="3" eb="5">
      <t>キョウドウ</t>
    </rPh>
    <rPh sb="5" eb="7">
      <t>セイカツ</t>
    </rPh>
    <rPh sb="7" eb="9">
      <t>エンジョ</t>
    </rPh>
    <rPh sb="13" eb="15">
      <t>トドケデ</t>
    </rPh>
    <rPh sb="16" eb="17">
      <t>カカ</t>
    </rPh>
    <rPh sb="18" eb="20">
      <t>カンゴ</t>
    </rPh>
    <rPh sb="20" eb="22">
      <t>ショクイン</t>
    </rPh>
    <rPh sb="24" eb="26">
      <t>シテイ</t>
    </rPh>
    <rPh sb="26" eb="28">
      <t>ショウガイ</t>
    </rPh>
    <rPh sb="28" eb="30">
      <t>フクシ</t>
    </rPh>
    <rPh sb="34" eb="36">
      <t>キジュン</t>
    </rPh>
    <rPh sb="37" eb="39">
      <t>キテイ</t>
    </rPh>
    <rPh sb="44" eb="46">
      <t>ジョウキン</t>
    </rPh>
    <rPh sb="49" eb="51">
      <t>カンザン</t>
    </rPh>
    <rPh sb="51" eb="53">
      <t>ホウホウ</t>
    </rPh>
    <rPh sb="56" eb="58">
      <t>ハイチ</t>
    </rPh>
    <rPh sb="59" eb="60">
      <t>サダ</t>
    </rPh>
    <rPh sb="64" eb="66">
      <t>インズウ</t>
    </rPh>
    <rPh sb="67" eb="70">
      <t>ジュウギョウシャ</t>
    </rPh>
    <rPh sb="71" eb="72">
      <t>クワ</t>
    </rPh>
    <rPh sb="74" eb="76">
      <t>ハイチ</t>
    </rPh>
    <rPh sb="81" eb="82">
      <t>モノ</t>
    </rPh>
    <rPh sb="83" eb="84">
      <t>カギ</t>
    </rPh>
    <phoneticPr fontId="2"/>
  </si>
  <si>
    <t>注３　前年度に当該加算を算定しており、新年度も引き続き算定するものとしてこの届出書を提出する
　　場合（共同生活援助の場合は必須）には、「異動区分」欄において「２　継続」に○を付すこと。</t>
    <rPh sb="0" eb="1">
      <t>チュウ</t>
    </rPh>
    <rPh sb="3" eb="6">
      <t>ゼンネンド</t>
    </rPh>
    <rPh sb="7" eb="9">
      <t>トウガイ</t>
    </rPh>
    <rPh sb="9" eb="11">
      <t>カサン</t>
    </rPh>
    <rPh sb="12" eb="14">
      <t>サンテイ</t>
    </rPh>
    <rPh sb="19" eb="22">
      <t>シンネンド</t>
    </rPh>
    <rPh sb="23" eb="24">
      <t>ヒ</t>
    </rPh>
    <rPh sb="25" eb="26">
      <t>ツヅ</t>
    </rPh>
    <rPh sb="27" eb="29">
      <t>サンテイ</t>
    </rPh>
    <rPh sb="38" eb="41">
      <t>トドケデショ</t>
    </rPh>
    <rPh sb="42" eb="44">
      <t>テイシュツ</t>
    </rPh>
    <rPh sb="49" eb="51">
      <t>バアイ</t>
    </rPh>
    <rPh sb="52" eb="58">
      <t>キョウドウセイカツエンジョ</t>
    </rPh>
    <rPh sb="59" eb="61">
      <t>バアイ</t>
    </rPh>
    <rPh sb="62" eb="64">
      <t>ヒッス</t>
    </rPh>
    <rPh sb="69" eb="71">
      <t>イドウ</t>
    </rPh>
    <rPh sb="71" eb="73">
      <t>クブン</t>
    </rPh>
    <rPh sb="74" eb="75">
      <t>ラン</t>
    </rPh>
    <rPh sb="82" eb="84">
      <t>ケイゾク</t>
    </rPh>
    <rPh sb="88" eb="89">
      <t>フ</t>
    </rPh>
    <phoneticPr fontId="2"/>
  </si>
  <si>
    <t>（別紙１７）</t>
    <rPh sb="1" eb="3">
      <t>ベッシ</t>
    </rPh>
    <phoneticPr fontId="1"/>
  </si>
  <si>
    <t>注４　「通勤者生活支援に係る体制」欄には、通常の事業所に雇用されている者を記入して下さい。</t>
    <rPh sb="0" eb="1">
      <t>チュウ</t>
    </rPh>
    <rPh sb="4" eb="7">
      <t>ツウキンシャ</t>
    </rPh>
    <rPh sb="7" eb="9">
      <t>セイカツ</t>
    </rPh>
    <rPh sb="9" eb="11">
      <t>シエン</t>
    </rPh>
    <rPh sb="12" eb="13">
      <t>カカ</t>
    </rPh>
    <rPh sb="14" eb="16">
      <t>タイセイ</t>
    </rPh>
    <rPh sb="17" eb="18">
      <t>ラン</t>
    </rPh>
    <rPh sb="21" eb="23">
      <t>ツウジョウ</t>
    </rPh>
    <rPh sb="24" eb="27">
      <t>ジギョウショ</t>
    </rPh>
    <rPh sb="28" eb="30">
      <t>コヨウ</t>
    </rPh>
    <rPh sb="35" eb="36">
      <t>シャ</t>
    </rPh>
    <rPh sb="37" eb="39">
      <t>キニュウ</t>
    </rPh>
    <phoneticPr fontId="2"/>
  </si>
  <si>
    <t>注３　「加算算定上の必要人数」欄には、記入しないで下さい。</t>
    <rPh sb="0" eb="1">
      <t>チュウ</t>
    </rPh>
    <rPh sb="4" eb="6">
      <t>カサン</t>
    </rPh>
    <rPh sb="6" eb="8">
      <t>サンテイ</t>
    </rPh>
    <rPh sb="8" eb="9">
      <t>ジョウ</t>
    </rPh>
    <rPh sb="10" eb="12">
      <t>ヒツヨウ</t>
    </rPh>
    <rPh sb="12" eb="14">
      <t>ニンズウ</t>
    </rPh>
    <rPh sb="15" eb="16">
      <t>ラン</t>
    </rPh>
    <rPh sb="19" eb="21">
      <t>キニュウ</t>
    </rPh>
    <phoneticPr fontId="2"/>
  </si>
  <si>
    <r>
      <t>前年度の平均利用者数のうち５０％</t>
    </r>
    <r>
      <rPr>
        <sz val="11"/>
        <rFont val="ＭＳ Ｐゴシック"/>
        <family val="3"/>
        <charset val="128"/>
      </rPr>
      <t>（人）</t>
    </r>
    <rPh sb="0" eb="3">
      <t>ゼンネンド</t>
    </rPh>
    <rPh sb="4" eb="6">
      <t>ヘイキン</t>
    </rPh>
    <rPh sb="6" eb="9">
      <t>リヨウシャ</t>
    </rPh>
    <rPh sb="9" eb="10">
      <t>スウ</t>
    </rPh>
    <phoneticPr fontId="2"/>
  </si>
  <si>
    <t>加算算定上の必要人数（人）</t>
    <phoneticPr fontId="2"/>
  </si>
  <si>
    <t>常勤換算後の人数（人）</t>
    <phoneticPr fontId="2"/>
  </si>
  <si>
    <t>非常勤（人）</t>
    <phoneticPr fontId="2"/>
  </si>
  <si>
    <t>常　 勤（人）</t>
    <phoneticPr fontId="2"/>
  </si>
  <si>
    <t>従業者数</t>
    <phoneticPr fontId="2"/>
  </si>
  <si>
    <t>地域移行支援員</t>
    <rPh sb="0" eb="2">
      <t>チイキ</t>
    </rPh>
    <rPh sb="2" eb="4">
      <t>イコウ</t>
    </rPh>
    <rPh sb="4" eb="7">
      <t>シエンイン</t>
    </rPh>
    <phoneticPr fontId="2"/>
  </si>
  <si>
    <t>従業者の職種・員数　　</t>
    <rPh sb="0" eb="3">
      <t>ジュウギョウシャ</t>
    </rPh>
    <rPh sb="4" eb="6">
      <t>ショクシュ</t>
    </rPh>
    <rPh sb="7" eb="9">
      <t>インスウ</t>
    </rPh>
    <phoneticPr fontId="2"/>
  </si>
  <si>
    <t>地域移行支援に係る体制</t>
    <rPh sb="0" eb="2">
      <t>チイキ</t>
    </rPh>
    <rPh sb="2" eb="4">
      <t>イコウ</t>
    </rPh>
    <rPh sb="4" eb="6">
      <t>シエン</t>
    </rPh>
    <rPh sb="7" eb="8">
      <t>カカ</t>
    </rPh>
    <rPh sb="9" eb="11">
      <t>タイセイ</t>
    </rPh>
    <phoneticPr fontId="2"/>
  </si>
  <si>
    <t>地域移行支援体制強化加算及び通勤者生活支援加算に係る体制
（宿泊型自立訓練事業所）</t>
    <rPh sb="0" eb="2">
      <t>チイキ</t>
    </rPh>
    <rPh sb="2" eb="4">
      <t>イコウ</t>
    </rPh>
    <rPh sb="4" eb="6">
      <t>シエン</t>
    </rPh>
    <rPh sb="6" eb="8">
      <t>タイセイ</t>
    </rPh>
    <rPh sb="8" eb="10">
      <t>キョウカ</t>
    </rPh>
    <rPh sb="10" eb="12">
      <t>カサン</t>
    </rPh>
    <rPh sb="12" eb="13">
      <t>オヨ</t>
    </rPh>
    <rPh sb="14" eb="17">
      <t>ツウキンシャ</t>
    </rPh>
    <rPh sb="17" eb="19">
      <t>セイカツ</t>
    </rPh>
    <rPh sb="19" eb="21">
      <t>シエン</t>
    </rPh>
    <rPh sb="21" eb="23">
      <t>カサン</t>
    </rPh>
    <rPh sb="24" eb="25">
      <t>カカ</t>
    </rPh>
    <rPh sb="26" eb="28">
      <t>タイセイ</t>
    </rPh>
    <rPh sb="30" eb="33">
      <t>シュクハクガタ</t>
    </rPh>
    <rPh sb="33" eb="35">
      <t>ジリツ</t>
    </rPh>
    <rPh sb="35" eb="37">
      <t>クンレン</t>
    </rPh>
    <rPh sb="37" eb="40">
      <t>ジギョウショ</t>
    </rPh>
    <phoneticPr fontId="2"/>
  </si>
  <si>
    <t>(別紙１８）</t>
    <rPh sb="1" eb="3">
      <t>ベッシ</t>
    </rPh>
    <phoneticPr fontId="2"/>
  </si>
  <si>
    <r>
      <t>注１　「異動区分」欄については、該当する番号に</t>
    </r>
    <r>
      <rPr>
        <sz val="9"/>
        <rFont val="Wingdings"/>
        <charset val="2"/>
      </rPr>
      <t>þ</t>
    </r>
    <r>
      <rPr>
        <sz val="9"/>
        <rFont val="ＭＳ ゴシック"/>
        <family val="3"/>
        <charset val="128"/>
      </rPr>
      <t>を付して下さい。</t>
    </r>
    <rPh sb="0" eb="1">
      <t>チュウ</t>
    </rPh>
    <rPh sb="4" eb="6">
      <t>イドウ</t>
    </rPh>
    <rPh sb="6" eb="8">
      <t>クブン</t>
    </rPh>
    <rPh sb="9" eb="10">
      <t>ラン</t>
    </rPh>
    <rPh sb="16" eb="18">
      <t>ガイトウ</t>
    </rPh>
    <rPh sb="20" eb="22">
      <t>バンゴウ</t>
    </rPh>
    <rPh sb="25" eb="26">
      <t>フ</t>
    </rPh>
    <phoneticPr fontId="2"/>
  </si>
  <si>
    <t>（別紙１９）</t>
    <phoneticPr fontId="2"/>
  </si>
  <si>
    <t>提出</t>
    <rPh sb="0" eb="2">
      <t>テイシュツ</t>
    </rPh>
    <phoneticPr fontId="2"/>
  </si>
  <si>
    <t>就労移行支援に係る基本報酬の算定区分に関する届出書
（就労移行支援サービス費（Ⅰ））</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2"/>
  </si>
  <si>
    <t>施設・事業所名</t>
    <rPh sb="0" eb="2">
      <t>シセツ</t>
    </rPh>
    <rPh sb="3" eb="6">
      <t>ジギョウショ</t>
    </rPh>
    <rPh sb="6" eb="7">
      <t>メイ</t>
    </rPh>
    <phoneticPr fontId="2"/>
  </si>
  <si>
    <t>定員区分</t>
    <rPh sb="0" eb="2">
      <t>テイイン</t>
    </rPh>
    <rPh sb="2" eb="4">
      <t>クブン</t>
    </rPh>
    <phoneticPr fontId="2"/>
  </si>
  <si>
    <t>就労定着率区分</t>
    <rPh sb="0" eb="2">
      <t>シュウロウ</t>
    </rPh>
    <rPh sb="2" eb="5">
      <t>テイチャクリツ</t>
    </rPh>
    <rPh sb="5" eb="7">
      <t>クブン</t>
    </rPh>
    <phoneticPr fontId="2"/>
  </si>
  <si>
    <t>就職後6月以上定着率が5割以上</t>
    <rPh sb="0" eb="3">
      <t>シュウショクゴ</t>
    </rPh>
    <rPh sb="4" eb="5">
      <t>ツキ</t>
    </rPh>
    <rPh sb="5" eb="7">
      <t>イジョウ</t>
    </rPh>
    <rPh sb="7" eb="10">
      <t>テイチャクリツ</t>
    </rPh>
    <rPh sb="12" eb="13">
      <t>ワリ</t>
    </rPh>
    <rPh sb="13" eb="15">
      <t>イジョウ</t>
    </rPh>
    <phoneticPr fontId="2"/>
  </si>
  <si>
    <t>21人以上40人以下</t>
    <rPh sb="2" eb="3">
      <t>ニン</t>
    </rPh>
    <rPh sb="3" eb="5">
      <t>イジョウ</t>
    </rPh>
    <rPh sb="7" eb="8">
      <t>ニン</t>
    </rPh>
    <rPh sb="8" eb="10">
      <t>イカ</t>
    </rPh>
    <phoneticPr fontId="2"/>
  </si>
  <si>
    <t>就職後6月以上定着率が4割以上5割未満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2"/>
  </si>
  <si>
    <t>41人以上60人以下</t>
    <rPh sb="2" eb="3">
      <t>ニン</t>
    </rPh>
    <rPh sb="3" eb="5">
      <t>イジョウ</t>
    </rPh>
    <rPh sb="7" eb="8">
      <t>ニン</t>
    </rPh>
    <rPh sb="8" eb="10">
      <t>イカ</t>
    </rPh>
    <phoneticPr fontId="2"/>
  </si>
  <si>
    <t>就職後6月以上定着率が3割以上4割未満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2"/>
  </si>
  <si>
    <t>61人以上80人以下</t>
    <rPh sb="2" eb="3">
      <t>ニン</t>
    </rPh>
    <rPh sb="3" eb="5">
      <t>イジョウ</t>
    </rPh>
    <rPh sb="7" eb="8">
      <t>ニン</t>
    </rPh>
    <rPh sb="8" eb="10">
      <t>イカ</t>
    </rPh>
    <phoneticPr fontId="2"/>
  </si>
  <si>
    <t>就職後6月以上定着率が2割以上3割未満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2"/>
  </si>
  <si>
    <t>81人以上</t>
    <rPh sb="2" eb="3">
      <t>ニン</t>
    </rPh>
    <rPh sb="3" eb="5">
      <t>イジョウ</t>
    </rPh>
    <phoneticPr fontId="2"/>
  </si>
  <si>
    <t>就職後6月以上定着率が1割以上2割未満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2"/>
  </si>
  <si>
    <t>20人以下</t>
    <rPh sb="2" eb="3">
      <t>ニン</t>
    </rPh>
    <rPh sb="3" eb="5">
      <t>イカ</t>
    </rPh>
    <phoneticPr fontId="2"/>
  </si>
  <si>
    <t>就職後6月以上定着率が0割超1割未満</t>
    <rPh sb="0" eb="3">
      <t>シュウショクゴ</t>
    </rPh>
    <rPh sb="4" eb="5">
      <t>ツキ</t>
    </rPh>
    <rPh sb="5" eb="7">
      <t>イジョウ</t>
    </rPh>
    <rPh sb="7" eb="10">
      <t>テイチャクリツ</t>
    </rPh>
    <rPh sb="12" eb="13">
      <t>ワリ</t>
    </rPh>
    <rPh sb="13" eb="14">
      <t>コ</t>
    </rPh>
    <rPh sb="15" eb="16">
      <t>ワ</t>
    </rPh>
    <rPh sb="16" eb="18">
      <t>ミマン</t>
    </rPh>
    <phoneticPr fontId="2"/>
  </si>
  <si>
    <t>就職後6月以上定着率が0</t>
    <rPh sb="0" eb="3">
      <t>シュウショクゴ</t>
    </rPh>
    <rPh sb="4" eb="5">
      <t>ツキ</t>
    </rPh>
    <rPh sb="5" eb="7">
      <t>イジョウ</t>
    </rPh>
    <rPh sb="7" eb="10">
      <t>テイチャクリツ</t>
    </rPh>
    <phoneticPr fontId="2"/>
  </si>
  <si>
    <t>なし（経過措置対象）</t>
    <rPh sb="3" eb="5">
      <t>ケイカ</t>
    </rPh>
    <rPh sb="5" eb="7">
      <t>ソチ</t>
    </rPh>
    <rPh sb="7" eb="9">
      <t>タイショウ</t>
    </rPh>
    <phoneticPr fontId="2"/>
  </si>
  <si>
    <t>前年度及び前々年度の就職後6月以上定着者の状況</t>
    <rPh sb="0" eb="3">
      <t>ゼンネンド</t>
    </rPh>
    <rPh sb="3" eb="4">
      <t>オヨ</t>
    </rPh>
    <rPh sb="5" eb="7">
      <t>ゼンゼン</t>
    </rPh>
    <rPh sb="7" eb="9">
      <t>ネンド</t>
    </rPh>
    <rPh sb="10" eb="12">
      <t>シュウショク</t>
    </rPh>
    <rPh sb="12" eb="13">
      <t>ゴ</t>
    </rPh>
    <rPh sb="14" eb="15">
      <t>ツキ</t>
    </rPh>
    <rPh sb="15" eb="17">
      <t>イジョウ</t>
    </rPh>
    <rPh sb="17" eb="19">
      <t>テイチャク</t>
    </rPh>
    <rPh sb="19" eb="20">
      <t>シャ</t>
    </rPh>
    <rPh sb="21" eb="23">
      <t>ジョウキョウ</t>
    </rPh>
    <phoneticPr fontId="2"/>
  </si>
  <si>
    <t>就職後６月以上定着者数</t>
    <rPh sb="0" eb="2">
      <t>シュウショク</t>
    </rPh>
    <rPh sb="2" eb="3">
      <t>ゴ</t>
    </rPh>
    <rPh sb="4" eb="5">
      <t>ツキ</t>
    </rPh>
    <rPh sb="5" eb="7">
      <t>イジョウ</t>
    </rPh>
    <rPh sb="7" eb="9">
      <t>テイチャク</t>
    </rPh>
    <rPh sb="9" eb="10">
      <t>シャ</t>
    </rPh>
    <rPh sb="10" eb="11">
      <t>スウ</t>
    </rPh>
    <phoneticPr fontId="2"/>
  </si>
  <si>
    <t>前年度</t>
    <rPh sb="0" eb="3">
      <t>ゼンネンド</t>
    </rPh>
    <phoneticPr fontId="2"/>
  </si>
  <si>
    <t>前々年度</t>
    <rPh sb="0" eb="2">
      <t>ゼンゼン</t>
    </rPh>
    <rPh sb="2" eb="4">
      <t>ネンド</t>
    </rPh>
    <phoneticPr fontId="2"/>
  </si>
  <si>
    <t>（　　　年度）</t>
    <rPh sb="4" eb="6">
      <t>ネンド</t>
    </rPh>
    <phoneticPr fontId="2"/>
  </si>
  <si>
    <t>４月</t>
    <rPh sb="1" eb="2">
      <t>ガツ</t>
    </rPh>
    <phoneticPr fontId="2"/>
  </si>
  <si>
    <t>５月</t>
  </si>
  <si>
    <t>６月</t>
  </si>
  <si>
    <t>７月</t>
  </si>
  <si>
    <t>８月</t>
  </si>
  <si>
    <t>９月</t>
  </si>
  <si>
    <t>１０月</t>
  </si>
  <si>
    <t>１１月</t>
  </si>
  <si>
    <t>１２月</t>
  </si>
  <si>
    <t>１月</t>
  </si>
  <si>
    <t>利用定員数</t>
    <rPh sb="0" eb="2">
      <t>リヨウ</t>
    </rPh>
    <rPh sb="2" eb="5">
      <t>テイインスウ</t>
    </rPh>
    <phoneticPr fontId="2"/>
  </si>
  <si>
    <t>２月</t>
  </si>
  <si>
    <t>３月</t>
  </si>
  <si>
    <t>就労定着率</t>
    <rPh sb="0" eb="2">
      <t>シュウロウ</t>
    </rPh>
    <rPh sb="2" eb="4">
      <t>テイチャク</t>
    </rPh>
    <rPh sb="4" eb="5">
      <t>リツ</t>
    </rPh>
    <phoneticPr fontId="2"/>
  </si>
  <si>
    <t>÷</t>
    <phoneticPr fontId="2"/>
  </si>
  <si>
    <t>＝</t>
    <phoneticPr fontId="2"/>
  </si>
  <si>
    <r>
      <t>注１　就職後６月以上定着者とは、就労移行支援を受けた後、就労し、就労を継続している期間が６月に達した者
　　（就労定着者という。）をいい、前年度及び前々年度の実績を記載すること（就労とは企業等と雇用契約に基づ
　　く就労をいい、労働時間等労働条件の内容は問わない。ただし、就労継続支援Ａ型事業所の利用者としての移行
    は除くこと。）。
注２　平成29年10月１日に就職した者は、平成30年３月31日に６月に達した者となることから、平成29年度の実績に
　　含まれることとなる。
注３　就労定着率区分「なし（経過措置対象）」は、指定を受けてから２年間を経過していない事業所が選択する。
　　ただし、２年目の事業所においては、１年目の就労定着者の割合に応じた区分で算定することも可能。
注４　就労定着者の状況は、</t>
    </r>
    <r>
      <rPr>
        <sz val="9"/>
        <color rgb="FFFF0000"/>
        <rFont val="ＭＳ ゴシック"/>
        <family val="3"/>
        <charset val="128"/>
      </rPr>
      <t>(別紙19-1)</t>
    </r>
    <r>
      <rPr>
        <sz val="9"/>
        <rFont val="ＭＳ ゴシック"/>
        <family val="3"/>
        <charset val="128"/>
      </rPr>
      <t>「就労定着者の状況（就労移行支援に係る基本報酬の算定区分に関する届出書）」
　　を提出すること。
注５　当該年度の利用定員が年度途中で変更になった場合は、各月の利用定員の合計数を12で除した数を利用定員と
  すること。
　（例）４月から12月までの利用定員20人、１月から３月までの利用定員が30人の場合の利用定員
　　（20人×９月＋30人×３月）÷12月＝22.5人</t>
    </r>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5" eb="57">
      <t>シュウロウ</t>
    </rPh>
    <rPh sb="57" eb="59">
      <t>テイチャク</t>
    </rPh>
    <rPh sb="59" eb="60">
      <t>シャ</t>
    </rPh>
    <rPh sb="69" eb="72">
      <t>ゼンネンド</t>
    </rPh>
    <rPh sb="72" eb="73">
      <t>オヨ</t>
    </rPh>
    <rPh sb="74" eb="76">
      <t>ゼンゼン</t>
    </rPh>
    <rPh sb="76" eb="78">
      <t>ネンド</t>
    </rPh>
    <rPh sb="79" eb="81">
      <t>ジッセキ</t>
    </rPh>
    <rPh sb="82" eb="84">
      <t>キサイ</t>
    </rPh>
    <rPh sb="89" eb="91">
      <t>シュウロウ</t>
    </rPh>
    <rPh sb="93" eb="95">
      <t>キギョウ</t>
    </rPh>
    <rPh sb="95" eb="96">
      <t>トウ</t>
    </rPh>
    <rPh sb="97" eb="99">
      <t>コヨウ</t>
    </rPh>
    <rPh sb="99" eb="101">
      <t>ケイヤク</t>
    </rPh>
    <rPh sb="136" eb="138">
      <t>シュウロウ</t>
    </rPh>
    <rPh sb="138" eb="140">
      <t>ケイゾク</t>
    </rPh>
    <rPh sb="140" eb="142">
      <t>シエン</t>
    </rPh>
    <rPh sb="143" eb="144">
      <t>ガタ</t>
    </rPh>
    <rPh sb="144" eb="147">
      <t>ジギョウショ</t>
    </rPh>
    <rPh sb="148" eb="151">
      <t>リヨウシャ</t>
    </rPh>
    <rPh sb="155" eb="157">
      <t>イコウ</t>
    </rPh>
    <rPh sb="171" eb="172">
      <t>チュウ</t>
    </rPh>
    <rPh sb="174" eb="176">
      <t>ヘイセイ</t>
    </rPh>
    <rPh sb="178" eb="179">
      <t>ネン</t>
    </rPh>
    <rPh sb="181" eb="182">
      <t>ガツ</t>
    </rPh>
    <rPh sb="183" eb="184">
      <t>ニチ</t>
    </rPh>
    <rPh sb="185" eb="187">
      <t>シュウショク</t>
    </rPh>
    <rPh sb="189" eb="190">
      <t>シャ</t>
    </rPh>
    <rPh sb="192" eb="194">
      <t>ヘイセイ</t>
    </rPh>
    <rPh sb="196" eb="197">
      <t>ネン</t>
    </rPh>
    <rPh sb="198" eb="199">
      <t>ガツ</t>
    </rPh>
    <rPh sb="201" eb="202">
      <t>ニチ</t>
    </rPh>
    <rPh sb="204" eb="205">
      <t>ツキ</t>
    </rPh>
    <rPh sb="206" eb="207">
      <t>タッ</t>
    </rPh>
    <rPh sb="209" eb="210">
      <t>シャ</t>
    </rPh>
    <rPh sb="218" eb="220">
      <t>ヘイセイ</t>
    </rPh>
    <rPh sb="222" eb="224">
      <t>ネンド</t>
    </rPh>
    <rPh sb="225" eb="227">
      <t>ジッセキ</t>
    </rPh>
    <rPh sb="231" eb="232">
      <t>フク</t>
    </rPh>
    <rPh sb="242" eb="243">
      <t>チュウ</t>
    </rPh>
    <rPh sb="245" eb="247">
      <t>シュウロウ</t>
    </rPh>
    <rPh sb="247" eb="249">
      <t>テイチャク</t>
    </rPh>
    <rPh sb="249" eb="250">
      <t>リツ</t>
    </rPh>
    <rPh sb="250" eb="252">
      <t>クブン</t>
    </rPh>
    <rPh sb="256" eb="258">
      <t>ケイカ</t>
    </rPh>
    <rPh sb="258" eb="260">
      <t>ソチ</t>
    </rPh>
    <rPh sb="260" eb="262">
      <t>タイショウ</t>
    </rPh>
    <rPh sb="266" eb="268">
      <t>シテイ</t>
    </rPh>
    <rPh sb="269" eb="270">
      <t>ウ</t>
    </rPh>
    <rPh sb="275" eb="277">
      <t>ネンカン</t>
    </rPh>
    <rPh sb="278" eb="280">
      <t>ケイカ</t>
    </rPh>
    <rPh sb="289" eb="291">
      <t>センタク</t>
    </rPh>
    <rPh sb="302" eb="304">
      <t>ネンメ</t>
    </rPh>
    <rPh sb="305" eb="308">
      <t>ジギョウショ</t>
    </rPh>
    <rPh sb="315" eb="317">
      <t>ネンメ</t>
    </rPh>
    <rPh sb="318" eb="320">
      <t>シュウロウ</t>
    </rPh>
    <rPh sb="344" eb="345">
      <t>チュウ</t>
    </rPh>
    <rPh sb="347" eb="349">
      <t>シュウロウ</t>
    </rPh>
    <rPh sb="349" eb="351">
      <t>テイチャク</t>
    </rPh>
    <rPh sb="351" eb="352">
      <t>シャ</t>
    </rPh>
    <rPh sb="353" eb="355">
      <t>ジョウキョウ</t>
    </rPh>
    <rPh sb="358" eb="360">
      <t>ベッシ</t>
    </rPh>
    <rPh sb="366" eb="368">
      <t>シュウロウ</t>
    </rPh>
    <rPh sb="368" eb="370">
      <t>テイチャク</t>
    </rPh>
    <rPh sb="370" eb="371">
      <t>シャ</t>
    </rPh>
    <rPh sb="372" eb="374">
      <t>ジョウキョウ</t>
    </rPh>
    <rPh sb="417" eb="419">
      <t>トウガイ</t>
    </rPh>
    <phoneticPr fontId="2"/>
  </si>
  <si>
    <t>別　添</t>
    <rPh sb="0" eb="1">
      <t>ベツ</t>
    </rPh>
    <rPh sb="2" eb="3">
      <t>ソウ</t>
    </rPh>
    <phoneticPr fontId="2"/>
  </si>
  <si>
    <t>（別紙１９－１）</t>
    <rPh sb="1" eb="3">
      <t>ベッシ</t>
    </rPh>
    <phoneticPr fontId="2"/>
  </si>
  <si>
    <t>　　　　年　　　月　　　日</t>
    <rPh sb="4" eb="5">
      <t>ネン</t>
    </rPh>
    <rPh sb="8" eb="9">
      <t>ガツ</t>
    </rPh>
    <rPh sb="12" eb="13">
      <t>ニチ</t>
    </rPh>
    <phoneticPr fontId="2"/>
  </si>
  <si>
    <t>就労定着者の状況
（就労移行支援に係る基本報酬の算定区分に関する届出書）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8">
      <t>カカワ</t>
    </rPh>
    <rPh sb="19" eb="21">
      <t>キホン</t>
    </rPh>
    <rPh sb="21" eb="23">
      <t>ホウシュウ</t>
    </rPh>
    <rPh sb="24" eb="26">
      <t>サンテイ</t>
    </rPh>
    <rPh sb="26" eb="28">
      <t>クブン</t>
    </rPh>
    <rPh sb="29" eb="30">
      <t>カン</t>
    </rPh>
    <rPh sb="32" eb="35">
      <t>トドケデショ</t>
    </rPh>
    <phoneticPr fontId="2"/>
  </si>
  <si>
    <t>前年度及び前々年度における就労定着者の数</t>
    <rPh sb="0" eb="3">
      <t>ゼンネンド</t>
    </rPh>
    <rPh sb="3" eb="4">
      <t>オヨ</t>
    </rPh>
    <rPh sb="5" eb="7">
      <t>ゼンゼン</t>
    </rPh>
    <rPh sb="7" eb="9">
      <t>ネンド</t>
    </rPh>
    <rPh sb="13" eb="15">
      <t>シュウロウ</t>
    </rPh>
    <rPh sb="15" eb="17">
      <t>テイチャク</t>
    </rPh>
    <rPh sb="17" eb="18">
      <t>シャ</t>
    </rPh>
    <rPh sb="19" eb="20">
      <t>カズ</t>
    </rPh>
    <phoneticPr fontId="2"/>
  </si>
  <si>
    <t>就職日（年月日）</t>
    <rPh sb="0" eb="2">
      <t>シュウショク</t>
    </rPh>
    <rPh sb="2" eb="3">
      <t>ビ</t>
    </rPh>
    <rPh sb="4" eb="7">
      <t>ネンガッピ</t>
    </rPh>
    <phoneticPr fontId="2"/>
  </si>
  <si>
    <t>就職先事業所名</t>
    <rPh sb="0" eb="3">
      <t>シュウショクサキ</t>
    </rPh>
    <rPh sb="3" eb="6">
      <t>ジギョウショ</t>
    </rPh>
    <rPh sb="6" eb="7">
      <t>メイ</t>
    </rPh>
    <phoneticPr fontId="2"/>
  </si>
  <si>
    <t>前年度又は前々年度において6月に達した日（年月日）</t>
    <rPh sb="0" eb="3">
      <t>ゼンネンド</t>
    </rPh>
    <rPh sb="3" eb="4">
      <t>マタ</t>
    </rPh>
    <rPh sb="5" eb="7">
      <t>ゼンゼン</t>
    </rPh>
    <rPh sb="7" eb="9">
      <t>ネンド</t>
    </rPh>
    <rPh sb="14" eb="15">
      <t>ゲツ</t>
    </rPh>
    <rPh sb="16" eb="17">
      <t>タッ</t>
    </rPh>
    <rPh sb="19" eb="20">
      <t>ケイジツ</t>
    </rPh>
    <rPh sb="21" eb="24">
      <t>ネンガッピ</t>
    </rPh>
    <phoneticPr fontId="2"/>
  </si>
  <si>
    <t>届出時点の継続状況</t>
    <rPh sb="0" eb="2">
      <t>トドケデ</t>
    </rPh>
    <rPh sb="2" eb="4">
      <t>ジテン</t>
    </rPh>
    <rPh sb="5" eb="7">
      <t>ケイゾク</t>
    </rPh>
    <rPh sb="7" eb="9">
      <t>ジョウキョウ</t>
    </rPh>
    <phoneticPr fontId="2"/>
  </si>
  <si>
    <t>注１　届出時点の継続状況には、就労が継続している場合には「継続」、離職している場合には「離職」と記入。
注２　行が足りない場合は適宜追加して記入。</t>
    <rPh sb="0" eb="1">
      <t>チュウ</t>
    </rPh>
    <rPh sb="3" eb="5">
      <t>トドケデ</t>
    </rPh>
    <rPh sb="5" eb="7">
      <t>ジテン</t>
    </rPh>
    <rPh sb="8" eb="10">
      <t>ケイゾク</t>
    </rPh>
    <rPh sb="10" eb="12">
      <t>ジョウキョウ</t>
    </rPh>
    <rPh sb="15" eb="17">
      <t>シュウロウ</t>
    </rPh>
    <rPh sb="18" eb="20">
      <t>ケイゾク</t>
    </rPh>
    <rPh sb="24" eb="26">
      <t>バアイ</t>
    </rPh>
    <rPh sb="29" eb="31">
      <t>ケイゾク</t>
    </rPh>
    <rPh sb="33" eb="35">
      <t>リショク</t>
    </rPh>
    <rPh sb="39" eb="41">
      <t>バアイ</t>
    </rPh>
    <rPh sb="44" eb="46">
      <t>リショク</t>
    </rPh>
    <rPh sb="48" eb="50">
      <t>キニュウ</t>
    </rPh>
    <rPh sb="52" eb="53">
      <t>チュウ</t>
    </rPh>
    <rPh sb="55" eb="56">
      <t>ギョウ</t>
    </rPh>
    <rPh sb="57" eb="58">
      <t>タ</t>
    </rPh>
    <rPh sb="61" eb="63">
      <t>バアイ</t>
    </rPh>
    <rPh sb="64" eb="66">
      <t>テキギ</t>
    </rPh>
    <rPh sb="66" eb="68">
      <t>ツイカ</t>
    </rPh>
    <rPh sb="70" eb="72">
      <t>キニュウ</t>
    </rPh>
    <phoneticPr fontId="2"/>
  </si>
  <si>
    <t>(別紙２０）</t>
    <phoneticPr fontId="2"/>
  </si>
  <si>
    <t>就労移行支援に係る基本報酬の算定区分に関する届出書
（就労移行支援サービス費（Ⅱ））</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2"/>
  </si>
  <si>
    <t>前年度の就職後6月以上定着者の状況</t>
    <rPh sb="0" eb="3">
      <t>ゼンネンド</t>
    </rPh>
    <rPh sb="4" eb="6">
      <t>シュウショク</t>
    </rPh>
    <rPh sb="6" eb="7">
      <t>ゴ</t>
    </rPh>
    <rPh sb="8" eb="9">
      <t>ツキ</t>
    </rPh>
    <rPh sb="9" eb="11">
      <t>イジョウ</t>
    </rPh>
    <rPh sb="11" eb="13">
      <t>テイチャク</t>
    </rPh>
    <rPh sb="13" eb="14">
      <t>シャ</t>
    </rPh>
    <rPh sb="15" eb="17">
      <t>ジョウキョウ</t>
    </rPh>
    <phoneticPr fontId="2"/>
  </si>
  <si>
    <t>前年度利用定員</t>
    <rPh sb="0" eb="3">
      <t>ゼンネンド</t>
    </rPh>
    <rPh sb="3" eb="5">
      <t>リヨウ</t>
    </rPh>
    <rPh sb="5" eb="7">
      <t>テイイン</t>
    </rPh>
    <phoneticPr fontId="2"/>
  </si>
  <si>
    <r>
      <t>注１　就職後６月以上定着者とは、就労移行支援を受けた後、就労し、就労を継続している期間が６月に達した者（就労
　　定着者という。）をいい、前年度の実績を記載すること（就労とは企業等と雇用契約に基づく就労をいい、労働時間
    等労働条件の内容は問わない。ただし、就労継続支援Ａ型事業所の利用者としての移行は除くこと。）。
注２　平成29年10月１日に就職した者は、平成30年３月31日に６月に達した者となることから、平成29年度の実績に含ま
　　れることとなる。
注３　就労定着率区分「なし（経過措置対象）」は、指定を受けてから３年間（就業年限が５年の場合は５年間）を経過
　　していない事業所が選択する。
注４　就労定着者の状況は、</t>
    </r>
    <r>
      <rPr>
        <sz val="9"/>
        <color rgb="FFFF0000"/>
        <rFont val="ＭＳ ゴシック"/>
        <family val="3"/>
        <charset val="128"/>
      </rPr>
      <t>(別紙20-1)</t>
    </r>
    <r>
      <rPr>
        <sz val="9"/>
        <rFont val="ＭＳ ゴシック"/>
        <family val="3"/>
        <charset val="128"/>
      </rPr>
      <t>「就労定着者の状況（就労移行支援に係る基本報酬の算定区分に関する届出書）」
　　を提出すること。
注５　前年度の利用定員は、当該前年度における最終学年の生徒の定員数を記載すること。</t>
    </r>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2" eb="54">
      <t>シュウロウ</t>
    </rPh>
    <rPh sb="57" eb="59">
      <t>テイチャク</t>
    </rPh>
    <rPh sb="59" eb="60">
      <t>シャ</t>
    </rPh>
    <rPh sb="69" eb="72">
      <t>ゼンネンド</t>
    </rPh>
    <rPh sb="73" eb="75">
      <t>ジッセキ</t>
    </rPh>
    <rPh sb="76" eb="78">
      <t>キサイ</t>
    </rPh>
    <rPh sb="162" eb="163">
      <t>チュウ</t>
    </rPh>
    <rPh sb="165" eb="167">
      <t>ヘイセイ</t>
    </rPh>
    <rPh sb="169" eb="170">
      <t>ネン</t>
    </rPh>
    <rPh sb="172" eb="173">
      <t>ガツ</t>
    </rPh>
    <rPh sb="174" eb="175">
      <t>ニチ</t>
    </rPh>
    <rPh sb="176" eb="178">
      <t>シュウショク</t>
    </rPh>
    <rPh sb="180" eb="181">
      <t>シャ</t>
    </rPh>
    <rPh sb="183" eb="185">
      <t>ヘイセイ</t>
    </rPh>
    <rPh sb="187" eb="188">
      <t>ネン</t>
    </rPh>
    <rPh sb="189" eb="190">
      <t>ガツ</t>
    </rPh>
    <rPh sb="192" eb="193">
      <t>ニチ</t>
    </rPh>
    <rPh sb="195" eb="196">
      <t>ツキ</t>
    </rPh>
    <rPh sb="197" eb="198">
      <t>タッ</t>
    </rPh>
    <rPh sb="200" eb="201">
      <t>シャ</t>
    </rPh>
    <rPh sb="209" eb="211">
      <t>ヘイセイ</t>
    </rPh>
    <rPh sb="213" eb="215">
      <t>ネンド</t>
    </rPh>
    <rPh sb="216" eb="218">
      <t>ジッセキ</t>
    </rPh>
    <rPh sb="219" eb="220">
      <t>フク</t>
    </rPh>
    <rPh sb="233" eb="234">
      <t>チュウ</t>
    </rPh>
    <rPh sb="236" eb="238">
      <t>シュウロウ</t>
    </rPh>
    <rPh sb="238" eb="240">
      <t>テイチャク</t>
    </rPh>
    <rPh sb="240" eb="241">
      <t>リツ</t>
    </rPh>
    <rPh sb="241" eb="243">
      <t>クブン</t>
    </rPh>
    <rPh sb="247" eb="249">
      <t>ケイカ</t>
    </rPh>
    <rPh sb="249" eb="251">
      <t>ソチ</t>
    </rPh>
    <rPh sb="251" eb="253">
      <t>タイショウ</t>
    </rPh>
    <rPh sb="257" eb="259">
      <t>シテイ</t>
    </rPh>
    <rPh sb="260" eb="261">
      <t>ウ</t>
    </rPh>
    <rPh sb="266" eb="268">
      <t>ネンカン</t>
    </rPh>
    <rPh sb="269" eb="271">
      <t>シュウギョウ</t>
    </rPh>
    <rPh sb="271" eb="273">
      <t>ネンゲン</t>
    </rPh>
    <rPh sb="275" eb="276">
      <t>ネン</t>
    </rPh>
    <rPh sb="277" eb="279">
      <t>バアイ</t>
    </rPh>
    <rPh sb="281" eb="283">
      <t>ネンカン</t>
    </rPh>
    <rPh sb="285" eb="287">
      <t>ケイカ</t>
    </rPh>
    <rPh sb="299" eb="301">
      <t>センタク</t>
    </rPh>
    <rPh sb="305" eb="306">
      <t>チュウ</t>
    </rPh>
    <rPh sb="308" eb="310">
      <t>シュウロウ</t>
    </rPh>
    <rPh sb="310" eb="312">
      <t>テイチャク</t>
    </rPh>
    <rPh sb="312" eb="313">
      <t>シャ</t>
    </rPh>
    <rPh sb="314" eb="316">
      <t>ジョウキョウ</t>
    </rPh>
    <rPh sb="319" eb="321">
      <t>ベッシ</t>
    </rPh>
    <rPh sb="327" eb="329">
      <t>シュウロウ</t>
    </rPh>
    <rPh sb="329" eb="331">
      <t>テイチャク</t>
    </rPh>
    <rPh sb="331" eb="332">
      <t>シャ</t>
    </rPh>
    <rPh sb="333" eb="335">
      <t>ジョウキョウ</t>
    </rPh>
    <rPh sb="375" eb="376">
      <t>チュウ</t>
    </rPh>
    <rPh sb="378" eb="381">
      <t>ゼンネンド</t>
    </rPh>
    <rPh sb="382" eb="384">
      <t>リヨウ</t>
    </rPh>
    <rPh sb="384" eb="386">
      <t>テイイン</t>
    </rPh>
    <rPh sb="388" eb="390">
      <t>トウガイ</t>
    </rPh>
    <rPh sb="390" eb="393">
      <t>ゼンネンド</t>
    </rPh>
    <rPh sb="397" eb="399">
      <t>サイシュウ</t>
    </rPh>
    <rPh sb="399" eb="401">
      <t>ガクネン</t>
    </rPh>
    <rPh sb="402" eb="404">
      <t>セイト</t>
    </rPh>
    <rPh sb="405" eb="408">
      <t>テイインスウ</t>
    </rPh>
    <rPh sb="409" eb="411">
      <t>キサイ</t>
    </rPh>
    <phoneticPr fontId="2"/>
  </si>
  <si>
    <t>（別紙２０－１）</t>
    <rPh sb="1" eb="3">
      <t>ベッシ</t>
    </rPh>
    <phoneticPr fontId="2"/>
  </si>
  <si>
    <t>就労定着者の状況
（就労移行支援（養成）に係る基本報酬の算定区分に関する届出書）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9">
      <t>ヨウセイ</t>
    </rPh>
    <rPh sb="21" eb="22">
      <t>カカワ</t>
    </rPh>
    <rPh sb="23" eb="25">
      <t>キホン</t>
    </rPh>
    <rPh sb="25" eb="27">
      <t>ホウシュウ</t>
    </rPh>
    <rPh sb="28" eb="30">
      <t>サンテイ</t>
    </rPh>
    <rPh sb="30" eb="32">
      <t>クブン</t>
    </rPh>
    <rPh sb="33" eb="34">
      <t>カン</t>
    </rPh>
    <rPh sb="36" eb="39">
      <t>トドケデショ</t>
    </rPh>
    <phoneticPr fontId="2"/>
  </si>
  <si>
    <t>前年度における
就労定着者の数</t>
    <rPh sb="0" eb="3">
      <t>ゼンネンド</t>
    </rPh>
    <rPh sb="8" eb="10">
      <t>シュウロウ</t>
    </rPh>
    <rPh sb="10" eb="12">
      <t>テイチャク</t>
    </rPh>
    <rPh sb="12" eb="13">
      <t>シャ</t>
    </rPh>
    <rPh sb="14" eb="15">
      <t>カズ</t>
    </rPh>
    <phoneticPr fontId="2"/>
  </si>
  <si>
    <t>前年度において
6月に達した日（年月日）</t>
    <rPh sb="0" eb="3">
      <t>ゼンネンド</t>
    </rPh>
    <rPh sb="9" eb="10">
      <t>ゲツ</t>
    </rPh>
    <rPh sb="11" eb="12">
      <t>タッ</t>
    </rPh>
    <rPh sb="14" eb="15">
      <t>ケイジツ</t>
    </rPh>
    <rPh sb="16" eb="19">
      <t>ネンガッピ</t>
    </rPh>
    <phoneticPr fontId="2"/>
  </si>
  <si>
    <t>(別紙２１）</t>
    <rPh sb="1" eb="3">
      <t>ベッシ</t>
    </rPh>
    <phoneticPr fontId="2"/>
  </si>
  <si>
    <t>実務経験及び研修証明書</t>
    <rPh sb="0" eb="2">
      <t>ジツム</t>
    </rPh>
    <rPh sb="2" eb="4">
      <t>ケイケン</t>
    </rPh>
    <rPh sb="4" eb="5">
      <t>オヨ</t>
    </rPh>
    <rPh sb="6" eb="8">
      <t>ケンシュウ</t>
    </rPh>
    <rPh sb="8" eb="11">
      <t>ショウメイショ</t>
    </rPh>
    <phoneticPr fontId="2"/>
  </si>
  <si>
    <t>番　　　　　　　　号</t>
    <rPh sb="0" eb="1">
      <t>バン</t>
    </rPh>
    <rPh sb="9" eb="10">
      <t>ゴウ</t>
    </rPh>
    <phoneticPr fontId="2"/>
  </si>
  <si>
    <t>様</t>
    <rPh sb="0" eb="1">
      <t>サマ</t>
    </rPh>
    <phoneticPr fontId="2"/>
  </si>
  <si>
    <t>　　　　　　　 年　　　　　　月　　　　　　　日</t>
    <rPh sb="8" eb="9">
      <t>ネン</t>
    </rPh>
    <rPh sb="15" eb="16">
      <t>ガツ</t>
    </rPh>
    <rPh sb="23" eb="24">
      <t>ニチ</t>
    </rPh>
    <phoneticPr fontId="2"/>
  </si>
  <si>
    <t>施設又は事業所所在地及び名称</t>
    <rPh sb="0" eb="2">
      <t>シセツ</t>
    </rPh>
    <rPh sb="2" eb="3">
      <t>マタ</t>
    </rPh>
    <rPh sb="4" eb="7">
      <t>ジギョウショ</t>
    </rPh>
    <rPh sb="7" eb="10">
      <t>ショザイチ</t>
    </rPh>
    <rPh sb="10" eb="11">
      <t>オヨ</t>
    </rPh>
    <rPh sb="12" eb="14">
      <t>メイショウ</t>
    </rPh>
    <phoneticPr fontId="2"/>
  </si>
  <si>
    <t>代表者氏名</t>
    <rPh sb="0" eb="3">
      <t>ダイヒョウシャ</t>
    </rPh>
    <rPh sb="3" eb="5">
      <t>シメイ</t>
    </rPh>
    <phoneticPr fontId="2"/>
  </si>
  <si>
    <t>　　　　　　　　印</t>
    <rPh sb="8" eb="9">
      <t>イン</t>
    </rPh>
    <phoneticPr fontId="2"/>
  </si>
  <si>
    <t>　　　下記の者の就労支援の実務経験又は研修は以下のとおりであることを証明します。</t>
    <rPh sb="3" eb="5">
      <t>カキ</t>
    </rPh>
    <rPh sb="6" eb="7">
      <t>モノ</t>
    </rPh>
    <rPh sb="8" eb="10">
      <t>シュウロウ</t>
    </rPh>
    <rPh sb="10" eb="12">
      <t>シエン</t>
    </rPh>
    <rPh sb="13" eb="15">
      <t>ジツム</t>
    </rPh>
    <rPh sb="15" eb="17">
      <t>ケイケン</t>
    </rPh>
    <rPh sb="17" eb="18">
      <t>マタ</t>
    </rPh>
    <rPh sb="19" eb="21">
      <t>ケンシュウ</t>
    </rPh>
    <rPh sb="22" eb="24">
      <t>イカ</t>
    </rPh>
    <rPh sb="34" eb="36">
      <t>ショウメイ</t>
    </rPh>
    <phoneticPr fontId="2"/>
  </si>
  <si>
    <t>氏名　</t>
    <rPh sb="0" eb="2">
      <t>シメイ</t>
    </rPh>
    <phoneticPr fontId="2"/>
  </si>
  <si>
    <t>　　　　　　　　　　　　　　　　　　　　　　　　　　　　　　　　　　　　　　（生年月日　　　　年　　　　　　月　　　　　　日）</t>
    <rPh sb="39" eb="41">
      <t>セイネン</t>
    </rPh>
    <rPh sb="41" eb="43">
      <t>ガッピ</t>
    </rPh>
    <rPh sb="47" eb="48">
      <t>ネン</t>
    </rPh>
    <rPh sb="54" eb="55">
      <t>ガツ</t>
    </rPh>
    <rPh sb="61" eb="62">
      <t>ニチ</t>
    </rPh>
    <phoneticPr fontId="2"/>
  </si>
  <si>
    <t>現住所</t>
    <rPh sb="0" eb="3">
      <t>ゲンジュウショ</t>
    </rPh>
    <phoneticPr fontId="2"/>
  </si>
  <si>
    <t>実務経験の施設又は
事業所名</t>
    <rPh sb="0" eb="2">
      <t>ジツム</t>
    </rPh>
    <rPh sb="2" eb="4">
      <t>ケイケン</t>
    </rPh>
    <rPh sb="5" eb="7">
      <t>シセツ</t>
    </rPh>
    <rPh sb="7" eb="8">
      <t>マタ</t>
    </rPh>
    <rPh sb="10" eb="13">
      <t>ジギョウショ</t>
    </rPh>
    <rPh sb="13" eb="14">
      <t>メイ</t>
    </rPh>
    <phoneticPr fontId="2"/>
  </si>
  <si>
    <t>施設・事業所の種別　（　　　　　　　　　　　　　　　　　　　　　　　　　　　　　　　　）</t>
    <rPh sb="0" eb="2">
      <t>シセツ</t>
    </rPh>
    <rPh sb="3" eb="6">
      <t>ジギョウショ</t>
    </rPh>
    <rPh sb="7" eb="9">
      <t>シュベツ</t>
    </rPh>
    <phoneticPr fontId="2"/>
  </si>
  <si>
    <t>実務経験期間</t>
    <rPh sb="0" eb="2">
      <t>ジツム</t>
    </rPh>
    <rPh sb="2" eb="4">
      <t>ケイケン</t>
    </rPh>
    <rPh sb="4" eb="6">
      <t>キカン</t>
    </rPh>
    <phoneticPr fontId="2"/>
  </si>
  <si>
    <t>　　　　　　年　　　　月　　　　　日～　　　　　　　　年　　　　　　月　　　　　　日（　　　　年　　　　　月間）</t>
    <rPh sb="6" eb="7">
      <t>ネン</t>
    </rPh>
    <rPh sb="11" eb="12">
      <t>ガツ</t>
    </rPh>
    <rPh sb="17" eb="18">
      <t>ニチ</t>
    </rPh>
    <rPh sb="27" eb="28">
      <t>ネン</t>
    </rPh>
    <rPh sb="34" eb="35">
      <t>ガツ</t>
    </rPh>
    <rPh sb="41" eb="42">
      <t>ニチ</t>
    </rPh>
    <rPh sb="47" eb="48">
      <t>ネン</t>
    </rPh>
    <rPh sb="53" eb="54">
      <t>ガツ</t>
    </rPh>
    <rPh sb="54" eb="55">
      <t>カン</t>
    </rPh>
    <phoneticPr fontId="2"/>
  </si>
  <si>
    <t>業務内容</t>
    <rPh sb="0" eb="2">
      <t>ギョウム</t>
    </rPh>
    <rPh sb="2" eb="4">
      <t>ナイヨウ</t>
    </rPh>
    <phoneticPr fontId="2"/>
  </si>
  <si>
    <t>職名（　　　　　　　　　　　　　　　　　）</t>
    <rPh sb="0" eb="2">
      <t>ショクメイ</t>
    </rPh>
    <phoneticPr fontId="2"/>
  </si>
  <si>
    <t>研修名</t>
    <rPh sb="0" eb="2">
      <t>ケンシュウ</t>
    </rPh>
    <rPh sb="2" eb="3">
      <t>メイ</t>
    </rPh>
    <phoneticPr fontId="2"/>
  </si>
  <si>
    <t>第１号職場適応援助者研修
研修実施主体（独立行政法人高齢・障害者雇用支援機構）</t>
    <rPh sb="0" eb="1">
      <t>ダイ</t>
    </rPh>
    <rPh sb="2" eb="3">
      <t>ゴウ</t>
    </rPh>
    <rPh sb="3" eb="5">
      <t>ショクバ</t>
    </rPh>
    <rPh sb="5" eb="7">
      <t>テキオウ</t>
    </rPh>
    <rPh sb="7" eb="10">
      <t>エンジョシャ</t>
    </rPh>
    <rPh sb="10" eb="12">
      <t>ケンシュウ</t>
    </rPh>
    <rPh sb="13" eb="15">
      <t>ケンシュウ</t>
    </rPh>
    <rPh sb="15" eb="17">
      <t>ジッシ</t>
    </rPh>
    <rPh sb="17" eb="19">
      <t>シュタイ</t>
    </rPh>
    <rPh sb="20" eb="22">
      <t>ドクリツ</t>
    </rPh>
    <rPh sb="22" eb="24">
      <t>ギョウセイ</t>
    </rPh>
    <rPh sb="24" eb="26">
      <t>ホウジン</t>
    </rPh>
    <rPh sb="26" eb="28">
      <t>コウレイ</t>
    </rPh>
    <rPh sb="29" eb="31">
      <t>ショウガイ</t>
    </rPh>
    <rPh sb="31" eb="32">
      <t>シャ</t>
    </rPh>
    <rPh sb="32" eb="34">
      <t>コヨウ</t>
    </rPh>
    <rPh sb="34" eb="36">
      <t>シエン</t>
    </rPh>
    <rPh sb="36" eb="38">
      <t>キコウ</t>
    </rPh>
    <phoneticPr fontId="2"/>
  </si>
  <si>
    <t>研修修了年月日</t>
    <rPh sb="0" eb="2">
      <t>ケンシュウ</t>
    </rPh>
    <rPh sb="2" eb="4">
      <t>シュウリョウ</t>
    </rPh>
    <rPh sb="4" eb="7">
      <t>ネンガッピ</t>
    </rPh>
    <phoneticPr fontId="2"/>
  </si>
  <si>
    <t>　　　　　　　　　　年　　　　　　月　　　　　　日</t>
    <rPh sb="10" eb="11">
      <t>ネン</t>
    </rPh>
    <rPh sb="17" eb="18">
      <t>ガツ</t>
    </rPh>
    <rPh sb="24" eb="25">
      <t>ニチ</t>
    </rPh>
    <phoneticPr fontId="2"/>
  </si>
  <si>
    <t>（注）　　１．　施設又は事業所名欄には、施設の種別も記入すること。</t>
    <rPh sb="1" eb="2">
      <t>チュウ</t>
    </rPh>
    <rPh sb="8" eb="10">
      <t>シセツ</t>
    </rPh>
    <rPh sb="10" eb="11">
      <t>マタ</t>
    </rPh>
    <rPh sb="12" eb="15">
      <t>ジギョウショ</t>
    </rPh>
    <rPh sb="15" eb="16">
      <t>メイ</t>
    </rPh>
    <rPh sb="16" eb="17">
      <t>ラン</t>
    </rPh>
    <rPh sb="20" eb="22">
      <t>シセツ</t>
    </rPh>
    <rPh sb="23" eb="25">
      <t>シュベツ</t>
    </rPh>
    <rPh sb="26" eb="28">
      <t>キニュウ</t>
    </rPh>
    <phoneticPr fontId="2"/>
  </si>
  <si>
    <t>　　　　　２．　業務期間欄は、証明を受ける者が障害者に対する直接的な援助を行っていた期間を記入すること。
　　　　　　　　（産休・育休・療養休暇や長期研修期間等は業務期間となりません。）</t>
    <rPh sb="8" eb="10">
      <t>ギョウム</t>
    </rPh>
    <rPh sb="10" eb="12">
      <t>キカン</t>
    </rPh>
    <rPh sb="12" eb="13">
      <t>ラン</t>
    </rPh>
    <rPh sb="15" eb="17">
      <t>ショウメイ</t>
    </rPh>
    <rPh sb="18" eb="19">
      <t>ウ</t>
    </rPh>
    <rPh sb="21" eb="22">
      <t>モノ</t>
    </rPh>
    <rPh sb="23" eb="26">
      <t>ショウガイシャ</t>
    </rPh>
    <rPh sb="27" eb="28">
      <t>タイ</t>
    </rPh>
    <rPh sb="30" eb="33">
      <t>チョクセツテキ</t>
    </rPh>
    <rPh sb="34" eb="36">
      <t>エンジョ</t>
    </rPh>
    <rPh sb="37" eb="38">
      <t>オコナ</t>
    </rPh>
    <rPh sb="42" eb="44">
      <t>キカン</t>
    </rPh>
    <rPh sb="45" eb="47">
      <t>キニュウ</t>
    </rPh>
    <rPh sb="62" eb="64">
      <t>サンキュウ</t>
    </rPh>
    <rPh sb="65" eb="67">
      <t>イクキュウ</t>
    </rPh>
    <rPh sb="68" eb="70">
      <t>リョウヨウ</t>
    </rPh>
    <rPh sb="70" eb="72">
      <t>キュウカ</t>
    </rPh>
    <rPh sb="73" eb="75">
      <t>チョウキ</t>
    </rPh>
    <rPh sb="75" eb="77">
      <t>ケンシュウ</t>
    </rPh>
    <rPh sb="77" eb="79">
      <t>キカン</t>
    </rPh>
    <rPh sb="79" eb="80">
      <t>トウ</t>
    </rPh>
    <rPh sb="81" eb="83">
      <t>ギョウム</t>
    </rPh>
    <rPh sb="83" eb="85">
      <t>キカン</t>
    </rPh>
    <phoneticPr fontId="2"/>
  </si>
  <si>
    <t>　　　　　３．　業務内容欄は、本来業務について、施設における就労支援に関する業務を具体的に記入すること。</t>
    <rPh sb="8" eb="10">
      <t>ギョウム</t>
    </rPh>
    <rPh sb="10" eb="12">
      <t>ナイヨウ</t>
    </rPh>
    <rPh sb="12" eb="13">
      <t>ラン</t>
    </rPh>
    <rPh sb="15" eb="17">
      <t>ホンライ</t>
    </rPh>
    <rPh sb="17" eb="19">
      <t>ギョウム</t>
    </rPh>
    <rPh sb="24" eb="26">
      <t>シセツ</t>
    </rPh>
    <rPh sb="30" eb="32">
      <t>シュウロウ</t>
    </rPh>
    <rPh sb="32" eb="34">
      <t>シエン</t>
    </rPh>
    <rPh sb="35" eb="36">
      <t>カン</t>
    </rPh>
    <rPh sb="38" eb="40">
      <t>ギョウム</t>
    </rPh>
    <rPh sb="41" eb="44">
      <t>グタイテキ</t>
    </rPh>
    <rPh sb="45" eb="47">
      <t>キニュウ</t>
    </rPh>
    <phoneticPr fontId="2"/>
  </si>
  <si>
    <t>　　　　　４．　添付として、研修修了証（もしくは研修を修了したことを証明できる書類）を添付すること。</t>
    <rPh sb="8" eb="10">
      <t>テンプ</t>
    </rPh>
    <rPh sb="14" eb="16">
      <t>ケンシュウ</t>
    </rPh>
    <rPh sb="16" eb="19">
      <t>シュウリョウショウ</t>
    </rPh>
    <rPh sb="24" eb="26">
      <t>ケンシュウ</t>
    </rPh>
    <rPh sb="27" eb="29">
      <t>シュウリョウ</t>
    </rPh>
    <rPh sb="34" eb="36">
      <t>ショウメイ</t>
    </rPh>
    <rPh sb="39" eb="41">
      <t>ショルイ</t>
    </rPh>
    <rPh sb="43" eb="45">
      <t>テンプ</t>
    </rPh>
    <phoneticPr fontId="2"/>
  </si>
  <si>
    <t>　　　　　５．　証明内容を訂正した場合は、証明権者の職印を押印してください。なお、修正液による訂正は認められません。</t>
    <rPh sb="8" eb="10">
      <t>ショウメイ</t>
    </rPh>
    <rPh sb="10" eb="12">
      <t>ナイヨウ</t>
    </rPh>
    <rPh sb="13" eb="15">
      <t>テイセイ</t>
    </rPh>
    <rPh sb="17" eb="19">
      <t>バアイ</t>
    </rPh>
    <rPh sb="21" eb="23">
      <t>ショウメイ</t>
    </rPh>
    <rPh sb="23" eb="24">
      <t>ケン</t>
    </rPh>
    <rPh sb="24" eb="25">
      <t>シャ</t>
    </rPh>
    <rPh sb="26" eb="28">
      <t>ショクイン</t>
    </rPh>
    <rPh sb="29" eb="31">
      <t>オウイン</t>
    </rPh>
    <rPh sb="41" eb="44">
      <t>シュウセイエキ</t>
    </rPh>
    <rPh sb="47" eb="49">
      <t>テイセイ</t>
    </rPh>
    <rPh sb="50" eb="51">
      <t>ミト</t>
    </rPh>
    <phoneticPr fontId="2"/>
  </si>
  <si>
    <t>　　　　　６．　就労支援関係研修修了加算を算定する場合に作成し、都道府県知事に届け出ること。</t>
    <rPh sb="8" eb="10">
      <t>シュウロウ</t>
    </rPh>
    <rPh sb="10" eb="12">
      <t>シエン</t>
    </rPh>
    <rPh sb="12" eb="14">
      <t>カンケイ</t>
    </rPh>
    <rPh sb="14" eb="16">
      <t>ケンシュウ</t>
    </rPh>
    <rPh sb="16" eb="18">
      <t>シュウリョウ</t>
    </rPh>
    <rPh sb="18" eb="20">
      <t>カサン</t>
    </rPh>
    <rPh sb="21" eb="23">
      <t>サンテイ</t>
    </rPh>
    <rPh sb="25" eb="27">
      <t>バアイ</t>
    </rPh>
    <rPh sb="28" eb="30">
      <t>サクセイ</t>
    </rPh>
    <rPh sb="32" eb="36">
      <t>トドウフケン</t>
    </rPh>
    <rPh sb="36" eb="38">
      <t>チジ</t>
    </rPh>
    <rPh sb="39" eb="40">
      <t>トド</t>
    </rPh>
    <rPh sb="41" eb="42">
      <t>デ</t>
    </rPh>
    <phoneticPr fontId="2"/>
  </si>
  <si>
    <t>　　　　　７．本加算は、就労移行支援体制加算の対象となる指定就労移行支援事業者等に限る。</t>
    <rPh sb="7" eb="8">
      <t>ホン</t>
    </rPh>
    <rPh sb="8" eb="10">
      <t>カサン</t>
    </rPh>
    <rPh sb="12" eb="14">
      <t>シュウロウ</t>
    </rPh>
    <rPh sb="14" eb="16">
      <t>イコウ</t>
    </rPh>
    <rPh sb="16" eb="18">
      <t>シエン</t>
    </rPh>
    <rPh sb="18" eb="20">
      <t>タイセイ</t>
    </rPh>
    <rPh sb="20" eb="22">
      <t>カサン</t>
    </rPh>
    <rPh sb="23" eb="25">
      <t>タイショウ</t>
    </rPh>
    <rPh sb="28" eb="30">
      <t>シテイ</t>
    </rPh>
    <rPh sb="30" eb="32">
      <t>シュウロウ</t>
    </rPh>
    <rPh sb="32" eb="34">
      <t>イコウ</t>
    </rPh>
    <rPh sb="34" eb="36">
      <t>シエン</t>
    </rPh>
    <rPh sb="36" eb="38">
      <t>ジギョウ</t>
    </rPh>
    <rPh sb="38" eb="39">
      <t>シャ</t>
    </rPh>
    <rPh sb="39" eb="40">
      <t>ナド</t>
    </rPh>
    <rPh sb="41" eb="42">
      <t>カギ</t>
    </rPh>
    <phoneticPr fontId="2"/>
  </si>
  <si>
    <t>（別紙２２－１）</t>
    <rPh sb="1" eb="3">
      <t>ベッシ</t>
    </rPh>
    <phoneticPr fontId="2"/>
  </si>
  <si>
    <t>就労移行支援体制加算に関する届出書
（生活介護・自立訓練（機能訓練）・自立訓練（生活訓練））</t>
    <rPh sb="0" eb="2">
      <t>シュウロウ</t>
    </rPh>
    <rPh sb="2" eb="4">
      <t>イコウ</t>
    </rPh>
    <rPh sb="4" eb="6">
      <t>シエン</t>
    </rPh>
    <rPh sb="6" eb="8">
      <t>タイセイ</t>
    </rPh>
    <rPh sb="8" eb="10">
      <t>カサン</t>
    </rPh>
    <rPh sb="11" eb="12">
      <t>カン</t>
    </rPh>
    <rPh sb="14" eb="17">
      <t>トドケデショ</t>
    </rPh>
    <rPh sb="19" eb="21">
      <t>セイカツ</t>
    </rPh>
    <rPh sb="21" eb="23">
      <t>カイゴ</t>
    </rPh>
    <rPh sb="24" eb="26">
      <t>ジリツ</t>
    </rPh>
    <rPh sb="26" eb="28">
      <t>クンレン</t>
    </rPh>
    <rPh sb="29" eb="31">
      <t>キノウ</t>
    </rPh>
    <rPh sb="31" eb="33">
      <t>クンレン</t>
    </rPh>
    <rPh sb="35" eb="37">
      <t>ジリツ</t>
    </rPh>
    <rPh sb="37" eb="39">
      <t>クンレン</t>
    </rPh>
    <rPh sb="40" eb="42">
      <t>セイカツ</t>
    </rPh>
    <rPh sb="42" eb="44">
      <t>クンレン</t>
    </rPh>
    <phoneticPr fontId="2"/>
  </si>
  <si>
    <t>就職日</t>
    <rPh sb="0" eb="2">
      <t>シュウショク</t>
    </rPh>
    <rPh sb="2" eb="3">
      <t>ビ</t>
    </rPh>
    <phoneticPr fontId="2"/>
  </si>
  <si>
    <t>前年度において
6月に達した日</t>
    <rPh sb="0" eb="3">
      <t>ゼンネンド</t>
    </rPh>
    <rPh sb="9" eb="10">
      <t>ゲツ</t>
    </rPh>
    <rPh sb="11" eb="12">
      <t>タッ</t>
    </rPh>
    <rPh sb="14" eb="15">
      <t>ケイジツ</t>
    </rPh>
    <phoneticPr fontId="2"/>
  </si>
  <si>
    <t>注１　届出時点の継続状況には、就労が継続している場合には「継続」、離職している場合には「離職」と記入。
注２　加算単位数は前年度の就労定着者の数に利用定員に応じた所定単位数を乗じて得た単位数を加算することとなる。
注３　行が足りない場合は適宜追加して記載。</t>
    <rPh sb="0" eb="1">
      <t>チュウ</t>
    </rPh>
    <rPh sb="3" eb="5">
      <t>トドケデ</t>
    </rPh>
    <rPh sb="5" eb="7">
      <t>ジテン</t>
    </rPh>
    <rPh sb="8" eb="10">
      <t>ケイゾク</t>
    </rPh>
    <rPh sb="10" eb="12">
      <t>ジョウキョウ</t>
    </rPh>
    <rPh sb="15" eb="17">
      <t>シュウロウ</t>
    </rPh>
    <rPh sb="18" eb="20">
      <t>ケイゾク</t>
    </rPh>
    <rPh sb="24" eb="26">
      <t>バアイ</t>
    </rPh>
    <rPh sb="29" eb="31">
      <t>ケイゾク</t>
    </rPh>
    <rPh sb="33" eb="35">
      <t>リショク</t>
    </rPh>
    <rPh sb="39" eb="41">
      <t>バアイ</t>
    </rPh>
    <rPh sb="44" eb="46">
      <t>リショク</t>
    </rPh>
    <rPh sb="48" eb="50">
      <t>キニュウ</t>
    </rPh>
    <rPh sb="52" eb="53">
      <t>チュウ</t>
    </rPh>
    <rPh sb="55" eb="57">
      <t>カサン</t>
    </rPh>
    <rPh sb="57" eb="59">
      <t>タンイ</t>
    </rPh>
    <rPh sb="59" eb="60">
      <t>スウ</t>
    </rPh>
    <rPh sb="61" eb="64">
      <t>ゼンネンド</t>
    </rPh>
    <rPh sb="65" eb="67">
      <t>シュウロウ</t>
    </rPh>
    <rPh sb="67" eb="69">
      <t>テイチャク</t>
    </rPh>
    <rPh sb="69" eb="70">
      <t>シャ</t>
    </rPh>
    <rPh sb="71" eb="72">
      <t>カズ</t>
    </rPh>
    <rPh sb="73" eb="75">
      <t>リヨウ</t>
    </rPh>
    <rPh sb="75" eb="77">
      <t>テイイン</t>
    </rPh>
    <rPh sb="78" eb="79">
      <t>オウ</t>
    </rPh>
    <rPh sb="81" eb="83">
      <t>ショテイ</t>
    </rPh>
    <rPh sb="83" eb="86">
      <t>タンイスウ</t>
    </rPh>
    <rPh sb="87" eb="88">
      <t>ジョウ</t>
    </rPh>
    <rPh sb="90" eb="91">
      <t>エ</t>
    </rPh>
    <rPh sb="92" eb="95">
      <t>タンイスウ</t>
    </rPh>
    <rPh sb="96" eb="98">
      <t>カサン</t>
    </rPh>
    <rPh sb="107" eb="108">
      <t>チュウ</t>
    </rPh>
    <rPh sb="110" eb="111">
      <t>ギョウ</t>
    </rPh>
    <rPh sb="112" eb="113">
      <t>タ</t>
    </rPh>
    <rPh sb="116" eb="118">
      <t>バアイ</t>
    </rPh>
    <rPh sb="119" eb="121">
      <t>テキギ</t>
    </rPh>
    <rPh sb="121" eb="123">
      <t>ツイカ</t>
    </rPh>
    <rPh sb="125" eb="127">
      <t>キサイ</t>
    </rPh>
    <phoneticPr fontId="2"/>
  </si>
  <si>
    <t>（別紙２２－２）</t>
    <rPh sb="1" eb="3">
      <t>ベッシ</t>
    </rPh>
    <phoneticPr fontId="2"/>
  </si>
  <si>
    <t>就労移行支援体制加算に関する届出書
（就労継続支援A型）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2"/>
  </si>
  <si>
    <t>基本報酬の算定区分</t>
    <rPh sb="0" eb="2">
      <t>キホン</t>
    </rPh>
    <rPh sb="2" eb="4">
      <t>ホウシュウ</t>
    </rPh>
    <rPh sb="5" eb="7">
      <t>サンテイ</t>
    </rPh>
    <rPh sb="7" eb="9">
      <t>クブン</t>
    </rPh>
    <phoneticPr fontId="2"/>
  </si>
  <si>
    <t>評価点が170点以上</t>
    <rPh sb="0" eb="3">
      <t>ヒョウカテン</t>
    </rPh>
    <rPh sb="7" eb="8">
      <t>テン</t>
    </rPh>
    <rPh sb="8" eb="10">
      <t>イジョウ</t>
    </rPh>
    <phoneticPr fontId="2"/>
  </si>
  <si>
    <t>評価点が150点以上170点未満</t>
    <rPh sb="0" eb="3">
      <t>ヒョウカテン</t>
    </rPh>
    <rPh sb="7" eb="8">
      <t>テン</t>
    </rPh>
    <rPh sb="8" eb="10">
      <t>イジョウ</t>
    </rPh>
    <rPh sb="13" eb="14">
      <t>テン</t>
    </rPh>
    <rPh sb="14" eb="16">
      <t>ミマン</t>
    </rPh>
    <phoneticPr fontId="2"/>
  </si>
  <si>
    <t>評価点が130点以上150点未満</t>
    <rPh sb="0" eb="3">
      <t>ヒョウカテン</t>
    </rPh>
    <rPh sb="7" eb="8">
      <t>テン</t>
    </rPh>
    <rPh sb="8" eb="10">
      <t>イジョウ</t>
    </rPh>
    <rPh sb="13" eb="14">
      <t>テン</t>
    </rPh>
    <rPh sb="14" eb="16">
      <t>ミマン</t>
    </rPh>
    <phoneticPr fontId="2"/>
  </si>
  <si>
    <t>評価点が105点以上130点未満</t>
    <rPh sb="0" eb="3">
      <t>ヒョウカテン</t>
    </rPh>
    <rPh sb="7" eb="8">
      <t>テン</t>
    </rPh>
    <rPh sb="8" eb="10">
      <t>イジョウ</t>
    </rPh>
    <rPh sb="13" eb="14">
      <t>テン</t>
    </rPh>
    <rPh sb="14" eb="16">
      <t>ミマン</t>
    </rPh>
    <phoneticPr fontId="2"/>
  </si>
  <si>
    <t>評価点が80点以上105点未満</t>
    <rPh sb="0" eb="3">
      <t>ヒョウカテン</t>
    </rPh>
    <rPh sb="6" eb="7">
      <t>テン</t>
    </rPh>
    <rPh sb="7" eb="9">
      <t>イジョウ</t>
    </rPh>
    <rPh sb="12" eb="13">
      <t>テン</t>
    </rPh>
    <rPh sb="13" eb="15">
      <t>ミマン</t>
    </rPh>
    <phoneticPr fontId="2"/>
  </si>
  <si>
    <t>評価点が60点以上80点未満</t>
    <rPh sb="0" eb="3">
      <t>ヒョウカテン</t>
    </rPh>
    <rPh sb="6" eb="7">
      <t>テン</t>
    </rPh>
    <rPh sb="7" eb="9">
      <t>イジョウ</t>
    </rPh>
    <rPh sb="11" eb="12">
      <t>テン</t>
    </rPh>
    <rPh sb="12" eb="14">
      <t>ミマン</t>
    </rPh>
    <phoneticPr fontId="2"/>
  </si>
  <si>
    <t>評価点が60点未満</t>
    <rPh sb="0" eb="3">
      <t>ヒョウカテン</t>
    </rPh>
    <rPh sb="6" eb="7">
      <t>テン</t>
    </rPh>
    <rPh sb="7" eb="9">
      <t>ミマン</t>
    </rPh>
    <phoneticPr fontId="2"/>
  </si>
  <si>
    <t>前年度において6月に達した日（年月日）</t>
    <rPh sb="0" eb="3">
      <t>ゼンネンド</t>
    </rPh>
    <rPh sb="8" eb="9">
      <t>ゲツ</t>
    </rPh>
    <rPh sb="10" eb="11">
      <t>タッ</t>
    </rPh>
    <rPh sb="13" eb="14">
      <t>ケイジツ</t>
    </rPh>
    <rPh sb="15" eb="18">
      <t>ネンガッピ</t>
    </rPh>
    <phoneticPr fontId="2"/>
  </si>
  <si>
    <t>注１　就労定着者とは、就労継続支援Ａ型等を受けた後、就労し、当該年度の前年度において就労継続している期
　　間が6月に達した者（就労定着者という。）をいう。なお、就労とは企業等との雇用契約に基づく就労をいい、
　　労働時間等労働条件の内容は問わない。ただし、他の就労継続支援Ａ型事業所の利用者として移行は除く。
注２　届出時点の継続状況には、就労が継続している場合には「継続」、離職している場合には「離職」と記入。
注３　加算単位数は前年度の就労定着者の数に当該年度の利用定員及び基本報酬の算定区分に応じた所定単位数を
　　乗じて得た単位数を加算することとなる。
注４　行が足りない場合は適宜追加して記載。</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7" eb="58">
      <t>ツキ</t>
    </rPh>
    <rPh sb="59" eb="60">
      <t>タッ</t>
    </rPh>
    <rPh sb="62" eb="63">
      <t>シャ</t>
    </rPh>
    <rPh sb="64" eb="66">
      <t>シュウロウ</t>
    </rPh>
    <rPh sb="66" eb="68">
      <t>テイチャク</t>
    </rPh>
    <rPh sb="68" eb="69">
      <t>シャ</t>
    </rPh>
    <rPh sb="81" eb="83">
      <t>シュウロウ</t>
    </rPh>
    <rPh sb="85" eb="87">
      <t>キギョウ</t>
    </rPh>
    <rPh sb="87" eb="88">
      <t>トウ</t>
    </rPh>
    <rPh sb="129" eb="130">
      <t>タ</t>
    </rPh>
    <rPh sb="131" eb="133">
      <t>シュウロウ</t>
    </rPh>
    <rPh sb="135" eb="137">
      <t>シエン</t>
    </rPh>
    <rPh sb="138" eb="139">
      <t>ガタ</t>
    </rPh>
    <rPh sb="139" eb="142">
      <t>ジギョウショ</t>
    </rPh>
    <rPh sb="143" eb="146">
      <t>リヨウシャ</t>
    </rPh>
    <rPh sb="149" eb="151">
      <t>イコウ</t>
    </rPh>
    <rPh sb="152" eb="153">
      <t>ノゾ</t>
    </rPh>
    <rPh sb="156" eb="157">
      <t>チュウ</t>
    </rPh>
    <rPh sb="159" eb="161">
      <t>トドケデ</t>
    </rPh>
    <rPh sb="161" eb="163">
      <t>ジテン</t>
    </rPh>
    <rPh sb="164" eb="166">
      <t>ケイゾク</t>
    </rPh>
    <rPh sb="166" eb="168">
      <t>ジョウキョウ</t>
    </rPh>
    <rPh sb="171" eb="173">
      <t>シュウロウ</t>
    </rPh>
    <rPh sb="174" eb="176">
      <t>ケイゾク</t>
    </rPh>
    <rPh sb="180" eb="182">
      <t>バアイ</t>
    </rPh>
    <rPh sb="185" eb="187">
      <t>ケイゾク</t>
    </rPh>
    <rPh sb="189" eb="191">
      <t>リショク</t>
    </rPh>
    <rPh sb="195" eb="197">
      <t>バアイ</t>
    </rPh>
    <rPh sb="200" eb="202">
      <t>リショク</t>
    </rPh>
    <rPh sb="204" eb="206">
      <t>キニュウ</t>
    </rPh>
    <rPh sb="208" eb="209">
      <t>チュウ</t>
    </rPh>
    <rPh sb="211" eb="213">
      <t>カサン</t>
    </rPh>
    <rPh sb="213" eb="215">
      <t>タンイ</t>
    </rPh>
    <rPh sb="215" eb="216">
      <t>スウ</t>
    </rPh>
    <rPh sb="217" eb="220">
      <t>ゼンネンド</t>
    </rPh>
    <rPh sb="221" eb="223">
      <t>シュウロウ</t>
    </rPh>
    <rPh sb="223" eb="225">
      <t>テイチャク</t>
    </rPh>
    <rPh sb="225" eb="226">
      <t>シャ</t>
    </rPh>
    <rPh sb="227" eb="228">
      <t>カズ</t>
    </rPh>
    <rPh sb="229" eb="231">
      <t>トウガイ</t>
    </rPh>
    <rPh sb="231" eb="233">
      <t>ネンド</t>
    </rPh>
    <rPh sb="234" eb="236">
      <t>リヨウ</t>
    </rPh>
    <rPh sb="236" eb="238">
      <t>テイイン</t>
    </rPh>
    <rPh sb="238" eb="239">
      <t>オヨ</t>
    </rPh>
    <rPh sb="240" eb="242">
      <t>キホン</t>
    </rPh>
    <rPh sb="242" eb="244">
      <t>ホウシュウ</t>
    </rPh>
    <rPh sb="245" eb="247">
      <t>サンテイ</t>
    </rPh>
    <rPh sb="247" eb="249">
      <t>クブン</t>
    </rPh>
    <rPh sb="250" eb="251">
      <t>オウ</t>
    </rPh>
    <rPh sb="253" eb="255">
      <t>ショテイ</t>
    </rPh>
    <rPh sb="255" eb="258">
      <t>タンイスウ</t>
    </rPh>
    <rPh sb="262" eb="263">
      <t>ジョウ</t>
    </rPh>
    <rPh sb="265" eb="266">
      <t>エ</t>
    </rPh>
    <rPh sb="267" eb="270">
      <t>タンイスウ</t>
    </rPh>
    <rPh sb="271" eb="273">
      <t>カサン</t>
    </rPh>
    <rPh sb="282" eb="283">
      <t>チュウ</t>
    </rPh>
    <rPh sb="285" eb="286">
      <t>ギョウ</t>
    </rPh>
    <rPh sb="287" eb="288">
      <t>タ</t>
    </rPh>
    <rPh sb="291" eb="293">
      <t>バアイ</t>
    </rPh>
    <rPh sb="294" eb="296">
      <t>テキギ</t>
    </rPh>
    <rPh sb="296" eb="298">
      <t>ツイカ</t>
    </rPh>
    <rPh sb="300" eb="302">
      <t>キサイ</t>
    </rPh>
    <phoneticPr fontId="2"/>
  </si>
  <si>
    <t>（別紙２２－３）</t>
    <rPh sb="1" eb="3">
      <t>ベッシ</t>
    </rPh>
    <phoneticPr fontId="2"/>
  </si>
  <si>
    <t>就労移行支援体制加算に関する届出書
（就労継続支援B型）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2"/>
  </si>
  <si>
    <t>就労継続支援B型サービス費（Ⅰ）
又は（Ⅱ）</t>
    <rPh sb="0" eb="2">
      <t>シュウロウ</t>
    </rPh>
    <rPh sb="2" eb="4">
      <t>ケイゾク</t>
    </rPh>
    <rPh sb="4" eb="6">
      <t>シエン</t>
    </rPh>
    <rPh sb="7" eb="8">
      <t>ガタ</t>
    </rPh>
    <rPh sb="12" eb="13">
      <t>ヒ</t>
    </rPh>
    <rPh sb="17" eb="18">
      <t>マタ</t>
    </rPh>
    <phoneticPr fontId="2"/>
  </si>
  <si>
    <t>4万5千円以上</t>
    <rPh sb="1" eb="2">
      <t>マン</t>
    </rPh>
    <rPh sb="3" eb="7">
      <t>センエンイジョウ</t>
    </rPh>
    <phoneticPr fontId="2"/>
  </si>
  <si>
    <t>3万5千円以上4万5千円未満</t>
    <rPh sb="1" eb="2">
      <t>マン</t>
    </rPh>
    <rPh sb="3" eb="4">
      <t>セン</t>
    </rPh>
    <rPh sb="4" eb="5">
      <t>エン</t>
    </rPh>
    <rPh sb="5" eb="7">
      <t>イジョウ</t>
    </rPh>
    <rPh sb="8" eb="9">
      <t>マン</t>
    </rPh>
    <rPh sb="10" eb="11">
      <t>セン</t>
    </rPh>
    <rPh sb="11" eb="12">
      <t>エン</t>
    </rPh>
    <rPh sb="12" eb="14">
      <t>ミマン</t>
    </rPh>
    <phoneticPr fontId="2"/>
  </si>
  <si>
    <t>3万円以上3万5千円未満</t>
    <rPh sb="1" eb="2">
      <t>マン</t>
    </rPh>
    <rPh sb="2" eb="3">
      <t>エン</t>
    </rPh>
    <rPh sb="3" eb="5">
      <t>イジョウ</t>
    </rPh>
    <rPh sb="6" eb="7">
      <t>マン</t>
    </rPh>
    <rPh sb="8" eb="9">
      <t>セン</t>
    </rPh>
    <rPh sb="9" eb="10">
      <t>エン</t>
    </rPh>
    <rPh sb="10" eb="12">
      <t>ミマン</t>
    </rPh>
    <phoneticPr fontId="2"/>
  </si>
  <si>
    <t>2万5千円以上3万円未満</t>
    <rPh sb="1" eb="2">
      <t>マン</t>
    </rPh>
    <rPh sb="3" eb="4">
      <t>セン</t>
    </rPh>
    <rPh sb="4" eb="5">
      <t>エン</t>
    </rPh>
    <rPh sb="5" eb="7">
      <t>イジョウ</t>
    </rPh>
    <rPh sb="8" eb="9">
      <t>マン</t>
    </rPh>
    <rPh sb="9" eb="10">
      <t>エン</t>
    </rPh>
    <rPh sb="10" eb="12">
      <t>ミマン</t>
    </rPh>
    <phoneticPr fontId="2"/>
  </si>
  <si>
    <t>2万円以上2万5千円未満</t>
    <rPh sb="1" eb="2">
      <t>マン</t>
    </rPh>
    <rPh sb="2" eb="3">
      <t>エン</t>
    </rPh>
    <rPh sb="3" eb="5">
      <t>イジョウ</t>
    </rPh>
    <rPh sb="6" eb="7">
      <t>マン</t>
    </rPh>
    <rPh sb="8" eb="9">
      <t>セン</t>
    </rPh>
    <rPh sb="9" eb="10">
      <t>エン</t>
    </rPh>
    <rPh sb="10" eb="12">
      <t>ミマン</t>
    </rPh>
    <phoneticPr fontId="2"/>
  </si>
  <si>
    <t>1万5千円以上2万円未満</t>
    <rPh sb="1" eb="2">
      <t>マン</t>
    </rPh>
    <rPh sb="3" eb="4">
      <t>セン</t>
    </rPh>
    <rPh sb="4" eb="5">
      <t>エン</t>
    </rPh>
    <rPh sb="5" eb="7">
      <t>イジョウ</t>
    </rPh>
    <rPh sb="8" eb="9">
      <t>マン</t>
    </rPh>
    <rPh sb="9" eb="10">
      <t>エン</t>
    </rPh>
    <rPh sb="10" eb="12">
      <t>ミマン</t>
    </rPh>
    <phoneticPr fontId="2"/>
  </si>
  <si>
    <t>1万円以上1万5千円未満</t>
    <rPh sb="1" eb="2">
      <t>マン</t>
    </rPh>
    <rPh sb="2" eb="3">
      <t>エン</t>
    </rPh>
    <rPh sb="3" eb="5">
      <t>イジョウ</t>
    </rPh>
    <rPh sb="6" eb="7">
      <t>マン</t>
    </rPh>
    <rPh sb="8" eb="9">
      <t>セン</t>
    </rPh>
    <rPh sb="9" eb="10">
      <t>エン</t>
    </rPh>
    <rPh sb="10" eb="12">
      <t>ミマン</t>
    </rPh>
    <phoneticPr fontId="2"/>
  </si>
  <si>
    <t>1万円未満</t>
    <rPh sb="2" eb="3">
      <t>エン</t>
    </rPh>
    <rPh sb="3" eb="5">
      <t>ミマン</t>
    </rPh>
    <phoneticPr fontId="2"/>
  </si>
  <si>
    <t>就労継続支援B型サービス費（Ⅲ）又は（Ⅳ）</t>
    <phoneticPr fontId="2"/>
  </si>
  <si>
    <t>注１　就労定着者とは、就労継続支援Ｂ型等を受けた後、就労し、当該年度の前年度において就労継続している期
　　間が６月に達した者をいう。なお、就労とは企業等との雇用契約に基づく就労をいい、労働時間等労働条件の
　　内容は問わない。ただし、就労継続支援Ａ型事業所の利用者として移行及び施設外支援の対象となるトライア
　　ル雇用は除く。
注２　基本報酬の算定区分について、就労継続支援B型サービス費（Ⅰ）又は（Ⅱ）を算定している場合は、平均
　　工賃月額の区分も選択すること。
注３　届出時点の継続状況には、就労が継続している場合には「継続」、離職している場合には「離職」と記入。
注４　加算単位数は前年度の就労定着者の数に当該年度の利用定員及び基本報酬の算定区分に応じた所定単位数を
　　乗じて得た単位数を加算することとなる。
注５　行が足りない場合は適宜追加して記載。</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7" eb="58">
      <t>ツキ</t>
    </rPh>
    <rPh sb="59" eb="60">
      <t>タッ</t>
    </rPh>
    <rPh sb="62" eb="63">
      <t>シャ</t>
    </rPh>
    <rPh sb="70" eb="72">
      <t>シュウロウ</t>
    </rPh>
    <rPh sb="74" eb="76">
      <t>キギョウ</t>
    </rPh>
    <rPh sb="76" eb="77">
      <t>トウ</t>
    </rPh>
    <rPh sb="118" eb="120">
      <t>シュウロウ</t>
    </rPh>
    <rPh sb="122" eb="124">
      <t>シエン</t>
    </rPh>
    <rPh sb="125" eb="126">
      <t>ガタ</t>
    </rPh>
    <rPh sb="126" eb="129">
      <t>ジギョウショ</t>
    </rPh>
    <rPh sb="130" eb="133">
      <t>リヨウシャ</t>
    </rPh>
    <rPh sb="136" eb="138">
      <t>イコウ</t>
    </rPh>
    <rPh sb="138" eb="139">
      <t>オヨ</t>
    </rPh>
    <rPh sb="140" eb="142">
      <t>シセツ</t>
    </rPh>
    <rPh sb="142" eb="143">
      <t>ガイ</t>
    </rPh>
    <rPh sb="143" eb="145">
      <t>シエン</t>
    </rPh>
    <rPh sb="146" eb="148">
      <t>タイショウ</t>
    </rPh>
    <rPh sb="159" eb="161">
      <t>コヨウ</t>
    </rPh>
    <rPh sb="162" eb="163">
      <t>ノゾ</t>
    </rPh>
    <rPh sb="166" eb="167">
      <t>チュウ</t>
    </rPh>
    <rPh sb="169" eb="171">
      <t>キホン</t>
    </rPh>
    <rPh sb="171" eb="173">
      <t>ホウシュウ</t>
    </rPh>
    <rPh sb="174" eb="176">
      <t>サンテイ</t>
    </rPh>
    <rPh sb="176" eb="178">
      <t>クブン</t>
    </rPh>
    <rPh sb="183" eb="189">
      <t>シュウロウケイゾクシエン</t>
    </rPh>
    <rPh sb="190" eb="191">
      <t>ガタ</t>
    </rPh>
    <rPh sb="195" eb="196">
      <t>ヒ</t>
    </rPh>
    <rPh sb="199" eb="200">
      <t>マタ</t>
    </rPh>
    <rPh sb="205" eb="207">
      <t>サンテイ</t>
    </rPh>
    <rPh sb="211" eb="213">
      <t>バアイ</t>
    </rPh>
    <rPh sb="215" eb="217">
      <t>ヘイキン</t>
    </rPh>
    <rPh sb="220" eb="222">
      <t>コウチン</t>
    </rPh>
    <rPh sb="222" eb="224">
      <t>ゲツガク</t>
    </rPh>
    <rPh sb="225" eb="227">
      <t>クブン</t>
    </rPh>
    <rPh sb="228" eb="230">
      <t>センタク</t>
    </rPh>
    <rPh sb="236" eb="237">
      <t>チュウ</t>
    </rPh>
    <rPh sb="239" eb="241">
      <t>トドケデ</t>
    </rPh>
    <rPh sb="241" eb="243">
      <t>ジテン</t>
    </rPh>
    <rPh sb="244" eb="246">
      <t>ケイゾク</t>
    </rPh>
    <rPh sb="246" eb="248">
      <t>ジョウキョウ</t>
    </rPh>
    <rPh sb="251" eb="253">
      <t>シュウロウ</t>
    </rPh>
    <rPh sb="254" eb="256">
      <t>ケイゾク</t>
    </rPh>
    <rPh sb="260" eb="262">
      <t>バアイ</t>
    </rPh>
    <rPh sb="265" eb="267">
      <t>ケイゾク</t>
    </rPh>
    <rPh sb="269" eb="271">
      <t>リショク</t>
    </rPh>
    <rPh sb="275" eb="277">
      <t>バアイ</t>
    </rPh>
    <rPh sb="280" eb="282">
      <t>リショク</t>
    </rPh>
    <rPh sb="284" eb="286">
      <t>キニュウ</t>
    </rPh>
    <rPh sb="288" eb="289">
      <t>チュウ</t>
    </rPh>
    <rPh sb="291" eb="293">
      <t>カサン</t>
    </rPh>
    <rPh sb="293" eb="295">
      <t>タンイ</t>
    </rPh>
    <rPh sb="295" eb="296">
      <t>スウ</t>
    </rPh>
    <rPh sb="297" eb="300">
      <t>ゼンネンド</t>
    </rPh>
    <rPh sb="301" eb="303">
      <t>シュウロウ</t>
    </rPh>
    <rPh sb="303" eb="305">
      <t>テイチャク</t>
    </rPh>
    <rPh sb="305" eb="306">
      <t>シャ</t>
    </rPh>
    <rPh sb="307" eb="308">
      <t>カズ</t>
    </rPh>
    <rPh sb="309" eb="311">
      <t>トウガイ</t>
    </rPh>
    <rPh sb="311" eb="313">
      <t>ネンド</t>
    </rPh>
    <rPh sb="314" eb="316">
      <t>リヨウ</t>
    </rPh>
    <rPh sb="316" eb="318">
      <t>テイイン</t>
    </rPh>
    <rPh sb="318" eb="319">
      <t>オヨ</t>
    </rPh>
    <rPh sb="320" eb="322">
      <t>キホン</t>
    </rPh>
    <rPh sb="322" eb="324">
      <t>ホウシュウ</t>
    </rPh>
    <rPh sb="325" eb="327">
      <t>サンテイ</t>
    </rPh>
    <rPh sb="327" eb="329">
      <t>クブン</t>
    </rPh>
    <rPh sb="330" eb="331">
      <t>オウ</t>
    </rPh>
    <rPh sb="333" eb="335">
      <t>ショテイ</t>
    </rPh>
    <rPh sb="335" eb="338">
      <t>タンイスウ</t>
    </rPh>
    <rPh sb="342" eb="343">
      <t>ジョウ</t>
    </rPh>
    <rPh sb="345" eb="346">
      <t>エ</t>
    </rPh>
    <rPh sb="347" eb="350">
      <t>タンイスウ</t>
    </rPh>
    <rPh sb="351" eb="353">
      <t>カサン</t>
    </rPh>
    <rPh sb="362" eb="363">
      <t>チュウ</t>
    </rPh>
    <rPh sb="365" eb="366">
      <t>ギョウ</t>
    </rPh>
    <rPh sb="367" eb="368">
      <t>タ</t>
    </rPh>
    <rPh sb="371" eb="373">
      <t>バアイ</t>
    </rPh>
    <rPh sb="374" eb="376">
      <t>テキギ</t>
    </rPh>
    <rPh sb="376" eb="378">
      <t>ツイカ</t>
    </rPh>
    <rPh sb="380" eb="382">
      <t>キサイ</t>
    </rPh>
    <phoneticPr fontId="2"/>
  </si>
  <si>
    <t>(別紙２３）</t>
    <rPh sb="1" eb="3">
      <t>ベッシ</t>
    </rPh>
    <phoneticPr fontId="2"/>
  </si>
  <si>
    <t>　　　　　　年　　月　　日</t>
    <rPh sb="6" eb="7">
      <t>ネン</t>
    </rPh>
    <rPh sb="9" eb="10">
      <t>ガツ</t>
    </rPh>
    <rPh sb="12" eb="13">
      <t>ニチ</t>
    </rPh>
    <phoneticPr fontId="2"/>
  </si>
  <si>
    <t>施設外支援実施状況　（移行準備支援体制加算に係る届出書）</t>
    <rPh sb="0" eb="3">
      <t>シセツガイ</t>
    </rPh>
    <rPh sb="3" eb="5">
      <t>シエン</t>
    </rPh>
    <rPh sb="5" eb="7">
      <t>ジッシ</t>
    </rPh>
    <rPh sb="7" eb="9">
      <t>ジョウキョウ</t>
    </rPh>
    <rPh sb="11" eb="13">
      <t>イコウ</t>
    </rPh>
    <rPh sb="13" eb="15">
      <t>ジュンビ</t>
    </rPh>
    <rPh sb="15" eb="17">
      <t>シエン</t>
    </rPh>
    <rPh sb="17" eb="19">
      <t>タイセイ</t>
    </rPh>
    <rPh sb="19" eb="21">
      <t>カサン</t>
    </rPh>
    <rPh sb="22" eb="23">
      <t>カカ</t>
    </rPh>
    <rPh sb="24" eb="27">
      <t>トドケデショ</t>
    </rPh>
    <phoneticPr fontId="2"/>
  </si>
  <si>
    <t>当該施設の前年度の利用定員</t>
    <rPh sb="0" eb="2">
      <t>トウガイ</t>
    </rPh>
    <rPh sb="2" eb="4">
      <t>シセツ</t>
    </rPh>
    <rPh sb="5" eb="8">
      <t>ゼンネンド</t>
    </rPh>
    <rPh sb="9" eb="11">
      <t>リヨウ</t>
    </rPh>
    <rPh sb="11" eb="13">
      <t>テイイン</t>
    </rPh>
    <phoneticPr fontId="2"/>
  </si>
  <si>
    <t>Ａ</t>
    <phoneticPr fontId="2"/>
  </si>
  <si>
    <t>うち施設外支援実施利用者</t>
    <rPh sb="2" eb="5">
      <t>シセツガイ</t>
    </rPh>
    <rPh sb="5" eb="7">
      <t>シエン</t>
    </rPh>
    <rPh sb="7" eb="9">
      <t>ジッシ</t>
    </rPh>
    <rPh sb="9" eb="12">
      <t>リヨウシャ</t>
    </rPh>
    <phoneticPr fontId="2"/>
  </si>
  <si>
    <t>Ｂ</t>
    <phoneticPr fontId="2"/>
  </si>
  <si>
    <t>施設外支援実施率　（　（Ｂ）／（Ａ）　）</t>
    <rPh sb="0" eb="3">
      <t>シセツガイ</t>
    </rPh>
    <rPh sb="3" eb="5">
      <t>シエン</t>
    </rPh>
    <rPh sb="5" eb="7">
      <t>ジッシ</t>
    </rPh>
    <rPh sb="7" eb="8">
      <t>リツ</t>
    </rPh>
    <phoneticPr fontId="2"/>
  </si>
  <si>
    <t>Ｃ</t>
    <phoneticPr fontId="2"/>
  </si>
  <si>
    <t>職場実習等</t>
    <rPh sb="0" eb="2">
      <t>ショクバ</t>
    </rPh>
    <rPh sb="2" eb="5">
      <t>ジッシュウナド</t>
    </rPh>
    <phoneticPr fontId="2"/>
  </si>
  <si>
    <t>求職活動等</t>
    <rPh sb="0" eb="2">
      <t>キュウショク</t>
    </rPh>
    <rPh sb="2" eb="5">
      <t>カツドウナド</t>
    </rPh>
    <phoneticPr fontId="2"/>
  </si>
  <si>
    <t>（算定する加算に「○」を付記すること）</t>
    <rPh sb="1" eb="3">
      <t>サンテイ</t>
    </rPh>
    <rPh sb="5" eb="7">
      <t>カサン</t>
    </rPh>
    <rPh sb="12" eb="14">
      <t>フキ</t>
    </rPh>
    <phoneticPr fontId="2"/>
  </si>
  <si>
    <t>注１．　本表は前年度に施設外支援を実施した利用者を記載してください。</t>
    <rPh sb="0" eb="1">
      <t>チュウ</t>
    </rPh>
    <rPh sb="4" eb="5">
      <t>ホン</t>
    </rPh>
    <rPh sb="5" eb="6">
      <t>ヒョウ</t>
    </rPh>
    <rPh sb="7" eb="10">
      <t>ゼンネンド</t>
    </rPh>
    <rPh sb="11" eb="14">
      <t>シセツガイ</t>
    </rPh>
    <rPh sb="14" eb="16">
      <t>シエン</t>
    </rPh>
    <rPh sb="17" eb="19">
      <t>ジッシ</t>
    </rPh>
    <rPh sb="21" eb="24">
      <t>リヨウシャ</t>
    </rPh>
    <rPh sb="25" eb="27">
      <t>キサイ</t>
    </rPh>
    <phoneticPr fontId="2"/>
  </si>
  <si>
    <t>注２．　移行準備支援体制加算（Ⅰ）を算定する場合に作成し、都道府県知事に届け出ること。</t>
    <rPh sb="0" eb="1">
      <t>チュウ</t>
    </rPh>
    <rPh sb="4" eb="6">
      <t>イコウ</t>
    </rPh>
    <rPh sb="6" eb="8">
      <t>ジュンビ</t>
    </rPh>
    <rPh sb="8" eb="10">
      <t>シエン</t>
    </rPh>
    <rPh sb="10" eb="12">
      <t>タイセイ</t>
    </rPh>
    <rPh sb="12" eb="14">
      <t>カサン</t>
    </rPh>
    <rPh sb="18" eb="20">
      <t>サンテイ</t>
    </rPh>
    <rPh sb="22" eb="24">
      <t>バアイ</t>
    </rPh>
    <rPh sb="25" eb="27">
      <t>サクセイ</t>
    </rPh>
    <rPh sb="29" eb="33">
      <t>トドウフケン</t>
    </rPh>
    <rPh sb="33" eb="35">
      <t>チジ</t>
    </rPh>
    <rPh sb="36" eb="37">
      <t>トド</t>
    </rPh>
    <rPh sb="38" eb="39">
      <t>デ</t>
    </rPh>
    <phoneticPr fontId="2"/>
  </si>
  <si>
    <t>(別紙２４）</t>
    <rPh sb="1" eb="3">
      <t>ベッシ</t>
    </rPh>
    <phoneticPr fontId="2"/>
  </si>
  <si>
    <t>　　　　年　　月　　日</t>
    <rPh sb="4" eb="5">
      <t>ネン</t>
    </rPh>
    <rPh sb="7" eb="8">
      <t>ガツ</t>
    </rPh>
    <rPh sb="10" eb="11">
      <t>ニチ</t>
    </rPh>
    <phoneticPr fontId="2"/>
  </si>
  <si>
    <t>障害基礎年金１級を受給する利用者の状況　（重度者支援体制加算に係る届出書）</t>
    <rPh sb="0" eb="2">
      <t>ショウガイ</t>
    </rPh>
    <rPh sb="2" eb="4">
      <t>キソ</t>
    </rPh>
    <rPh sb="4" eb="6">
      <t>ネンキン</t>
    </rPh>
    <rPh sb="7" eb="8">
      <t>キュウ</t>
    </rPh>
    <rPh sb="9" eb="11">
      <t>ジュキュウ</t>
    </rPh>
    <rPh sb="13" eb="16">
      <t>リヨウシャ</t>
    </rPh>
    <rPh sb="17" eb="19">
      <t>ジョウキョウ</t>
    </rPh>
    <rPh sb="21" eb="23">
      <t>ジュウド</t>
    </rPh>
    <rPh sb="23" eb="24">
      <t>シャ</t>
    </rPh>
    <rPh sb="24" eb="26">
      <t>シエン</t>
    </rPh>
    <rPh sb="26" eb="28">
      <t>タイセイ</t>
    </rPh>
    <rPh sb="28" eb="30">
      <t>カサン</t>
    </rPh>
    <rPh sb="31" eb="32">
      <t>カカ</t>
    </rPh>
    <rPh sb="33" eb="36">
      <t>トドケデショ</t>
    </rPh>
    <phoneticPr fontId="2"/>
  </si>
  <si>
    <t>当該施設の前年度の平均実利用者</t>
    <rPh sb="0" eb="2">
      <t>トウガイ</t>
    </rPh>
    <rPh sb="2" eb="4">
      <t>シセツ</t>
    </rPh>
    <rPh sb="5" eb="8">
      <t>ゼンネンド</t>
    </rPh>
    <rPh sb="9" eb="11">
      <t>ヘイキン</t>
    </rPh>
    <rPh sb="11" eb="12">
      <t>ジツ</t>
    </rPh>
    <rPh sb="12" eb="14">
      <t>リヨウ</t>
    </rPh>
    <rPh sb="14" eb="15">
      <t>シャ</t>
    </rPh>
    <phoneticPr fontId="2"/>
  </si>
  <si>
    <t>うち障害基礎年金１級を受給する利用者</t>
    <phoneticPr fontId="2"/>
  </si>
  <si>
    <t>（Ｂ）／（Ａ）　</t>
    <phoneticPr fontId="2"/>
  </si>
  <si>
    <t>重度者支援体制加算</t>
    <rPh sb="0" eb="2">
      <t>ジュウド</t>
    </rPh>
    <rPh sb="2" eb="3">
      <t>シャ</t>
    </rPh>
    <rPh sb="3" eb="5">
      <t>シエン</t>
    </rPh>
    <rPh sb="5" eb="7">
      <t>タイセイ</t>
    </rPh>
    <rPh sb="7" eb="9">
      <t>カサン</t>
    </rPh>
    <phoneticPr fontId="2"/>
  </si>
  <si>
    <t>（Ⅰ）
50％～</t>
    <phoneticPr fontId="2"/>
  </si>
  <si>
    <t>（Ⅱ）
25％～50％</t>
    <phoneticPr fontId="2"/>
  </si>
  <si>
    <t>移行状況記入欄
※　（Ⅲ）を算定する場合のみ記入</t>
    <rPh sb="0" eb="2">
      <t>イコウ</t>
    </rPh>
    <rPh sb="2" eb="4">
      <t>ジョウキョウ</t>
    </rPh>
    <rPh sb="4" eb="6">
      <t>キニュウ</t>
    </rPh>
    <rPh sb="6" eb="7">
      <t>ラン</t>
    </rPh>
    <rPh sb="22" eb="24">
      <t>キニュウ</t>
    </rPh>
    <phoneticPr fontId="2"/>
  </si>
  <si>
    <t>類型</t>
    <rPh sb="0" eb="2">
      <t>ルイケイ</t>
    </rPh>
    <phoneticPr fontId="2"/>
  </si>
  <si>
    <t>移行
年月（日）</t>
    <rPh sb="0" eb="2">
      <t>イコウ</t>
    </rPh>
    <rPh sb="3" eb="4">
      <t>ネン</t>
    </rPh>
    <rPh sb="4" eb="5">
      <t>ガツ</t>
    </rPh>
    <rPh sb="6" eb="7">
      <t>ニチ</t>
    </rPh>
    <phoneticPr fontId="2"/>
  </si>
  <si>
    <t>注１．　本表は前年度の障害基礎年金１級を受給する利用者を記載してください。</t>
    <rPh sb="0" eb="1">
      <t>チュウ</t>
    </rPh>
    <rPh sb="4" eb="5">
      <t>ホン</t>
    </rPh>
    <rPh sb="5" eb="6">
      <t>ヒョウ</t>
    </rPh>
    <rPh sb="7" eb="10">
      <t>ゼンネンド</t>
    </rPh>
    <rPh sb="11" eb="13">
      <t>ショウガイ</t>
    </rPh>
    <rPh sb="13" eb="15">
      <t>キソ</t>
    </rPh>
    <rPh sb="15" eb="17">
      <t>ネンキン</t>
    </rPh>
    <rPh sb="18" eb="19">
      <t>キュウ</t>
    </rPh>
    <rPh sb="20" eb="22">
      <t>ジュキュウ</t>
    </rPh>
    <rPh sb="24" eb="27">
      <t>リヨウシャ</t>
    </rPh>
    <rPh sb="28" eb="30">
      <t>キサイ</t>
    </rPh>
    <phoneticPr fontId="2"/>
  </si>
  <si>
    <t>注２．　重度者支援体制加算を算定する場合に作成し、都道府県知事に届け出ること。</t>
    <rPh sb="0" eb="1">
      <t>チュウ</t>
    </rPh>
    <rPh sb="4" eb="6">
      <t>ジュウド</t>
    </rPh>
    <rPh sb="6" eb="7">
      <t>シャ</t>
    </rPh>
    <rPh sb="7" eb="9">
      <t>シエン</t>
    </rPh>
    <rPh sb="9" eb="11">
      <t>タイセイ</t>
    </rPh>
    <rPh sb="11" eb="13">
      <t>カサン</t>
    </rPh>
    <rPh sb="14" eb="16">
      <t>サンテイ</t>
    </rPh>
    <rPh sb="18" eb="20">
      <t>バアイ</t>
    </rPh>
    <rPh sb="21" eb="23">
      <t>サクセイ</t>
    </rPh>
    <rPh sb="25" eb="29">
      <t>トドウフケン</t>
    </rPh>
    <rPh sb="29" eb="31">
      <t>チジ</t>
    </rPh>
    <rPh sb="32" eb="33">
      <t>トド</t>
    </rPh>
    <rPh sb="34" eb="35">
      <t>デ</t>
    </rPh>
    <phoneticPr fontId="2"/>
  </si>
  <si>
    <t>注３．　重度者支援体制加算（Ⅲ）については、特定旧法指定施設から移行した事業所のみ算定可能であること。</t>
    <rPh sb="0" eb="1">
      <t>チュウ</t>
    </rPh>
    <rPh sb="4" eb="6">
      <t>ジュウド</t>
    </rPh>
    <rPh sb="6" eb="7">
      <t>シャ</t>
    </rPh>
    <rPh sb="7" eb="9">
      <t>シエン</t>
    </rPh>
    <rPh sb="9" eb="11">
      <t>タイセイ</t>
    </rPh>
    <rPh sb="11" eb="13">
      <t>カサン</t>
    </rPh>
    <rPh sb="22" eb="24">
      <t>トクテイ</t>
    </rPh>
    <rPh sb="24" eb="26">
      <t>キュウホウ</t>
    </rPh>
    <rPh sb="26" eb="28">
      <t>シテイ</t>
    </rPh>
    <rPh sb="28" eb="30">
      <t>シセツ</t>
    </rPh>
    <rPh sb="32" eb="34">
      <t>イコウ</t>
    </rPh>
    <rPh sb="36" eb="39">
      <t>ジギョウショ</t>
    </rPh>
    <rPh sb="41" eb="43">
      <t>サンテイ</t>
    </rPh>
    <rPh sb="43" eb="45">
      <t>カノウ</t>
    </rPh>
    <phoneticPr fontId="2"/>
  </si>
  <si>
    <t>（別紙２５）</t>
    <rPh sb="1" eb="3">
      <t>ベッシ</t>
    </rPh>
    <phoneticPr fontId="2"/>
  </si>
  <si>
    <t>目標工賃達成指導員対象施設の配置状況</t>
    <rPh sb="0" eb="2">
      <t>モクヒョウ</t>
    </rPh>
    <rPh sb="2" eb="4">
      <t>コウチン</t>
    </rPh>
    <rPh sb="4" eb="6">
      <t>タッセイ</t>
    </rPh>
    <rPh sb="6" eb="9">
      <t>シドウイン</t>
    </rPh>
    <rPh sb="9" eb="11">
      <t>タイショウ</t>
    </rPh>
    <rPh sb="11" eb="13">
      <t>シセツ</t>
    </rPh>
    <rPh sb="14" eb="16">
      <t>ハイチ</t>
    </rPh>
    <rPh sb="16" eb="18">
      <t>ジョウキョウ</t>
    </rPh>
    <phoneticPr fontId="2"/>
  </si>
  <si>
    <t>当該施設・事業所の前年度の利用者数の平均値・・・・(A)</t>
    <rPh sb="0" eb="2">
      <t>トウガイ</t>
    </rPh>
    <rPh sb="2" eb="4">
      <t>シセツ</t>
    </rPh>
    <rPh sb="5" eb="8">
      <t>ジギョウショ</t>
    </rPh>
    <rPh sb="9" eb="12">
      <t>ゼンネンド</t>
    </rPh>
    <rPh sb="13" eb="15">
      <t>リヨウ</t>
    </rPh>
    <rPh sb="15" eb="16">
      <t>シャ</t>
    </rPh>
    <rPh sb="16" eb="17">
      <t>スウ</t>
    </rPh>
    <rPh sb="18" eb="21">
      <t>ヘイキンチ</t>
    </rPh>
    <phoneticPr fontId="2"/>
  </si>
  <si>
    <t>職業指導員及び生活支援員の氏名　</t>
    <rPh sb="0" eb="2">
      <t>ショクギョウ</t>
    </rPh>
    <rPh sb="2" eb="5">
      <t>シドウイン</t>
    </rPh>
    <rPh sb="5" eb="6">
      <t>オヨ</t>
    </rPh>
    <rPh sb="7" eb="9">
      <t>セイカツ</t>
    </rPh>
    <rPh sb="9" eb="12">
      <t>シエンイン</t>
    </rPh>
    <rPh sb="13" eb="15">
      <t>シメイ</t>
    </rPh>
    <phoneticPr fontId="2"/>
  </si>
  <si>
    <t>常勤換算後の人数</t>
    <rPh sb="0" eb="2">
      <t>ジョウキン</t>
    </rPh>
    <rPh sb="2" eb="4">
      <t>カンサン</t>
    </rPh>
    <rPh sb="4" eb="5">
      <t>ゴ</t>
    </rPh>
    <rPh sb="6" eb="8">
      <t>ニンズウ</t>
    </rPh>
    <phoneticPr fontId="2"/>
  </si>
  <si>
    <t>(B)≦</t>
    <phoneticPr fontId="2"/>
  </si>
  <si>
    <t>目標工賃達成指導員の氏名</t>
    <rPh sb="0" eb="2">
      <t>モクヒョウ</t>
    </rPh>
    <rPh sb="2" eb="4">
      <t>コウチン</t>
    </rPh>
    <rPh sb="4" eb="6">
      <t>タッセイ</t>
    </rPh>
    <rPh sb="6" eb="9">
      <t>シドウイン</t>
    </rPh>
    <rPh sb="10" eb="12">
      <t>シメイ</t>
    </rPh>
    <phoneticPr fontId="2"/>
  </si>
  <si>
    <t>常勤換算1.0≦</t>
    <rPh sb="0" eb="2">
      <t>ジョウキン</t>
    </rPh>
    <rPh sb="2" eb="4">
      <t>カンサン</t>
    </rPh>
    <phoneticPr fontId="2"/>
  </si>
  <si>
    <t>職業指導員及び生活支援員に目標工賃達成指導員を加えた常勤換算後の人数</t>
    <rPh sb="26" eb="28">
      <t>ジョウキン</t>
    </rPh>
    <rPh sb="28" eb="30">
      <t>カンサン</t>
    </rPh>
    <rPh sb="30" eb="31">
      <t>ゴ</t>
    </rPh>
    <rPh sb="32" eb="34">
      <t>ニンズウ</t>
    </rPh>
    <phoneticPr fontId="2"/>
  </si>
  <si>
    <t>(C)≦</t>
    <phoneticPr fontId="2"/>
  </si>
  <si>
    <t>①＋②</t>
    <phoneticPr fontId="2"/>
  </si>
  <si>
    <t>注１：(A)は前年度の利用者数の延数を当該前年度の開所日数で除して得た数とする(少数点第2位以下切り上げ)。1年未満の実績しかない場合
　　　は、便宜上定員の90%を利用者数とする。</t>
    <rPh sb="0" eb="1">
      <t>チュウ</t>
    </rPh>
    <rPh sb="40" eb="42">
      <t>ショウスウ</t>
    </rPh>
    <rPh sb="42" eb="43">
      <t>テン</t>
    </rPh>
    <rPh sb="43" eb="44">
      <t>ダイ</t>
    </rPh>
    <rPh sb="45" eb="48">
      <t>イイカ</t>
    </rPh>
    <rPh sb="48" eb="49">
      <t>キ</t>
    </rPh>
    <rPh sb="50" eb="51">
      <t>ア</t>
    </rPh>
    <rPh sb="73" eb="76">
      <t>ベンギジョウ</t>
    </rPh>
    <phoneticPr fontId="2"/>
  </si>
  <si>
    <t>注3：目標工賃達成指導員加算を算定する場合に作成し、都道府県知事に届け出ること。</t>
    <rPh sb="0" eb="1">
      <t>チュウ</t>
    </rPh>
    <rPh sb="3" eb="5">
      <t>モクヒョウ</t>
    </rPh>
    <rPh sb="5" eb="7">
      <t>コウチン</t>
    </rPh>
    <rPh sb="7" eb="9">
      <t>タッセイ</t>
    </rPh>
    <rPh sb="9" eb="12">
      <t>シドウイン</t>
    </rPh>
    <rPh sb="12" eb="14">
      <t>カサン</t>
    </rPh>
    <rPh sb="15" eb="17">
      <t>サンテイ</t>
    </rPh>
    <rPh sb="19" eb="21">
      <t>バアイ</t>
    </rPh>
    <rPh sb="22" eb="24">
      <t>サクセイ</t>
    </rPh>
    <rPh sb="26" eb="30">
      <t>トドウフケン</t>
    </rPh>
    <rPh sb="30" eb="32">
      <t>チジ</t>
    </rPh>
    <rPh sb="33" eb="34">
      <t>トド</t>
    </rPh>
    <rPh sb="35" eb="36">
      <t>デ</t>
    </rPh>
    <phoneticPr fontId="2"/>
  </si>
  <si>
    <t>A</t>
    <phoneticPr fontId="2"/>
  </si>
  <si>
    <t>B</t>
    <phoneticPr fontId="2"/>
  </si>
  <si>
    <t>C</t>
    <phoneticPr fontId="2"/>
  </si>
  <si>
    <t>D</t>
    <phoneticPr fontId="2"/>
  </si>
  <si>
    <t>E</t>
    <phoneticPr fontId="2"/>
  </si>
  <si>
    <t>加算等について体制の届出が必要なサービス一覧</t>
    <rPh sb="0" eb="2">
      <t>カサン</t>
    </rPh>
    <rPh sb="2" eb="3">
      <t>ナド</t>
    </rPh>
    <rPh sb="7" eb="9">
      <t>タイセイ</t>
    </rPh>
    <rPh sb="10" eb="12">
      <t>トドケデ</t>
    </rPh>
    <rPh sb="13" eb="15">
      <t>ヒツヨウ</t>
    </rPh>
    <rPh sb="20" eb="22">
      <t>イチラン</t>
    </rPh>
    <phoneticPr fontId="2"/>
  </si>
  <si>
    <t>必要様式</t>
    <rPh sb="0" eb="2">
      <t>ヒツヨウ</t>
    </rPh>
    <rPh sb="2" eb="4">
      <t>ヨウシキ</t>
    </rPh>
    <phoneticPr fontId="2"/>
  </si>
  <si>
    <t>障害福祉サービス等</t>
    <rPh sb="0" eb="2">
      <t>ショウガイ</t>
    </rPh>
    <rPh sb="2" eb="4">
      <t>フクシ</t>
    </rPh>
    <rPh sb="8" eb="9">
      <t>トウ</t>
    </rPh>
    <phoneticPr fontId="2"/>
  </si>
  <si>
    <t>区分</t>
    <rPh sb="0" eb="2">
      <t>クブン</t>
    </rPh>
    <phoneticPr fontId="2"/>
  </si>
  <si>
    <t>居宅介護</t>
    <rPh sb="0" eb="2">
      <t>キョタク</t>
    </rPh>
    <rPh sb="2" eb="4">
      <t>カイゴ</t>
    </rPh>
    <phoneticPr fontId="2"/>
  </si>
  <si>
    <t>重度訪問介護</t>
    <rPh sb="0" eb="2">
      <t>ジュウド</t>
    </rPh>
    <rPh sb="2" eb="4">
      <t>ホウモン</t>
    </rPh>
    <rPh sb="4" eb="6">
      <t>カイゴ</t>
    </rPh>
    <phoneticPr fontId="2"/>
  </si>
  <si>
    <t>同行援護</t>
    <rPh sb="0" eb="2">
      <t>ドウコウ</t>
    </rPh>
    <rPh sb="2" eb="4">
      <t>エンゴ</t>
    </rPh>
    <phoneticPr fontId="2"/>
  </si>
  <si>
    <t>行動援護</t>
    <rPh sb="0" eb="2">
      <t>コウドウ</t>
    </rPh>
    <rPh sb="2" eb="4">
      <t>エンゴ</t>
    </rPh>
    <phoneticPr fontId="2"/>
  </si>
  <si>
    <t>療養介護</t>
    <rPh sb="0" eb="2">
      <t>リョウヨウ</t>
    </rPh>
    <rPh sb="2" eb="4">
      <t>カイゴ</t>
    </rPh>
    <phoneticPr fontId="2"/>
  </si>
  <si>
    <t>生活介護</t>
    <rPh sb="0" eb="2">
      <t>セイカツ</t>
    </rPh>
    <rPh sb="2" eb="4">
      <t>カイゴ</t>
    </rPh>
    <phoneticPr fontId="2"/>
  </si>
  <si>
    <t>短期入所</t>
    <rPh sb="0" eb="2">
      <t>タンキ</t>
    </rPh>
    <rPh sb="2" eb="4">
      <t>ニュウショ</t>
    </rPh>
    <phoneticPr fontId="2"/>
  </si>
  <si>
    <t>重度障害者等包括支援</t>
    <rPh sb="0" eb="2">
      <t>ジュウド</t>
    </rPh>
    <rPh sb="2" eb="5">
      <t>ショウガイシャ</t>
    </rPh>
    <rPh sb="5" eb="6">
      <t>トウ</t>
    </rPh>
    <rPh sb="6" eb="8">
      <t>ホウカツ</t>
    </rPh>
    <rPh sb="8" eb="10">
      <t>シエン</t>
    </rPh>
    <phoneticPr fontId="2"/>
  </si>
  <si>
    <t>共同生活援助</t>
    <rPh sb="0" eb="2">
      <t>キョウドウ</t>
    </rPh>
    <rPh sb="2" eb="4">
      <t>セイカツ</t>
    </rPh>
    <rPh sb="4" eb="6">
      <t>エンジョ</t>
    </rPh>
    <phoneticPr fontId="2"/>
  </si>
  <si>
    <t>施設入所支援</t>
    <rPh sb="0" eb="2">
      <t>シセツ</t>
    </rPh>
    <rPh sb="2" eb="4">
      <t>ニュウショ</t>
    </rPh>
    <rPh sb="4" eb="6">
      <t>シエン</t>
    </rPh>
    <phoneticPr fontId="2"/>
  </si>
  <si>
    <t>自立訓練（機能訓練）</t>
    <rPh sb="0" eb="2">
      <t>ジリツ</t>
    </rPh>
    <rPh sb="2" eb="4">
      <t>クンレン</t>
    </rPh>
    <rPh sb="5" eb="7">
      <t>キノウ</t>
    </rPh>
    <rPh sb="7" eb="9">
      <t>クンレン</t>
    </rPh>
    <phoneticPr fontId="2"/>
  </si>
  <si>
    <t>自立訓練（生活訓練）</t>
    <rPh sb="0" eb="2">
      <t>ジリツ</t>
    </rPh>
    <rPh sb="2" eb="4">
      <t>クンレン</t>
    </rPh>
    <rPh sb="5" eb="7">
      <t>セイカツ</t>
    </rPh>
    <rPh sb="7" eb="9">
      <t>クンレン</t>
    </rPh>
    <phoneticPr fontId="2"/>
  </si>
  <si>
    <t>宿泊型自立訓練</t>
    <rPh sb="0" eb="2">
      <t>シュクハク</t>
    </rPh>
    <rPh sb="2" eb="3">
      <t>ガタ</t>
    </rPh>
    <rPh sb="3" eb="5">
      <t>ジリツ</t>
    </rPh>
    <rPh sb="5" eb="7">
      <t>クンレン</t>
    </rPh>
    <phoneticPr fontId="2"/>
  </si>
  <si>
    <t>就労移行支援</t>
    <rPh sb="0" eb="2">
      <t>シュウロウ</t>
    </rPh>
    <rPh sb="2" eb="4">
      <t>イコウ</t>
    </rPh>
    <rPh sb="4" eb="6">
      <t>シエン</t>
    </rPh>
    <phoneticPr fontId="2"/>
  </si>
  <si>
    <t>就労移行支援（養成施設）</t>
    <rPh sb="0" eb="2">
      <t>シュウロウ</t>
    </rPh>
    <rPh sb="7" eb="9">
      <t>ヨウセイ</t>
    </rPh>
    <rPh sb="9" eb="11">
      <t>シセツ</t>
    </rPh>
    <phoneticPr fontId="2"/>
  </si>
  <si>
    <t>就労継続支援Ａ型</t>
    <rPh sb="0" eb="2">
      <t>シュウロウ</t>
    </rPh>
    <rPh sb="2" eb="4">
      <t>ケイゾク</t>
    </rPh>
    <rPh sb="4" eb="6">
      <t>シエン</t>
    </rPh>
    <rPh sb="7" eb="8">
      <t>ガタ</t>
    </rPh>
    <phoneticPr fontId="2"/>
  </si>
  <si>
    <t>就労継続支援Ｂ型</t>
    <rPh sb="0" eb="2">
      <t>シュウロウ</t>
    </rPh>
    <rPh sb="2" eb="4">
      <t>ケイゾク</t>
    </rPh>
    <rPh sb="4" eb="6">
      <t>シエン</t>
    </rPh>
    <rPh sb="7" eb="8">
      <t>ガタ</t>
    </rPh>
    <phoneticPr fontId="2"/>
  </si>
  <si>
    <t>就労定着支援</t>
    <rPh sb="0" eb="2">
      <t>シュウロウ</t>
    </rPh>
    <rPh sb="2" eb="4">
      <t>テイチャク</t>
    </rPh>
    <rPh sb="4" eb="6">
      <t>シエン</t>
    </rPh>
    <phoneticPr fontId="2"/>
  </si>
  <si>
    <t>自立生活援助</t>
    <rPh sb="0" eb="2">
      <t>ジリツ</t>
    </rPh>
    <rPh sb="2" eb="4">
      <t>セイカツ</t>
    </rPh>
    <rPh sb="4" eb="6">
      <t>エンジョ</t>
    </rPh>
    <phoneticPr fontId="2"/>
  </si>
  <si>
    <t>計画相談支援</t>
    <rPh sb="0" eb="2">
      <t>ケイカク</t>
    </rPh>
    <rPh sb="2" eb="4">
      <t>ソウダン</t>
    </rPh>
    <rPh sb="4" eb="6">
      <t>シエン</t>
    </rPh>
    <phoneticPr fontId="2"/>
  </si>
  <si>
    <t>地域移行支援</t>
    <rPh sb="0" eb="2">
      <t>チイキ</t>
    </rPh>
    <rPh sb="2" eb="4">
      <t>イコウ</t>
    </rPh>
    <rPh sb="4" eb="6">
      <t>シエン</t>
    </rPh>
    <phoneticPr fontId="2"/>
  </si>
  <si>
    <t>地域定着支援</t>
    <rPh sb="0" eb="2">
      <t>チイキ</t>
    </rPh>
    <rPh sb="2" eb="4">
      <t>テイチャク</t>
    </rPh>
    <rPh sb="4" eb="6">
      <t>シエン</t>
    </rPh>
    <phoneticPr fontId="2"/>
  </si>
  <si>
    <t>共通</t>
    <rPh sb="0" eb="2">
      <t>キョウツウ</t>
    </rPh>
    <phoneticPr fontId="2"/>
  </si>
  <si>
    <t>介護給付費等算定に係る体制等に関する届出書</t>
    <rPh sb="0" eb="2">
      <t>カイゴ</t>
    </rPh>
    <rPh sb="2" eb="4">
      <t>キュウフ</t>
    </rPh>
    <rPh sb="4" eb="5">
      <t>ヒ</t>
    </rPh>
    <rPh sb="5" eb="6">
      <t>ナド</t>
    </rPh>
    <rPh sb="6" eb="8">
      <t>サンテイ</t>
    </rPh>
    <rPh sb="9" eb="10">
      <t>カカ</t>
    </rPh>
    <rPh sb="11" eb="13">
      <t>タイセイ</t>
    </rPh>
    <rPh sb="13" eb="14">
      <t>ナド</t>
    </rPh>
    <rPh sb="15" eb="16">
      <t>カン</t>
    </rPh>
    <rPh sb="18" eb="20">
      <t>トドケデ</t>
    </rPh>
    <rPh sb="20" eb="21">
      <t>ショ</t>
    </rPh>
    <phoneticPr fontId="2"/>
  </si>
  <si>
    <t>○</t>
  </si>
  <si>
    <t>介護給付費等の算定に係る体制等一覧表</t>
    <rPh sb="0" eb="2">
      <t>カイゴ</t>
    </rPh>
    <rPh sb="2" eb="4">
      <t>キュウフ</t>
    </rPh>
    <rPh sb="4" eb="5">
      <t>ヒ</t>
    </rPh>
    <rPh sb="5" eb="6">
      <t>ナド</t>
    </rPh>
    <rPh sb="7" eb="9">
      <t>サンテイ</t>
    </rPh>
    <rPh sb="10" eb="11">
      <t>カカ</t>
    </rPh>
    <rPh sb="12" eb="14">
      <t>タイセイ</t>
    </rPh>
    <rPh sb="14" eb="15">
      <t>ナド</t>
    </rPh>
    <rPh sb="15" eb="18">
      <t>イチランヒョウ</t>
    </rPh>
    <phoneticPr fontId="2"/>
  </si>
  <si>
    <t>従事者の勤務体制及び勤務形態一覧表</t>
    <rPh sb="0" eb="3">
      <t>ジュウジシャ</t>
    </rPh>
    <rPh sb="4" eb="6">
      <t>キンム</t>
    </rPh>
    <rPh sb="6" eb="8">
      <t>タイセイ</t>
    </rPh>
    <rPh sb="8" eb="9">
      <t>オヨ</t>
    </rPh>
    <rPh sb="10" eb="12">
      <t>キンム</t>
    </rPh>
    <rPh sb="12" eb="14">
      <t>ケイタイ</t>
    </rPh>
    <rPh sb="14" eb="17">
      <t>イチランヒョウ</t>
    </rPh>
    <phoneticPr fontId="2"/>
  </si>
  <si>
    <t>処遇改善</t>
    <rPh sb="0" eb="2">
      <t>ショグウ</t>
    </rPh>
    <rPh sb="2" eb="4">
      <t>カイゼン</t>
    </rPh>
    <phoneticPr fontId="2"/>
  </si>
  <si>
    <t>福祉・介護職員処遇改善加算</t>
    <rPh sb="0" eb="2">
      <t>フクシ</t>
    </rPh>
    <rPh sb="3" eb="5">
      <t>カイゴ</t>
    </rPh>
    <rPh sb="5" eb="7">
      <t>ショクイン</t>
    </rPh>
    <rPh sb="7" eb="9">
      <t>ショグウ</t>
    </rPh>
    <rPh sb="9" eb="11">
      <t>カイゼン</t>
    </rPh>
    <rPh sb="11" eb="13">
      <t>カサン</t>
    </rPh>
    <phoneticPr fontId="2"/>
  </si>
  <si>
    <t>別紙事務処理手順・様式例のとおり</t>
    <rPh sb="0" eb="2">
      <t>ベッシ</t>
    </rPh>
    <rPh sb="2" eb="4">
      <t>ジム</t>
    </rPh>
    <rPh sb="4" eb="6">
      <t>ショリ</t>
    </rPh>
    <rPh sb="6" eb="8">
      <t>テジュン</t>
    </rPh>
    <rPh sb="9" eb="11">
      <t>ヨウシキ</t>
    </rPh>
    <rPh sb="11" eb="12">
      <t>レイ</t>
    </rPh>
    <phoneticPr fontId="2"/>
  </si>
  <si>
    <t>○</t>
    <phoneticPr fontId="2"/>
  </si>
  <si>
    <t>福祉・介護職員等特定処遇改善加算</t>
    <rPh sb="0" eb="2">
      <t>フクシ</t>
    </rPh>
    <rPh sb="3" eb="7">
      <t>カイゴショクイン</t>
    </rPh>
    <rPh sb="7" eb="8">
      <t>トウ</t>
    </rPh>
    <rPh sb="8" eb="16">
      <t>トクテイショグウカイゼンカサン</t>
    </rPh>
    <phoneticPr fontId="2"/>
  </si>
  <si>
    <t>福祉・介護職員等ベースアップ等支援加算</t>
    <rPh sb="0" eb="2">
      <t>フクシ</t>
    </rPh>
    <rPh sb="3" eb="7">
      <t>カイゴショクイン</t>
    </rPh>
    <rPh sb="7" eb="8">
      <t>トウ</t>
    </rPh>
    <rPh sb="14" eb="19">
      <t>トウシエンカサン</t>
    </rPh>
    <phoneticPr fontId="2"/>
  </si>
  <si>
    <t>特定事業所加算</t>
    <rPh sb="0" eb="2">
      <t>トクテイ</t>
    </rPh>
    <rPh sb="2" eb="5">
      <t>ジギョウショ</t>
    </rPh>
    <rPh sb="5" eb="7">
      <t>カサン</t>
    </rPh>
    <phoneticPr fontId="2"/>
  </si>
  <si>
    <t>別紙1-1★</t>
    <rPh sb="0" eb="2">
      <t>ベッシ</t>
    </rPh>
    <phoneticPr fontId="2"/>
  </si>
  <si>
    <t>別紙1-2★</t>
    <rPh sb="0" eb="2">
      <t>ベッシ</t>
    </rPh>
    <phoneticPr fontId="2"/>
  </si>
  <si>
    <t>別紙1-3★</t>
    <rPh sb="0" eb="2">
      <t>ベッシ</t>
    </rPh>
    <phoneticPr fontId="2"/>
  </si>
  <si>
    <t>別紙1-4★</t>
    <rPh sb="0" eb="2">
      <t>ベッシ</t>
    </rPh>
    <phoneticPr fontId="2"/>
  </si>
  <si>
    <t>人員配置体制加算</t>
    <rPh sb="0" eb="2">
      <t>ジンイン</t>
    </rPh>
    <rPh sb="2" eb="4">
      <t>ハイチ</t>
    </rPh>
    <rPh sb="4" eb="6">
      <t>タイセイ</t>
    </rPh>
    <rPh sb="6" eb="8">
      <t>カサン</t>
    </rPh>
    <phoneticPr fontId="2"/>
  </si>
  <si>
    <t>別紙2-1</t>
    <rPh sb="0" eb="2">
      <t>ベッシ</t>
    </rPh>
    <phoneticPr fontId="2"/>
  </si>
  <si>
    <t>別紙2-2</t>
    <rPh sb="0" eb="2">
      <t>ベッシ</t>
    </rPh>
    <phoneticPr fontId="2"/>
  </si>
  <si>
    <t>福祉専門職員配置等加算</t>
    <rPh sb="0" eb="2">
      <t>フクシ</t>
    </rPh>
    <rPh sb="2" eb="5">
      <t>センモンショク</t>
    </rPh>
    <rPh sb="5" eb="6">
      <t>イン</t>
    </rPh>
    <rPh sb="6" eb="8">
      <t>ハイチ</t>
    </rPh>
    <rPh sb="8" eb="9">
      <t>ナド</t>
    </rPh>
    <rPh sb="9" eb="11">
      <t>カサン</t>
    </rPh>
    <phoneticPr fontId="2"/>
  </si>
  <si>
    <t>別紙3-1★</t>
    <rPh sb="0" eb="2">
      <t>ベッシ</t>
    </rPh>
    <phoneticPr fontId="2"/>
  </si>
  <si>
    <t>福祉専門職員配置等加算（共生型短期入所）</t>
    <rPh sb="0" eb="2">
      <t>フクシ</t>
    </rPh>
    <rPh sb="2" eb="5">
      <t>センモンショク</t>
    </rPh>
    <rPh sb="5" eb="6">
      <t>イン</t>
    </rPh>
    <rPh sb="6" eb="8">
      <t>ハイチ</t>
    </rPh>
    <rPh sb="8" eb="9">
      <t>ナド</t>
    </rPh>
    <rPh sb="9" eb="11">
      <t>カサン</t>
    </rPh>
    <rPh sb="12" eb="15">
      <t>キョウセイガタ</t>
    </rPh>
    <rPh sb="15" eb="17">
      <t>タンキ</t>
    </rPh>
    <rPh sb="17" eb="19">
      <t>ニュウショ</t>
    </rPh>
    <phoneticPr fontId="2"/>
  </si>
  <si>
    <t>別紙3-2★</t>
    <rPh sb="0" eb="2">
      <t>ベッシ</t>
    </rPh>
    <phoneticPr fontId="2"/>
  </si>
  <si>
    <t>●</t>
    <phoneticPr fontId="2"/>
  </si>
  <si>
    <t>視覚・聴覚言語障害者支援体制加算Ⅰ</t>
    <rPh sb="0" eb="2">
      <t>シカク</t>
    </rPh>
    <rPh sb="3" eb="5">
      <t>チョウカク</t>
    </rPh>
    <rPh sb="5" eb="9">
      <t>ゲンゴショウガイ</t>
    </rPh>
    <rPh sb="9" eb="10">
      <t>シャ</t>
    </rPh>
    <rPh sb="10" eb="12">
      <t>シエン</t>
    </rPh>
    <rPh sb="12" eb="14">
      <t>タイセイ</t>
    </rPh>
    <rPh sb="14" eb="16">
      <t>カサン</t>
    </rPh>
    <phoneticPr fontId="2"/>
  </si>
  <si>
    <t>別紙4-1★</t>
    <rPh sb="0" eb="2">
      <t>ベッシ</t>
    </rPh>
    <phoneticPr fontId="2"/>
  </si>
  <si>
    <t>視覚・聴覚言語障害者支援体制加算Ⅱ</t>
    <rPh sb="0" eb="2">
      <t>シカク</t>
    </rPh>
    <rPh sb="3" eb="5">
      <t>チョウカク</t>
    </rPh>
    <rPh sb="5" eb="9">
      <t>ゲンゴショウガイ</t>
    </rPh>
    <rPh sb="9" eb="10">
      <t>シャ</t>
    </rPh>
    <rPh sb="10" eb="12">
      <t>シエン</t>
    </rPh>
    <rPh sb="12" eb="14">
      <t>タイセイ</t>
    </rPh>
    <rPh sb="14" eb="16">
      <t>カサン</t>
    </rPh>
    <phoneticPr fontId="2"/>
  </si>
  <si>
    <t>別紙4-2★</t>
    <rPh sb="0" eb="2">
      <t>ベッシ</t>
    </rPh>
    <phoneticPr fontId="2"/>
  </si>
  <si>
    <t>食事提供体制加算</t>
    <rPh sb="0" eb="2">
      <t>ショクジ</t>
    </rPh>
    <rPh sb="2" eb="4">
      <t>テイキョウ</t>
    </rPh>
    <rPh sb="4" eb="6">
      <t>タイセイ</t>
    </rPh>
    <rPh sb="6" eb="8">
      <t>カサン</t>
    </rPh>
    <phoneticPr fontId="2"/>
  </si>
  <si>
    <t>別紙5★</t>
    <rPh sb="0" eb="2">
      <t>ベッシ</t>
    </rPh>
    <phoneticPr fontId="2"/>
  </si>
  <si>
    <t>送迎加算</t>
    <rPh sb="0" eb="2">
      <t>ソウゲイ</t>
    </rPh>
    <rPh sb="2" eb="4">
      <t>カサン</t>
    </rPh>
    <phoneticPr fontId="2"/>
  </si>
  <si>
    <t>別紙6</t>
    <rPh sb="0" eb="2">
      <t>ベッシ</t>
    </rPh>
    <phoneticPr fontId="2"/>
  </si>
  <si>
    <t>栄養士配置加算</t>
    <rPh sb="0" eb="3">
      <t>エイヨウシ</t>
    </rPh>
    <rPh sb="3" eb="5">
      <t>ハイチ</t>
    </rPh>
    <rPh sb="5" eb="7">
      <t>カサン</t>
    </rPh>
    <phoneticPr fontId="2"/>
  </si>
  <si>
    <t>栄養マネジメント加算</t>
    <rPh sb="0" eb="2">
      <t>エイヨウ</t>
    </rPh>
    <rPh sb="8" eb="10">
      <t>カサン</t>
    </rPh>
    <phoneticPr fontId="2"/>
  </si>
  <si>
    <t>栄養改善加算</t>
    <rPh sb="0" eb="2">
      <t>エイヨウ</t>
    </rPh>
    <rPh sb="2" eb="4">
      <t>カイゼン</t>
    </rPh>
    <rPh sb="4" eb="6">
      <t>カサン</t>
    </rPh>
    <phoneticPr fontId="2"/>
  </si>
  <si>
    <t>大規模住居減算</t>
    <rPh sb="0" eb="3">
      <t>ダイキボ</t>
    </rPh>
    <rPh sb="3" eb="5">
      <t>ジュウキョ</t>
    </rPh>
    <rPh sb="5" eb="7">
      <t>ゲンサン</t>
    </rPh>
    <phoneticPr fontId="2"/>
  </si>
  <si>
    <t>別紙8</t>
    <rPh sb="0" eb="2">
      <t>ベッシ</t>
    </rPh>
    <phoneticPr fontId="2"/>
  </si>
  <si>
    <t>夜勤職員加配加算</t>
    <rPh sb="0" eb="2">
      <t>ヤキン</t>
    </rPh>
    <rPh sb="2" eb="4">
      <t>ショクイン</t>
    </rPh>
    <rPh sb="4" eb="6">
      <t>カハイ</t>
    </rPh>
    <rPh sb="6" eb="8">
      <t>カサン</t>
    </rPh>
    <phoneticPr fontId="2"/>
  </si>
  <si>
    <t>別紙9</t>
    <rPh sb="0" eb="2">
      <t>ベッシ</t>
    </rPh>
    <phoneticPr fontId="2"/>
  </si>
  <si>
    <t>夜間支援等体制加算（共同生活援助）</t>
    <rPh sb="0" eb="2">
      <t>ヤカン</t>
    </rPh>
    <rPh sb="2" eb="5">
      <t>シエンナド</t>
    </rPh>
    <rPh sb="5" eb="7">
      <t>タイセイ</t>
    </rPh>
    <rPh sb="7" eb="9">
      <t>カサン</t>
    </rPh>
    <phoneticPr fontId="2"/>
  </si>
  <si>
    <t>別紙10-1</t>
    <rPh sb="0" eb="2">
      <t>ベッシ</t>
    </rPh>
    <phoneticPr fontId="2"/>
  </si>
  <si>
    <t>夜間支援等体制加算（宿泊型自立訓練）</t>
    <phoneticPr fontId="2"/>
  </si>
  <si>
    <t>別紙10-2</t>
    <rPh sb="0" eb="2">
      <t>ベッシ</t>
    </rPh>
    <phoneticPr fontId="2"/>
  </si>
  <si>
    <t>地域生活移行個別支援特別加算</t>
    <rPh sb="0" eb="2">
      <t>チイキ</t>
    </rPh>
    <rPh sb="2" eb="4">
      <t>セイカツ</t>
    </rPh>
    <rPh sb="4" eb="6">
      <t>イコウ</t>
    </rPh>
    <rPh sb="6" eb="8">
      <t>コベツ</t>
    </rPh>
    <rPh sb="8" eb="10">
      <t>シエン</t>
    </rPh>
    <rPh sb="10" eb="12">
      <t>トクベツ</t>
    </rPh>
    <rPh sb="12" eb="14">
      <t>カサン</t>
    </rPh>
    <phoneticPr fontId="2"/>
  </si>
  <si>
    <t>別紙11★</t>
    <rPh sb="0" eb="2">
      <t>ベッシ</t>
    </rPh>
    <phoneticPr fontId="2"/>
  </si>
  <si>
    <t>通勤者生活支援加算</t>
    <rPh sb="0" eb="3">
      <t>ツウキンシャ</t>
    </rPh>
    <rPh sb="3" eb="5">
      <t>セイカツ</t>
    </rPh>
    <rPh sb="5" eb="7">
      <t>シエン</t>
    </rPh>
    <rPh sb="7" eb="9">
      <t>カサン</t>
    </rPh>
    <phoneticPr fontId="2"/>
  </si>
  <si>
    <t>別紙12</t>
    <rPh sb="0" eb="2">
      <t>ベッシ</t>
    </rPh>
    <phoneticPr fontId="2"/>
  </si>
  <si>
    <t>重度障害者支援加算（生活介護・施設入所支援）</t>
    <rPh sb="0" eb="2">
      <t>ジュウド</t>
    </rPh>
    <rPh sb="2" eb="5">
      <t>ショウガイシャ</t>
    </rPh>
    <rPh sb="5" eb="7">
      <t>シエン</t>
    </rPh>
    <rPh sb="7" eb="9">
      <t>カサン</t>
    </rPh>
    <rPh sb="10" eb="12">
      <t>セイカツ</t>
    </rPh>
    <rPh sb="12" eb="14">
      <t>カイゴ</t>
    </rPh>
    <rPh sb="15" eb="17">
      <t>シセツ</t>
    </rPh>
    <rPh sb="17" eb="19">
      <t>ニュウショ</t>
    </rPh>
    <rPh sb="19" eb="21">
      <t>シエン</t>
    </rPh>
    <phoneticPr fontId="2"/>
  </si>
  <si>
    <t>別紙13-1★</t>
    <rPh sb="0" eb="2">
      <t>ベッシ</t>
    </rPh>
    <phoneticPr fontId="2"/>
  </si>
  <si>
    <t>重度障害者支援加算（短期入所）</t>
    <rPh sb="0" eb="2">
      <t>ジュウド</t>
    </rPh>
    <rPh sb="2" eb="5">
      <t>ショウガイシャ</t>
    </rPh>
    <rPh sb="5" eb="7">
      <t>シエン</t>
    </rPh>
    <rPh sb="7" eb="9">
      <t>カサン</t>
    </rPh>
    <rPh sb="10" eb="12">
      <t>タンキ</t>
    </rPh>
    <rPh sb="12" eb="14">
      <t>ニュウショ</t>
    </rPh>
    <phoneticPr fontId="2"/>
  </si>
  <si>
    <t>別紙13-2★</t>
    <rPh sb="0" eb="2">
      <t>ベッシ</t>
    </rPh>
    <phoneticPr fontId="2"/>
  </si>
  <si>
    <t>重度障害者支援加算（共同生活援助）</t>
    <rPh sb="0" eb="2">
      <t>ジュウド</t>
    </rPh>
    <rPh sb="2" eb="5">
      <t>ショウガイシャ</t>
    </rPh>
    <rPh sb="5" eb="7">
      <t>シエン</t>
    </rPh>
    <rPh sb="7" eb="9">
      <t>カサン</t>
    </rPh>
    <rPh sb="10" eb="12">
      <t>キョウドウ</t>
    </rPh>
    <rPh sb="12" eb="14">
      <t>セイカツ</t>
    </rPh>
    <rPh sb="14" eb="16">
      <t>エンジョ</t>
    </rPh>
    <phoneticPr fontId="2"/>
  </si>
  <si>
    <t>別紙13-3★</t>
    <rPh sb="0" eb="2">
      <t>ベッシ</t>
    </rPh>
    <phoneticPr fontId="2"/>
  </si>
  <si>
    <t>夜勤職員配置体制加算</t>
    <rPh sb="0" eb="2">
      <t>ヤキン</t>
    </rPh>
    <rPh sb="2" eb="4">
      <t>ショクイン</t>
    </rPh>
    <rPh sb="4" eb="6">
      <t>ハイチ</t>
    </rPh>
    <rPh sb="6" eb="8">
      <t>タイセイ</t>
    </rPh>
    <rPh sb="8" eb="10">
      <t>カサン</t>
    </rPh>
    <phoneticPr fontId="2"/>
  </si>
  <si>
    <t>別紙14</t>
    <rPh sb="0" eb="2">
      <t>ベッシ</t>
    </rPh>
    <phoneticPr fontId="2"/>
  </si>
  <si>
    <t>夜間看護体制加算</t>
    <rPh sb="0" eb="2">
      <t>ヤカン</t>
    </rPh>
    <rPh sb="2" eb="4">
      <t>カンゴ</t>
    </rPh>
    <rPh sb="4" eb="6">
      <t>タイセイ</t>
    </rPh>
    <rPh sb="6" eb="8">
      <t>カサン</t>
    </rPh>
    <phoneticPr fontId="2"/>
  </si>
  <si>
    <t>別紙15★</t>
    <rPh sb="0" eb="2">
      <t>ベッシ</t>
    </rPh>
    <phoneticPr fontId="2"/>
  </si>
  <si>
    <t>短期滞在加算及び精神障害者退院支援施設加算</t>
    <rPh sb="0" eb="2">
      <t>タンキ</t>
    </rPh>
    <rPh sb="2" eb="4">
      <t>タイザイ</t>
    </rPh>
    <rPh sb="4" eb="6">
      <t>カサン</t>
    </rPh>
    <rPh sb="6" eb="7">
      <t>オヨ</t>
    </rPh>
    <rPh sb="8" eb="10">
      <t>セイシン</t>
    </rPh>
    <rPh sb="10" eb="13">
      <t>ショウガイシャ</t>
    </rPh>
    <rPh sb="13" eb="15">
      <t>タイイン</t>
    </rPh>
    <rPh sb="15" eb="17">
      <t>シエン</t>
    </rPh>
    <rPh sb="17" eb="19">
      <t>シセツ</t>
    </rPh>
    <rPh sb="19" eb="21">
      <t>カサン</t>
    </rPh>
    <phoneticPr fontId="2"/>
  </si>
  <si>
    <t>別紙16</t>
    <rPh sb="0" eb="2">
      <t>ベッシ</t>
    </rPh>
    <phoneticPr fontId="2"/>
  </si>
  <si>
    <t>常勤看護職員等配置加算・看護職員配置加算</t>
    <rPh sb="0" eb="2">
      <t>ジョウキン</t>
    </rPh>
    <rPh sb="2" eb="4">
      <t>カンゴ</t>
    </rPh>
    <rPh sb="4" eb="6">
      <t>ショクイン</t>
    </rPh>
    <rPh sb="6" eb="7">
      <t>トウ</t>
    </rPh>
    <rPh sb="7" eb="9">
      <t>ハイチ</t>
    </rPh>
    <rPh sb="9" eb="11">
      <t>カサン</t>
    </rPh>
    <rPh sb="12" eb="14">
      <t>カンゴ</t>
    </rPh>
    <rPh sb="14" eb="16">
      <t>ショクイン</t>
    </rPh>
    <rPh sb="16" eb="18">
      <t>ハイチ</t>
    </rPh>
    <rPh sb="18" eb="20">
      <t>カサン</t>
    </rPh>
    <phoneticPr fontId="2"/>
  </si>
  <si>
    <t>別紙17★</t>
    <rPh sb="0" eb="2">
      <t>ベッシ</t>
    </rPh>
    <phoneticPr fontId="2"/>
  </si>
  <si>
    <t>地域移行支援体制強化加算及び通勤者生活支援加算</t>
    <rPh sb="0" eb="2">
      <t>チイキ</t>
    </rPh>
    <rPh sb="2" eb="4">
      <t>イコウ</t>
    </rPh>
    <rPh sb="4" eb="6">
      <t>シエン</t>
    </rPh>
    <rPh sb="6" eb="8">
      <t>タイセイ</t>
    </rPh>
    <rPh sb="8" eb="10">
      <t>キョウカ</t>
    </rPh>
    <rPh sb="10" eb="12">
      <t>カサン</t>
    </rPh>
    <rPh sb="12" eb="13">
      <t>オヨ</t>
    </rPh>
    <rPh sb="14" eb="17">
      <t>ツウキンシャ</t>
    </rPh>
    <rPh sb="17" eb="19">
      <t>セイカツ</t>
    </rPh>
    <rPh sb="19" eb="21">
      <t>シエン</t>
    </rPh>
    <rPh sb="21" eb="23">
      <t>カサン</t>
    </rPh>
    <phoneticPr fontId="2"/>
  </si>
  <si>
    <t>別紙18</t>
    <rPh sb="0" eb="2">
      <t>ベッシ</t>
    </rPh>
    <phoneticPr fontId="2"/>
  </si>
  <si>
    <t>就労移行支援に係る基本報酬の算定区分(サービス費(Ⅰ))</t>
    <rPh sb="0" eb="2">
      <t>シュウロウ</t>
    </rPh>
    <rPh sb="2" eb="4">
      <t>イコウ</t>
    </rPh>
    <rPh sb="4" eb="6">
      <t>シエン</t>
    </rPh>
    <rPh sb="7" eb="8">
      <t>カカ</t>
    </rPh>
    <rPh sb="9" eb="11">
      <t>キホン</t>
    </rPh>
    <rPh sb="11" eb="13">
      <t>ホウシュウ</t>
    </rPh>
    <rPh sb="14" eb="16">
      <t>サンテイ</t>
    </rPh>
    <rPh sb="16" eb="18">
      <t>クブン</t>
    </rPh>
    <rPh sb="23" eb="24">
      <t>ヒ</t>
    </rPh>
    <phoneticPr fontId="2"/>
  </si>
  <si>
    <t>別紙19</t>
    <rPh sb="0" eb="2">
      <t>ベッシ</t>
    </rPh>
    <phoneticPr fontId="2"/>
  </si>
  <si>
    <t>就労定着者の状況(サービス費(Ⅰ))</t>
    <rPh sb="4" eb="5">
      <t>シャ</t>
    </rPh>
    <rPh sb="6" eb="8">
      <t>ジョウキョウ</t>
    </rPh>
    <phoneticPr fontId="2"/>
  </si>
  <si>
    <t>別紙19-1</t>
    <rPh sb="0" eb="2">
      <t>ベッシ</t>
    </rPh>
    <phoneticPr fontId="2"/>
  </si>
  <si>
    <t>就労移行支援に係る基本報酬の算定区分(サービス費(Ⅱ))</t>
    <rPh sb="0" eb="2">
      <t>シュウロウ</t>
    </rPh>
    <rPh sb="2" eb="4">
      <t>イコウ</t>
    </rPh>
    <rPh sb="4" eb="6">
      <t>シエン</t>
    </rPh>
    <rPh sb="7" eb="8">
      <t>カカ</t>
    </rPh>
    <rPh sb="9" eb="11">
      <t>キホン</t>
    </rPh>
    <rPh sb="11" eb="13">
      <t>ホウシュウ</t>
    </rPh>
    <rPh sb="14" eb="16">
      <t>サンテイ</t>
    </rPh>
    <rPh sb="16" eb="18">
      <t>クブン</t>
    </rPh>
    <phoneticPr fontId="2"/>
  </si>
  <si>
    <t>別紙20</t>
    <rPh sb="0" eb="2">
      <t>ベッシ</t>
    </rPh>
    <phoneticPr fontId="2"/>
  </si>
  <si>
    <t>就労定着者の状況(サービス費(Ⅱ))</t>
    <rPh sb="4" eb="5">
      <t>シャ</t>
    </rPh>
    <rPh sb="6" eb="8">
      <t>ジョウキョウ</t>
    </rPh>
    <phoneticPr fontId="2"/>
  </si>
  <si>
    <t>別紙20-1</t>
    <rPh sb="0" eb="2">
      <t>ベッシ</t>
    </rPh>
    <phoneticPr fontId="2"/>
  </si>
  <si>
    <t>就労支援関係研修修了加算</t>
    <rPh sb="0" eb="2">
      <t>シュウロウ</t>
    </rPh>
    <rPh sb="2" eb="4">
      <t>シエン</t>
    </rPh>
    <rPh sb="4" eb="6">
      <t>カンケイ</t>
    </rPh>
    <rPh sb="6" eb="8">
      <t>ケンシュウ</t>
    </rPh>
    <rPh sb="8" eb="10">
      <t>シュウリョウ</t>
    </rPh>
    <rPh sb="10" eb="12">
      <t>カサン</t>
    </rPh>
    <phoneticPr fontId="2"/>
  </si>
  <si>
    <t>別紙21★</t>
    <rPh sb="0" eb="2">
      <t>ベッシ</t>
    </rPh>
    <phoneticPr fontId="2"/>
  </si>
  <si>
    <t>就労移行支援体制加算（生活介護、自立訓練）</t>
    <rPh sb="0" eb="2">
      <t>シュウロウ</t>
    </rPh>
    <rPh sb="2" eb="4">
      <t>イコウ</t>
    </rPh>
    <rPh sb="4" eb="6">
      <t>シエン</t>
    </rPh>
    <rPh sb="6" eb="8">
      <t>タイセイ</t>
    </rPh>
    <rPh sb="8" eb="10">
      <t>カサン</t>
    </rPh>
    <rPh sb="11" eb="13">
      <t>セイカツ</t>
    </rPh>
    <rPh sb="13" eb="15">
      <t>カイゴ</t>
    </rPh>
    <rPh sb="16" eb="18">
      <t>ジリツ</t>
    </rPh>
    <rPh sb="18" eb="20">
      <t>クンレン</t>
    </rPh>
    <phoneticPr fontId="2"/>
  </si>
  <si>
    <t>別紙22-1</t>
    <rPh sb="0" eb="2">
      <t>ベッシ</t>
    </rPh>
    <phoneticPr fontId="2"/>
  </si>
  <si>
    <t>就労移行支援体制加算（就労継続支援Ａ型）</t>
    <rPh sb="0" eb="2">
      <t>シュウロウ</t>
    </rPh>
    <rPh sb="2" eb="4">
      <t>イコウ</t>
    </rPh>
    <rPh sb="4" eb="6">
      <t>シエン</t>
    </rPh>
    <rPh sb="6" eb="8">
      <t>タイセイ</t>
    </rPh>
    <rPh sb="8" eb="10">
      <t>カサン</t>
    </rPh>
    <rPh sb="11" eb="17">
      <t>シュウロウケイゾクシエン</t>
    </rPh>
    <rPh sb="18" eb="19">
      <t>カタ</t>
    </rPh>
    <phoneticPr fontId="2"/>
  </si>
  <si>
    <t>別紙22-2</t>
    <rPh sb="0" eb="2">
      <t>ベッシ</t>
    </rPh>
    <phoneticPr fontId="2"/>
  </si>
  <si>
    <t>就労移行支援体制加算（就労継続支援Ｂ型）</t>
    <rPh sb="0" eb="2">
      <t>シュウロウ</t>
    </rPh>
    <rPh sb="2" eb="4">
      <t>イコウ</t>
    </rPh>
    <rPh sb="4" eb="6">
      <t>シエン</t>
    </rPh>
    <rPh sb="6" eb="8">
      <t>タイセイ</t>
    </rPh>
    <rPh sb="8" eb="10">
      <t>カサン</t>
    </rPh>
    <rPh sb="11" eb="17">
      <t>シュウロウケイゾクシエン</t>
    </rPh>
    <phoneticPr fontId="2"/>
  </si>
  <si>
    <t>別紙22-3</t>
    <rPh sb="0" eb="2">
      <t>ベッシ</t>
    </rPh>
    <phoneticPr fontId="2"/>
  </si>
  <si>
    <t>移行準備支援体制加算</t>
    <rPh sb="0" eb="2">
      <t>イコウ</t>
    </rPh>
    <rPh sb="2" eb="4">
      <t>ジュンビ</t>
    </rPh>
    <rPh sb="4" eb="6">
      <t>シエン</t>
    </rPh>
    <rPh sb="6" eb="8">
      <t>タイセイ</t>
    </rPh>
    <rPh sb="8" eb="10">
      <t>カサン</t>
    </rPh>
    <phoneticPr fontId="2"/>
  </si>
  <si>
    <t>別紙23</t>
    <rPh sb="0" eb="2">
      <t>ベッシ</t>
    </rPh>
    <phoneticPr fontId="2"/>
  </si>
  <si>
    <t>別紙24</t>
    <rPh sb="0" eb="2">
      <t>ベッシ</t>
    </rPh>
    <phoneticPr fontId="2"/>
  </si>
  <si>
    <t>目標工賃達成指導員配置加算</t>
    <rPh sb="9" eb="11">
      <t>ハイチ</t>
    </rPh>
    <phoneticPr fontId="2"/>
  </si>
  <si>
    <t>別紙25-1</t>
    <phoneticPr fontId="2"/>
  </si>
  <si>
    <t>別紙25-2</t>
    <rPh sb="0" eb="2">
      <t>ベッシ</t>
    </rPh>
    <phoneticPr fontId="2"/>
  </si>
  <si>
    <t>延長支援加算</t>
    <phoneticPr fontId="2"/>
  </si>
  <si>
    <t>別紙26★</t>
    <phoneticPr fontId="2"/>
  </si>
  <si>
    <t>医療連携体制加算（共同生活援助：Ⅶ、短期入所：Ⅸ）</t>
    <rPh sb="0" eb="2">
      <t>イリョウ</t>
    </rPh>
    <rPh sb="2" eb="4">
      <t>レンケイ</t>
    </rPh>
    <rPh sb="4" eb="6">
      <t>タイセイ</t>
    </rPh>
    <rPh sb="6" eb="8">
      <t>カサン</t>
    </rPh>
    <rPh sb="9" eb="15">
      <t>キョウドウセイカツエンジョ</t>
    </rPh>
    <rPh sb="18" eb="22">
      <t>タンキニュウショ</t>
    </rPh>
    <phoneticPr fontId="2"/>
  </si>
  <si>
    <t>別紙27★</t>
    <rPh sb="0" eb="2">
      <t>ベッシ</t>
    </rPh>
    <phoneticPr fontId="2"/>
  </si>
  <si>
    <t>※　網掛け部分は基本報酬に係る届出</t>
    <rPh sb="2" eb="4">
      <t>アミカ</t>
    </rPh>
    <rPh sb="5" eb="7">
      <t>ブブン</t>
    </rPh>
    <rPh sb="8" eb="10">
      <t>キホン</t>
    </rPh>
    <rPh sb="10" eb="12">
      <t>ホウシュウ</t>
    </rPh>
    <rPh sb="13" eb="14">
      <t>カカ</t>
    </rPh>
    <rPh sb="15" eb="17">
      <t>トドケデ</t>
    </rPh>
    <phoneticPr fontId="2"/>
  </si>
  <si>
    <t>※　★は必要様式に加えて、根拠書類（要件を満たすことが分かるもの、資格証等の写し等）の提出が必要</t>
    <rPh sb="4" eb="6">
      <t>ヒツヨウ</t>
    </rPh>
    <rPh sb="6" eb="8">
      <t>ヨウシキ</t>
    </rPh>
    <rPh sb="9" eb="10">
      <t>クワ</t>
    </rPh>
    <rPh sb="13" eb="15">
      <t>コンキョ</t>
    </rPh>
    <rPh sb="15" eb="17">
      <t>ショルイ</t>
    </rPh>
    <rPh sb="18" eb="20">
      <t>ヨウケン</t>
    </rPh>
    <rPh sb="21" eb="22">
      <t>ミ</t>
    </rPh>
    <rPh sb="27" eb="28">
      <t>ワ</t>
    </rPh>
    <rPh sb="33" eb="35">
      <t>シカク</t>
    </rPh>
    <rPh sb="35" eb="36">
      <t>ショウ</t>
    </rPh>
    <rPh sb="36" eb="37">
      <t>トウ</t>
    </rPh>
    <rPh sb="38" eb="39">
      <t>ウツ</t>
    </rPh>
    <rPh sb="40" eb="41">
      <t>トウ</t>
    </rPh>
    <rPh sb="43" eb="45">
      <t>テイシュツ</t>
    </rPh>
    <rPh sb="46" eb="48">
      <t>ヒツヨウ</t>
    </rPh>
    <phoneticPr fontId="2"/>
  </si>
  <si>
    <t>就労継続支援Ｂ型に係る基本報酬の算定区分</t>
    <rPh sb="0" eb="2">
      <t>シュウロウ</t>
    </rPh>
    <rPh sb="2" eb="4">
      <t>ケイゾク</t>
    </rPh>
    <rPh sb="4" eb="6">
      <t>シエン</t>
    </rPh>
    <rPh sb="7" eb="8">
      <t>ガタ</t>
    </rPh>
    <rPh sb="9" eb="10">
      <t>カカ</t>
    </rPh>
    <rPh sb="11" eb="13">
      <t>キホン</t>
    </rPh>
    <rPh sb="13" eb="15">
      <t>ホウシュウ</t>
    </rPh>
    <rPh sb="16" eb="18">
      <t>サンテイ</t>
    </rPh>
    <rPh sb="18" eb="20">
      <t>クブン</t>
    </rPh>
    <phoneticPr fontId="2"/>
  </si>
  <si>
    <t>別紙29-1★</t>
    <rPh sb="0" eb="2">
      <t>ベッシ</t>
    </rPh>
    <phoneticPr fontId="2"/>
  </si>
  <si>
    <t>就労継続支援Ａ型に係る基本報酬の算定区分</t>
    <rPh sb="0" eb="2">
      <t>シュウロウ</t>
    </rPh>
    <rPh sb="2" eb="4">
      <t>ケイゾク</t>
    </rPh>
    <rPh sb="4" eb="6">
      <t>シエン</t>
    </rPh>
    <rPh sb="7" eb="8">
      <t>ガタ</t>
    </rPh>
    <rPh sb="9" eb="10">
      <t>カカ</t>
    </rPh>
    <rPh sb="11" eb="13">
      <t>キホン</t>
    </rPh>
    <rPh sb="13" eb="15">
      <t>ホウシュウ</t>
    </rPh>
    <rPh sb="16" eb="18">
      <t>サンテイ</t>
    </rPh>
    <rPh sb="18" eb="20">
      <t>クブン</t>
    </rPh>
    <phoneticPr fontId="2"/>
  </si>
  <si>
    <t>別紙30</t>
    <rPh sb="0" eb="2">
      <t>ベッシ</t>
    </rPh>
    <phoneticPr fontId="2"/>
  </si>
  <si>
    <t>別紙30-1</t>
    <rPh sb="0" eb="2">
      <t>ベッシ</t>
    </rPh>
    <phoneticPr fontId="2"/>
  </si>
  <si>
    <t>自己評価等未公表減算</t>
    <phoneticPr fontId="2"/>
  </si>
  <si>
    <t>　　　―</t>
  </si>
  <si>
    <t>賃金向上達成指導員配置加算</t>
    <rPh sb="0" eb="2">
      <t>チンギン</t>
    </rPh>
    <rPh sb="2" eb="4">
      <t>コウジョウ</t>
    </rPh>
    <rPh sb="4" eb="6">
      <t>タッセイ</t>
    </rPh>
    <rPh sb="6" eb="9">
      <t>シドウイン</t>
    </rPh>
    <rPh sb="9" eb="11">
      <t>ハイチ</t>
    </rPh>
    <rPh sb="11" eb="13">
      <t>カサン</t>
    </rPh>
    <phoneticPr fontId="2"/>
  </si>
  <si>
    <t>別紙31★</t>
    <rPh sb="0" eb="2">
      <t>ベッシ</t>
    </rPh>
    <phoneticPr fontId="2"/>
  </si>
  <si>
    <t>就労定着支援に係る基本報酬の算定区分</t>
    <rPh sb="0" eb="2">
      <t>シュウロウ</t>
    </rPh>
    <rPh sb="2" eb="4">
      <t>テイチャク</t>
    </rPh>
    <rPh sb="4" eb="6">
      <t>シエン</t>
    </rPh>
    <rPh sb="7" eb="8">
      <t>カカ</t>
    </rPh>
    <rPh sb="9" eb="11">
      <t>キホン</t>
    </rPh>
    <rPh sb="11" eb="13">
      <t>ホウシュウ</t>
    </rPh>
    <rPh sb="14" eb="16">
      <t>サンテイ</t>
    </rPh>
    <rPh sb="16" eb="18">
      <t>クブン</t>
    </rPh>
    <phoneticPr fontId="2"/>
  </si>
  <si>
    <t>別紙32</t>
    <rPh sb="0" eb="2">
      <t>ベッシ</t>
    </rPh>
    <phoneticPr fontId="2"/>
  </si>
  <si>
    <t>就労継続者の状況</t>
    <rPh sb="0" eb="2">
      <t>シュウロウ</t>
    </rPh>
    <rPh sb="2" eb="4">
      <t>ケイゾク</t>
    </rPh>
    <rPh sb="4" eb="5">
      <t>シャ</t>
    </rPh>
    <rPh sb="6" eb="8">
      <t>ジョウキョウ</t>
    </rPh>
    <phoneticPr fontId="2"/>
  </si>
  <si>
    <t>別紙32-1</t>
    <rPh sb="0" eb="2">
      <t>ベッシ</t>
    </rPh>
    <phoneticPr fontId="2"/>
  </si>
  <si>
    <t>就労継続者の状況（新規指定の場合）</t>
    <rPh sb="0" eb="2">
      <t>シュウロウ</t>
    </rPh>
    <rPh sb="2" eb="4">
      <t>ケイゾク</t>
    </rPh>
    <rPh sb="4" eb="5">
      <t>シャ</t>
    </rPh>
    <rPh sb="6" eb="8">
      <t>ジョウキョウ</t>
    </rPh>
    <rPh sb="9" eb="11">
      <t>シンキ</t>
    </rPh>
    <rPh sb="11" eb="13">
      <t>シテイ</t>
    </rPh>
    <rPh sb="14" eb="16">
      <t>バアイ</t>
    </rPh>
    <phoneticPr fontId="2"/>
  </si>
  <si>
    <t>別紙32-2</t>
    <rPh sb="0" eb="2">
      <t>ベッシ</t>
    </rPh>
    <phoneticPr fontId="2"/>
  </si>
  <si>
    <t>就労定着実績体制加算</t>
    <rPh sb="0" eb="2">
      <t>シュウロウ</t>
    </rPh>
    <rPh sb="2" eb="4">
      <t>テイチャク</t>
    </rPh>
    <rPh sb="4" eb="6">
      <t>ジッセキ</t>
    </rPh>
    <rPh sb="6" eb="8">
      <t>タイセイ</t>
    </rPh>
    <rPh sb="8" eb="10">
      <t>カサン</t>
    </rPh>
    <phoneticPr fontId="2"/>
  </si>
  <si>
    <t>別紙33</t>
    <rPh sb="0" eb="2">
      <t>ベッシ</t>
    </rPh>
    <phoneticPr fontId="2"/>
  </si>
  <si>
    <t>職場適応援助者養成研修修了者配置体制加算</t>
    <rPh sb="0" eb="2">
      <t>ショクバ</t>
    </rPh>
    <rPh sb="2" eb="4">
      <t>テキオウ</t>
    </rPh>
    <rPh sb="4" eb="7">
      <t>エンジョシャ</t>
    </rPh>
    <rPh sb="7" eb="9">
      <t>ヨウセイ</t>
    </rPh>
    <rPh sb="9" eb="11">
      <t>ケンシュウ</t>
    </rPh>
    <rPh sb="11" eb="14">
      <t>シュウリョウシャ</t>
    </rPh>
    <rPh sb="14" eb="16">
      <t>ハイチ</t>
    </rPh>
    <rPh sb="16" eb="18">
      <t>タイセイ</t>
    </rPh>
    <rPh sb="18" eb="20">
      <t>カサン</t>
    </rPh>
    <phoneticPr fontId="2"/>
  </si>
  <si>
    <t>精神障害者地域移行特別加算</t>
    <rPh sb="0" eb="2">
      <t>セイシン</t>
    </rPh>
    <rPh sb="2" eb="5">
      <t>ショウガイシャ</t>
    </rPh>
    <rPh sb="5" eb="7">
      <t>チイキ</t>
    </rPh>
    <rPh sb="7" eb="9">
      <t>イコウ</t>
    </rPh>
    <rPh sb="9" eb="11">
      <t>トクベツ</t>
    </rPh>
    <rPh sb="11" eb="13">
      <t>カサン</t>
    </rPh>
    <phoneticPr fontId="2"/>
  </si>
  <si>
    <t>別紙34★</t>
    <rPh sb="0" eb="2">
      <t>ベッシ</t>
    </rPh>
    <phoneticPr fontId="2"/>
  </si>
  <si>
    <t>強度行動障害者地域移行特別加算</t>
    <rPh sb="0" eb="2">
      <t>キョウド</t>
    </rPh>
    <rPh sb="2" eb="4">
      <t>コウドウ</t>
    </rPh>
    <rPh sb="4" eb="6">
      <t>ショウガイ</t>
    </rPh>
    <rPh sb="6" eb="7">
      <t>シャ</t>
    </rPh>
    <rPh sb="7" eb="9">
      <t>チイキ</t>
    </rPh>
    <rPh sb="9" eb="11">
      <t>イコウ</t>
    </rPh>
    <rPh sb="11" eb="13">
      <t>トクベツ</t>
    </rPh>
    <rPh sb="13" eb="15">
      <t>カサン</t>
    </rPh>
    <phoneticPr fontId="2"/>
  </si>
  <si>
    <t>別紙35★</t>
    <rPh sb="0" eb="2">
      <t>ベッシ</t>
    </rPh>
    <phoneticPr fontId="2"/>
  </si>
  <si>
    <t>社会生活支援特別加算</t>
    <rPh sb="0" eb="2">
      <t>シャカイ</t>
    </rPh>
    <rPh sb="2" eb="4">
      <t>セイカツ</t>
    </rPh>
    <rPh sb="4" eb="6">
      <t>シエン</t>
    </rPh>
    <rPh sb="6" eb="8">
      <t>トクベツ</t>
    </rPh>
    <rPh sb="8" eb="10">
      <t>カサン</t>
    </rPh>
    <phoneticPr fontId="2"/>
  </si>
  <si>
    <t>別紙36★</t>
    <rPh sb="0" eb="2">
      <t>ベッシ</t>
    </rPh>
    <phoneticPr fontId="2"/>
  </si>
  <si>
    <t>個別計画訓練支援加算</t>
    <rPh sb="0" eb="2">
      <t>コベツ</t>
    </rPh>
    <rPh sb="2" eb="4">
      <t>ケイカク</t>
    </rPh>
    <rPh sb="4" eb="6">
      <t>クンレン</t>
    </rPh>
    <rPh sb="6" eb="8">
      <t>シエン</t>
    </rPh>
    <rPh sb="8" eb="10">
      <t>カサン</t>
    </rPh>
    <phoneticPr fontId="2"/>
  </si>
  <si>
    <t>別紙37★</t>
    <rPh sb="0" eb="2">
      <t>ベッシ</t>
    </rPh>
    <phoneticPr fontId="2"/>
  </si>
  <si>
    <t>地域移行支援サービス費の算定区分</t>
    <rPh sb="0" eb="2">
      <t>チイキ</t>
    </rPh>
    <rPh sb="2" eb="4">
      <t>イコウ</t>
    </rPh>
    <rPh sb="4" eb="6">
      <t>シエン</t>
    </rPh>
    <rPh sb="10" eb="11">
      <t>ヒ</t>
    </rPh>
    <rPh sb="12" eb="14">
      <t>サンテイ</t>
    </rPh>
    <rPh sb="14" eb="16">
      <t>クブン</t>
    </rPh>
    <phoneticPr fontId="2"/>
  </si>
  <si>
    <t>別紙38★</t>
    <rPh sb="0" eb="2">
      <t>ベッシ</t>
    </rPh>
    <phoneticPr fontId="2"/>
  </si>
  <si>
    <t>サービス管理責任者配置等加算に関する届出書（共生型サービス）</t>
    <rPh sb="4" eb="6">
      <t>カンリ</t>
    </rPh>
    <rPh sb="6" eb="8">
      <t>セキニン</t>
    </rPh>
    <rPh sb="8" eb="9">
      <t>シャ</t>
    </rPh>
    <rPh sb="9" eb="11">
      <t>ハイチ</t>
    </rPh>
    <rPh sb="11" eb="12">
      <t>トウ</t>
    </rPh>
    <rPh sb="12" eb="14">
      <t>カサン</t>
    </rPh>
    <rPh sb="15" eb="16">
      <t>カン</t>
    </rPh>
    <rPh sb="18" eb="21">
      <t>トドケデショ</t>
    </rPh>
    <rPh sb="22" eb="25">
      <t>キョウセイガタ</t>
    </rPh>
    <phoneticPr fontId="2"/>
  </si>
  <si>
    <t>別紙39</t>
    <rPh sb="0" eb="2">
      <t>ベッシ</t>
    </rPh>
    <phoneticPr fontId="2"/>
  </si>
  <si>
    <t>●</t>
  </si>
  <si>
    <t>別紙40★</t>
    <rPh sb="0" eb="2">
      <t>ベッシ</t>
    </rPh>
    <phoneticPr fontId="2"/>
  </si>
  <si>
    <t>医療的ケア対応支援加算</t>
    <rPh sb="0" eb="3">
      <t>イリョウテキ</t>
    </rPh>
    <rPh sb="5" eb="7">
      <t>タイオウ</t>
    </rPh>
    <rPh sb="7" eb="9">
      <t>シエン</t>
    </rPh>
    <rPh sb="9" eb="11">
      <t>カサン</t>
    </rPh>
    <phoneticPr fontId="2"/>
  </si>
  <si>
    <t>別紙41★</t>
    <rPh sb="0" eb="2">
      <t>ベッシ</t>
    </rPh>
    <phoneticPr fontId="2"/>
  </si>
  <si>
    <t>強度行動障害者体験利用加算</t>
    <rPh sb="0" eb="2">
      <t>キョウド</t>
    </rPh>
    <rPh sb="2" eb="4">
      <t>コウドウ</t>
    </rPh>
    <rPh sb="4" eb="6">
      <t>ショウガイ</t>
    </rPh>
    <rPh sb="6" eb="7">
      <t>シャ</t>
    </rPh>
    <rPh sb="7" eb="9">
      <t>タイケン</t>
    </rPh>
    <rPh sb="9" eb="11">
      <t>リヨウ</t>
    </rPh>
    <rPh sb="11" eb="13">
      <t>カサン</t>
    </rPh>
    <phoneticPr fontId="2"/>
  </si>
  <si>
    <t>別紙42★</t>
    <rPh sb="0" eb="2">
      <t>ベッシ</t>
    </rPh>
    <phoneticPr fontId="2"/>
  </si>
  <si>
    <t>居住支援連携体制加算</t>
    <rPh sb="0" eb="2">
      <t>キョジュウ</t>
    </rPh>
    <rPh sb="2" eb="4">
      <t>シエン</t>
    </rPh>
    <rPh sb="4" eb="6">
      <t>レンケイ</t>
    </rPh>
    <rPh sb="6" eb="8">
      <t>タイセイ</t>
    </rPh>
    <rPh sb="8" eb="10">
      <t>カサン</t>
    </rPh>
    <phoneticPr fontId="2"/>
  </si>
  <si>
    <t>別紙43★</t>
    <rPh sb="0" eb="2">
      <t>ベッシ</t>
    </rPh>
    <phoneticPr fontId="2"/>
  </si>
  <si>
    <t>日中活動支援体制加算（医療型短期入所）</t>
    <rPh sb="11" eb="13">
      <t>イリョウ</t>
    </rPh>
    <rPh sb="13" eb="14">
      <t>ガタ</t>
    </rPh>
    <rPh sb="14" eb="16">
      <t>タンキ</t>
    </rPh>
    <rPh sb="16" eb="18">
      <t>ニュウショ</t>
    </rPh>
    <phoneticPr fontId="2"/>
  </si>
  <si>
    <t>別紙44★</t>
    <rPh sb="0" eb="2">
      <t>ベッシ</t>
    </rPh>
    <phoneticPr fontId="2"/>
  </si>
  <si>
    <t>口腔衛生管理体制加算</t>
  </si>
  <si>
    <t>別紙45</t>
    <rPh sb="0" eb="2">
      <t>ベッシ</t>
    </rPh>
    <phoneticPr fontId="2"/>
  </si>
  <si>
    <t>機能強化型（継続）サービス利用支援費の算定区分【単独】</t>
    <rPh sb="6" eb="8">
      <t>ケイゾク</t>
    </rPh>
    <rPh sb="13" eb="15">
      <t>リヨウ</t>
    </rPh>
    <rPh sb="15" eb="18">
      <t>シエンピ</t>
    </rPh>
    <rPh sb="19" eb="21">
      <t>サンテイ</t>
    </rPh>
    <rPh sb="21" eb="23">
      <t>クブン</t>
    </rPh>
    <rPh sb="24" eb="26">
      <t>タンドク</t>
    </rPh>
    <phoneticPr fontId="2"/>
  </si>
  <si>
    <t>別紙46-1★</t>
    <rPh sb="0" eb="2">
      <t>ベッシ</t>
    </rPh>
    <phoneticPr fontId="2"/>
  </si>
  <si>
    <t>機能強化型（継続）サービス利用支援費の算定区分【協働】</t>
    <rPh sb="6" eb="8">
      <t>ケイゾク</t>
    </rPh>
    <rPh sb="13" eb="15">
      <t>リヨウ</t>
    </rPh>
    <rPh sb="15" eb="18">
      <t>シエンピ</t>
    </rPh>
    <rPh sb="19" eb="23">
      <t>サンテイクブン</t>
    </rPh>
    <rPh sb="24" eb="26">
      <t>キョウドウ</t>
    </rPh>
    <phoneticPr fontId="2"/>
  </si>
  <si>
    <t>別紙46-2★</t>
    <rPh sb="0" eb="2">
      <t>ベッシ</t>
    </rPh>
    <phoneticPr fontId="2"/>
  </si>
  <si>
    <t>主任相談支援専門員配置加算</t>
    <phoneticPr fontId="2"/>
  </si>
  <si>
    <t>別紙47★</t>
    <rPh sb="0" eb="2">
      <t>ベッシ</t>
    </rPh>
    <phoneticPr fontId="2"/>
  </si>
  <si>
    <t>目標工賃達成加算</t>
    <rPh sb="6" eb="8">
      <t>カサン</t>
    </rPh>
    <phoneticPr fontId="2"/>
  </si>
  <si>
    <t>目標工賃達成加算に関する届出書</t>
    <rPh sb="0" eb="2">
      <t>モクヒョウ</t>
    </rPh>
    <rPh sb="2" eb="4">
      <t>コウチン</t>
    </rPh>
    <rPh sb="4" eb="6">
      <t>タッセイ</t>
    </rPh>
    <rPh sb="6" eb="8">
      <t>カサン</t>
    </rPh>
    <rPh sb="9" eb="10">
      <t>カン</t>
    </rPh>
    <phoneticPr fontId="13"/>
  </si>
  <si>
    <t>事業所名</t>
    <rPh sb="0" eb="3">
      <t>ジギョウショ</t>
    </rPh>
    <rPh sb="3" eb="4">
      <t>メイ</t>
    </rPh>
    <phoneticPr fontId="13"/>
  </si>
  <si>
    <t>異動区分</t>
    <rPh sb="0" eb="2">
      <t>イドウ</t>
    </rPh>
    <rPh sb="2" eb="4">
      <t>クブン</t>
    </rPh>
    <phoneticPr fontId="13"/>
  </si>
  <si>
    <t>　１　新規　　　　　２　変更　　　　　３　終了</t>
    <phoneticPr fontId="13"/>
  </si>
  <si>
    <t>平均工賃月額等</t>
    <rPh sb="0" eb="2">
      <t>ヘイキン</t>
    </rPh>
    <rPh sb="2" eb="4">
      <t>コウチン</t>
    </rPh>
    <rPh sb="4" eb="6">
      <t>ゲツガク</t>
    </rPh>
    <rPh sb="6" eb="7">
      <t>ナド</t>
    </rPh>
    <phoneticPr fontId="13"/>
  </si>
  <si>
    <t>①　前々年度における事業所の平均工賃月額（実績）</t>
    <rPh sb="2" eb="4">
      <t>マエマエ</t>
    </rPh>
    <rPh sb="4" eb="5">
      <t>ドシ</t>
    </rPh>
    <rPh sb="5" eb="6">
      <t>ド</t>
    </rPh>
    <rPh sb="10" eb="13">
      <t>ジギョウショ</t>
    </rPh>
    <rPh sb="14" eb="16">
      <t>ヘイキン</t>
    </rPh>
    <rPh sb="16" eb="18">
      <t>コウチン</t>
    </rPh>
    <rPh sb="18" eb="20">
      <t>ゲツガク</t>
    </rPh>
    <rPh sb="21" eb="23">
      <t>ジッセキ</t>
    </rPh>
    <phoneticPr fontId="13"/>
  </si>
  <si>
    <t>②　前年度において事業所が作成した工賃向上計画における目標工賃額（平均工賃月額）</t>
    <rPh sb="2" eb="5">
      <t>ゼンネンド</t>
    </rPh>
    <rPh sb="9" eb="12">
      <t>ジギョウショ</t>
    </rPh>
    <rPh sb="13" eb="15">
      <t>サクセイ</t>
    </rPh>
    <rPh sb="17" eb="19">
      <t>コウチン</t>
    </rPh>
    <rPh sb="19" eb="21">
      <t>コウジョウ</t>
    </rPh>
    <rPh sb="21" eb="23">
      <t>ケイカク</t>
    </rPh>
    <rPh sb="27" eb="29">
      <t>モクヒョウ</t>
    </rPh>
    <rPh sb="29" eb="31">
      <t>コウチン</t>
    </rPh>
    <rPh sb="31" eb="32">
      <t>ガク</t>
    </rPh>
    <rPh sb="33" eb="35">
      <t>ヘイキン</t>
    </rPh>
    <rPh sb="35" eb="37">
      <t>コウチン</t>
    </rPh>
    <rPh sb="37" eb="39">
      <t>ゲツガク</t>
    </rPh>
    <phoneticPr fontId="13"/>
  </si>
  <si>
    <t>③　前年度における事業所の平均工賃月額（実績）</t>
    <rPh sb="2" eb="5">
      <t>ゼンネンド</t>
    </rPh>
    <rPh sb="9" eb="12">
      <t>ジギョウショ</t>
    </rPh>
    <rPh sb="13" eb="15">
      <t>ヘイキン</t>
    </rPh>
    <rPh sb="15" eb="17">
      <t>コウチン</t>
    </rPh>
    <rPh sb="17" eb="19">
      <t>ゲツガク</t>
    </rPh>
    <rPh sb="20" eb="22">
      <t>ジッセキ</t>
    </rPh>
    <phoneticPr fontId="13"/>
  </si>
  <si>
    <t>④　前々年度における全国平均工賃月額</t>
    <rPh sb="2" eb="4">
      <t>マエマエ</t>
    </rPh>
    <rPh sb="4" eb="5">
      <t>ドシ</t>
    </rPh>
    <rPh sb="5" eb="6">
      <t>ド</t>
    </rPh>
    <rPh sb="10" eb="12">
      <t>ゼンコク</t>
    </rPh>
    <rPh sb="12" eb="14">
      <t>ヘイキン</t>
    </rPh>
    <rPh sb="14" eb="16">
      <t>コウチン</t>
    </rPh>
    <rPh sb="16" eb="18">
      <t>ゲツガク</t>
    </rPh>
    <phoneticPr fontId="13"/>
  </si>
  <si>
    <t>⑤　前々々年度における全国平均工賃月額</t>
    <rPh sb="2" eb="4">
      <t>マエマエ</t>
    </rPh>
    <rPh sb="5" eb="6">
      <t>ドシ</t>
    </rPh>
    <rPh sb="6" eb="7">
      <t>ド</t>
    </rPh>
    <rPh sb="11" eb="13">
      <t>ゼンコク</t>
    </rPh>
    <rPh sb="13" eb="15">
      <t>ヘイキン</t>
    </rPh>
    <rPh sb="15" eb="17">
      <t>コウチン</t>
    </rPh>
    <rPh sb="17" eb="19">
      <t>ゲツガク</t>
    </rPh>
    <phoneticPr fontId="13"/>
  </si>
  <si>
    <t>⑥　①＋（④－⑤）　※④－⑤が０未満の場合は、０として算定すること。</t>
    <rPh sb="16" eb="18">
      <t>ミマン</t>
    </rPh>
    <rPh sb="19" eb="21">
      <t>バアイ</t>
    </rPh>
    <rPh sb="27" eb="29">
      <t>サンテイ</t>
    </rPh>
    <phoneticPr fontId="13"/>
  </si>
  <si>
    <t>算定要件</t>
    <phoneticPr fontId="13"/>
  </si>
  <si>
    <t>＜要件確認１＞　②の額が⑥の額以上となっていること。（②≧⑥）</t>
    <rPh sb="1" eb="3">
      <t>ヨウケン</t>
    </rPh>
    <rPh sb="3" eb="5">
      <t>カクニン</t>
    </rPh>
    <rPh sb="10" eb="11">
      <t>ガク</t>
    </rPh>
    <rPh sb="14" eb="15">
      <t>ガク</t>
    </rPh>
    <rPh sb="15" eb="17">
      <t>イジョウ</t>
    </rPh>
    <phoneticPr fontId="13"/>
  </si>
  <si>
    <t>（別紙２５－１）</t>
    <rPh sb="1" eb="3">
      <t>ベッシ</t>
    </rPh>
    <phoneticPr fontId="2"/>
  </si>
  <si>
    <t>（別紙２５－２）</t>
    <rPh sb="1" eb="3">
      <t>ベッシ</t>
    </rPh>
    <phoneticPr fontId="1"/>
  </si>
  <si>
    <t>円</t>
    <rPh sb="0" eb="1">
      <t>エン</t>
    </rPh>
    <phoneticPr fontId="1"/>
  </si>
  <si>
    <t>　該当　　　・　　　非該当　　</t>
    <phoneticPr fontId="13"/>
  </si>
  <si>
    <t>（別紙２６）</t>
    <rPh sb="1" eb="3">
      <t>ベッシ</t>
    </rPh>
    <phoneticPr fontId="2"/>
  </si>
  <si>
    <t>延長支援加算体制届出書</t>
    <rPh sb="0" eb="2">
      <t>エンチョウ</t>
    </rPh>
    <rPh sb="2" eb="4">
      <t>シエン</t>
    </rPh>
    <rPh sb="4" eb="6">
      <t>カサン</t>
    </rPh>
    <rPh sb="6" eb="8">
      <t>タイセイ</t>
    </rPh>
    <rPh sb="8" eb="9">
      <t>トドケ</t>
    </rPh>
    <rPh sb="9" eb="10">
      <t>デ</t>
    </rPh>
    <rPh sb="10" eb="11">
      <t>ショ</t>
    </rPh>
    <phoneticPr fontId="2"/>
  </si>
  <si>
    <t>施設種別</t>
    <rPh sb="0" eb="2">
      <t>シセツ</t>
    </rPh>
    <rPh sb="2" eb="4">
      <t>シュベツ</t>
    </rPh>
    <phoneticPr fontId="2"/>
  </si>
  <si>
    <t>施設名</t>
    <rPh sb="0" eb="2">
      <t>シセツ</t>
    </rPh>
    <rPh sb="2" eb="3">
      <t>メイ</t>
    </rPh>
    <phoneticPr fontId="2"/>
  </si>
  <si>
    <t>運営規定上の営業時間</t>
    <rPh sb="0" eb="2">
      <t>ウンエイ</t>
    </rPh>
    <rPh sb="2" eb="4">
      <t>キテイ</t>
    </rPh>
    <rPh sb="4" eb="5">
      <t>ジョウ</t>
    </rPh>
    <rPh sb="6" eb="8">
      <t>エイギョウ</t>
    </rPh>
    <rPh sb="8" eb="10">
      <t>ジカン</t>
    </rPh>
    <phoneticPr fontId="2"/>
  </si>
  <si>
    <t>年齢</t>
    <rPh sb="0" eb="2">
      <t>ネンレイ</t>
    </rPh>
    <phoneticPr fontId="2"/>
  </si>
  <si>
    <t>利用時間</t>
    <rPh sb="0" eb="2">
      <t>リヨウ</t>
    </rPh>
    <rPh sb="2" eb="4">
      <t>ジカン</t>
    </rPh>
    <phoneticPr fontId="2"/>
  </si>
  <si>
    <t xml:space="preserve">※　延長支援加算を算定する障害者又は障害児に係る生活介護計画書又は児童発達支援計画書
 　を添付すること。
</t>
    <rPh sb="13" eb="16">
      <t>ショウガイシャ</t>
    </rPh>
    <rPh sb="16" eb="17">
      <t>マタ</t>
    </rPh>
    <rPh sb="18" eb="21">
      <t>ショウガイジ</t>
    </rPh>
    <rPh sb="24" eb="26">
      <t>セイカツ</t>
    </rPh>
    <rPh sb="26" eb="28">
      <t>カイゴ</t>
    </rPh>
    <rPh sb="28" eb="30">
      <t>ケイカク</t>
    </rPh>
    <rPh sb="30" eb="31">
      <t>ショ</t>
    </rPh>
    <rPh sb="31" eb="32">
      <t>マタ</t>
    </rPh>
    <phoneticPr fontId="2"/>
  </si>
  <si>
    <t>（別紙２７）</t>
    <rPh sb="1" eb="3">
      <t>ベッシ</t>
    </rPh>
    <phoneticPr fontId="2"/>
  </si>
  <si>
    <t>医療連携体制加算（Ⅶ）に関する届出書</t>
    <phoneticPr fontId="2"/>
  </si>
  <si>
    <t>事業所所在地</t>
    <rPh sb="0" eb="3">
      <t>ジギョウショ</t>
    </rPh>
    <rPh sb="3" eb="6">
      <t>ショザイチ</t>
    </rPh>
    <phoneticPr fontId="2"/>
  </si>
  <si>
    <t>支援対象者</t>
    <rPh sb="0" eb="2">
      <t>シエン</t>
    </rPh>
    <rPh sb="2" eb="5">
      <t>タイショウシャ</t>
    </rPh>
    <phoneticPr fontId="2"/>
  </si>
  <si>
    <t>看護師の配置状況（事業所の職員として看護師を確保している場合）</t>
    <phoneticPr fontId="2"/>
  </si>
  <si>
    <t>配置する看護師の数（人）</t>
    <rPh sb="4" eb="7">
      <t>カンゴシ</t>
    </rPh>
    <rPh sb="8" eb="9">
      <t>カズ</t>
    </rPh>
    <rPh sb="10" eb="11">
      <t>ニン</t>
    </rPh>
    <phoneticPr fontId="2"/>
  </si>
  <si>
    <t>他事業所との併任</t>
    <phoneticPr fontId="2"/>
  </si>
  <si>
    <t>訪問看護ステーション等との提携状況（訪問看護ステーション等との連携により看護師を確保している場合）</t>
    <rPh sb="10" eb="11">
      <t>トウ</t>
    </rPh>
    <rPh sb="28" eb="29">
      <t>トウ</t>
    </rPh>
    <phoneticPr fontId="2"/>
  </si>
  <si>
    <t>訪問看護ステーション等の名称</t>
    <rPh sb="10" eb="11">
      <t>トウ</t>
    </rPh>
    <phoneticPr fontId="2"/>
  </si>
  <si>
    <t>訪問看護ステーション等の所在地</t>
    <rPh sb="10" eb="11">
      <t>トウ</t>
    </rPh>
    <phoneticPr fontId="2"/>
  </si>
  <si>
    <t>確保する看護師の数（人）</t>
    <rPh sb="0" eb="2">
      <t>カクホ</t>
    </rPh>
    <rPh sb="4" eb="7">
      <t>カンゴシ</t>
    </rPh>
    <rPh sb="8" eb="9">
      <t>カズ</t>
    </rPh>
    <rPh sb="10" eb="11">
      <t>ニン</t>
    </rPh>
    <phoneticPr fontId="2"/>
  </si>
  <si>
    <t>看護師の勤務状況</t>
    <rPh sb="0" eb="3">
      <t>カンゴシ</t>
    </rPh>
    <rPh sb="4" eb="6">
      <t>キンム</t>
    </rPh>
    <rPh sb="6" eb="8">
      <t>ジョウキョウ</t>
    </rPh>
    <phoneticPr fontId="2"/>
  </si>
  <si>
    <t>その他の体制の整備状況</t>
    <rPh sb="2" eb="3">
      <t>タ</t>
    </rPh>
    <rPh sb="4" eb="6">
      <t>タイセイ</t>
    </rPh>
    <rPh sb="7" eb="9">
      <t>セイビ</t>
    </rPh>
    <rPh sb="9" eb="11">
      <t>ジョウキョウ</t>
    </rPh>
    <phoneticPr fontId="2"/>
  </si>
  <si>
    <t>看護師に２４時間常時連絡できる体制を整備している。</t>
    <phoneticPr fontId="2"/>
  </si>
  <si>
    <t>重度化した場合の対応に係る指針を定め、入居の際に、入居者又はその家族等に対して、当該指針の内容を説明し、同意を得る体制を整備している。</t>
    <phoneticPr fontId="2"/>
  </si>
  <si>
    <t>注２　看護師１人につき、算定可能な利用者は20人までです。</t>
    <rPh sb="0" eb="1">
      <t>チュウ</t>
    </rPh>
    <rPh sb="3" eb="6">
      <t>カンゴシ</t>
    </rPh>
    <rPh sb="7" eb="8">
      <t>ニン</t>
    </rPh>
    <rPh sb="12" eb="14">
      <t>サンテイ</t>
    </rPh>
    <rPh sb="14" eb="16">
      <t>カノウ</t>
    </rPh>
    <rPh sb="17" eb="20">
      <t>リヨウシャ</t>
    </rPh>
    <rPh sb="23" eb="24">
      <t>ニン</t>
    </rPh>
    <phoneticPr fontId="2"/>
  </si>
  <si>
    <t>注３　「看護師の勤務状況」欄は、本届出を行う事業所における看護師の勤務状況を記載してください
　　（例１：毎週金曜日、10:00～12:00　　例２：月３回、１回当たり１時間）。</t>
    <rPh sb="0" eb="1">
      <t>チュウ</t>
    </rPh>
    <rPh sb="4" eb="7">
      <t>カンゴシ</t>
    </rPh>
    <rPh sb="8" eb="10">
      <t>キンム</t>
    </rPh>
    <rPh sb="10" eb="12">
      <t>ジョウキョウ</t>
    </rPh>
    <rPh sb="13" eb="14">
      <t>ラン</t>
    </rPh>
    <rPh sb="16" eb="17">
      <t>ホン</t>
    </rPh>
    <rPh sb="17" eb="19">
      <t>トドケデ</t>
    </rPh>
    <rPh sb="20" eb="21">
      <t>オコナ</t>
    </rPh>
    <rPh sb="22" eb="25">
      <t>ジギョウショ</t>
    </rPh>
    <rPh sb="29" eb="32">
      <t>カンゴシ</t>
    </rPh>
    <rPh sb="33" eb="35">
      <t>キンム</t>
    </rPh>
    <rPh sb="35" eb="37">
      <t>ジョウキョウ</t>
    </rPh>
    <rPh sb="38" eb="40">
      <t>キサイ</t>
    </rPh>
    <rPh sb="53" eb="55">
      <t>マイシュウ</t>
    </rPh>
    <rPh sb="55" eb="58">
      <t>キンヨウビ</t>
    </rPh>
    <rPh sb="72" eb="73">
      <t>レイ</t>
    </rPh>
    <rPh sb="75" eb="76">
      <t>ツキ</t>
    </rPh>
    <rPh sb="77" eb="78">
      <t>カイ</t>
    </rPh>
    <rPh sb="80" eb="81">
      <t>カイ</t>
    </rPh>
    <phoneticPr fontId="2"/>
  </si>
  <si>
    <r>
      <t>注１　「異動区分」欄については、該当する番号に</t>
    </r>
    <r>
      <rPr>
        <sz val="11"/>
        <rFont val="Wingdings"/>
        <charset val="2"/>
      </rPr>
      <t>þ</t>
    </r>
    <r>
      <rPr>
        <sz val="11"/>
        <rFont val="ＭＳ ゴシック"/>
        <family val="3"/>
        <charset val="128"/>
      </rPr>
      <t>を付してください。</t>
    </r>
    <rPh sb="0" eb="1">
      <t>チュウ</t>
    </rPh>
    <rPh sb="4" eb="6">
      <t>イドウ</t>
    </rPh>
    <rPh sb="6" eb="8">
      <t>クブン</t>
    </rPh>
    <rPh sb="9" eb="10">
      <t>ラン</t>
    </rPh>
    <rPh sb="16" eb="18">
      <t>ガイトウ</t>
    </rPh>
    <rPh sb="20" eb="22">
      <t>バンゴウ</t>
    </rPh>
    <rPh sb="25" eb="26">
      <t>フ</t>
    </rPh>
    <phoneticPr fontId="2"/>
  </si>
  <si>
    <r>
      <t>注４　事業所の職員として看護師を確保している場合については、看護師であることを証明する
　　</t>
    </r>
    <r>
      <rPr>
        <b/>
        <sz val="11"/>
        <rFont val="ＭＳ ゴシック"/>
        <family val="3"/>
        <charset val="128"/>
      </rPr>
      <t>資格証等の写しを添付</t>
    </r>
    <r>
      <rPr>
        <sz val="11"/>
        <rFont val="ＭＳ ゴシック"/>
        <family val="3"/>
        <charset val="128"/>
      </rPr>
      <t>してください。</t>
    </r>
    <rPh sb="0" eb="1">
      <t>チュウ</t>
    </rPh>
    <rPh sb="3" eb="6">
      <t>ジギョウショ</t>
    </rPh>
    <rPh sb="7" eb="9">
      <t>ショクイン</t>
    </rPh>
    <rPh sb="12" eb="15">
      <t>カンゴシ</t>
    </rPh>
    <rPh sb="16" eb="18">
      <t>カクホ</t>
    </rPh>
    <rPh sb="22" eb="24">
      <t>バアイ</t>
    </rPh>
    <rPh sb="30" eb="33">
      <t>カンゴシ</t>
    </rPh>
    <rPh sb="39" eb="41">
      <t>ショウメイ</t>
    </rPh>
    <rPh sb="46" eb="48">
      <t>シカク</t>
    </rPh>
    <rPh sb="48" eb="50">
      <t>ショウナド</t>
    </rPh>
    <rPh sb="51" eb="52">
      <t>ウツ</t>
    </rPh>
    <rPh sb="54" eb="56">
      <t>テンプ</t>
    </rPh>
    <phoneticPr fontId="2"/>
  </si>
  <si>
    <r>
      <t>注５　病院・診療所・訪問看護ステーション等との連携により看護師を確保している場合については、</t>
    </r>
    <r>
      <rPr>
        <b/>
        <sz val="11"/>
        <rFont val="ＭＳ ゴシック"/>
        <family val="3"/>
        <charset val="128"/>
      </rPr>
      <t>病院・診療所・訪問看護ステーション等との契約書等の写しを添付</t>
    </r>
    <r>
      <rPr>
        <sz val="11"/>
        <rFont val="ＭＳ ゴシック"/>
        <family val="3"/>
        <charset val="128"/>
      </rPr>
      <t>してください。</t>
    </r>
    <rPh sb="0" eb="1">
      <t>チュウ</t>
    </rPh>
    <rPh sb="3" eb="5">
      <t>ビョウイン</t>
    </rPh>
    <rPh sb="6" eb="9">
      <t>シンリョウジョ</t>
    </rPh>
    <rPh sb="10" eb="12">
      <t>ホウモン</t>
    </rPh>
    <rPh sb="12" eb="14">
      <t>カンゴ</t>
    </rPh>
    <rPh sb="20" eb="21">
      <t>トウ</t>
    </rPh>
    <rPh sb="23" eb="25">
      <t>レンケイ</t>
    </rPh>
    <rPh sb="28" eb="31">
      <t>カンゴシ</t>
    </rPh>
    <rPh sb="32" eb="34">
      <t>カクホ</t>
    </rPh>
    <rPh sb="38" eb="40">
      <t>バアイ</t>
    </rPh>
    <rPh sb="63" eb="64">
      <t>トウ</t>
    </rPh>
    <rPh sb="66" eb="69">
      <t>ケイヤクショ</t>
    </rPh>
    <rPh sb="69" eb="70">
      <t>トウ</t>
    </rPh>
    <rPh sb="71" eb="72">
      <t>ウツ</t>
    </rPh>
    <rPh sb="74" eb="76">
      <t>テンプ</t>
    </rPh>
    <phoneticPr fontId="2"/>
  </si>
  <si>
    <r>
      <t>注６　</t>
    </r>
    <r>
      <rPr>
        <b/>
        <sz val="11"/>
        <rFont val="ＭＳ ゴシック"/>
        <family val="3"/>
        <charset val="128"/>
      </rPr>
      <t>重度化した場合における対応に関する指針を添付</t>
    </r>
    <r>
      <rPr>
        <sz val="11"/>
        <rFont val="ＭＳ ゴシック"/>
        <family val="3"/>
        <charset val="128"/>
      </rPr>
      <t>してください。</t>
    </r>
    <rPh sb="0" eb="1">
      <t>チュウ</t>
    </rPh>
    <rPh sb="3" eb="6">
      <t>ジュウドカ</t>
    </rPh>
    <rPh sb="8" eb="10">
      <t>バアイ</t>
    </rPh>
    <rPh sb="14" eb="16">
      <t>タイオウ</t>
    </rPh>
    <rPh sb="17" eb="18">
      <t>カン</t>
    </rPh>
    <rPh sb="20" eb="22">
      <t>シシン</t>
    </rPh>
    <rPh sb="23" eb="25">
      <t>テンプ</t>
    </rPh>
    <phoneticPr fontId="2"/>
  </si>
  <si>
    <t>届　出　項　目</t>
    <rPh sb="0" eb="1">
      <t>トドケ</t>
    </rPh>
    <rPh sb="2" eb="3">
      <t>デ</t>
    </rPh>
    <rPh sb="4" eb="5">
      <t>メ</t>
    </rPh>
    <phoneticPr fontId="2"/>
  </si>
  <si>
    <t>２　　(Ⅱ)</t>
    <phoneticPr fontId="2"/>
  </si>
  <si>
    <t>【行動障害支援体制加算】</t>
    <phoneticPr fontId="2"/>
  </si>
  <si>
    <t>①　強度行動障害支援者養成研修(実践研修)又は行動援護従業者養成研修を修了した常勤の相談支援専門員を</t>
    <phoneticPr fontId="2"/>
  </si>
  <si>
    <t>　１名以上配置している。</t>
    <phoneticPr fontId="2"/>
  </si>
  <si>
    <t>修了者名</t>
    <rPh sb="0" eb="3">
      <t>シュウリョウシャ</t>
    </rPh>
    <rPh sb="3" eb="4">
      <t>メイ</t>
    </rPh>
    <phoneticPr fontId="2"/>
  </si>
  <si>
    <t>②　研修修了者を配置している旨を公表している。</t>
    <rPh sb="2" eb="4">
      <t>ケンシュウ</t>
    </rPh>
    <rPh sb="4" eb="7">
      <t>シュウリョウシャ</t>
    </rPh>
    <rPh sb="8" eb="10">
      <t>ハイチ</t>
    </rPh>
    <rPh sb="14" eb="15">
      <t>ムネ</t>
    </rPh>
    <rPh sb="16" eb="18">
      <t>コウヒョウ</t>
    </rPh>
    <phoneticPr fontId="2"/>
  </si>
  <si>
    <t>公表の方法</t>
    <rPh sb="0" eb="2">
      <t>コウヒョウ</t>
    </rPh>
    <rPh sb="3" eb="5">
      <t>ホウホウ</t>
    </rPh>
    <phoneticPr fontId="2"/>
  </si>
  <si>
    <t>③　研修修了者が強度行動障害児者（※）に対して直近６月以内において計画相談支援又は障害児相談支援の</t>
    <rPh sb="2" eb="4">
      <t>ケンシュウ</t>
    </rPh>
    <rPh sb="4" eb="7">
      <t>シュウリョウシャ</t>
    </rPh>
    <rPh sb="8" eb="10">
      <t>キョウド</t>
    </rPh>
    <rPh sb="10" eb="12">
      <t>コウドウ</t>
    </rPh>
    <rPh sb="12" eb="15">
      <t>ショウガイジ</t>
    </rPh>
    <rPh sb="15" eb="16">
      <t>シャ</t>
    </rPh>
    <rPh sb="20" eb="21">
      <t>タイ</t>
    </rPh>
    <rPh sb="23" eb="25">
      <t>チョッキン</t>
    </rPh>
    <rPh sb="26" eb="27">
      <t>ツキ</t>
    </rPh>
    <rPh sb="27" eb="29">
      <t>イナイ</t>
    </rPh>
    <rPh sb="33" eb="35">
      <t>ケイカク</t>
    </rPh>
    <rPh sb="35" eb="37">
      <t>ソウダン</t>
    </rPh>
    <rPh sb="37" eb="39">
      <t>シエン</t>
    </rPh>
    <phoneticPr fontId="2"/>
  </si>
  <si>
    <t>　いずれかを実施している。</t>
    <rPh sb="6" eb="8">
      <t>ジッシ</t>
    </rPh>
    <phoneticPr fontId="2"/>
  </si>
  <si>
    <t>　※区分３以上かつ行動障害関連項目が10点以上の者（障害児の場合、児基準が20点以上の者）</t>
    <rPh sb="2" eb="4">
      <t>クブン</t>
    </rPh>
    <rPh sb="5" eb="7">
      <t>イジョウ</t>
    </rPh>
    <rPh sb="9" eb="11">
      <t>コウドウ</t>
    </rPh>
    <rPh sb="11" eb="13">
      <t>ショウガイ</t>
    </rPh>
    <rPh sb="13" eb="15">
      <t>カンレン</t>
    </rPh>
    <rPh sb="15" eb="17">
      <t>コウモク</t>
    </rPh>
    <rPh sb="20" eb="21">
      <t>テン</t>
    </rPh>
    <rPh sb="21" eb="23">
      <t>イジョウ</t>
    </rPh>
    <rPh sb="24" eb="25">
      <t>モノ</t>
    </rPh>
    <rPh sb="26" eb="28">
      <t>ショウガイ</t>
    </rPh>
    <rPh sb="28" eb="29">
      <t>ジ</t>
    </rPh>
    <rPh sb="30" eb="32">
      <t>バアイ</t>
    </rPh>
    <rPh sb="33" eb="34">
      <t>ジ</t>
    </rPh>
    <rPh sb="34" eb="36">
      <t>キジュン</t>
    </rPh>
    <rPh sb="39" eb="40">
      <t>テン</t>
    </rPh>
    <phoneticPr fontId="2"/>
  </si>
  <si>
    <t>【要医療児者支援体制加算】</t>
    <phoneticPr fontId="2"/>
  </si>
  <si>
    <t>①　医療的ケア児等の障害特性及びこれに応じた支援技法等に関する研修を修了した常勤の相談支援専門員を</t>
    <phoneticPr fontId="2"/>
  </si>
  <si>
    <t>③　研修修了者が医療的ケア児者（※）に対して直近６月以内において計画相談支援又は障害児相談支援の</t>
    <rPh sb="2" eb="4">
      <t>ケンシュウ</t>
    </rPh>
    <rPh sb="4" eb="7">
      <t>シュウリョウシャ</t>
    </rPh>
    <rPh sb="8" eb="11">
      <t>イリョウテキ</t>
    </rPh>
    <rPh sb="13" eb="14">
      <t>ジ</t>
    </rPh>
    <rPh sb="14" eb="15">
      <t>シャ</t>
    </rPh>
    <rPh sb="19" eb="20">
      <t>タイ</t>
    </rPh>
    <rPh sb="22" eb="24">
      <t>チョッキン</t>
    </rPh>
    <rPh sb="26" eb="28">
      <t>イナイ</t>
    </rPh>
    <rPh sb="32" eb="34">
      <t>ケイカク</t>
    </rPh>
    <rPh sb="34" eb="36">
      <t>ソウダン</t>
    </rPh>
    <rPh sb="36" eb="38">
      <t>シエン</t>
    </rPh>
    <phoneticPr fontId="2"/>
  </si>
  <si>
    <t>　※スコア表の項目の欄に掲げるいずれかの医療行為を必要とする状態である者</t>
    <rPh sb="5" eb="6">
      <t>オモテ</t>
    </rPh>
    <rPh sb="7" eb="9">
      <t>コウモク</t>
    </rPh>
    <rPh sb="10" eb="11">
      <t>ラン</t>
    </rPh>
    <rPh sb="12" eb="13">
      <t>カカ</t>
    </rPh>
    <rPh sb="20" eb="22">
      <t>イリョウ</t>
    </rPh>
    <rPh sb="22" eb="24">
      <t>コウイ</t>
    </rPh>
    <rPh sb="25" eb="27">
      <t>ヒツヨウ</t>
    </rPh>
    <rPh sb="30" eb="32">
      <t>ジョウタイ</t>
    </rPh>
    <rPh sb="35" eb="36">
      <t>モノ</t>
    </rPh>
    <phoneticPr fontId="2"/>
  </si>
  <si>
    <t>【精神障害者支援体制加算】</t>
    <phoneticPr fontId="2"/>
  </si>
  <si>
    <t>①　精神障害者の障害特性及びこれに応じた支援技法等に関する研修を修了した常勤の相談支援専門員を</t>
    <rPh sb="2" eb="4">
      <t>セイシン</t>
    </rPh>
    <rPh sb="4" eb="6">
      <t>ショウガイ</t>
    </rPh>
    <rPh sb="6" eb="7">
      <t>シャ</t>
    </rPh>
    <rPh sb="8" eb="10">
      <t>ショウガイ</t>
    </rPh>
    <rPh sb="10" eb="12">
      <t>トクセイ</t>
    </rPh>
    <rPh sb="12" eb="13">
      <t>オヨ</t>
    </rPh>
    <rPh sb="17" eb="18">
      <t>オウ</t>
    </rPh>
    <rPh sb="20" eb="22">
      <t>シエン</t>
    </rPh>
    <rPh sb="22" eb="24">
      <t>ギホウ</t>
    </rPh>
    <rPh sb="24" eb="25">
      <t>トウ</t>
    </rPh>
    <rPh sb="26" eb="27">
      <t>カン</t>
    </rPh>
    <rPh sb="29" eb="31">
      <t>ケンシュウ</t>
    </rPh>
    <rPh sb="36" eb="38">
      <t>ジョウキン</t>
    </rPh>
    <phoneticPr fontId="2"/>
  </si>
  <si>
    <t>③　研修修了者が精神障害者又は精神に障害のある児童に対して直近６月以内において計画相談支援</t>
    <rPh sb="2" eb="4">
      <t>ケンシュウ</t>
    </rPh>
    <rPh sb="4" eb="7">
      <t>シュウリョウシャ</t>
    </rPh>
    <rPh sb="8" eb="10">
      <t>セイシン</t>
    </rPh>
    <rPh sb="10" eb="13">
      <t>ショウガイシャ</t>
    </rPh>
    <rPh sb="13" eb="14">
      <t>マタ</t>
    </rPh>
    <rPh sb="15" eb="17">
      <t>セイシン</t>
    </rPh>
    <rPh sb="18" eb="20">
      <t>ショウガイ</t>
    </rPh>
    <rPh sb="23" eb="25">
      <t>ジドウ</t>
    </rPh>
    <rPh sb="26" eb="27">
      <t>タイ</t>
    </rPh>
    <rPh sb="29" eb="31">
      <t>チョッキン</t>
    </rPh>
    <rPh sb="32" eb="33">
      <t>ツキ</t>
    </rPh>
    <rPh sb="33" eb="35">
      <t>イナイ</t>
    </rPh>
    <phoneticPr fontId="2"/>
  </si>
  <si>
    <t>　又は障害児相談支援のいずれかを実施している。</t>
    <rPh sb="3" eb="5">
      <t>ショウガイ</t>
    </rPh>
    <rPh sb="5" eb="6">
      <t>ジ</t>
    </rPh>
    <rPh sb="6" eb="8">
      <t>ソウダン</t>
    </rPh>
    <rPh sb="8" eb="10">
      <t>シエン</t>
    </rPh>
    <rPh sb="16" eb="18">
      <t>ジッシ</t>
    </rPh>
    <phoneticPr fontId="2"/>
  </si>
  <si>
    <t>④　利用者が通院又は利用する病院等及び訪問看護事業所（療養生活継続支援加算を算定</t>
    <rPh sb="2" eb="5">
      <t>リヨウシャ</t>
    </rPh>
    <rPh sb="6" eb="8">
      <t>ツウイン</t>
    </rPh>
    <rPh sb="8" eb="9">
      <t>マタ</t>
    </rPh>
    <rPh sb="10" eb="12">
      <t>リヨウ</t>
    </rPh>
    <rPh sb="14" eb="16">
      <t>ビョウイン</t>
    </rPh>
    <rPh sb="16" eb="17">
      <t>トウ</t>
    </rPh>
    <rPh sb="17" eb="18">
      <t>オヨ</t>
    </rPh>
    <rPh sb="19" eb="21">
      <t>ホウモン</t>
    </rPh>
    <rPh sb="21" eb="23">
      <t>カンゴ</t>
    </rPh>
    <rPh sb="23" eb="26">
      <t>ジギョウショ</t>
    </rPh>
    <rPh sb="38" eb="40">
      <t>サンテイ</t>
    </rPh>
    <phoneticPr fontId="2"/>
  </si>
  <si>
    <t>　又は精神科重症患者支援管理連携加算の届出をしているもの）における保健師、看護師</t>
    <rPh sb="1" eb="2">
      <t>マタ</t>
    </rPh>
    <rPh sb="33" eb="36">
      <t>ホケンシ</t>
    </rPh>
    <phoneticPr fontId="2"/>
  </si>
  <si>
    <t>　又は精神保健福祉士と連携する体制が構築されている。</t>
    <phoneticPr fontId="2"/>
  </si>
  <si>
    <t>連携先病院等の名称</t>
    <rPh sb="0" eb="2">
      <t>レンケイ</t>
    </rPh>
    <rPh sb="2" eb="3">
      <t>サキ</t>
    </rPh>
    <rPh sb="3" eb="5">
      <t>ビョウイン</t>
    </rPh>
    <rPh sb="5" eb="6">
      <t>トウ</t>
    </rPh>
    <rPh sb="7" eb="9">
      <t>メイショウ</t>
    </rPh>
    <phoneticPr fontId="2"/>
  </si>
  <si>
    <t>【高次脳機能障害支援体制加算】</t>
    <phoneticPr fontId="2"/>
  </si>
  <si>
    <t>①　高次脳機能障害支援者養成に関する研修を修了した常勤の相談支援専門員を１名以上配置している。</t>
    <rPh sb="2" eb="4">
      <t>コウジ</t>
    </rPh>
    <rPh sb="4" eb="7">
      <t>ノウキノウ</t>
    </rPh>
    <rPh sb="7" eb="9">
      <t>ショウガイ</t>
    </rPh>
    <rPh sb="9" eb="12">
      <t>シエンシャ</t>
    </rPh>
    <rPh sb="12" eb="14">
      <t>ヨウセイ</t>
    </rPh>
    <rPh sb="15" eb="16">
      <t>カン</t>
    </rPh>
    <rPh sb="37" eb="38">
      <t>メイ</t>
    </rPh>
    <phoneticPr fontId="2"/>
  </si>
  <si>
    <t>③　研修修了者が高次脳機能障害児者に対して直近６月以内において計画相談支援又は障害児相談支援の</t>
    <rPh sb="2" eb="4">
      <t>ケンシュウ</t>
    </rPh>
    <rPh sb="4" eb="7">
      <t>シュウリョウシャ</t>
    </rPh>
    <rPh sb="8" eb="13">
      <t>コウジノウキノウ</t>
    </rPh>
    <rPh sb="13" eb="15">
      <t>ショウガイ</t>
    </rPh>
    <rPh sb="15" eb="16">
      <t>ジ</t>
    </rPh>
    <rPh sb="16" eb="17">
      <t>シャ</t>
    </rPh>
    <rPh sb="18" eb="19">
      <t>タイ</t>
    </rPh>
    <rPh sb="21" eb="23">
      <t>チョッキン</t>
    </rPh>
    <rPh sb="24" eb="25">
      <t>ツキ</t>
    </rPh>
    <rPh sb="25" eb="27">
      <t>イナイ</t>
    </rPh>
    <rPh sb="31" eb="33">
      <t>ケイカク</t>
    </rPh>
    <rPh sb="33" eb="35">
      <t>ソウダン</t>
    </rPh>
    <rPh sb="35" eb="37">
      <t>シエン</t>
    </rPh>
    <rPh sb="37" eb="38">
      <t>マタ</t>
    </rPh>
    <phoneticPr fontId="2"/>
  </si>
  <si>
    <t>※　根拠となる修了証の写しを別途添付すること。</t>
    <rPh sb="2" eb="4">
      <t>コンキョ</t>
    </rPh>
    <phoneticPr fontId="2"/>
  </si>
  <si>
    <t>※　当該届出様式は標準様式とする。</t>
    <rPh sb="2" eb="4">
      <t>トウガイ</t>
    </rPh>
    <rPh sb="4" eb="6">
      <t>トドケデ</t>
    </rPh>
    <rPh sb="6" eb="8">
      <t>ヨウシキ</t>
    </rPh>
    <rPh sb="9" eb="11">
      <t>ヒョウジュン</t>
    </rPh>
    <rPh sb="11" eb="13">
      <t>ヨウシキ</t>
    </rPh>
    <phoneticPr fontId="2"/>
  </si>
  <si>
    <t>１　行動障害支援体制加算(Ⅰ)　</t>
    <phoneticPr fontId="1"/>
  </si>
  <si>
    <t>１　要医療児者支援体制加算(Ⅰ)　</t>
    <phoneticPr fontId="1"/>
  </si>
  <si>
    <t>１　精神障害者支援体制加算(Ⅰ)　</t>
    <phoneticPr fontId="1"/>
  </si>
  <si>
    <t>１　高次脳機能障害支援体制加算(Ⅰ)</t>
  </si>
  <si>
    <t>体制加算に関する届出書（計画相談支援）</t>
    <rPh sb="0" eb="2">
      <t>タイセイ</t>
    </rPh>
    <rPh sb="2" eb="4">
      <t>カサン</t>
    </rPh>
    <rPh sb="5" eb="6">
      <t>カン</t>
    </rPh>
    <rPh sb="8" eb="10">
      <t>トドケデ</t>
    </rPh>
    <rPh sb="10" eb="11">
      <t>ショ</t>
    </rPh>
    <rPh sb="12" eb="14">
      <t>ケイカク</t>
    </rPh>
    <rPh sb="14" eb="16">
      <t>ソウダン</t>
    </rPh>
    <rPh sb="16" eb="18">
      <t>シエン</t>
    </rPh>
    <phoneticPr fontId="2"/>
  </si>
  <si>
    <t>○</t>
    <phoneticPr fontId="1"/>
  </si>
  <si>
    <t>身体拘束廃止未実施減算</t>
    <phoneticPr fontId="1"/>
  </si>
  <si>
    <t>虐待防止措置未実施減算</t>
    <phoneticPr fontId="1"/>
  </si>
  <si>
    <t>業務継続計画未策定減算</t>
    <phoneticPr fontId="1"/>
  </si>
  <si>
    <t>情報公表未報告減算</t>
    <phoneticPr fontId="1"/>
  </si>
  <si>
    <t>－</t>
    <phoneticPr fontId="1"/>
  </si>
  <si>
    <t>職業指導員及び生活支援員の数｛(A)÷6｝・・・・(B)　　　</t>
    <rPh sb="0" eb="2">
      <t>ショクギョウ</t>
    </rPh>
    <rPh sb="2" eb="5">
      <t>シドウイン</t>
    </rPh>
    <rPh sb="5" eb="6">
      <t>オヨ</t>
    </rPh>
    <rPh sb="7" eb="9">
      <t>セイカツ</t>
    </rPh>
    <rPh sb="9" eb="12">
      <t>シエンイン</t>
    </rPh>
    <rPh sb="13" eb="14">
      <t>カズ</t>
    </rPh>
    <phoneticPr fontId="2"/>
  </si>
  <si>
    <t>職業指導員及び生活支援員に目標工賃達成指導員を加えた数｛(A)÷5｝・・・・(C)</t>
    <rPh sb="0" eb="2">
      <t>ショクギョウ</t>
    </rPh>
    <rPh sb="2" eb="5">
      <t>シドウイン</t>
    </rPh>
    <rPh sb="5" eb="6">
      <t>オヨ</t>
    </rPh>
    <rPh sb="7" eb="9">
      <t>セイカツ</t>
    </rPh>
    <rPh sb="9" eb="12">
      <t>シエンイン</t>
    </rPh>
    <rPh sb="13" eb="15">
      <t>モクヒョウ</t>
    </rPh>
    <rPh sb="15" eb="17">
      <t>コウチン</t>
    </rPh>
    <rPh sb="17" eb="19">
      <t>タッセイ</t>
    </rPh>
    <rPh sb="19" eb="22">
      <t>シドウイン</t>
    </rPh>
    <rPh sb="23" eb="24">
      <t>クワ</t>
    </rPh>
    <rPh sb="26" eb="27">
      <t>カズ</t>
    </rPh>
    <phoneticPr fontId="2"/>
  </si>
  <si>
    <t>ピアサポート実施加算（共同生活援助）</t>
    <rPh sb="6" eb="8">
      <t>ジッシ</t>
    </rPh>
    <rPh sb="8" eb="10">
      <t>カサン</t>
    </rPh>
    <rPh sb="11" eb="17">
      <t>キョウドウセイカツエンジョ</t>
    </rPh>
    <phoneticPr fontId="2"/>
  </si>
  <si>
    <r>
      <t xml:space="preserve">就労継続支援Ａ型に係る基本報酬の算定区分
</t>
    </r>
    <r>
      <rPr>
        <sz val="9"/>
        <rFont val="ＭＳ ゴシック"/>
        <family val="3"/>
        <charset val="128"/>
      </rPr>
      <t>（就労継続支援Ａ型事業所におけるスコア表（全体）</t>
    </r>
    <r>
      <rPr>
        <sz val="10"/>
        <rFont val="ＭＳ ゴシック"/>
        <family val="3"/>
        <charset val="128"/>
      </rPr>
      <t>）</t>
    </r>
    <rPh sb="22" eb="24">
      <t>シュウロウ</t>
    </rPh>
    <rPh sb="24" eb="26">
      <t>ケイゾク</t>
    </rPh>
    <rPh sb="26" eb="28">
      <t>シエン</t>
    </rPh>
    <rPh sb="29" eb="30">
      <t>ガタ</t>
    </rPh>
    <rPh sb="30" eb="33">
      <t>ジギョウショ</t>
    </rPh>
    <rPh sb="40" eb="41">
      <t>ヒョウ</t>
    </rPh>
    <rPh sb="42" eb="44">
      <t>ゼンタイ</t>
    </rPh>
    <phoneticPr fontId="2"/>
  </si>
  <si>
    <t>別紙29-2★</t>
    <rPh sb="0" eb="2">
      <t>ベッシ</t>
    </rPh>
    <phoneticPr fontId="1"/>
  </si>
  <si>
    <t>ピアサポート実施加算（自立訓練、Ｂ型）</t>
    <rPh sb="6" eb="8">
      <t>ジッシ</t>
    </rPh>
    <rPh sb="8" eb="10">
      <t>カサン</t>
    </rPh>
    <rPh sb="11" eb="13">
      <t>ジリツ</t>
    </rPh>
    <rPh sb="13" eb="15">
      <t>クンレン</t>
    </rPh>
    <rPh sb="17" eb="18">
      <t>ガタ</t>
    </rPh>
    <phoneticPr fontId="2"/>
  </si>
  <si>
    <t>退居後ピアサポート実施加算</t>
    <rPh sb="0" eb="2">
      <t>タイキョ</t>
    </rPh>
    <rPh sb="2" eb="3">
      <t>ゴ</t>
    </rPh>
    <rPh sb="9" eb="11">
      <t>ジッシ</t>
    </rPh>
    <rPh sb="11" eb="13">
      <t>カサン</t>
    </rPh>
    <phoneticPr fontId="2"/>
  </si>
  <si>
    <t>別紙29-3★</t>
    <rPh sb="0" eb="2">
      <t>ベッシ</t>
    </rPh>
    <phoneticPr fontId="1"/>
  </si>
  <si>
    <t>共同生活援助用</t>
    <rPh sb="0" eb="2">
      <t>キョウドウ</t>
    </rPh>
    <rPh sb="2" eb="4">
      <t>セイカツ</t>
    </rPh>
    <rPh sb="4" eb="6">
      <t>エンジョ</t>
    </rPh>
    <rPh sb="6" eb="7">
      <t>ヨウ</t>
    </rPh>
    <phoneticPr fontId="13"/>
  </si>
  <si>
    <t>ピアサポート実施加算に関する届出書（共同生活援助）</t>
    <rPh sb="6" eb="8">
      <t>ジッシ</t>
    </rPh>
    <rPh sb="8" eb="10">
      <t>カサン</t>
    </rPh>
    <rPh sb="11" eb="12">
      <t>カン</t>
    </rPh>
    <rPh sb="14" eb="16">
      <t>トドケデ</t>
    </rPh>
    <rPh sb="16" eb="17">
      <t>ショ</t>
    </rPh>
    <phoneticPr fontId="2"/>
  </si>
  <si>
    <t>１　事業所名</t>
    <rPh sb="2" eb="5">
      <t>ジギョウショ</t>
    </rPh>
    <rPh sb="5" eb="6">
      <t>メイ</t>
    </rPh>
    <phoneticPr fontId="2"/>
  </si>
  <si>
    <t>３　算定要件</t>
    <rPh sb="2" eb="4">
      <t>サンテイ</t>
    </rPh>
    <rPh sb="4" eb="6">
      <t>ヨウケン</t>
    </rPh>
    <phoneticPr fontId="13"/>
  </si>
  <si>
    <t>自立生活支援加算（Ⅲ）の加算届出をし、受理されている。</t>
    <phoneticPr fontId="13"/>
  </si>
  <si>
    <t>確認</t>
    <rPh sb="0" eb="2">
      <t>カクニン</t>
    </rPh>
    <phoneticPr fontId="13"/>
  </si>
  <si>
    <t>４　障害者ピア
　サポート研修
　修了職員</t>
    <rPh sb="2" eb="5">
      <t>ショウガイシャ</t>
    </rPh>
    <rPh sb="13" eb="15">
      <t>ケンシュウ</t>
    </rPh>
    <rPh sb="17" eb="19">
      <t>シュウリョウ</t>
    </rPh>
    <rPh sb="19" eb="21">
      <t>ショクイン</t>
    </rPh>
    <phoneticPr fontId="2"/>
  </si>
  <si>
    <t>＜雇用されている障害者又は障害者であった者＞</t>
    <rPh sb="1" eb="3">
      <t>コヨウ</t>
    </rPh>
    <rPh sb="8" eb="11">
      <t>ショウガイシャ</t>
    </rPh>
    <rPh sb="11" eb="12">
      <t>マタ</t>
    </rPh>
    <rPh sb="13" eb="16">
      <t>ショウガイシャ</t>
    </rPh>
    <rPh sb="20" eb="21">
      <t>シャ</t>
    </rPh>
    <phoneticPr fontId="2"/>
  </si>
  <si>
    <t>修了した研修の名称</t>
    <rPh sb="0" eb="2">
      <t>シュウリョウ</t>
    </rPh>
    <rPh sb="4" eb="6">
      <t>ケンシュウ</t>
    </rPh>
    <rPh sb="7" eb="9">
      <t>メイショウ</t>
    </rPh>
    <phoneticPr fontId="2"/>
  </si>
  <si>
    <t>受講
年度</t>
    <rPh sb="0" eb="2">
      <t>ジュコウ</t>
    </rPh>
    <rPh sb="3" eb="5">
      <t>ネンド</t>
    </rPh>
    <phoneticPr fontId="13"/>
  </si>
  <si>
    <t>研修の
実施主体</t>
    <phoneticPr fontId="13"/>
  </si>
  <si>
    <t>年</t>
    <rPh sb="0" eb="1">
      <t>ネン</t>
    </rPh>
    <phoneticPr fontId="13"/>
  </si>
  <si>
    <t>＜その他の職員＞</t>
    <rPh sb="3" eb="4">
      <t>タ</t>
    </rPh>
    <rPh sb="5" eb="7">
      <t>ショクイン</t>
    </rPh>
    <phoneticPr fontId="2"/>
  </si>
  <si>
    <t>５　研修の実施</t>
    <rPh sb="2" eb="4">
      <t>ケンシュウ</t>
    </rPh>
    <rPh sb="5" eb="7">
      <t>ジッシ</t>
    </rPh>
    <phoneticPr fontId="13"/>
  </si>
  <si>
    <t>　直上により配置した者のいずれかにより、当該指定共同生活援助等の従業者に対し、障害者に対する配慮等に関する研修を年１回以上行っている。</t>
    <rPh sb="24" eb="30">
      <t>キョウドウセイカツエンジョ</t>
    </rPh>
    <phoneticPr fontId="13"/>
  </si>
  <si>
    <t>確認欄</t>
    <rPh sb="0" eb="2">
      <t>カクニン</t>
    </rPh>
    <rPh sb="2" eb="3">
      <t>ラン</t>
    </rPh>
    <phoneticPr fontId="2"/>
  </si>
  <si>
    <t>確認欄</t>
    <rPh sb="0" eb="2">
      <t>カクニン</t>
    </rPh>
    <rPh sb="2" eb="3">
      <t>ラン</t>
    </rPh>
    <phoneticPr fontId="13"/>
  </si>
  <si>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2"/>
  </si>
  <si>
    <t>注２　ピアサポート研修の課程を修了し、当該研修の事業を行った者から当該研修の課程を修了した旨の証明　
　　書の交付を受けた者を、指定共同生活援助事業所等の従業者として２名以上（当該２名以上のうち少なく
　　とも１名は障害者等とする。）配置している。（※別添組織体制図、勤務形態一覧表のとおり）</t>
    <rPh sb="0" eb="1">
      <t>チュウ</t>
    </rPh>
    <rPh sb="64" eb="75">
      <t>シテイキョウドウセイカツエンジョジギョウショ</t>
    </rPh>
    <rPh sb="97" eb="98">
      <t>スク</t>
    </rPh>
    <phoneticPr fontId="2"/>
  </si>
  <si>
    <t>注３　修了した研修の名称欄は「地域生活支援事業の障害者ピアサポート研修の基礎研修及び専門研修」等と
　　具体的に記載。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52" eb="55">
      <t>グタイテキ</t>
    </rPh>
    <rPh sb="56" eb="58">
      <t>キサイ</t>
    </rPh>
    <phoneticPr fontId="2"/>
  </si>
  <si>
    <t>注４　受講した研修の実施要綱、カリキュラム及び研修を修了したことを証明する書類等を添付してくださ
　　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2"/>
  </si>
  <si>
    <t>自立訓練（機能訓練）、自立訓練（生活訓練）、就労継続支援Ｂ型用</t>
    <rPh sb="0" eb="4">
      <t>ジリツクンレン</t>
    </rPh>
    <rPh sb="5" eb="7">
      <t>キノウ</t>
    </rPh>
    <rPh sb="7" eb="9">
      <t>クンレン</t>
    </rPh>
    <rPh sb="16" eb="18">
      <t>セイカツ</t>
    </rPh>
    <rPh sb="22" eb="24">
      <t>シュウロウ</t>
    </rPh>
    <rPh sb="24" eb="26">
      <t>ケイゾク</t>
    </rPh>
    <rPh sb="26" eb="28">
      <t>シエン</t>
    </rPh>
    <rPh sb="29" eb="30">
      <t>ガタ</t>
    </rPh>
    <rPh sb="30" eb="31">
      <t>ヨウ</t>
    </rPh>
    <phoneticPr fontId="13"/>
  </si>
  <si>
    <t>ピアサポート実施加算に関する届出書</t>
    <rPh sb="6" eb="8">
      <t>ジッシ</t>
    </rPh>
    <rPh sb="8" eb="10">
      <t>カサン</t>
    </rPh>
    <rPh sb="11" eb="12">
      <t>カン</t>
    </rPh>
    <rPh sb="14" eb="16">
      <t>トドケデ</t>
    </rPh>
    <rPh sb="16" eb="17">
      <t>ショ</t>
    </rPh>
    <phoneticPr fontId="2"/>
  </si>
  <si>
    <t>３　サービス費
　区分</t>
    <rPh sb="6" eb="7">
      <t>ヒ</t>
    </rPh>
    <rPh sb="9" eb="11">
      <t>クブン</t>
    </rPh>
    <phoneticPr fontId="2"/>
  </si>
  <si>
    <t>　直上により配置した者のいずれかにより、当該事業所等の従業者に対し、障害者に対する配慮等に関する研修を年１回以上行っている。</t>
    <phoneticPr fontId="13"/>
  </si>
  <si>
    <t>注２　ピアサポート研修の課程を修了し、当該研修の事業を行った者から当該研修の課程を修了した旨の証明
　　書の交付を受けた者を、指定自立訓練事業所、指定就労継続支援Ｂ型事業所等の従業者として２名以上
　　（当該２名以上のうち少なくとも１名は障害者等とする。）配置している。（※別添組織体制図、勤務形
　　態一覧表のとおり）</t>
    <rPh sb="0" eb="1">
      <t>チュウ</t>
    </rPh>
    <rPh sb="63" eb="65">
      <t>シテイ</t>
    </rPh>
    <rPh sb="65" eb="69">
      <t>ジリツクンレン</t>
    </rPh>
    <rPh sb="69" eb="72">
      <t>ジギョウショ</t>
    </rPh>
    <rPh sb="111" eb="112">
      <t>スク</t>
    </rPh>
    <phoneticPr fontId="2"/>
  </si>
  <si>
    <t>共同生活援助用</t>
    <rPh sb="0" eb="6">
      <t>キョウドウセイカツエンジョ</t>
    </rPh>
    <rPh sb="6" eb="7">
      <t>ヨウ</t>
    </rPh>
    <phoneticPr fontId="13"/>
  </si>
  <si>
    <t>退居後ピアサポート実施加算に関する届出書</t>
    <rPh sb="0" eb="2">
      <t>タイキョ</t>
    </rPh>
    <rPh sb="2" eb="3">
      <t>ゴ</t>
    </rPh>
    <rPh sb="9" eb="11">
      <t>ジッシ</t>
    </rPh>
    <rPh sb="11" eb="13">
      <t>カサン</t>
    </rPh>
    <rPh sb="14" eb="15">
      <t>カン</t>
    </rPh>
    <rPh sb="17" eb="19">
      <t>トドケデ</t>
    </rPh>
    <rPh sb="19" eb="20">
      <t>ショ</t>
    </rPh>
    <phoneticPr fontId="2"/>
  </si>
  <si>
    <t>３　障害者ピア
　サポート研修
　修了職員</t>
    <rPh sb="2" eb="5">
      <t>ショウガイシャ</t>
    </rPh>
    <rPh sb="13" eb="15">
      <t>ケンシュウ</t>
    </rPh>
    <rPh sb="17" eb="19">
      <t>シュウリョウ</t>
    </rPh>
    <rPh sb="19" eb="20">
      <t>ショク</t>
    </rPh>
    <rPh sb="20" eb="21">
      <t>イン</t>
    </rPh>
    <phoneticPr fontId="2"/>
  </si>
  <si>
    <t>４　研修の実施</t>
    <rPh sb="2" eb="4">
      <t>ケンシュウ</t>
    </rPh>
    <rPh sb="5" eb="7">
      <t>ジッシ</t>
    </rPh>
    <phoneticPr fontId="13"/>
  </si>
  <si>
    <t>注２　ピアサポート研修の課程を修了し、当該研修の事業を行った者から当該研修の課程を修了した旨の証明
　　書の交付を受けた者を、指定共同生活援助事業所等の従業者として２名以上（当該２名以上のうち少なく
　　とも１名は障害者等とする。）配置している。（※別添組織体制図、勤務形態一覧表のとおり）</t>
    <rPh sb="0" eb="1">
      <t>チュウ</t>
    </rPh>
    <rPh sb="63" eb="74">
      <t>シテイキョウドウセイカツエンジョジギョウショ</t>
    </rPh>
    <rPh sb="96" eb="97">
      <t>スク</t>
    </rPh>
    <phoneticPr fontId="2"/>
  </si>
  <si>
    <t>（別紙２９－１）</t>
    <rPh sb="1" eb="3">
      <t>ベッシ</t>
    </rPh>
    <phoneticPr fontId="1"/>
  </si>
  <si>
    <t>（別紙２９－３）</t>
    <rPh sb="1" eb="3">
      <t>ベッシ</t>
    </rPh>
    <phoneticPr fontId="1"/>
  </si>
  <si>
    <t>（別紙２９－２）</t>
    <rPh sb="1" eb="3">
      <t>ベッシ</t>
    </rPh>
    <phoneticPr fontId="1"/>
  </si>
  <si>
    <t>（別紙４８）</t>
    <rPh sb="1" eb="3">
      <t>ベッシ</t>
    </rPh>
    <phoneticPr fontId="1"/>
  </si>
  <si>
    <t>別紙48★</t>
    <rPh sb="0" eb="2">
      <t>ベッシ</t>
    </rPh>
    <phoneticPr fontId="2"/>
  </si>
  <si>
    <t>別紙28</t>
    <rPh sb="0" eb="2">
      <t>ベッシ</t>
    </rPh>
    <phoneticPr fontId="2"/>
  </si>
  <si>
    <t>（別紙３０）</t>
    <rPh sb="1" eb="3">
      <t>ベッシ</t>
    </rPh>
    <phoneticPr fontId="2"/>
  </si>
  <si>
    <t>就労継続支援Ａ型に係る基本報酬の算定区分に関する届出書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2"/>
  </si>
  <si>
    <t>法人名</t>
    <rPh sb="0" eb="2">
      <t>ホウジン</t>
    </rPh>
    <rPh sb="2" eb="3">
      <t>メイ</t>
    </rPh>
    <phoneticPr fontId="2"/>
  </si>
  <si>
    <t>書類作成者</t>
    <rPh sb="0" eb="2">
      <t>ショルイ</t>
    </rPh>
    <rPh sb="2" eb="4">
      <t>サクセイ</t>
    </rPh>
    <rPh sb="4" eb="5">
      <t>シャ</t>
    </rPh>
    <phoneticPr fontId="2"/>
  </si>
  <si>
    <t>E-mail</t>
    <phoneticPr fontId="2"/>
  </si>
  <si>
    <t>人員配置区分</t>
    <rPh sb="0" eb="2">
      <t>ジンイン</t>
    </rPh>
    <rPh sb="2" eb="4">
      <t>ハイチ</t>
    </rPh>
    <rPh sb="4" eb="6">
      <t>クブン</t>
    </rPh>
    <phoneticPr fontId="2"/>
  </si>
  <si>
    <t>評価点区分</t>
    <rPh sb="0" eb="3">
      <t>ヒョウカテン</t>
    </rPh>
    <rPh sb="3" eb="5">
      <t>クブン</t>
    </rPh>
    <phoneticPr fontId="2"/>
  </si>
  <si>
    <t>評価点の公表</t>
    <rPh sb="0" eb="3">
      <t>ヒョウカテン</t>
    </rPh>
    <rPh sb="4" eb="6">
      <t>コウヒョウ</t>
    </rPh>
    <phoneticPr fontId="2"/>
  </si>
  <si>
    <t>インターネット
利用</t>
    <rPh sb="8" eb="10">
      <t>リヨウ</t>
    </rPh>
    <phoneticPr fontId="2"/>
  </si>
  <si>
    <t xml:space="preserve">（公表場所）
</t>
    <rPh sb="1" eb="3">
      <t>コウヒョウ</t>
    </rPh>
    <rPh sb="3" eb="5">
      <t>バショ</t>
    </rPh>
    <phoneticPr fontId="2"/>
  </si>
  <si>
    <t xml:space="preserve">（ＵＲＬ）
</t>
    <phoneticPr fontId="2"/>
  </si>
  <si>
    <t>その他</t>
    <rPh sb="2" eb="3">
      <t>タ</t>
    </rPh>
    <phoneticPr fontId="2"/>
  </si>
  <si>
    <t>月</t>
    <rPh sb="0" eb="1">
      <t>ガツ</t>
    </rPh>
    <phoneticPr fontId="13"/>
  </si>
  <si>
    <t>日</t>
    <rPh sb="0" eb="1">
      <t>ニチ</t>
    </rPh>
    <phoneticPr fontId="13"/>
  </si>
  <si>
    <t>就労継続支援Ａ型事業所におけるスコア表（全体）</t>
    <rPh sb="0" eb="2">
      <t>シュウロウ</t>
    </rPh>
    <rPh sb="2" eb="4">
      <t>ケイゾク</t>
    </rPh>
    <rPh sb="4" eb="6">
      <t>シエン</t>
    </rPh>
    <rPh sb="7" eb="8">
      <t>ガタ</t>
    </rPh>
    <rPh sb="8" eb="11">
      <t>ジギョウショ</t>
    </rPh>
    <rPh sb="18" eb="19">
      <t>ヒョウ</t>
    </rPh>
    <rPh sb="20" eb="22">
      <t>ゼンタイ</t>
    </rPh>
    <phoneticPr fontId="13"/>
  </si>
  <si>
    <t>事業所番号</t>
    <rPh sb="0" eb="3">
      <t>ジギョウショ</t>
    </rPh>
    <rPh sb="3" eb="5">
      <t>バンゴウ</t>
    </rPh>
    <phoneticPr fontId="13"/>
  </si>
  <si>
    <t>住　所</t>
    <rPh sb="0" eb="1">
      <t>ジュウ</t>
    </rPh>
    <rPh sb="2" eb="3">
      <t>ショ</t>
    </rPh>
    <phoneticPr fontId="13"/>
  </si>
  <si>
    <t>管理者名</t>
    <rPh sb="0" eb="4">
      <t>カンリシャメイ</t>
    </rPh>
    <phoneticPr fontId="13"/>
  </si>
  <si>
    <t>電話番号</t>
    <rPh sb="0" eb="2">
      <t>デンワ</t>
    </rPh>
    <rPh sb="2" eb="4">
      <t>バンゴウ</t>
    </rPh>
    <phoneticPr fontId="13"/>
  </si>
  <si>
    <t>対象年度</t>
    <rPh sb="0" eb="2">
      <t>タイショウ</t>
    </rPh>
    <rPh sb="2" eb="4">
      <t>ネンド</t>
    </rPh>
    <phoneticPr fontId="13"/>
  </si>
  <si>
    <t>（Ⅰ）労働時間</t>
    <phoneticPr fontId="13"/>
  </si>
  <si>
    <t>（Ⅳ）　支援力向上（※）</t>
    <rPh sb="4" eb="6">
      <t>シエン</t>
    </rPh>
    <rPh sb="6" eb="7">
      <t>リョク</t>
    </rPh>
    <rPh sb="7" eb="9">
      <t>コウジョウ</t>
    </rPh>
    <phoneticPr fontId="13"/>
  </si>
  <si>
    <t>①1日の平均労働時間が７時間以上</t>
    <rPh sb="2" eb="3">
      <t>ニチ</t>
    </rPh>
    <rPh sb="4" eb="6">
      <t>ヘイキン</t>
    </rPh>
    <rPh sb="6" eb="8">
      <t>ロウドウ</t>
    </rPh>
    <rPh sb="8" eb="10">
      <t>ジカン</t>
    </rPh>
    <rPh sb="12" eb="14">
      <t>ジカン</t>
    </rPh>
    <rPh sb="14" eb="16">
      <t>イジョウ</t>
    </rPh>
    <phoneticPr fontId="13"/>
  </si>
  <si>
    <t>①研修計画に基づいた外部研修会又は内部研修会</t>
    <rPh sb="1" eb="3">
      <t>ケンシュウ</t>
    </rPh>
    <rPh sb="3" eb="5">
      <t>ケイカク</t>
    </rPh>
    <rPh sb="6" eb="7">
      <t>モト</t>
    </rPh>
    <rPh sb="10" eb="12">
      <t>ガイブ</t>
    </rPh>
    <rPh sb="12" eb="15">
      <t>ケンシュウカイ</t>
    </rPh>
    <rPh sb="15" eb="16">
      <t>マタ</t>
    </rPh>
    <rPh sb="17" eb="19">
      <t>ナイブ</t>
    </rPh>
    <rPh sb="19" eb="22">
      <t>ケンシュウカイ</t>
    </rPh>
    <phoneticPr fontId="13"/>
  </si>
  <si>
    <t>②1日の平均労働時間が６時間以上７時間未満</t>
    <rPh sb="2" eb="3">
      <t>ニチ</t>
    </rPh>
    <rPh sb="4" eb="6">
      <t>ヘイキン</t>
    </rPh>
    <rPh sb="6" eb="8">
      <t>ロウドウ</t>
    </rPh>
    <rPh sb="8" eb="10">
      <t>ジカン</t>
    </rPh>
    <rPh sb="12" eb="14">
      <t>ジカン</t>
    </rPh>
    <rPh sb="14" eb="16">
      <t>イジョウ</t>
    </rPh>
    <rPh sb="17" eb="19">
      <t>ジカン</t>
    </rPh>
    <rPh sb="19" eb="21">
      <t>ミマン</t>
    </rPh>
    <phoneticPr fontId="13"/>
  </si>
  <si>
    <t>③1日の平均労働時間が５時間以上６時間未満</t>
    <rPh sb="2" eb="3">
      <t>ニチ</t>
    </rPh>
    <rPh sb="4" eb="6">
      <t>ヘイキン</t>
    </rPh>
    <rPh sb="6" eb="8">
      <t>ロウドウ</t>
    </rPh>
    <rPh sb="8" eb="10">
      <t>ジカン</t>
    </rPh>
    <rPh sb="12" eb="14">
      <t>ジカン</t>
    </rPh>
    <rPh sb="14" eb="16">
      <t>イジョウ</t>
    </rPh>
    <rPh sb="17" eb="19">
      <t>ジカン</t>
    </rPh>
    <rPh sb="19" eb="21">
      <t>ミマン</t>
    </rPh>
    <phoneticPr fontId="13"/>
  </si>
  <si>
    <t>④1日の平均労働時間が４時間30分以上５時間未満</t>
    <rPh sb="2" eb="3">
      <t>ニチ</t>
    </rPh>
    <rPh sb="4" eb="6">
      <t>ヘイキン</t>
    </rPh>
    <rPh sb="6" eb="8">
      <t>ロウドウ</t>
    </rPh>
    <rPh sb="8" eb="10">
      <t>ジカン</t>
    </rPh>
    <rPh sb="12" eb="14">
      <t>ジカン</t>
    </rPh>
    <rPh sb="16" eb="17">
      <t>フン</t>
    </rPh>
    <rPh sb="17" eb="19">
      <t>イジョウ</t>
    </rPh>
    <rPh sb="20" eb="22">
      <t>ジカン</t>
    </rPh>
    <rPh sb="22" eb="24">
      <t>ミマン</t>
    </rPh>
    <phoneticPr fontId="13"/>
  </si>
  <si>
    <t>②研修、学会等又は学会誌等において発表</t>
    <rPh sb="1" eb="3">
      <t>ケンシュウ</t>
    </rPh>
    <rPh sb="4" eb="6">
      <t>ガッカイ</t>
    </rPh>
    <rPh sb="6" eb="7">
      <t>トウ</t>
    </rPh>
    <rPh sb="7" eb="8">
      <t>マタ</t>
    </rPh>
    <rPh sb="9" eb="12">
      <t>ガッカイシ</t>
    </rPh>
    <rPh sb="12" eb="13">
      <t>トウ</t>
    </rPh>
    <rPh sb="17" eb="19">
      <t>ハッピョウ</t>
    </rPh>
    <phoneticPr fontId="13"/>
  </si>
  <si>
    <t>⑤1日の平均労働時間が４時間以上４時間30分未満</t>
    <rPh sb="2" eb="3">
      <t>ニチ</t>
    </rPh>
    <rPh sb="4" eb="6">
      <t>ヘイキン</t>
    </rPh>
    <rPh sb="6" eb="8">
      <t>ロウドウ</t>
    </rPh>
    <rPh sb="8" eb="10">
      <t>ジカン</t>
    </rPh>
    <rPh sb="12" eb="14">
      <t>ジカン</t>
    </rPh>
    <rPh sb="14" eb="16">
      <t>イジョウ</t>
    </rPh>
    <rPh sb="17" eb="19">
      <t>ジカン</t>
    </rPh>
    <rPh sb="21" eb="22">
      <t>フン</t>
    </rPh>
    <rPh sb="22" eb="24">
      <t>ミマン</t>
    </rPh>
    <phoneticPr fontId="13"/>
  </si>
  <si>
    <t>⑥1日の平均労働時間が３時間以上４時間未満</t>
    <rPh sb="2" eb="3">
      <t>ニチ</t>
    </rPh>
    <rPh sb="4" eb="6">
      <t>ヘイキン</t>
    </rPh>
    <rPh sb="6" eb="8">
      <t>ロウドウ</t>
    </rPh>
    <rPh sb="8" eb="10">
      <t>ジカン</t>
    </rPh>
    <rPh sb="12" eb="14">
      <t>ジカン</t>
    </rPh>
    <rPh sb="14" eb="16">
      <t>イジョウ</t>
    </rPh>
    <rPh sb="17" eb="19">
      <t>ジカン</t>
    </rPh>
    <rPh sb="19" eb="21">
      <t>ミマン</t>
    </rPh>
    <phoneticPr fontId="13"/>
  </si>
  <si>
    <t>⑦1日の平均労働時間が２時間以上３時間未満</t>
    <rPh sb="2" eb="3">
      <t>ニチ</t>
    </rPh>
    <rPh sb="4" eb="6">
      <t>ヘイキン</t>
    </rPh>
    <rPh sb="6" eb="8">
      <t>ロウドウ</t>
    </rPh>
    <rPh sb="8" eb="10">
      <t>ジカン</t>
    </rPh>
    <rPh sb="12" eb="14">
      <t>ジカン</t>
    </rPh>
    <rPh sb="14" eb="16">
      <t>イジョウ</t>
    </rPh>
    <rPh sb="17" eb="19">
      <t>ジカン</t>
    </rPh>
    <rPh sb="19" eb="21">
      <t>ミマン</t>
    </rPh>
    <phoneticPr fontId="13"/>
  </si>
  <si>
    <t>③視察・実習の実施又は受け入れ</t>
    <rPh sb="1" eb="3">
      <t>シサツ</t>
    </rPh>
    <rPh sb="4" eb="6">
      <t>ジッシュウ</t>
    </rPh>
    <rPh sb="7" eb="9">
      <t>ジッシ</t>
    </rPh>
    <rPh sb="9" eb="10">
      <t>マタ</t>
    </rPh>
    <rPh sb="11" eb="12">
      <t>ウ</t>
    </rPh>
    <rPh sb="13" eb="14">
      <t>イ</t>
    </rPh>
    <phoneticPr fontId="13"/>
  </si>
  <si>
    <t>⑧1日の平均労働時間が２時間未満</t>
    <rPh sb="2" eb="3">
      <t>ニチ</t>
    </rPh>
    <rPh sb="4" eb="6">
      <t>ヘイキン</t>
    </rPh>
    <rPh sb="6" eb="8">
      <t>ロウドウ</t>
    </rPh>
    <rPh sb="8" eb="10">
      <t>ジカン</t>
    </rPh>
    <rPh sb="12" eb="14">
      <t>ジカン</t>
    </rPh>
    <rPh sb="14" eb="16">
      <t>ミマン</t>
    </rPh>
    <phoneticPr fontId="13"/>
  </si>
  <si>
    <t>点</t>
    <rPh sb="0" eb="1">
      <t>テン</t>
    </rPh>
    <phoneticPr fontId="13"/>
  </si>
  <si>
    <t>（Ⅱ）生産活動</t>
    <rPh sb="3" eb="5">
      <t>セイサン</t>
    </rPh>
    <rPh sb="5" eb="7">
      <t>カツドウ</t>
    </rPh>
    <phoneticPr fontId="13"/>
  </si>
  <si>
    <t>④販路拡大の商談会等への参加</t>
    <rPh sb="1" eb="3">
      <t>ハンロ</t>
    </rPh>
    <rPh sb="3" eb="5">
      <t>カクダイ</t>
    </rPh>
    <rPh sb="6" eb="9">
      <t>ショウダンカイ</t>
    </rPh>
    <rPh sb="9" eb="10">
      <t>トウ</t>
    </rPh>
    <rPh sb="12" eb="14">
      <t>サンカ</t>
    </rPh>
    <phoneticPr fontId="13"/>
  </si>
  <si>
    <t>⑤職員の人事評価制度</t>
    <rPh sb="1" eb="3">
      <t>ショクイン</t>
    </rPh>
    <rPh sb="4" eb="6">
      <t>ジンジ</t>
    </rPh>
    <rPh sb="6" eb="8">
      <t>ヒョウカ</t>
    </rPh>
    <rPh sb="8" eb="10">
      <t>セイド</t>
    </rPh>
    <phoneticPr fontId="13"/>
  </si>
  <si>
    <t>⑥ピアサポーターの配置</t>
    <rPh sb="9" eb="11">
      <t>ハイチ</t>
    </rPh>
    <phoneticPr fontId="13"/>
  </si>
  <si>
    <t>⑦第三者評価</t>
    <rPh sb="1" eb="2">
      <t>ダイ</t>
    </rPh>
    <rPh sb="2" eb="4">
      <t>サンシャ</t>
    </rPh>
    <rPh sb="4" eb="6">
      <t>ヒョウカ</t>
    </rPh>
    <phoneticPr fontId="13"/>
  </si>
  <si>
    <t>（Ⅲ）多様な働き方（※）</t>
    <rPh sb="3" eb="5">
      <t>タヨウ</t>
    </rPh>
    <rPh sb="6" eb="7">
      <t>ハタラ</t>
    </rPh>
    <rPh sb="8" eb="9">
      <t>カタ</t>
    </rPh>
    <phoneticPr fontId="13"/>
  </si>
  <si>
    <t>①免許・資格取得、検定の受検勧奨に関する制度</t>
    <rPh sb="1" eb="3">
      <t>メンキョ</t>
    </rPh>
    <rPh sb="4" eb="6">
      <t>シカク</t>
    </rPh>
    <rPh sb="6" eb="8">
      <t>シュトク</t>
    </rPh>
    <rPh sb="9" eb="11">
      <t>ケンテイ</t>
    </rPh>
    <rPh sb="12" eb="14">
      <t>ジュケン</t>
    </rPh>
    <rPh sb="14" eb="16">
      <t>カンショウ</t>
    </rPh>
    <rPh sb="17" eb="18">
      <t>カン</t>
    </rPh>
    <rPh sb="20" eb="22">
      <t>セイド</t>
    </rPh>
    <phoneticPr fontId="13"/>
  </si>
  <si>
    <t>　　　　　就業規則等で定めている</t>
    <rPh sb="5" eb="7">
      <t>シュウギョウ</t>
    </rPh>
    <rPh sb="7" eb="9">
      <t>キソク</t>
    </rPh>
    <rPh sb="9" eb="10">
      <t>トウ</t>
    </rPh>
    <rPh sb="11" eb="12">
      <t>サダ</t>
    </rPh>
    <phoneticPr fontId="13"/>
  </si>
  <si>
    <t>⑧国際標準化規格が定めた規格等の認証等</t>
    <rPh sb="1" eb="3">
      <t>コクサイ</t>
    </rPh>
    <rPh sb="3" eb="6">
      <t>ヒョウジュンカ</t>
    </rPh>
    <rPh sb="6" eb="8">
      <t>キカク</t>
    </rPh>
    <rPh sb="9" eb="10">
      <t>サダ</t>
    </rPh>
    <rPh sb="12" eb="14">
      <t>キカク</t>
    </rPh>
    <rPh sb="14" eb="15">
      <t>トウ</t>
    </rPh>
    <rPh sb="16" eb="18">
      <t>ニンショウ</t>
    </rPh>
    <rPh sb="18" eb="19">
      <t>トウ</t>
    </rPh>
    <phoneticPr fontId="13"/>
  </si>
  <si>
    <t>②利用者を職員として登用する制度</t>
    <phoneticPr fontId="13"/>
  </si>
  <si>
    <t>小計（注2）</t>
    <rPh sb="0" eb="2">
      <t>ショウケイ</t>
    </rPh>
    <rPh sb="3" eb="4">
      <t>チュウ</t>
    </rPh>
    <phoneticPr fontId="13"/>
  </si>
  <si>
    <t>③在宅勤務に係る労働条件及び服務規律</t>
    <rPh sb="1" eb="3">
      <t>ザイタク</t>
    </rPh>
    <rPh sb="3" eb="5">
      <t>キンム</t>
    </rPh>
    <rPh sb="6" eb="7">
      <t>カカ</t>
    </rPh>
    <rPh sb="8" eb="10">
      <t>ロウドウ</t>
    </rPh>
    <rPh sb="10" eb="12">
      <t>ジョウケン</t>
    </rPh>
    <rPh sb="12" eb="13">
      <t>オヨ</t>
    </rPh>
    <rPh sb="14" eb="16">
      <t>フクム</t>
    </rPh>
    <rPh sb="16" eb="18">
      <t>キリツ</t>
    </rPh>
    <phoneticPr fontId="13"/>
  </si>
  <si>
    <t>地域の事業者と連携した付加価値の高い商品開発、企業や官公庁等での生産活動等地域社会と連携した活動を行い、その結果をインターネット等により公表している</t>
    <rPh sb="0" eb="2">
      <t>チイキ</t>
    </rPh>
    <rPh sb="3" eb="6">
      <t>ジギョウシャ</t>
    </rPh>
    <rPh sb="7" eb="9">
      <t>レンケイ</t>
    </rPh>
    <rPh sb="11" eb="13">
      <t>フカ</t>
    </rPh>
    <rPh sb="13" eb="15">
      <t>カチ</t>
    </rPh>
    <rPh sb="16" eb="17">
      <t>タカ</t>
    </rPh>
    <rPh sb="18" eb="20">
      <t>ショウヒン</t>
    </rPh>
    <rPh sb="20" eb="22">
      <t>カイハツ</t>
    </rPh>
    <rPh sb="23" eb="25">
      <t>キギョウ</t>
    </rPh>
    <rPh sb="26" eb="29">
      <t>カンコウチョウ</t>
    </rPh>
    <rPh sb="29" eb="30">
      <t>トウ</t>
    </rPh>
    <rPh sb="32" eb="34">
      <t>セイサン</t>
    </rPh>
    <rPh sb="34" eb="36">
      <t>カツドウ</t>
    </rPh>
    <rPh sb="36" eb="37">
      <t>トウ</t>
    </rPh>
    <rPh sb="37" eb="39">
      <t>チイキ</t>
    </rPh>
    <rPh sb="39" eb="41">
      <t>シャカイ</t>
    </rPh>
    <rPh sb="42" eb="44">
      <t>レンケイ</t>
    </rPh>
    <rPh sb="46" eb="48">
      <t>カツドウ</t>
    </rPh>
    <rPh sb="49" eb="50">
      <t>オコナ</t>
    </rPh>
    <rPh sb="54" eb="56">
      <t>ケッカ</t>
    </rPh>
    <rPh sb="64" eb="65">
      <t>トウ</t>
    </rPh>
    <rPh sb="68" eb="70">
      <t>コウヒョウ</t>
    </rPh>
    <phoneticPr fontId="13"/>
  </si>
  <si>
    <t>④フレックスタイム制に係る労働条件</t>
    <rPh sb="9" eb="10">
      <t>セイ</t>
    </rPh>
    <rPh sb="11" eb="12">
      <t>カカ</t>
    </rPh>
    <rPh sb="13" eb="15">
      <t>ロウドウ</t>
    </rPh>
    <rPh sb="15" eb="17">
      <t>ジョウケン</t>
    </rPh>
    <phoneticPr fontId="13"/>
  </si>
  <si>
    <t>1事例以上ある場合:10点</t>
    <rPh sb="1" eb="3">
      <t>ジレイ</t>
    </rPh>
    <rPh sb="3" eb="5">
      <t>イジョウ</t>
    </rPh>
    <rPh sb="7" eb="9">
      <t>バアイ</t>
    </rPh>
    <rPh sb="12" eb="13">
      <t>テン</t>
    </rPh>
    <phoneticPr fontId="13"/>
  </si>
  <si>
    <t>⑤短時間勤務に係る労働条件</t>
    <rPh sb="1" eb="4">
      <t>タンジカン</t>
    </rPh>
    <rPh sb="4" eb="6">
      <t>キンム</t>
    </rPh>
    <rPh sb="7" eb="8">
      <t>カカ</t>
    </rPh>
    <rPh sb="9" eb="11">
      <t>ロウドウ</t>
    </rPh>
    <rPh sb="11" eb="13">
      <t>ジョウケン</t>
    </rPh>
    <phoneticPr fontId="13"/>
  </si>
  <si>
    <t>項目</t>
    <rPh sb="0" eb="2">
      <t>コウモク</t>
    </rPh>
    <phoneticPr fontId="13"/>
  </si>
  <si>
    <t>点数</t>
    <rPh sb="0" eb="2">
      <t>テンスウ</t>
    </rPh>
    <phoneticPr fontId="13"/>
  </si>
  <si>
    <t>労働時間</t>
    <phoneticPr fontId="13"/>
  </si>
  <si>
    <t>5点</t>
    <rPh sb="1" eb="2">
      <t>テン</t>
    </rPh>
    <phoneticPr fontId="13"/>
  </si>
  <si>
    <t>20点</t>
    <rPh sb="2" eb="3">
      <t>テン</t>
    </rPh>
    <phoneticPr fontId="13"/>
  </si>
  <si>
    <t>30点</t>
    <rPh sb="2" eb="3">
      <t>テン</t>
    </rPh>
    <phoneticPr fontId="13"/>
  </si>
  <si>
    <t>40点</t>
    <rPh sb="2" eb="3">
      <t>テン</t>
    </rPh>
    <phoneticPr fontId="13"/>
  </si>
  <si>
    <t>55点</t>
    <rPh sb="2" eb="3">
      <t>テン</t>
    </rPh>
    <phoneticPr fontId="13"/>
  </si>
  <si>
    <t>80点</t>
    <rPh sb="2" eb="3">
      <t>テン</t>
    </rPh>
    <phoneticPr fontId="13"/>
  </si>
  <si>
    <t>⑥時差出勤制度に係る労働条件</t>
    <rPh sb="1" eb="3">
      <t>ジサ</t>
    </rPh>
    <rPh sb="3" eb="5">
      <t>シュッキン</t>
    </rPh>
    <rPh sb="5" eb="7">
      <t>セイド</t>
    </rPh>
    <rPh sb="8" eb="9">
      <t>カカ</t>
    </rPh>
    <rPh sb="10" eb="12">
      <t>ロウドウ</t>
    </rPh>
    <rPh sb="12" eb="14">
      <t>ジョウケン</t>
    </rPh>
    <phoneticPr fontId="13"/>
  </si>
  <si>
    <t>生産活動</t>
    <phoneticPr fontId="13"/>
  </si>
  <si>
    <t>多様な働き方</t>
    <phoneticPr fontId="13"/>
  </si>
  <si>
    <t>0点</t>
    <rPh sb="1" eb="2">
      <t>テン</t>
    </rPh>
    <phoneticPr fontId="13"/>
  </si>
  <si>
    <t>15点</t>
    <rPh sb="2" eb="3">
      <t>テン</t>
    </rPh>
    <phoneticPr fontId="13"/>
  </si>
  <si>
    <t>支援力向上</t>
    <phoneticPr fontId="13"/>
  </si>
  <si>
    <t>⑦有給休暇の時間単位取得又は計画的付与制度</t>
    <rPh sb="1" eb="3">
      <t>ユウキュウ</t>
    </rPh>
    <rPh sb="3" eb="5">
      <t>キュウカ</t>
    </rPh>
    <rPh sb="6" eb="8">
      <t>ジカン</t>
    </rPh>
    <rPh sb="8" eb="10">
      <t>タンイ</t>
    </rPh>
    <rPh sb="10" eb="12">
      <t>シュトク</t>
    </rPh>
    <rPh sb="12" eb="13">
      <t>マタ</t>
    </rPh>
    <rPh sb="14" eb="17">
      <t>ケイカクテキ</t>
    </rPh>
    <rPh sb="17" eb="19">
      <t>フヨ</t>
    </rPh>
    <rPh sb="19" eb="21">
      <t>セイド</t>
    </rPh>
    <phoneticPr fontId="13"/>
  </si>
  <si>
    <t>地域連携活動</t>
    <phoneticPr fontId="13"/>
  </si>
  <si>
    <t>10点</t>
    <rPh sb="2" eb="3">
      <t>テン</t>
    </rPh>
    <phoneticPr fontId="13"/>
  </si>
  <si>
    <t>⑧傷病休暇等の取得に関する事項</t>
    <rPh sb="1" eb="3">
      <t>ショウビョウ</t>
    </rPh>
    <rPh sb="3" eb="5">
      <t>キュウカ</t>
    </rPh>
    <rPh sb="5" eb="6">
      <t>トウ</t>
    </rPh>
    <rPh sb="7" eb="9">
      <t>シュトク</t>
    </rPh>
    <rPh sb="10" eb="11">
      <t>カン</t>
    </rPh>
    <rPh sb="13" eb="15">
      <t>ジコウ</t>
    </rPh>
    <phoneticPr fontId="13"/>
  </si>
  <si>
    <t>合計</t>
    <rPh sb="0" eb="2">
      <t>ゴウケイ</t>
    </rPh>
    <phoneticPr fontId="13"/>
  </si>
  <si>
    <t>／２００点</t>
    <rPh sb="4" eb="5">
      <t>テン</t>
    </rPh>
    <phoneticPr fontId="13"/>
  </si>
  <si>
    <t>小計（注1）</t>
    <rPh sb="0" eb="2">
      <t>ショウケイ</t>
    </rPh>
    <rPh sb="3" eb="4">
      <t>チュウ</t>
    </rPh>
    <phoneticPr fontId="13"/>
  </si>
  <si>
    <t>（別紙３１）</t>
    <rPh sb="1" eb="3">
      <t>ベッシ</t>
    </rPh>
    <phoneticPr fontId="2"/>
  </si>
  <si>
    <t>賃金向上達成指導員配置加算に関する届出書</t>
    <rPh sb="0" eb="2">
      <t>チンギン</t>
    </rPh>
    <rPh sb="2" eb="4">
      <t>コウジョウ</t>
    </rPh>
    <rPh sb="4" eb="6">
      <t>タッセイ</t>
    </rPh>
    <rPh sb="6" eb="9">
      <t>シドウイン</t>
    </rPh>
    <rPh sb="9" eb="11">
      <t>ハイチ</t>
    </rPh>
    <rPh sb="11" eb="13">
      <t>カサン</t>
    </rPh>
    <rPh sb="14" eb="15">
      <t>カン</t>
    </rPh>
    <rPh sb="17" eb="20">
      <t>トドケデショ</t>
    </rPh>
    <phoneticPr fontId="2"/>
  </si>
  <si>
    <t>　１　事業所名</t>
    <rPh sb="3" eb="6">
      <t>ジギョウショ</t>
    </rPh>
    <rPh sb="6" eb="7">
      <t>メイ</t>
    </rPh>
    <phoneticPr fontId="2"/>
  </si>
  <si>
    <t>　２　異動区分</t>
    <rPh sb="3" eb="5">
      <t>イドウ</t>
    </rPh>
    <rPh sb="5" eb="7">
      <t>クブン</t>
    </rPh>
    <phoneticPr fontId="2"/>
  </si>
  <si>
    <t>　３　人員配置</t>
    <rPh sb="3" eb="5">
      <t>ジンイン</t>
    </rPh>
    <rPh sb="5" eb="7">
      <t>ハイチ</t>
    </rPh>
    <phoneticPr fontId="2"/>
  </si>
  <si>
    <t>　当該事業所に配置すべき従業者（最低基準）に加えて、常勤換算方法で１以上の配置があること。</t>
    <rPh sb="1" eb="3">
      <t>トウガイ</t>
    </rPh>
    <rPh sb="3" eb="6">
      <t>ジギョウショ</t>
    </rPh>
    <rPh sb="7" eb="9">
      <t>ハイチ</t>
    </rPh>
    <rPh sb="12" eb="15">
      <t>ジュウギョウシャ</t>
    </rPh>
    <rPh sb="16" eb="18">
      <t>サイテイ</t>
    </rPh>
    <rPh sb="18" eb="20">
      <t>キジュン</t>
    </rPh>
    <rPh sb="22" eb="23">
      <t>クワ</t>
    </rPh>
    <rPh sb="26" eb="28">
      <t>ジョウキン</t>
    </rPh>
    <rPh sb="28" eb="30">
      <t>カンザン</t>
    </rPh>
    <rPh sb="30" eb="32">
      <t>ホウホウ</t>
    </rPh>
    <rPh sb="34" eb="36">
      <t>イジョウ</t>
    </rPh>
    <rPh sb="37" eb="39">
      <t>ハイチ</t>
    </rPh>
    <phoneticPr fontId="2"/>
  </si>
  <si>
    <t>　４　計画作成状況</t>
    <rPh sb="3" eb="5">
      <t>ケイカク</t>
    </rPh>
    <rPh sb="5" eb="7">
      <t>サクセイ</t>
    </rPh>
    <rPh sb="7" eb="9">
      <t>ジョウキョウ</t>
    </rPh>
    <phoneticPr fontId="2"/>
  </si>
  <si>
    <t>　賃金向上計画を作成していること。</t>
    <rPh sb="1" eb="3">
      <t>チンギン</t>
    </rPh>
    <rPh sb="3" eb="5">
      <t>コウジョウ</t>
    </rPh>
    <rPh sb="5" eb="7">
      <t>ケイカク</t>
    </rPh>
    <rPh sb="8" eb="10">
      <t>サクセイ</t>
    </rPh>
    <phoneticPr fontId="2"/>
  </si>
  <si>
    <t>　５　キャリアアップの措置</t>
    <rPh sb="11" eb="13">
      <t>ソチ</t>
    </rPh>
    <phoneticPr fontId="2"/>
  </si>
  <si>
    <t>　利用者の就業規則に将来の職務上の地位や賃金の改善を図るため、昇格、昇進、昇給といった仕組みが記載されていること。</t>
    <rPh sb="1" eb="4">
      <t>リヨウシャ</t>
    </rPh>
    <rPh sb="5" eb="7">
      <t>シュウギョウ</t>
    </rPh>
    <rPh sb="7" eb="9">
      <t>キソク</t>
    </rPh>
    <rPh sb="10" eb="12">
      <t>ショウライ</t>
    </rPh>
    <rPh sb="13" eb="16">
      <t>ショクムジョウ</t>
    </rPh>
    <rPh sb="17" eb="19">
      <t>チイ</t>
    </rPh>
    <rPh sb="20" eb="22">
      <t>チンギン</t>
    </rPh>
    <rPh sb="23" eb="25">
      <t>カイゼン</t>
    </rPh>
    <rPh sb="26" eb="27">
      <t>ハカ</t>
    </rPh>
    <rPh sb="31" eb="33">
      <t>ショウカク</t>
    </rPh>
    <rPh sb="34" eb="36">
      <t>ショウシン</t>
    </rPh>
    <rPh sb="37" eb="39">
      <t>ショウキュウ</t>
    </rPh>
    <rPh sb="43" eb="45">
      <t>シク</t>
    </rPh>
    <rPh sb="47" eb="49">
      <t>キサイ</t>
    </rPh>
    <phoneticPr fontId="2"/>
  </si>
  <si>
    <t>注　賃金向上計画は経営改善計画書を作成している場合は省略することも可能とする。
　　ただし、計画の内容が現実的に達成する可能性があるのかどうかしっかりと確認すること。</t>
    <rPh sb="0" eb="1">
      <t>チュウ</t>
    </rPh>
    <rPh sb="2" eb="4">
      <t>チンギン</t>
    </rPh>
    <rPh sb="4" eb="6">
      <t>コウジョウ</t>
    </rPh>
    <rPh sb="6" eb="8">
      <t>ケイカク</t>
    </rPh>
    <rPh sb="9" eb="11">
      <t>ケイエイ</t>
    </rPh>
    <rPh sb="11" eb="13">
      <t>カイゼン</t>
    </rPh>
    <rPh sb="13" eb="15">
      <t>ケイカク</t>
    </rPh>
    <rPh sb="15" eb="16">
      <t>ショ</t>
    </rPh>
    <rPh sb="17" eb="19">
      <t>サクセイ</t>
    </rPh>
    <rPh sb="23" eb="25">
      <t>バアイ</t>
    </rPh>
    <rPh sb="26" eb="28">
      <t>ショウリャク</t>
    </rPh>
    <rPh sb="33" eb="35">
      <t>カノウ</t>
    </rPh>
    <rPh sb="46" eb="48">
      <t>ケイカク</t>
    </rPh>
    <rPh sb="49" eb="51">
      <t>ナイヨウ</t>
    </rPh>
    <rPh sb="52" eb="55">
      <t>ゲンジツテキ</t>
    </rPh>
    <rPh sb="56" eb="58">
      <t>タッセイ</t>
    </rPh>
    <rPh sb="60" eb="63">
      <t>カノウセイ</t>
    </rPh>
    <rPh sb="76" eb="78">
      <t>カクニン</t>
    </rPh>
    <phoneticPr fontId="2"/>
  </si>
  <si>
    <t>（参考書式）</t>
    <rPh sb="1" eb="3">
      <t>サンコウ</t>
    </rPh>
    <rPh sb="3" eb="5">
      <t>ショシキ</t>
    </rPh>
    <phoneticPr fontId="2"/>
  </si>
  <si>
    <t>【指定就労継続支援Ａ型事業所　賃金向上計画書】</t>
    <rPh sb="1" eb="3">
      <t>シテイ</t>
    </rPh>
    <rPh sb="3" eb="5">
      <t>シュウロウ</t>
    </rPh>
    <rPh sb="5" eb="7">
      <t>ケイゾク</t>
    </rPh>
    <rPh sb="7" eb="9">
      <t>シエン</t>
    </rPh>
    <rPh sb="10" eb="11">
      <t>ガタ</t>
    </rPh>
    <rPh sb="11" eb="14">
      <t>ジギョウショ</t>
    </rPh>
    <rPh sb="15" eb="17">
      <t>チンギン</t>
    </rPh>
    <rPh sb="17" eb="19">
      <t>コウジョウ</t>
    </rPh>
    <rPh sb="19" eb="22">
      <t>ケイカクショ</t>
    </rPh>
    <phoneticPr fontId="2"/>
  </si>
  <si>
    <t>事業所名称</t>
    <rPh sb="0" eb="3">
      <t>ジギョウショ</t>
    </rPh>
    <rPh sb="3" eb="5">
      <t>メイショウ</t>
    </rPh>
    <phoneticPr fontId="2"/>
  </si>
  <si>
    <t>代表者指名</t>
    <rPh sb="0" eb="3">
      <t>ダイヒョウシャ</t>
    </rPh>
    <rPh sb="3" eb="5">
      <t>シメイ</t>
    </rPh>
    <phoneticPr fontId="2"/>
  </si>
  <si>
    <t>利用者数</t>
    <rPh sb="0" eb="3">
      <t>リヨウシャ</t>
    </rPh>
    <rPh sb="3" eb="4">
      <t>スウ</t>
    </rPh>
    <phoneticPr fontId="2"/>
  </si>
  <si>
    <t>（うち身体</t>
    <rPh sb="3" eb="5">
      <t>シンタイ</t>
    </rPh>
    <phoneticPr fontId="2"/>
  </si>
  <si>
    <t>知的</t>
    <rPh sb="0" eb="2">
      <t>チテキ</t>
    </rPh>
    <phoneticPr fontId="2"/>
  </si>
  <si>
    <t>精神</t>
    <rPh sb="0" eb="2">
      <t>セイシン</t>
    </rPh>
    <phoneticPr fontId="2"/>
  </si>
  <si>
    <t>）</t>
    <phoneticPr fontId="2"/>
  </si>
  <si>
    <t>事業所の設置主体</t>
    <rPh sb="0" eb="3">
      <t>ジギョウショ</t>
    </rPh>
    <rPh sb="4" eb="6">
      <t>セッチ</t>
    </rPh>
    <rPh sb="6" eb="8">
      <t>シュタイ</t>
    </rPh>
    <phoneticPr fontId="2"/>
  </si>
  <si>
    <t>社会福祉法人　・　民間企業　・　NPO法人　・　その他</t>
    <rPh sb="0" eb="2">
      <t>シャカイ</t>
    </rPh>
    <rPh sb="2" eb="4">
      <t>フクシ</t>
    </rPh>
    <rPh sb="4" eb="6">
      <t>ホウジン</t>
    </rPh>
    <rPh sb="9" eb="11">
      <t>ミンカン</t>
    </rPh>
    <rPh sb="11" eb="13">
      <t>キギョウ</t>
    </rPh>
    <rPh sb="19" eb="21">
      <t>ホウジン</t>
    </rPh>
    <rPh sb="26" eb="27">
      <t>タ</t>
    </rPh>
    <phoneticPr fontId="2"/>
  </si>
  <si>
    <t>設立年月日</t>
    <rPh sb="0" eb="2">
      <t>セツリツ</t>
    </rPh>
    <rPh sb="2" eb="5">
      <t>ネンガッピ</t>
    </rPh>
    <phoneticPr fontId="2"/>
  </si>
  <si>
    <t>向上計画期間</t>
    <rPh sb="0" eb="2">
      <t>コウジョウ</t>
    </rPh>
    <rPh sb="2" eb="4">
      <t>ケイカク</t>
    </rPh>
    <rPh sb="4" eb="6">
      <t>キカン</t>
    </rPh>
    <phoneticPr fontId="2"/>
  </si>
  <si>
    <t>　　　　年　　月　　日　～　　　年　　月　　日（１年間とすること）</t>
    <rPh sb="4" eb="5">
      <t>ネン</t>
    </rPh>
    <rPh sb="7" eb="8">
      <t>ガツ</t>
    </rPh>
    <rPh sb="10" eb="11">
      <t>ニチ</t>
    </rPh>
    <rPh sb="16" eb="17">
      <t>ネン</t>
    </rPh>
    <rPh sb="19" eb="20">
      <t>ガツ</t>
    </rPh>
    <rPh sb="22" eb="23">
      <t>ニチ</t>
    </rPh>
    <rPh sb="25" eb="27">
      <t>ネンカン</t>
    </rPh>
    <phoneticPr fontId="2"/>
  </si>
  <si>
    <t>１　現在の賃金を向上させるための具体的な取組内容</t>
    <rPh sb="2" eb="4">
      <t>ゲンザイ</t>
    </rPh>
    <rPh sb="5" eb="7">
      <t>チンギン</t>
    </rPh>
    <rPh sb="8" eb="10">
      <t>コウジョウ</t>
    </rPh>
    <rPh sb="16" eb="19">
      <t>グタイテキ</t>
    </rPh>
    <rPh sb="20" eb="22">
      <t>トリクミ</t>
    </rPh>
    <rPh sb="22" eb="24">
      <t>ナイヨウ</t>
    </rPh>
    <phoneticPr fontId="2"/>
  </si>
  <si>
    <t>（詳細かつ具体的に記載すること）</t>
    <rPh sb="1" eb="3">
      <t>ショウサイ</t>
    </rPh>
    <rPh sb="5" eb="8">
      <t>グタイテキ</t>
    </rPh>
    <rPh sb="9" eb="11">
      <t>キサイ</t>
    </rPh>
    <phoneticPr fontId="2"/>
  </si>
  <si>
    <t>(現在の取組内容等)</t>
    <rPh sb="1" eb="3">
      <t>ゲンザイ</t>
    </rPh>
    <rPh sb="4" eb="5">
      <t>ト</t>
    </rPh>
    <rPh sb="5" eb="6">
      <t>ク</t>
    </rPh>
    <rPh sb="6" eb="8">
      <t>ナイヨウ</t>
    </rPh>
    <rPh sb="8" eb="9">
      <t>トウ</t>
    </rPh>
    <phoneticPr fontId="2"/>
  </si>
  <si>
    <t>(賃金向上のための具体的な取組内容)</t>
    <rPh sb="1" eb="3">
      <t>チンギン</t>
    </rPh>
    <rPh sb="3" eb="5">
      <t>コウジョウ</t>
    </rPh>
    <rPh sb="9" eb="12">
      <t>グタイテキ</t>
    </rPh>
    <rPh sb="13" eb="14">
      <t>ト</t>
    </rPh>
    <rPh sb="14" eb="15">
      <t>ク</t>
    </rPh>
    <rPh sb="15" eb="17">
      <t>ナイヨウ</t>
    </rPh>
    <phoneticPr fontId="2"/>
  </si>
  <si>
    <t>２　現在の事業内容及び計画期間を通じて実施する事業内容</t>
    <rPh sb="2" eb="4">
      <t>ゲンザイ</t>
    </rPh>
    <rPh sb="5" eb="7">
      <t>ジギョウ</t>
    </rPh>
    <rPh sb="7" eb="9">
      <t>ナイヨウ</t>
    </rPh>
    <rPh sb="9" eb="10">
      <t>オヨ</t>
    </rPh>
    <rPh sb="11" eb="13">
      <t>ケイカク</t>
    </rPh>
    <rPh sb="13" eb="15">
      <t>キカン</t>
    </rPh>
    <rPh sb="16" eb="17">
      <t>ツウ</t>
    </rPh>
    <rPh sb="19" eb="21">
      <t>ジッシ</t>
    </rPh>
    <rPh sb="23" eb="25">
      <t>ジギョウ</t>
    </rPh>
    <rPh sb="25" eb="27">
      <t>ナイヨウ</t>
    </rPh>
    <phoneticPr fontId="2"/>
  </si>
  <si>
    <t>現在の事業内容</t>
    <rPh sb="0" eb="2">
      <t>ゲンザイ</t>
    </rPh>
    <rPh sb="3" eb="5">
      <t>ジギョウ</t>
    </rPh>
    <rPh sb="5" eb="7">
      <t>ナイヨウ</t>
    </rPh>
    <phoneticPr fontId="2"/>
  </si>
  <si>
    <t>計画期間を通じて実施する事業内容</t>
    <rPh sb="0" eb="2">
      <t>ケイカク</t>
    </rPh>
    <rPh sb="2" eb="4">
      <t>キカン</t>
    </rPh>
    <rPh sb="5" eb="6">
      <t>ツウ</t>
    </rPh>
    <rPh sb="8" eb="10">
      <t>ジッシ</t>
    </rPh>
    <rPh sb="12" eb="14">
      <t>ジギョウ</t>
    </rPh>
    <rPh sb="14" eb="16">
      <t>ナイヨウ</t>
    </rPh>
    <phoneticPr fontId="2"/>
  </si>
  <si>
    <t>（※）事業内容には、生産活動の内容、対象顧客、市場動向、競合相手の動向、賃金向上のための取組に主に従事する者の数や属性（どのような資格、経験等を持った者が担当するか等）について詳細に記載すること</t>
    <rPh sb="3" eb="5">
      <t>ジギョウ</t>
    </rPh>
    <rPh sb="5" eb="7">
      <t>ナイヨウ</t>
    </rPh>
    <rPh sb="10" eb="12">
      <t>セイサン</t>
    </rPh>
    <rPh sb="12" eb="14">
      <t>カツドウ</t>
    </rPh>
    <rPh sb="15" eb="17">
      <t>ナイヨウ</t>
    </rPh>
    <rPh sb="18" eb="20">
      <t>タイショウ</t>
    </rPh>
    <rPh sb="20" eb="22">
      <t>コキャク</t>
    </rPh>
    <rPh sb="23" eb="25">
      <t>シジョウ</t>
    </rPh>
    <rPh sb="25" eb="27">
      <t>ドウコウ</t>
    </rPh>
    <rPh sb="28" eb="30">
      <t>キョウゴウ</t>
    </rPh>
    <rPh sb="30" eb="32">
      <t>アイテ</t>
    </rPh>
    <rPh sb="33" eb="35">
      <t>ドウコウ</t>
    </rPh>
    <rPh sb="36" eb="38">
      <t>チンギン</t>
    </rPh>
    <rPh sb="38" eb="40">
      <t>コウジョウ</t>
    </rPh>
    <rPh sb="44" eb="45">
      <t>ト</t>
    </rPh>
    <rPh sb="45" eb="46">
      <t>ク</t>
    </rPh>
    <rPh sb="47" eb="48">
      <t>オモ</t>
    </rPh>
    <rPh sb="49" eb="51">
      <t>ジュウジ</t>
    </rPh>
    <rPh sb="53" eb="54">
      <t>シャ</t>
    </rPh>
    <rPh sb="55" eb="56">
      <t>カズ</t>
    </rPh>
    <rPh sb="57" eb="59">
      <t>ゾクセイ</t>
    </rPh>
    <rPh sb="65" eb="67">
      <t>シカク</t>
    </rPh>
    <rPh sb="68" eb="70">
      <t>ケイケン</t>
    </rPh>
    <rPh sb="70" eb="71">
      <t>トウ</t>
    </rPh>
    <rPh sb="72" eb="73">
      <t>モ</t>
    </rPh>
    <rPh sb="75" eb="76">
      <t>シャ</t>
    </rPh>
    <rPh sb="77" eb="79">
      <t>タントウ</t>
    </rPh>
    <rPh sb="82" eb="83">
      <t>トウ</t>
    </rPh>
    <rPh sb="88" eb="90">
      <t>ショウサイ</t>
    </rPh>
    <rPh sb="91" eb="93">
      <t>キサイ</t>
    </rPh>
    <phoneticPr fontId="2"/>
  </si>
  <si>
    <t>３　現在の生産活動に係る事業の収入額及び計画期間を通じて達成する事業収入目標額（1年間の額を記載）</t>
    <rPh sb="2" eb="4">
      <t>ゲンザイ</t>
    </rPh>
    <rPh sb="5" eb="7">
      <t>セイサン</t>
    </rPh>
    <rPh sb="7" eb="9">
      <t>カツドウ</t>
    </rPh>
    <rPh sb="10" eb="11">
      <t>カカ</t>
    </rPh>
    <rPh sb="12" eb="14">
      <t>ジギョウ</t>
    </rPh>
    <rPh sb="15" eb="17">
      <t>シュウニュウ</t>
    </rPh>
    <rPh sb="17" eb="18">
      <t>ガク</t>
    </rPh>
    <rPh sb="18" eb="19">
      <t>オヨ</t>
    </rPh>
    <rPh sb="20" eb="22">
      <t>ケイカク</t>
    </rPh>
    <rPh sb="22" eb="24">
      <t>キカン</t>
    </rPh>
    <rPh sb="25" eb="26">
      <t>ツウ</t>
    </rPh>
    <rPh sb="28" eb="30">
      <t>タッセイ</t>
    </rPh>
    <rPh sb="32" eb="34">
      <t>ジギョウ</t>
    </rPh>
    <rPh sb="34" eb="36">
      <t>シュウニュウ</t>
    </rPh>
    <rPh sb="36" eb="38">
      <t>モクヒョウ</t>
    </rPh>
    <rPh sb="38" eb="39">
      <t>ガク</t>
    </rPh>
    <rPh sb="41" eb="43">
      <t>ネンカン</t>
    </rPh>
    <rPh sb="44" eb="45">
      <t>ガク</t>
    </rPh>
    <rPh sb="46" eb="48">
      <t>キサイ</t>
    </rPh>
    <phoneticPr fontId="2"/>
  </si>
  <si>
    <t>現在の収入額</t>
    <rPh sb="0" eb="2">
      <t>ゲンザイ</t>
    </rPh>
    <rPh sb="3" eb="6">
      <t>シュウニュウガク</t>
    </rPh>
    <phoneticPr fontId="2"/>
  </si>
  <si>
    <t>計画期間を通じて達成するべき目標収入額</t>
    <rPh sb="0" eb="2">
      <t>ケイカク</t>
    </rPh>
    <rPh sb="2" eb="4">
      <t>キカン</t>
    </rPh>
    <rPh sb="5" eb="6">
      <t>ツウ</t>
    </rPh>
    <rPh sb="8" eb="10">
      <t>タッセイ</t>
    </rPh>
    <rPh sb="14" eb="16">
      <t>モクヒョウ</t>
    </rPh>
    <rPh sb="16" eb="19">
      <t>シュウニュウガク</t>
    </rPh>
    <phoneticPr fontId="2"/>
  </si>
  <si>
    <t>円</t>
    <rPh sb="0" eb="1">
      <t>エン</t>
    </rPh>
    <phoneticPr fontId="2"/>
  </si>
  <si>
    <t>（主な費目）</t>
    <rPh sb="1" eb="2">
      <t>オモ</t>
    </rPh>
    <rPh sb="3" eb="5">
      <t>ヒモク</t>
    </rPh>
    <phoneticPr fontId="2"/>
  </si>
  <si>
    <t>（積算根拠）</t>
    <rPh sb="1" eb="3">
      <t>セキサン</t>
    </rPh>
    <rPh sb="3" eb="5">
      <t>コンキョ</t>
    </rPh>
    <phoneticPr fontId="2"/>
  </si>
  <si>
    <t>(注)目標収入額は、「平均利用者数×平均労働時間×最低賃金額×平均利用日数×12か月」以上の額でなければならない。</t>
    <rPh sb="1" eb="2">
      <t>チュウ</t>
    </rPh>
    <rPh sb="3" eb="5">
      <t>モクヒョウ</t>
    </rPh>
    <rPh sb="5" eb="8">
      <t>シュウニュウガク</t>
    </rPh>
    <rPh sb="11" eb="13">
      <t>ヘイキン</t>
    </rPh>
    <rPh sb="13" eb="15">
      <t>リヨウ</t>
    </rPh>
    <rPh sb="15" eb="16">
      <t>シャ</t>
    </rPh>
    <rPh sb="16" eb="17">
      <t>スウ</t>
    </rPh>
    <rPh sb="18" eb="20">
      <t>ヘイキン</t>
    </rPh>
    <rPh sb="20" eb="22">
      <t>ロウドウ</t>
    </rPh>
    <rPh sb="22" eb="24">
      <t>ジカン</t>
    </rPh>
    <rPh sb="25" eb="27">
      <t>サイテイ</t>
    </rPh>
    <rPh sb="27" eb="29">
      <t>チンギン</t>
    </rPh>
    <rPh sb="29" eb="30">
      <t>ガク</t>
    </rPh>
    <rPh sb="31" eb="33">
      <t>ヘイキン</t>
    </rPh>
    <rPh sb="33" eb="35">
      <t>リヨウ</t>
    </rPh>
    <rPh sb="35" eb="37">
      <t>ニッスウ</t>
    </rPh>
    <rPh sb="41" eb="42">
      <t>ゲツ</t>
    </rPh>
    <rPh sb="43" eb="45">
      <t>イジョウ</t>
    </rPh>
    <rPh sb="46" eb="47">
      <t>ガク</t>
    </rPh>
    <phoneticPr fontId="2"/>
  </si>
  <si>
    <t>４　現在の生産活動に伴う経費及び計画期間を通じて達成する必要経費の見込額（１年間の経費を記載）</t>
    <rPh sb="2" eb="4">
      <t>ゲンザイ</t>
    </rPh>
    <rPh sb="5" eb="7">
      <t>セイサン</t>
    </rPh>
    <rPh sb="7" eb="9">
      <t>カツドウ</t>
    </rPh>
    <rPh sb="10" eb="11">
      <t>トモナ</t>
    </rPh>
    <rPh sb="12" eb="14">
      <t>ケイヒ</t>
    </rPh>
    <rPh sb="14" eb="15">
      <t>オヨ</t>
    </rPh>
    <rPh sb="16" eb="18">
      <t>ケイカク</t>
    </rPh>
    <rPh sb="18" eb="20">
      <t>キカン</t>
    </rPh>
    <rPh sb="21" eb="22">
      <t>ツウ</t>
    </rPh>
    <rPh sb="24" eb="26">
      <t>タッセイ</t>
    </rPh>
    <rPh sb="28" eb="30">
      <t>ヒツヨウ</t>
    </rPh>
    <rPh sb="30" eb="32">
      <t>ケイヒ</t>
    </rPh>
    <rPh sb="33" eb="36">
      <t>ミコミガク</t>
    </rPh>
    <rPh sb="38" eb="40">
      <t>ネンカン</t>
    </rPh>
    <rPh sb="41" eb="43">
      <t>ケイヒ</t>
    </rPh>
    <rPh sb="44" eb="46">
      <t>キサイ</t>
    </rPh>
    <phoneticPr fontId="2"/>
  </si>
  <si>
    <t>現在の経費</t>
    <rPh sb="0" eb="2">
      <t>ゲンザイ</t>
    </rPh>
    <rPh sb="3" eb="5">
      <t>ケイヒ</t>
    </rPh>
    <phoneticPr fontId="2"/>
  </si>
  <si>
    <t>計画期間を通じて見込まれる経費</t>
    <rPh sb="0" eb="2">
      <t>ケイカク</t>
    </rPh>
    <rPh sb="2" eb="4">
      <t>キカン</t>
    </rPh>
    <rPh sb="5" eb="6">
      <t>ツウ</t>
    </rPh>
    <rPh sb="8" eb="10">
      <t>ミコ</t>
    </rPh>
    <rPh sb="13" eb="15">
      <t>ケイヒ</t>
    </rPh>
    <phoneticPr fontId="2"/>
  </si>
  <si>
    <t>５　生産活動に係る事業の収入－生産活動に伴う必要経費</t>
    <rPh sb="2" eb="4">
      <t>セイサン</t>
    </rPh>
    <rPh sb="4" eb="6">
      <t>カツドウ</t>
    </rPh>
    <rPh sb="7" eb="8">
      <t>カカ</t>
    </rPh>
    <rPh sb="9" eb="11">
      <t>ジギョウ</t>
    </rPh>
    <rPh sb="12" eb="14">
      <t>シュウニュウ</t>
    </rPh>
    <rPh sb="15" eb="17">
      <t>セイサン</t>
    </rPh>
    <rPh sb="17" eb="19">
      <t>カツドウ</t>
    </rPh>
    <rPh sb="20" eb="21">
      <t>トモナ</t>
    </rPh>
    <rPh sb="22" eb="24">
      <t>ヒツヨウ</t>
    </rPh>
    <rPh sb="24" eb="26">
      <t>ケイヒ</t>
    </rPh>
    <phoneticPr fontId="2"/>
  </si>
  <si>
    <t>現在の「収入－経費」</t>
    <rPh sb="0" eb="2">
      <t>ゲンザイ</t>
    </rPh>
    <rPh sb="4" eb="6">
      <t>シュウニュウ</t>
    </rPh>
    <rPh sb="7" eb="9">
      <t>ケイヒ</t>
    </rPh>
    <phoneticPr fontId="2"/>
  </si>
  <si>
    <t>計画期間後の「収入－経費」</t>
    <rPh sb="0" eb="2">
      <t>ケイカク</t>
    </rPh>
    <rPh sb="2" eb="4">
      <t>キカン</t>
    </rPh>
    <rPh sb="4" eb="5">
      <t>ゴ</t>
    </rPh>
    <rPh sb="7" eb="9">
      <t>シュウニュウ</t>
    </rPh>
    <rPh sb="10" eb="12">
      <t>ケイヒ</t>
    </rPh>
    <phoneticPr fontId="2"/>
  </si>
  <si>
    <t>６　現在の利用者の総賃金額及び計画期間後の利用者の総賃金額</t>
    <rPh sb="2" eb="4">
      <t>ゲンザイ</t>
    </rPh>
    <rPh sb="5" eb="8">
      <t>リヨウシャ</t>
    </rPh>
    <rPh sb="9" eb="10">
      <t>ソウ</t>
    </rPh>
    <rPh sb="10" eb="13">
      <t>チンギンガク</t>
    </rPh>
    <rPh sb="13" eb="14">
      <t>オヨ</t>
    </rPh>
    <rPh sb="15" eb="17">
      <t>ケイカク</t>
    </rPh>
    <rPh sb="17" eb="20">
      <t>キカンゴ</t>
    </rPh>
    <rPh sb="21" eb="24">
      <t>リヨウシャ</t>
    </rPh>
    <rPh sb="25" eb="26">
      <t>ソウ</t>
    </rPh>
    <rPh sb="26" eb="29">
      <t>チンギンガク</t>
    </rPh>
    <phoneticPr fontId="2"/>
  </si>
  <si>
    <t>現在の支払い総賃金額</t>
    <rPh sb="0" eb="2">
      <t>ゲンザイ</t>
    </rPh>
    <rPh sb="3" eb="5">
      <t>シハラ</t>
    </rPh>
    <rPh sb="6" eb="7">
      <t>ソウ</t>
    </rPh>
    <rPh sb="7" eb="10">
      <t>チンギンガク</t>
    </rPh>
    <phoneticPr fontId="2"/>
  </si>
  <si>
    <t>計画期間後の支払い総賃金額</t>
    <rPh sb="0" eb="2">
      <t>ケイカク</t>
    </rPh>
    <rPh sb="2" eb="4">
      <t>キカン</t>
    </rPh>
    <rPh sb="4" eb="5">
      <t>ゴ</t>
    </rPh>
    <rPh sb="6" eb="8">
      <t>シハラ</t>
    </rPh>
    <rPh sb="9" eb="10">
      <t>ソウ</t>
    </rPh>
    <rPh sb="10" eb="12">
      <t>チンギン</t>
    </rPh>
    <rPh sb="12" eb="13">
      <t>ガク</t>
    </rPh>
    <phoneticPr fontId="2"/>
  </si>
  <si>
    <t>事業所代表者署名欄　　　　　　　　　　</t>
    <rPh sb="0" eb="3">
      <t>ジギョウショ</t>
    </rPh>
    <rPh sb="3" eb="6">
      <t>ダイヒョウシャ</t>
    </rPh>
    <rPh sb="6" eb="9">
      <t>ショメイラン</t>
    </rPh>
    <phoneticPr fontId="2"/>
  </si>
  <si>
    <t>（別紙３２）</t>
    <rPh sb="1" eb="3">
      <t>ベッシ</t>
    </rPh>
    <phoneticPr fontId="2"/>
  </si>
  <si>
    <t>就労定着支援に係る基本報酬の算定区分に関する届出書</t>
    <rPh sb="0" eb="2">
      <t>シュウロウ</t>
    </rPh>
    <rPh sb="2" eb="4">
      <t>テイチャク</t>
    </rPh>
    <rPh sb="4" eb="6">
      <t>シエン</t>
    </rPh>
    <rPh sb="7" eb="8">
      <t>カカ</t>
    </rPh>
    <rPh sb="9" eb="11">
      <t>キホン</t>
    </rPh>
    <rPh sb="11" eb="13">
      <t>ホウシュウ</t>
    </rPh>
    <rPh sb="14" eb="16">
      <t>サンテイ</t>
    </rPh>
    <rPh sb="16" eb="18">
      <t>クブン</t>
    </rPh>
    <rPh sb="19" eb="20">
      <t>カン</t>
    </rPh>
    <rPh sb="22" eb="25">
      <t>トドケデショ</t>
    </rPh>
    <phoneticPr fontId="2"/>
  </si>
  <si>
    <t>就労定着率区分</t>
    <rPh sb="0" eb="2">
      <t>シュウロウ</t>
    </rPh>
    <rPh sb="2" eb="4">
      <t>テイチャク</t>
    </rPh>
    <rPh sb="4" eb="5">
      <t>リツ</t>
    </rPh>
    <rPh sb="5" eb="7">
      <t>クブン</t>
    </rPh>
    <phoneticPr fontId="2"/>
  </si>
  <si>
    <t>就労定着率が９割５分以上</t>
    <rPh sb="0" eb="2">
      <t>シュウロウ</t>
    </rPh>
    <rPh sb="2" eb="4">
      <t>テイチャク</t>
    </rPh>
    <rPh sb="4" eb="5">
      <t>リツ</t>
    </rPh>
    <rPh sb="7" eb="8">
      <t>ワリ</t>
    </rPh>
    <rPh sb="9" eb="10">
      <t>ブ</t>
    </rPh>
    <rPh sb="10" eb="12">
      <t>イジョウ</t>
    </rPh>
    <phoneticPr fontId="2"/>
  </si>
  <si>
    <t>就労定着率が９割以上９割５分未満</t>
    <rPh sb="0" eb="2">
      <t>シュウロウ</t>
    </rPh>
    <rPh sb="2" eb="4">
      <t>テイチャク</t>
    </rPh>
    <rPh sb="4" eb="5">
      <t>リツ</t>
    </rPh>
    <rPh sb="7" eb="8">
      <t>ワリ</t>
    </rPh>
    <rPh sb="8" eb="10">
      <t>イジョウ</t>
    </rPh>
    <rPh sb="11" eb="12">
      <t>ワリ</t>
    </rPh>
    <rPh sb="13" eb="14">
      <t>ブ</t>
    </rPh>
    <rPh sb="14" eb="16">
      <t>ミマン</t>
    </rPh>
    <phoneticPr fontId="2"/>
  </si>
  <si>
    <t>就労定着率が８割以上９割未満</t>
    <rPh sb="0" eb="2">
      <t>シュウロウ</t>
    </rPh>
    <rPh sb="2" eb="4">
      <t>テイチャク</t>
    </rPh>
    <rPh sb="4" eb="5">
      <t>リツ</t>
    </rPh>
    <rPh sb="7" eb="8">
      <t>ワリ</t>
    </rPh>
    <rPh sb="8" eb="10">
      <t>イジョウ</t>
    </rPh>
    <rPh sb="11" eb="12">
      <t>ワリ</t>
    </rPh>
    <rPh sb="12" eb="14">
      <t>ミマン</t>
    </rPh>
    <phoneticPr fontId="2"/>
  </si>
  <si>
    <t>就労定着率が７割以上８割未満</t>
    <rPh sb="0" eb="2">
      <t>シュウロウ</t>
    </rPh>
    <rPh sb="2" eb="4">
      <t>テイチャク</t>
    </rPh>
    <rPh sb="4" eb="5">
      <t>リツ</t>
    </rPh>
    <rPh sb="7" eb="8">
      <t>ワリ</t>
    </rPh>
    <rPh sb="8" eb="10">
      <t>イジョウ</t>
    </rPh>
    <rPh sb="11" eb="12">
      <t>ワリ</t>
    </rPh>
    <rPh sb="12" eb="14">
      <t>ミマン</t>
    </rPh>
    <phoneticPr fontId="2"/>
  </si>
  <si>
    <t>就労定着率が５割以上７割未満</t>
    <rPh sb="0" eb="2">
      <t>シュウロウ</t>
    </rPh>
    <rPh sb="2" eb="4">
      <t>テイチャク</t>
    </rPh>
    <rPh sb="4" eb="5">
      <t>リツ</t>
    </rPh>
    <rPh sb="7" eb="8">
      <t>ワリ</t>
    </rPh>
    <rPh sb="8" eb="10">
      <t>イジョウ</t>
    </rPh>
    <rPh sb="11" eb="12">
      <t>ワリ</t>
    </rPh>
    <rPh sb="12" eb="14">
      <t>ミマン</t>
    </rPh>
    <phoneticPr fontId="2"/>
  </si>
  <si>
    <t>就労定着率が３割以上５割未満</t>
    <rPh sb="0" eb="2">
      <t>シュウロウ</t>
    </rPh>
    <rPh sb="2" eb="4">
      <t>テイチャク</t>
    </rPh>
    <rPh sb="4" eb="5">
      <t>リツ</t>
    </rPh>
    <rPh sb="7" eb="8">
      <t>ワリ</t>
    </rPh>
    <rPh sb="8" eb="10">
      <t>イジョウ</t>
    </rPh>
    <rPh sb="11" eb="12">
      <t>ワリ</t>
    </rPh>
    <rPh sb="12" eb="14">
      <t>ミマン</t>
    </rPh>
    <phoneticPr fontId="2"/>
  </si>
  <si>
    <t>就労定着率が３割未満</t>
    <rPh sb="0" eb="2">
      <t>シュウロウ</t>
    </rPh>
    <rPh sb="2" eb="4">
      <t>テイチャク</t>
    </rPh>
    <rPh sb="4" eb="5">
      <t>リツ</t>
    </rPh>
    <rPh sb="7" eb="8">
      <t>ワリ</t>
    </rPh>
    <rPh sb="8" eb="10">
      <t>ミマン</t>
    </rPh>
    <phoneticPr fontId="2"/>
  </si>
  <si>
    <t>就労定着率区分の状況</t>
    <rPh sb="0" eb="2">
      <t>シュウロウ</t>
    </rPh>
    <rPh sb="2" eb="4">
      <t>テイチャク</t>
    </rPh>
    <rPh sb="4" eb="5">
      <t>リツ</t>
    </rPh>
    <rPh sb="5" eb="7">
      <t>クブン</t>
    </rPh>
    <rPh sb="8" eb="10">
      <t>ジョウキョウ</t>
    </rPh>
    <phoneticPr fontId="2"/>
  </si>
  <si>
    <t>① 過去３年間における就労定着支援の総利用者数</t>
    <rPh sb="2" eb="4">
      <t>カコ</t>
    </rPh>
    <rPh sb="5" eb="7">
      <t>ネンカン</t>
    </rPh>
    <rPh sb="11" eb="13">
      <t>シュウロウ</t>
    </rPh>
    <rPh sb="13" eb="15">
      <t>テイチャク</t>
    </rPh>
    <rPh sb="15" eb="17">
      <t>シエン</t>
    </rPh>
    <rPh sb="18" eb="19">
      <t>ソウ</t>
    </rPh>
    <rPh sb="19" eb="21">
      <t>リヨウ</t>
    </rPh>
    <rPh sb="21" eb="22">
      <t>シャ</t>
    </rPh>
    <rPh sb="22" eb="23">
      <t>スウ</t>
    </rPh>
    <phoneticPr fontId="2"/>
  </si>
  <si>
    <t>②　①のうち前年度末時点の就労継続者数</t>
    <rPh sb="6" eb="9">
      <t>ゼンネンド</t>
    </rPh>
    <rPh sb="9" eb="10">
      <t>マツ</t>
    </rPh>
    <rPh sb="10" eb="12">
      <t>ジテン</t>
    </rPh>
    <rPh sb="13" eb="15">
      <t>シュウロウ</t>
    </rPh>
    <rPh sb="15" eb="17">
      <t>ケイゾク</t>
    </rPh>
    <rPh sb="17" eb="18">
      <t>シャ</t>
    </rPh>
    <rPh sb="18" eb="19">
      <t>スウ</t>
    </rPh>
    <phoneticPr fontId="2"/>
  </si>
  <si>
    <r>
      <t xml:space="preserve">就労定着率
</t>
    </r>
    <r>
      <rPr>
        <sz val="9"/>
        <rFont val="ＭＳ Ｐゴシック"/>
        <family val="3"/>
        <charset val="128"/>
      </rPr>
      <t>（②÷①）</t>
    </r>
    <rPh sb="0" eb="2">
      <t>シュウロウ</t>
    </rPh>
    <rPh sb="2" eb="4">
      <t>テイチャク</t>
    </rPh>
    <rPh sb="4" eb="5">
      <t>リツ</t>
    </rPh>
    <phoneticPr fontId="2"/>
  </si>
  <si>
    <t>新規指定の場合（※起算日は指定を受ける前月末日）</t>
    <rPh sb="0" eb="2">
      <t>シンキ</t>
    </rPh>
    <rPh sb="2" eb="4">
      <t>シテイ</t>
    </rPh>
    <rPh sb="5" eb="7">
      <t>バアイ</t>
    </rPh>
    <rPh sb="9" eb="12">
      <t>キサンビ</t>
    </rPh>
    <rPh sb="13" eb="15">
      <t>シテイ</t>
    </rPh>
    <rPh sb="16" eb="17">
      <t>ウ</t>
    </rPh>
    <rPh sb="19" eb="21">
      <t>ゼンゲツ</t>
    </rPh>
    <rPh sb="21" eb="22">
      <t>マツ</t>
    </rPh>
    <rPh sb="22" eb="23">
      <t>ビ</t>
    </rPh>
    <phoneticPr fontId="2"/>
  </si>
  <si>
    <t>過去１年間就職者数</t>
    <rPh sb="0" eb="2">
      <t>カコ</t>
    </rPh>
    <rPh sb="3" eb="5">
      <t>ネンカン</t>
    </rPh>
    <rPh sb="5" eb="7">
      <t>シュウショク</t>
    </rPh>
    <rPh sb="7" eb="8">
      <t>シャ</t>
    </rPh>
    <rPh sb="8" eb="9">
      <t>スウ</t>
    </rPh>
    <phoneticPr fontId="2"/>
  </si>
  <si>
    <t>指定を受ける前月末日の
就労継続者数（④）</t>
    <rPh sb="0" eb="2">
      <t>シテイ</t>
    </rPh>
    <rPh sb="3" eb="4">
      <t>ウ</t>
    </rPh>
    <rPh sb="6" eb="8">
      <t>ゼンゲツ</t>
    </rPh>
    <rPh sb="8" eb="10">
      <t>マツジツ</t>
    </rPh>
    <rPh sb="12" eb="14">
      <t>シュウロウ</t>
    </rPh>
    <rPh sb="14" eb="16">
      <t>ケイゾク</t>
    </rPh>
    <rPh sb="16" eb="17">
      <t>シャ</t>
    </rPh>
    <rPh sb="17" eb="18">
      <t>スウ</t>
    </rPh>
    <phoneticPr fontId="2"/>
  </si>
  <si>
    <t>過去２年間就職者数</t>
    <rPh sb="0" eb="2">
      <t>カコ</t>
    </rPh>
    <rPh sb="3" eb="5">
      <t>ネンカン</t>
    </rPh>
    <rPh sb="5" eb="7">
      <t>シュウショク</t>
    </rPh>
    <rPh sb="7" eb="8">
      <t>シャ</t>
    </rPh>
    <rPh sb="8" eb="9">
      <t>スウ</t>
    </rPh>
    <phoneticPr fontId="2"/>
  </si>
  <si>
    <t>過去３年間就職者数</t>
    <rPh sb="0" eb="2">
      <t>カコ</t>
    </rPh>
    <rPh sb="3" eb="5">
      <t>ネンカン</t>
    </rPh>
    <rPh sb="5" eb="7">
      <t>シュウショク</t>
    </rPh>
    <rPh sb="7" eb="8">
      <t>シャ</t>
    </rPh>
    <rPh sb="8" eb="9">
      <t>スウ</t>
    </rPh>
    <phoneticPr fontId="2"/>
  </si>
  <si>
    <t>就労定着率
（④÷③）</t>
    <rPh sb="0" eb="2">
      <t>シュウロウ</t>
    </rPh>
    <rPh sb="2" eb="4">
      <t>テイチャク</t>
    </rPh>
    <rPh sb="4" eb="5">
      <t>リツ</t>
    </rPh>
    <phoneticPr fontId="2"/>
  </si>
  <si>
    <t>合計（③）</t>
    <rPh sb="0" eb="2">
      <t>ゴウケイ</t>
    </rPh>
    <phoneticPr fontId="2"/>
  </si>
  <si>
    <t>別　添　１</t>
    <rPh sb="0" eb="1">
      <t>ベツ</t>
    </rPh>
    <rPh sb="2" eb="3">
      <t>ソウ</t>
    </rPh>
    <phoneticPr fontId="2"/>
  </si>
  <si>
    <t>（別紙３２－１）</t>
    <rPh sb="1" eb="3">
      <t>ベッシ</t>
    </rPh>
    <phoneticPr fontId="2"/>
  </si>
  <si>
    <t>就労継続者の状況
（就労定着支援に係る基本報酬の算定区分に関する届出書）</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phoneticPr fontId="2"/>
  </si>
  <si>
    <t>前年度末における
就労継続者数</t>
    <rPh sb="0" eb="3">
      <t>ゼンネンド</t>
    </rPh>
    <rPh sb="3" eb="4">
      <t>マツ</t>
    </rPh>
    <rPh sb="9" eb="11">
      <t>シュウロウ</t>
    </rPh>
    <rPh sb="11" eb="13">
      <t>ケイゾク</t>
    </rPh>
    <rPh sb="13" eb="14">
      <t>シャ</t>
    </rPh>
    <rPh sb="14" eb="15">
      <t>スウ</t>
    </rPh>
    <phoneticPr fontId="2"/>
  </si>
  <si>
    <t>【過去３年間における就労定着支援の利用者数】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2"/>
  </si>
  <si>
    <t>就労定着支援の利用開始日（年月日）</t>
    <rPh sb="0" eb="2">
      <t>シュウロウ</t>
    </rPh>
    <rPh sb="2" eb="4">
      <t>テイチャク</t>
    </rPh>
    <rPh sb="4" eb="6">
      <t>シエン</t>
    </rPh>
    <rPh sb="7" eb="9">
      <t>リヨウ</t>
    </rPh>
    <rPh sb="9" eb="12">
      <t>カイシビ</t>
    </rPh>
    <rPh sb="13" eb="16">
      <t>ネンガッピ</t>
    </rPh>
    <phoneticPr fontId="2"/>
  </si>
  <si>
    <t>前年度末時点の
継続状況</t>
    <rPh sb="0" eb="3">
      <t>ゼンネンド</t>
    </rPh>
    <rPh sb="3" eb="4">
      <t>マツ</t>
    </rPh>
    <rPh sb="4" eb="6">
      <t>ジテン</t>
    </rPh>
    <rPh sb="8" eb="10">
      <t>ケイゾク</t>
    </rPh>
    <rPh sb="10" eb="12">
      <t>ジョウキョウ</t>
    </rPh>
    <phoneticPr fontId="2"/>
  </si>
  <si>
    <t>注１　前年度末時点の継続状況には、就労が継続している場合には「継続」、離職している場合には「離職」と記入。
注２　行が足りない場合は適宜追加して記入。</t>
    <rPh sb="0" eb="1">
      <t>チュウ</t>
    </rPh>
    <rPh sb="3" eb="6">
      <t>ゼンネンド</t>
    </rPh>
    <rPh sb="6" eb="7">
      <t>マツ</t>
    </rPh>
    <rPh sb="7" eb="9">
      <t>ジテン</t>
    </rPh>
    <rPh sb="10" eb="12">
      <t>ケイゾク</t>
    </rPh>
    <rPh sb="12" eb="14">
      <t>ジョウキョウ</t>
    </rPh>
    <rPh sb="17" eb="19">
      <t>シュウロウ</t>
    </rPh>
    <rPh sb="20" eb="22">
      <t>ケイゾク</t>
    </rPh>
    <rPh sb="26" eb="28">
      <t>バアイ</t>
    </rPh>
    <rPh sb="31" eb="33">
      <t>ケイゾク</t>
    </rPh>
    <rPh sb="35" eb="37">
      <t>リショク</t>
    </rPh>
    <rPh sb="41" eb="43">
      <t>バアイ</t>
    </rPh>
    <rPh sb="46" eb="48">
      <t>リショク</t>
    </rPh>
    <rPh sb="50" eb="52">
      <t>キニュウ</t>
    </rPh>
    <rPh sb="54" eb="55">
      <t>チュウ</t>
    </rPh>
    <rPh sb="57" eb="58">
      <t>ギョウ</t>
    </rPh>
    <rPh sb="59" eb="60">
      <t>タ</t>
    </rPh>
    <rPh sb="63" eb="65">
      <t>バアイ</t>
    </rPh>
    <rPh sb="66" eb="68">
      <t>テキギ</t>
    </rPh>
    <rPh sb="68" eb="70">
      <t>ツイカ</t>
    </rPh>
    <rPh sb="72" eb="74">
      <t>キニュウ</t>
    </rPh>
    <phoneticPr fontId="2"/>
  </si>
  <si>
    <t>別　添　２</t>
    <rPh sb="0" eb="1">
      <t>ベツ</t>
    </rPh>
    <rPh sb="2" eb="3">
      <t>ソウ</t>
    </rPh>
    <phoneticPr fontId="2"/>
  </si>
  <si>
    <t>（別紙３２－２）</t>
    <rPh sb="1" eb="3">
      <t>ベッシ</t>
    </rPh>
    <phoneticPr fontId="2"/>
  </si>
  <si>
    <t>就労継続者の状況
（就労定着支援に係る基本報酬の算定区分に関する届出書）
（新規指定の場合）</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rPh sb="38" eb="40">
      <t>シンキ</t>
    </rPh>
    <rPh sb="40" eb="42">
      <t>シテイ</t>
    </rPh>
    <rPh sb="43" eb="45">
      <t>バアイ</t>
    </rPh>
    <phoneticPr fontId="2"/>
  </si>
  <si>
    <t>指定を受ける
前月末日の
就労継続者数</t>
    <rPh sb="0" eb="2">
      <t>シテイ</t>
    </rPh>
    <rPh sb="3" eb="4">
      <t>ウ</t>
    </rPh>
    <rPh sb="7" eb="9">
      <t>ゼンゲツ</t>
    </rPh>
    <rPh sb="9" eb="10">
      <t>マツ</t>
    </rPh>
    <rPh sb="10" eb="11">
      <t>ヒ</t>
    </rPh>
    <rPh sb="13" eb="15">
      <t>シュウロウ</t>
    </rPh>
    <rPh sb="15" eb="17">
      <t>ケイゾク</t>
    </rPh>
    <rPh sb="17" eb="18">
      <t>シャ</t>
    </rPh>
    <rPh sb="18" eb="19">
      <t>スウ</t>
    </rPh>
    <phoneticPr fontId="2"/>
  </si>
  <si>
    <t>【過去３年間における一般就労への移行者数】</t>
    <rPh sb="1" eb="3">
      <t>カコ</t>
    </rPh>
    <rPh sb="4" eb="6">
      <t>ネンカン</t>
    </rPh>
    <rPh sb="10" eb="12">
      <t>イッパン</t>
    </rPh>
    <rPh sb="12" eb="14">
      <t>シュウロウ</t>
    </rPh>
    <rPh sb="16" eb="18">
      <t>イコウ</t>
    </rPh>
    <rPh sb="18" eb="19">
      <t>シャ</t>
    </rPh>
    <rPh sb="19" eb="20">
      <t>スウ</t>
    </rPh>
    <phoneticPr fontId="2"/>
  </si>
  <si>
    <t>指定を受ける
前月末日の継続状況</t>
    <rPh sb="0" eb="2">
      <t>シテイ</t>
    </rPh>
    <rPh sb="3" eb="4">
      <t>ウ</t>
    </rPh>
    <rPh sb="7" eb="9">
      <t>ゼンゲツ</t>
    </rPh>
    <rPh sb="9" eb="10">
      <t>マツ</t>
    </rPh>
    <rPh sb="10" eb="11">
      <t>ヒ</t>
    </rPh>
    <rPh sb="12" eb="14">
      <t>ケイゾク</t>
    </rPh>
    <rPh sb="14" eb="16">
      <t>ジョウキョウ</t>
    </rPh>
    <phoneticPr fontId="2"/>
  </si>
  <si>
    <t>注１　指定を受ける前月末日時点の継続状況には、就労が継続している場合には「継続」、離職している場合には「離
　　職」と記入。
注２　行が足りない場合は適宜追加して記入。</t>
    <rPh sb="0" eb="1">
      <t>チュウ</t>
    </rPh>
    <rPh sb="3" eb="5">
      <t>シテイ</t>
    </rPh>
    <rPh sb="6" eb="7">
      <t>ウ</t>
    </rPh>
    <rPh sb="9" eb="11">
      <t>ゼンゲツ</t>
    </rPh>
    <rPh sb="11" eb="13">
      <t>マツジツ</t>
    </rPh>
    <rPh sb="13" eb="15">
      <t>ジテン</t>
    </rPh>
    <rPh sb="16" eb="18">
      <t>ケイゾク</t>
    </rPh>
    <rPh sb="18" eb="20">
      <t>ジョウキョウ</t>
    </rPh>
    <rPh sb="23" eb="25">
      <t>シュウロウ</t>
    </rPh>
    <rPh sb="26" eb="28">
      <t>ケイゾク</t>
    </rPh>
    <rPh sb="32" eb="34">
      <t>バアイ</t>
    </rPh>
    <rPh sb="37" eb="39">
      <t>ケイゾク</t>
    </rPh>
    <rPh sb="41" eb="43">
      <t>リショク</t>
    </rPh>
    <rPh sb="47" eb="49">
      <t>バアイ</t>
    </rPh>
    <rPh sb="52" eb="53">
      <t>リ</t>
    </rPh>
    <rPh sb="56" eb="57">
      <t>ショク</t>
    </rPh>
    <rPh sb="59" eb="61">
      <t>キニュウ</t>
    </rPh>
    <rPh sb="63" eb="64">
      <t>チュウ</t>
    </rPh>
    <rPh sb="66" eb="67">
      <t>ギョウ</t>
    </rPh>
    <rPh sb="68" eb="69">
      <t>タ</t>
    </rPh>
    <rPh sb="72" eb="74">
      <t>バアイ</t>
    </rPh>
    <rPh sb="75" eb="77">
      <t>テキギ</t>
    </rPh>
    <rPh sb="77" eb="79">
      <t>ツイカ</t>
    </rPh>
    <rPh sb="81" eb="83">
      <t>キニュウ</t>
    </rPh>
    <phoneticPr fontId="2"/>
  </si>
  <si>
    <t>（別紙３３）</t>
    <rPh sb="1" eb="3">
      <t>ベッシ</t>
    </rPh>
    <phoneticPr fontId="2"/>
  </si>
  <si>
    <t>就労定着実績体制加算に関する届出書</t>
    <rPh sb="0" eb="2">
      <t>シュウロウ</t>
    </rPh>
    <rPh sb="2" eb="4">
      <t>テイチャク</t>
    </rPh>
    <rPh sb="4" eb="6">
      <t>ジッセキ</t>
    </rPh>
    <rPh sb="6" eb="8">
      <t>タイセイ</t>
    </rPh>
    <rPh sb="8" eb="10">
      <t>カサン</t>
    </rPh>
    <rPh sb="11" eb="12">
      <t>カン</t>
    </rPh>
    <rPh sb="14" eb="17">
      <t>トドケデショ</t>
    </rPh>
    <phoneticPr fontId="2"/>
  </si>
  <si>
    <t>前年度において42月以上78月未満の期間継続して就労している又は就労していた者の数</t>
    <rPh sb="0" eb="3">
      <t>ゼンネンド</t>
    </rPh>
    <rPh sb="9" eb="10">
      <t>ツキ</t>
    </rPh>
    <rPh sb="10" eb="12">
      <t>イジョウ</t>
    </rPh>
    <rPh sb="14" eb="15">
      <t>ツキ</t>
    </rPh>
    <rPh sb="15" eb="17">
      <t>ミマン</t>
    </rPh>
    <rPh sb="18" eb="20">
      <t>キカン</t>
    </rPh>
    <rPh sb="20" eb="22">
      <t>ケイゾク</t>
    </rPh>
    <rPh sb="24" eb="26">
      <t>シュウロウ</t>
    </rPh>
    <rPh sb="30" eb="31">
      <t>マタ</t>
    </rPh>
    <rPh sb="32" eb="34">
      <t>シュウロウ</t>
    </rPh>
    <rPh sb="38" eb="39">
      <t>シャ</t>
    </rPh>
    <rPh sb="40" eb="41">
      <t>カズ</t>
    </rPh>
    <phoneticPr fontId="2"/>
  </si>
  <si>
    <t>過去６年間の就労定着支援の終了者</t>
    <rPh sb="0" eb="2">
      <t>カコ</t>
    </rPh>
    <rPh sb="3" eb="5">
      <t>ネンカン</t>
    </rPh>
    <rPh sb="6" eb="8">
      <t>シュウロウ</t>
    </rPh>
    <rPh sb="8" eb="10">
      <t>テイチャク</t>
    </rPh>
    <rPh sb="10" eb="12">
      <t>シエン</t>
    </rPh>
    <rPh sb="13" eb="16">
      <t>シュウリョウシャ</t>
    </rPh>
    <phoneticPr fontId="2"/>
  </si>
  <si>
    <t>過去６年間の就労定着支援の終了者のうち前年度において42月以上78月未満の期間継続して就労している又は就労していた者の割合（①÷②）</t>
    <rPh sb="0" eb="2">
      <t>カコ</t>
    </rPh>
    <rPh sb="3" eb="5">
      <t>ネンカン</t>
    </rPh>
    <rPh sb="6" eb="8">
      <t>シュウロウ</t>
    </rPh>
    <rPh sb="8" eb="10">
      <t>テイチャク</t>
    </rPh>
    <rPh sb="10" eb="12">
      <t>シエン</t>
    </rPh>
    <rPh sb="13" eb="16">
      <t>シュウリョウシャ</t>
    </rPh>
    <rPh sb="19" eb="22">
      <t>ゼンネンド</t>
    </rPh>
    <rPh sb="28" eb="29">
      <t>ガツ</t>
    </rPh>
    <rPh sb="29" eb="31">
      <t>イジョウ</t>
    </rPh>
    <rPh sb="33" eb="34">
      <t>ガツ</t>
    </rPh>
    <rPh sb="34" eb="36">
      <t>ミマン</t>
    </rPh>
    <rPh sb="37" eb="39">
      <t>キカン</t>
    </rPh>
    <rPh sb="39" eb="41">
      <t>ケイゾク</t>
    </rPh>
    <rPh sb="43" eb="45">
      <t>シュウロウ</t>
    </rPh>
    <rPh sb="49" eb="50">
      <t>マタ</t>
    </rPh>
    <rPh sb="51" eb="53">
      <t>シュウロウ</t>
    </rPh>
    <rPh sb="57" eb="58">
      <t>モノ</t>
    </rPh>
    <rPh sb="59" eb="61">
      <t>ワリアイ</t>
    </rPh>
    <phoneticPr fontId="2"/>
  </si>
  <si>
    <t>【過去６年間における就労定着支援の利用者数】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2"/>
  </si>
  <si>
    <t>就労定着支援の
終了日（年月日）</t>
    <rPh sb="8" eb="11">
      <t>シュウリョウビ</t>
    </rPh>
    <rPh sb="12" eb="15">
      <t>ネンガッピ</t>
    </rPh>
    <phoneticPr fontId="2"/>
  </si>
  <si>
    <t>前年度における
継続期間</t>
    <rPh sb="0" eb="3">
      <t>ゼンネンド</t>
    </rPh>
    <rPh sb="8" eb="10">
      <t>ケイゾク</t>
    </rPh>
    <rPh sb="10" eb="12">
      <t>キカン</t>
    </rPh>
    <phoneticPr fontId="2"/>
  </si>
  <si>
    <t>注１　前年度における継続期間には、障害者の就労継続期間を月単位で記載すること。なお、前年度の４月において78月以上就労が
　　継続している者は実績の対象とはならない。
注２　新規指定の事業所は当該加算を算定することができないことに留意。
注３　行が足りない場合は適宜追加して記載。</t>
    <rPh sb="0" eb="1">
      <t>チュウ</t>
    </rPh>
    <rPh sb="3" eb="6">
      <t>ゼンネンド</t>
    </rPh>
    <rPh sb="10" eb="12">
      <t>ケイゾク</t>
    </rPh>
    <rPh sb="12" eb="14">
      <t>キカン</t>
    </rPh>
    <rPh sb="17" eb="20">
      <t>ショウガイシャ</t>
    </rPh>
    <rPh sb="21" eb="23">
      <t>シュウロウ</t>
    </rPh>
    <rPh sb="23" eb="25">
      <t>ケイゾク</t>
    </rPh>
    <rPh sb="25" eb="27">
      <t>キカン</t>
    </rPh>
    <rPh sb="28" eb="29">
      <t>ツキ</t>
    </rPh>
    <rPh sb="29" eb="31">
      <t>タンイ</t>
    </rPh>
    <rPh sb="32" eb="34">
      <t>キサイ</t>
    </rPh>
    <rPh sb="42" eb="45">
      <t>ゼンネンド</t>
    </rPh>
    <rPh sb="47" eb="48">
      <t>ガツ</t>
    </rPh>
    <rPh sb="54" eb="55">
      <t>ツキ</t>
    </rPh>
    <rPh sb="55" eb="57">
      <t>イジョウ</t>
    </rPh>
    <rPh sb="57" eb="59">
      <t>シュウロウ</t>
    </rPh>
    <rPh sb="63" eb="65">
      <t>ケイゾク</t>
    </rPh>
    <rPh sb="69" eb="70">
      <t>シャ</t>
    </rPh>
    <rPh sb="71" eb="73">
      <t>ジッセキ</t>
    </rPh>
    <rPh sb="74" eb="76">
      <t>タイショウ</t>
    </rPh>
    <rPh sb="84" eb="85">
      <t>チュウ</t>
    </rPh>
    <rPh sb="87" eb="89">
      <t>シンキ</t>
    </rPh>
    <rPh sb="89" eb="91">
      <t>シテイ</t>
    </rPh>
    <rPh sb="92" eb="95">
      <t>ジギョウショ</t>
    </rPh>
    <rPh sb="96" eb="98">
      <t>トウガイ</t>
    </rPh>
    <rPh sb="98" eb="100">
      <t>カサン</t>
    </rPh>
    <rPh sb="101" eb="103">
      <t>サンテイ</t>
    </rPh>
    <rPh sb="115" eb="117">
      <t>リュウイ</t>
    </rPh>
    <rPh sb="119" eb="120">
      <t>チュウ</t>
    </rPh>
    <rPh sb="122" eb="123">
      <t>ギョウ</t>
    </rPh>
    <rPh sb="124" eb="125">
      <t>タ</t>
    </rPh>
    <rPh sb="128" eb="130">
      <t>バアイ</t>
    </rPh>
    <rPh sb="131" eb="133">
      <t>テキギ</t>
    </rPh>
    <rPh sb="133" eb="135">
      <t>ツイカ</t>
    </rPh>
    <rPh sb="137" eb="139">
      <t>キサイ</t>
    </rPh>
    <phoneticPr fontId="2"/>
  </si>
  <si>
    <t>（別紙３４）</t>
    <rPh sb="1" eb="3">
      <t>ベッシ</t>
    </rPh>
    <phoneticPr fontId="2"/>
  </si>
  <si>
    <t>精神障害者地域移行特別加算に関する届出書</t>
    <rPh sb="0" eb="2">
      <t>セイシン</t>
    </rPh>
    <rPh sb="2" eb="5">
      <t>ショウガイシャ</t>
    </rPh>
    <rPh sb="5" eb="7">
      <t>チイキ</t>
    </rPh>
    <rPh sb="7" eb="9">
      <t>イコウ</t>
    </rPh>
    <rPh sb="9" eb="11">
      <t>トクベツ</t>
    </rPh>
    <rPh sb="11" eb="13">
      <t>カサン</t>
    </rPh>
    <rPh sb="14" eb="15">
      <t>カン</t>
    </rPh>
    <rPh sb="17" eb="19">
      <t>トドケデ</t>
    </rPh>
    <rPh sb="19" eb="20">
      <t>ショ</t>
    </rPh>
    <phoneticPr fontId="2"/>
  </si>
  <si>
    <t>２　運営規程に定める
　　障害者の種類</t>
    <rPh sb="2" eb="4">
      <t>ウンエイ</t>
    </rPh>
    <rPh sb="4" eb="6">
      <t>キテイ</t>
    </rPh>
    <rPh sb="7" eb="8">
      <t>サダ</t>
    </rPh>
    <rPh sb="13" eb="15">
      <t>ショウガイ</t>
    </rPh>
    <rPh sb="15" eb="16">
      <t>シャ</t>
    </rPh>
    <rPh sb="17" eb="19">
      <t>シュルイ</t>
    </rPh>
    <phoneticPr fontId="2"/>
  </si>
  <si>
    <t>３　有資格者の配置</t>
    <rPh sb="2" eb="6">
      <t>ユウシカクシャ</t>
    </rPh>
    <rPh sb="7" eb="9">
      <t>ハイチ</t>
    </rPh>
    <phoneticPr fontId="2"/>
  </si>
  <si>
    <t>　２　指定障害福祉サービス基準第135条、第171条において準用する第89条、第211条の3（第213条の11で準用
　　　する場合を含む）又は第213条の19に規定する運営規程を別途添付してください。</t>
    <rPh sb="3" eb="5">
      <t>シテイ</t>
    </rPh>
    <rPh sb="5" eb="7">
      <t>ショウガイ</t>
    </rPh>
    <rPh sb="7" eb="9">
      <t>フクシ</t>
    </rPh>
    <rPh sb="13" eb="15">
      <t>キジュン</t>
    </rPh>
    <rPh sb="15" eb="16">
      <t>ダイ</t>
    </rPh>
    <rPh sb="19" eb="20">
      <t>ジョウ</t>
    </rPh>
    <rPh sb="21" eb="22">
      <t>ダイ</t>
    </rPh>
    <rPh sb="25" eb="26">
      <t>ジョウ</t>
    </rPh>
    <rPh sb="30" eb="32">
      <t>ジュンヨウ</t>
    </rPh>
    <rPh sb="34" eb="35">
      <t>ダイ</t>
    </rPh>
    <rPh sb="37" eb="38">
      <t>ジョウ</t>
    </rPh>
    <rPh sb="39" eb="40">
      <t>ダイ</t>
    </rPh>
    <rPh sb="43" eb="44">
      <t>ジョウ</t>
    </rPh>
    <rPh sb="47" eb="48">
      <t>ダイ</t>
    </rPh>
    <rPh sb="51" eb="52">
      <t>ジョウ</t>
    </rPh>
    <rPh sb="56" eb="58">
      <t>ジュンヨウ</t>
    </rPh>
    <rPh sb="67" eb="68">
      <t>フク</t>
    </rPh>
    <rPh sb="70" eb="71">
      <t>マタ</t>
    </rPh>
    <rPh sb="72" eb="73">
      <t>ダイ</t>
    </rPh>
    <rPh sb="76" eb="77">
      <t>ジョウ</t>
    </rPh>
    <rPh sb="81" eb="83">
      <t>キテイ</t>
    </rPh>
    <rPh sb="85" eb="87">
      <t>ウンエイ</t>
    </rPh>
    <rPh sb="87" eb="89">
      <t>キテイ</t>
    </rPh>
    <rPh sb="90" eb="92">
      <t>ベット</t>
    </rPh>
    <rPh sb="92" eb="94">
      <t>テンプ</t>
    </rPh>
    <phoneticPr fontId="2"/>
  </si>
  <si>
    <t xml:space="preserve">  ３　公認心理師等には、「心理に関する支援を要する者に対する相談、助言、指導等の援助を行う能力を
　　　有する者」を含む。</t>
    <rPh sb="4" eb="6">
      <t>コウニン</t>
    </rPh>
    <rPh sb="6" eb="9">
      <t>シンリシ</t>
    </rPh>
    <rPh sb="9" eb="10">
      <t>トウ</t>
    </rPh>
    <rPh sb="14" eb="16">
      <t>シンリ</t>
    </rPh>
    <rPh sb="17" eb="18">
      <t>カン</t>
    </rPh>
    <rPh sb="20" eb="22">
      <t>シエン</t>
    </rPh>
    <rPh sb="23" eb="24">
      <t>ヨウ</t>
    </rPh>
    <rPh sb="26" eb="27">
      <t>モノ</t>
    </rPh>
    <rPh sb="28" eb="29">
      <t>タイ</t>
    </rPh>
    <rPh sb="31" eb="33">
      <t>ソウダン</t>
    </rPh>
    <rPh sb="34" eb="36">
      <t>ジョゲン</t>
    </rPh>
    <rPh sb="37" eb="39">
      <t>シドウ</t>
    </rPh>
    <rPh sb="39" eb="40">
      <t>トウ</t>
    </rPh>
    <rPh sb="41" eb="43">
      <t>エンジョ</t>
    </rPh>
    <rPh sb="44" eb="45">
      <t>オコナ</t>
    </rPh>
    <rPh sb="46" eb="48">
      <t>ノウリョク</t>
    </rPh>
    <rPh sb="53" eb="54">
      <t>ユウ</t>
    </rPh>
    <rPh sb="56" eb="57">
      <t>モノ</t>
    </rPh>
    <rPh sb="59" eb="60">
      <t>フク</t>
    </rPh>
    <phoneticPr fontId="2"/>
  </si>
  <si>
    <t>　４　従業者が有する資格について、当該資格を証する書類の写しを添付してください。</t>
    <rPh sb="3" eb="6">
      <t>ジュウギョウシャ</t>
    </rPh>
    <rPh sb="7" eb="8">
      <t>ユウ</t>
    </rPh>
    <rPh sb="10" eb="12">
      <t>シカク</t>
    </rPh>
    <rPh sb="17" eb="19">
      <t>トウガイ</t>
    </rPh>
    <rPh sb="19" eb="21">
      <t>シカク</t>
    </rPh>
    <rPh sb="22" eb="23">
      <t>ショウ</t>
    </rPh>
    <rPh sb="25" eb="27">
      <t>ショルイ</t>
    </rPh>
    <rPh sb="28" eb="29">
      <t>ウツ</t>
    </rPh>
    <rPh sb="31" eb="33">
      <t>テンプ</t>
    </rPh>
    <phoneticPr fontId="2"/>
  </si>
  <si>
    <t>（別紙３５）　　　　　　　　　　　　　　　　　　　　　　　　　　　　　　　　　　　　　　　　　　　　　　　　　　　年　　月　　日</t>
    <rPh sb="1" eb="3">
      <t>ベッシ</t>
    </rPh>
    <rPh sb="57" eb="58">
      <t>ネン</t>
    </rPh>
    <rPh sb="60" eb="61">
      <t>ガツ</t>
    </rPh>
    <rPh sb="63" eb="64">
      <t>ニチ</t>
    </rPh>
    <phoneticPr fontId="2"/>
  </si>
  <si>
    <t>強度行動障害者地域移行特別加算に係る届出書</t>
    <rPh sb="0" eb="2">
      <t>キョウド</t>
    </rPh>
    <rPh sb="2" eb="4">
      <t>コウドウ</t>
    </rPh>
    <rPh sb="4" eb="7">
      <t>ショウガイシャ</t>
    </rPh>
    <rPh sb="7" eb="9">
      <t>チイキ</t>
    </rPh>
    <rPh sb="9" eb="11">
      <t>イコウ</t>
    </rPh>
    <rPh sb="11" eb="13">
      <t>トクベツ</t>
    </rPh>
    <rPh sb="13" eb="15">
      <t>カサン</t>
    </rPh>
    <rPh sb="16" eb="17">
      <t>カカ</t>
    </rPh>
    <rPh sb="18" eb="21">
      <t>トドケデショ</t>
    </rPh>
    <phoneticPr fontId="2"/>
  </si>
  <si>
    <t>強度行動障害支援者養成研修
（実践研修）</t>
    <rPh sb="0" eb="2">
      <t>キョウド</t>
    </rPh>
    <rPh sb="2" eb="4">
      <t>コウドウ</t>
    </rPh>
    <rPh sb="4" eb="5">
      <t>ショウ</t>
    </rPh>
    <rPh sb="5" eb="6">
      <t>ガイ</t>
    </rPh>
    <rPh sb="6" eb="9">
      <t>シエンシャ</t>
    </rPh>
    <rPh sb="9" eb="11">
      <t>ヨウセイ</t>
    </rPh>
    <rPh sb="11" eb="13">
      <t>ケンシュウ</t>
    </rPh>
    <rPh sb="15" eb="17">
      <t>ジッセン</t>
    </rPh>
    <rPh sb="17" eb="19">
      <t>ケンシュウウム</t>
    </rPh>
    <phoneticPr fontId="2"/>
  </si>
  <si>
    <t>強度行動障害支援者養成研修
（基礎研修）</t>
    <phoneticPr fontId="2"/>
  </si>
  <si>
    <r>
      <t>実践研修の終了者の数</t>
    </r>
    <r>
      <rPr>
        <sz val="8"/>
        <rFont val="ＭＳ Ｐゴシック"/>
        <family val="3"/>
        <charset val="128"/>
      </rPr>
      <t>※１</t>
    </r>
    <rPh sb="0" eb="2">
      <t>ジッセン</t>
    </rPh>
    <rPh sb="2" eb="4">
      <t>ケンシュウ</t>
    </rPh>
    <rPh sb="5" eb="8">
      <t>シュウリョウシャ</t>
    </rPh>
    <rPh sb="9" eb="10">
      <t>カズ</t>
    </rPh>
    <phoneticPr fontId="2"/>
  </si>
  <si>
    <t>生活支援員の数</t>
    <phoneticPr fontId="2"/>
  </si>
  <si>
    <r>
      <t>基礎研修の終了者の
数及び割合</t>
    </r>
    <r>
      <rPr>
        <sz val="8"/>
        <rFont val="ＭＳ Ｐゴシック"/>
        <family val="3"/>
        <charset val="128"/>
      </rPr>
      <t>※２</t>
    </r>
    <rPh sb="0" eb="2">
      <t>キソ</t>
    </rPh>
    <rPh sb="2" eb="4">
      <t>ケンシュウ</t>
    </rPh>
    <rPh sb="5" eb="8">
      <t>シュウリョウシャ</t>
    </rPh>
    <rPh sb="10" eb="11">
      <t>カズ</t>
    </rPh>
    <rPh sb="11" eb="12">
      <t>オヨ</t>
    </rPh>
    <rPh sb="13" eb="15">
      <t>ワリアイ</t>
    </rPh>
    <phoneticPr fontId="2"/>
  </si>
  <si>
    <t>（※１）サービス管理責任者又は生活支援員のうち１名以上が、強度行動障害支援者養成研修（実践研修）修了者
　　　　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5" eb="47">
      <t>ケンシュウ</t>
    </rPh>
    <rPh sb="48" eb="50">
      <t>シュウリョウ</t>
    </rPh>
    <rPh sb="50" eb="51">
      <t>モノ</t>
    </rPh>
    <phoneticPr fontId="2"/>
  </si>
  <si>
    <t>（※２）生活支援員のうち２０％以上が、強度行動障害支援者養成研修（基礎研修）修了者であること。</t>
    <rPh sb="35" eb="37">
      <t>ケンシュウ</t>
    </rPh>
    <phoneticPr fontId="2"/>
  </si>
  <si>
    <t>注１　「職員配置」欄は、サービス管理責任者又は生活支援員として従事する当該事業所の全ての職員に
　　ついて記載してください。
注２　「職種」欄は、サービス管理責任者又は生活支援員の別を記載してください（地域移行支援員や
　　世話人等は含まれません。）。
注３　サービス管理責任者と生活支援員を兼務する者については、同じ者であっても、サービス管理責任
　　者と生活支援員それぞれ別に記載してください。
注４　「研修の受講状況」欄には、①受講が修了又は受講中の場合は「有」を、②受講していない場合は
　　「無」を記載してください。</t>
    <rPh sb="101" eb="103">
      <t>チイキ</t>
    </rPh>
    <rPh sb="103" eb="105">
      <t>イコウ</t>
    </rPh>
    <phoneticPr fontId="2"/>
  </si>
  <si>
    <t>（別紙３６）</t>
    <rPh sb="1" eb="3">
      <t>ベッシ</t>
    </rPh>
    <phoneticPr fontId="2"/>
  </si>
  <si>
    <t>社会生活支援特別加算に係る届出書</t>
    <rPh sb="0" eb="2">
      <t>シャカイ</t>
    </rPh>
    <rPh sb="2" eb="4">
      <t>セイカツ</t>
    </rPh>
    <rPh sb="4" eb="6">
      <t>シエン</t>
    </rPh>
    <rPh sb="6" eb="8">
      <t>トクベツ</t>
    </rPh>
    <rPh sb="8" eb="10">
      <t>カサン</t>
    </rPh>
    <rPh sb="11" eb="12">
      <t>カカ</t>
    </rPh>
    <rPh sb="13" eb="15">
      <t>トドケデ</t>
    </rPh>
    <rPh sb="15" eb="16">
      <t>ショ</t>
    </rPh>
    <phoneticPr fontId="2"/>
  </si>
  <si>
    <t>　　２　従業者の配置</t>
    <rPh sb="4" eb="7">
      <t>ジュウギョウシャ</t>
    </rPh>
    <rPh sb="8" eb="10">
      <t>ハイチ</t>
    </rPh>
    <phoneticPr fontId="2"/>
  </si>
  <si>
    <t>　人員配置基準に定める従業者の数に加え、平成18年厚生労働省告示第556号第９号に定める厚生労働大臣が定める者の受け入れに当たり、当該利用者に対する適切な支援を行うために必要な数の生活支援員を配置することが可能であること。</t>
    <rPh sb="1" eb="3">
      <t>ジンイン</t>
    </rPh>
    <rPh sb="3" eb="5">
      <t>ハイチ</t>
    </rPh>
    <rPh sb="5" eb="7">
      <t>キジュン</t>
    </rPh>
    <rPh sb="8" eb="9">
      <t>サダ</t>
    </rPh>
    <rPh sb="11" eb="14">
      <t>ジュウギョウシャ</t>
    </rPh>
    <rPh sb="15" eb="16">
      <t>カズ</t>
    </rPh>
    <rPh sb="56" eb="57">
      <t>ウ</t>
    </rPh>
    <rPh sb="58" eb="59">
      <t>イ</t>
    </rPh>
    <rPh sb="61" eb="62">
      <t>ア</t>
    </rPh>
    <rPh sb="65" eb="67">
      <t>トウガイ</t>
    </rPh>
    <rPh sb="67" eb="70">
      <t>リヨウシャ</t>
    </rPh>
    <phoneticPr fontId="2"/>
  </si>
  <si>
    <t>　　３　有資格者による
　　　指導体制</t>
    <rPh sb="4" eb="8">
      <t>ユウシカクシャ</t>
    </rPh>
    <rPh sb="15" eb="17">
      <t>シドウ</t>
    </rPh>
    <rPh sb="17" eb="19">
      <t>タイセイ</t>
    </rPh>
    <phoneticPr fontId="2"/>
  </si>
  <si>
    <t xml:space="preserve">　以下のいずれかにより、平成18年厚生労働省告示第556号第９号に定める厚生労働大臣が定める者に対する適切な支援について、従業者を対象とした指導体制が整えられていること。
　①　社会福祉士、精神保健福祉士又は公認心理師の資格を
　　有する者が配置されていること
　②　指定医療機関等との連携により、社会福祉士、精神
　　保健福祉士又は公認心理師の資格を有する者を事業所に
　　訪問させていること
　　　関係機関との連携の状況等
</t>
    <rPh sb="1" eb="3">
      <t>イカ</t>
    </rPh>
    <rPh sb="51" eb="53">
      <t>テキセツ</t>
    </rPh>
    <rPh sb="54" eb="56">
      <t>シエン</t>
    </rPh>
    <rPh sb="61" eb="64">
      <t>ジュウギョウシャ</t>
    </rPh>
    <rPh sb="65" eb="67">
      <t>タイショウ</t>
    </rPh>
    <rPh sb="70" eb="72">
      <t>シドウ</t>
    </rPh>
    <rPh sb="72" eb="74">
      <t>タイセイ</t>
    </rPh>
    <rPh sb="75" eb="76">
      <t>トトノ</t>
    </rPh>
    <rPh sb="90" eb="92">
      <t>シャカイ</t>
    </rPh>
    <rPh sb="92" eb="95">
      <t>フクシシ</t>
    </rPh>
    <rPh sb="96" eb="98">
      <t>セイシン</t>
    </rPh>
    <rPh sb="98" eb="100">
      <t>ホケン</t>
    </rPh>
    <rPh sb="100" eb="103">
      <t>フクシシ</t>
    </rPh>
    <rPh sb="103" eb="104">
      <t>マタ</t>
    </rPh>
    <rPh sb="105" eb="107">
      <t>コウニン</t>
    </rPh>
    <rPh sb="107" eb="110">
      <t>シンリシ</t>
    </rPh>
    <rPh sb="111" eb="113">
      <t>シカク</t>
    </rPh>
    <rPh sb="117" eb="118">
      <t>ユウ</t>
    </rPh>
    <rPh sb="120" eb="121">
      <t>シャ</t>
    </rPh>
    <rPh sb="122" eb="124">
      <t>ハイチ</t>
    </rPh>
    <rPh sb="136" eb="138">
      <t>シテイ</t>
    </rPh>
    <rPh sb="138" eb="140">
      <t>イリョウ</t>
    </rPh>
    <rPh sb="140" eb="142">
      <t>キカン</t>
    </rPh>
    <rPh sb="142" eb="143">
      <t>トウ</t>
    </rPh>
    <rPh sb="145" eb="147">
      <t>レンケイ</t>
    </rPh>
    <rPh sb="183" eb="186">
      <t>ジギョウショ</t>
    </rPh>
    <rPh sb="190" eb="192">
      <t>ホウモン</t>
    </rPh>
    <rPh sb="204" eb="206">
      <t>カンケイ</t>
    </rPh>
    <rPh sb="206" eb="208">
      <t>キカン</t>
    </rPh>
    <rPh sb="210" eb="212">
      <t>レンケイ</t>
    </rPh>
    <rPh sb="213" eb="215">
      <t>ジョウキョウ</t>
    </rPh>
    <rPh sb="215" eb="216">
      <t>トウ</t>
    </rPh>
    <phoneticPr fontId="2"/>
  </si>
  <si>
    <t>　　４　研修の開催</t>
    <rPh sb="4" eb="6">
      <t>ケンシュウ</t>
    </rPh>
    <rPh sb="7" eb="9">
      <t>カイサイ</t>
    </rPh>
    <phoneticPr fontId="2"/>
  </si>
  <si>
    <t>　従業者に対し、医療観察法に規定する入院によらない医療を受ける者又は刑事施設若しくは少年院を釈放された障害者の支援に関する研修が年一回以上行われていること。</t>
    <rPh sb="14" eb="16">
      <t>キテイ</t>
    </rPh>
    <rPh sb="18" eb="20">
      <t>ニュウイン</t>
    </rPh>
    <rPh sb="25" eb="27">
      <t>イリョウ</t>
    </rPh>
    <rPh sb="28" eb="29">
      <t>ウ</t>
    </rPh>
    <rPh sb="31" eb="32">
      <t>シャ</t>
    </rPh>
    <phoneticPr fontId="2"/>
  </si>
  <si>
    <t>　　５　他機関との連携</t>
    <rPh sb="4" eb="7">
      <t>タキカン</t>
    </rPh>
    <rPh sb="9" eb="11">
      <t>レンケイ</t>
    </rPh>
    <phoneticPr fontId="2"/>
  </si>
  <si>
    <t xml:space="preserve">　保護観察所、更生保護施設、指定医療機関又は精神保健福祉センターその他関係機関との協力体制が整えられてること。
　　 協力体制の状況等
</t>
    <rPh sb="60" eb="62">
      <t>キョウリョク</t>
    </rPh>
    <rPh sb="62" eb="64">
      <t>タイセイ</t>
    </rPh>
    <rPh sb="65" eb="67">
      <t>ジョウキョウ</t>
    </rPh>
    <rPh sb="67" eb="68">
      <t>トウ</t>
    </rPh>
    <phoneticPr fontId="2"/>
  </si>
  <si>
    <t>　２　該当する資格を証する書類の写しを添付してください。指定医療機関等との連携により有資格者の
　　指導体制を整える場合は、関係機関との連携の状況等を具体的に記載してください。</t>
    <rPh sb="3" eb="5">
      <t>ガイトウ</t>
    </rPh>
    <rPh sb="7" eb="9">
      <t>シカク</t>
    </rPh>
    <rPh sb="10" eb="11">
      <t>ショウ</t>
    </rPh>
    <rPh sb="13" eb="15">
      <t>ショルイ</t>
    </rPh>
    <rPh sb="16" eb="17">
      <t>ウツ</t>
    </rPh>
    <rPh sb="19" eb="21">
      <t>テンプ</t>
    </rPh>
    <rPh sb="42" eb="45">
      <t>ユウシカク</t>
    </rPh>
    <rPh sb="45" eb="46">
      <t>シャ</t>
    </rPh>
    <rPh sb="50" eb="52">
      <t>シドウ</t>
    </rPh>
    <rPh sb="52" eb="54">
      <t>タイセイ</t>
    </rPh>
    <rPh sb="55" eb="56">
      <t>トトノ</t>
    </rPh>
    <rPh sb="58" eb="60">
      <t>バアイ</t>
    </rPh>
    <rPh sb="62" eb="64">
      <t>カンケイ</t>
    </rPh>
    <rPh sb="64" eb="66">
      <t>キカン</t>
    </rPh>
    <rPh sb="68" eb="70">
      <t>レンケイ</t>
    </rPh>
    <rPh sb="71" eb="73">
      <t>ジョウキョウ</t>
    </rPh>
    <rPh sb="73" eb="74">
      <t>ナド</t>
    </rPh>
    <phoneticPr fontId="2"/>
  </si>
  <si>
    <t>　３　研修の開催日時、参加者、研修内容等がわかる資料を付してください。</t>
    <rPh sb="3" eb="5">
      <t>ケンシュウ</t>
    </rPh>
    <rPh sb="6" eb="8">
      <t>カイサイ</t>
    </rPh>
    <rPh sb="8" eb="10">
      <t>ニチジ</t>
    </rPh>
    <rPh sb="11" eb="14">
      <t>サンカシャ</t>
    </rPh>
    <rPh sb="15" eb="17">
      <t>ケンシュウ</t>
    </rPh>
    <rPh sb="17" eb="19">
      <t>ナイヨウ</t>
    </rPh>
    <rPh sb="19" eb="20">
      <t>トウ</t>
    </rPh>
    <rPh sb="24" eb="26">
      <t>シリョウ</t>
    </rPh>
    <rPh sb="27" eb="28">
      <t>フ</t>
    </rPh>
    <phoneticPr fontId="2"/>
  </si>
  <si>
    <t>　４　関係機関との協力体制については、その状況等を具体的に記載してください。</t>
    <rPh sb="3" eb="5">
      <t>カンケイ</t>
    </rPh>
    <rPh sb="5" eb="7">
      <t>キカン</t>
    </rPh>
    <rPh sb="9" eb="11">
      <t>キョウリョク</t>
    </rPh>
    <rPh sb="11" eb="13">
      <t>タイセイ</t>
    </rPh>
    <rPh sb="21" eb="23">
      <t>ジョウキョウ</t>
    </rPh>
    <rPh sb="23" eb="24">
      <t>トウ</t>
    </rPh>
    <rPh sb="25" eb="28">
      <t>グタイテキ</t>
    </rPh>
    <rPh sb="29" eb="31">
      <t>キサイ</t>
    </rPh>
    <phoneticPr fontId="2"/>
  </si>
  <si>
    <t>注１　事業所の種別に応じて「指定に係る記載事項」（付表）、「従業者の勤務の体制及び勤務形態一覧表」及び
　　組織体制図を添付すること。
注２　資格を証する書類の写しを添付すること。
注３　「個別計画訓練支援計画の作成に関わる者」等に変動が生じた場合は、本様式により速やかに届け出るこ
　　と。
注４　加算を算定できなくなったときは、「介護給付費及び訓練等給付費の額の算定に係る体制等に関する届出
　　書」により届け出ること。</t>
    <rPh sb="0" eb="1">
      <t>チュウ</t>
    </rPh>
    <rPh sb="68" eb="69">
      <t>チュウ</t>
    </rPh>
    <rPh sb="91" eb="92">
      <t>チュウ</t>
    </rPh>
    <rPh sb="95" eb="97">
      <t>コベツ</t>
    </rPh>
    <rPh sb="97" eb="99">
      <t>ケイカク</t>
    </rPh>
    <rPh sb="99" eb="101">
      <t>クンレン</t>
    </rPh>
    <rPh sb="101" eb="103">
      <t>シエン</t>
    </rPh>
    <rPh sb="103" eb="105">
      <t>ケイカク</t>
    </rPh>
    <rPh sb="147" eb="148">
      <t>チュウ</t>
    </rPh>
    <phoneticPr fontId="1"/>
  </si>
  <si>
    <t>SIMを用いた評価結果を集計し、公表していること。</t>
    <rPh sb="4" eb="5">
      <t>モチ</t>
    </rPh>
    <rPh sb="7" eb="9">
      <t>ヒョウカ</t>
    </rPh>
    <rPh sb="9" eb="11">
      <t>ケッカ</t>
    </rPh>
    <rPh sb="12" eb="14">
      <t>シュウケイ</t>
    </rPh>
    <rPh sb="16" eb="18">
      <t>コウヒョウ</t>
    </rPh>
    <phoneticPr fontId="2"/>
  </si>
  <si>
    <t>支援プログラムを公表していること。</t>
    <rPh sb="0" eb="2">
      <t>シエン</t>
    </rPh>
    <rPh sb="8" eb="10">
      <t>コウヒョウ</t>
    </rPh>
    <phoneticPr fontId="2"/>
  </si>
  <si>
    <t>個別計画訓練支援（Ⅱ）の要件をすべて満たしている。</t>
    <rPh sb="0" eb="8">
      <t>コベツケイカククンレンシエン</t>
    </rPh>
    <rPh sb="12" eb="14">
      <t>ヨウケン</t>
    </rPh>
    <rPh sb="18" eb="19">
      <t>ミ</t>
    </rPh>
    <phoneticPr fontId="2"/>
  </si>
  <si>
    <t>算定要件</t>
    <rPh sb="0" eb="2">
      <t>サンテイ</t>
    </rPh>
    <rPh sb="2" eb="4">
      <t>ヨウケン</t>
    </rPh>
    <phoneticPr fontId="2"/>
  </si>
  <si>
    <t>個別計画訓練支援加算（Ⅰ）の要件</t>
    <rPh sb="14" eb="16">
      <t>ヨウケン</t>
    </rPh>
    <phoneticPr fontId="2"/>
  </si>
  <si>
    <t>（２）　（１）以外の利用者については、必要に応じて、指定特定相談
　　　支援事業者を通じて、他の指定障害福祉サービス事業所等に訓練
　　　に係る日常生活上の留意点、介護の工夫等の情報を伝達している
　　　こと。</t>
    <rPh sb="7" eb="9">
      <t>イガイ</t>
    </rPh>
    <rPh sb="10" eb="13">
      <t>リヨウシャ</t>
    </rPh>
    <rPh sb="19" eb="21">
      <t>ヒツヨウ</t>
    </rPh>
    <rPh sb="22" eb="23">
      <t>オウ</t>
    </rPh>
    <rPh sb="26" eb="28">
      <t>シテイ</t>
    </rPh>
    <rPh sb="28" eb="30">
      <t>トクテイ</t>
    </rPh>
    <rPh sb="30" eb="31">
      <t>アイ</t>
    </rPh>
    <rPh sb="31" eb="32">
      <t>ダン</t>
    </rPh>
    <rPh sb="36" eb="38">
      <t>シエン</t>
    </rPh>
    <rPh sb="42" eb="43">
      <t>ツウ</t>
    </rPh>
    <rPh sb="46" eb="47">
      <t>タ</t>
    </rPh>
    <rPh sb="48" eb="50">
      <t>シテイ</t>
    </rPh>
    <rPh sb="50" eb="52">
      <t>ショウガイ</t>
    </rPh>
    <rPh sb="52" eb="54">
      <t>フクシ</t>
    </rPh>
    <rPh sb="58" eb="61">
      <t>ジギョウショ</t>
    </rPh>
    <rPh sb="61" eb="62">
      <t>トウ</t>
    </rPh>
    <rPh sb="63" eb="65">
      <t>クンレン</t>
    </rPh>
    <rPh sb="70" eb="71">
      <t>カカ</t>
    </rPh>
    <rPh sb="72" eb="74">
      <t>ニチジョウ</t>
    </rPh>
    <rPh sb="74" eb="76">
      <t>セイカツ</t>
    </rPh>
    <rPh sb="76" eb="77">
      <t>ジョウ</t>
    </rPh>
    <rPh sb="78" eb="81">
      <t>リュウイテン</t>
    </rPh>
    <rPh sb="82" eb="84">
      <t>カイゴ</t>
    </rPh>
    <rPh sb="85" eb="88">
      <t>クフウナド</t>
    </rPh>
    <rPh sb="89" eb="91">
      <t>ジョウホウ</t>
    </rPh>
    <rPh sb="92" eb="94">
      <t>デンタツ</t>
    </rPh>
    <phoneticPr fontId="2"/>
  </si>
  <si>
    <t>（１）　指定障害者支援施設等に入所する利用者については、訓練に係
　　　る日常生活上の留意点、介護の工夫等の情報を、当該指定障害者
　　　支援施設等の従業者間で共有していること。</t>
    <rPh sb="4" eb="6">
      <t>シテイ</t>
    </rPh>
    <rPh sb="6" eb="9">
      <t>ショウガイシャ</t>
    </rPh>
    <rPh sb="9" eb="11">
      <t>シエン</t>
    </rPh>
    <rPh sb="11" eb="13">
      <t>シセツ</t>
    </rPh>
    <rPh sb="13" eb="14">
      <t>トウ</t>
    </rPh>
    <rPh sb="15" eb="17">
      <t>ニュウショ</t>
    </rPh>
    <rPh sb="19" eb="22">
      <t>リヨウシャ</t>
    </rPh>
    <rPh sb="28" eb="29">
      <t>クン</t>
    </rPh>
    <rPh sb="29" eb="30">
      <t>ネリ</t>
    </rPh>
    <rPh sb="31" eb="32">
      <t>カカ</t>
    </rPh>
    <rPh sb="37" eb="39">
      <t>ニチジョウ</t>
    </rPh>
    <rPh sb="39" eb="41">
      <t>セイカツ</t>
    </rPh>
    <rPh sb="41" eb="42">
      <t>ジョウ</t>
    </rPh>
    <rPh sb="43" eb="46">
      <t>リュウイテン</t>
    </rPh>
    <rPh sb="47" eb="49">
      <t>カイゴ</t>
    </rPh>
    <rPh sb="50" eb="53">
      <t>クフウナド</t>
    </rPh>
    <rPh sb="54" eb="56">
      <t>ジョウホウ</t>
    </rPh>
    <rPh sb="58" eb="59">
      <t>トウ</t>
    </rPh>
    <rPh sb="59" eb="60">
      <t>ガイ</t>
    </rPh>
    <rPh sb="60" eb="62">
      <t>シテイ</t>
    </rPh>
    <rPh sb="75" eb="78">
      <t>ジュウギョウシャ</t>
    </rPh>
    <rPh sb="78" eb="79">
      <t>カン</t>
    </rPh>
    <rPh sb="80" eb="82">
      <t>キョウユウ</t>
    </rPh>
    <phoneticPr fontId="2"/>
  </si>
  <si>
    <t>　 ３　情報の共有・伝達</t>
    <rPh sb="4" eb="6">
      <t>ジョウホウ</t>
    </rPh>
    <rPh sb="7" eb="9">
      <t>キョウユウ</t>
    </rPh>
    <rPh sb="10" eb="12">
      <t>デンタツ</t>
    </rPh>
    <phoneticPr fontId="2"/>
  </si>
  <si>
    <t>（２）　個別訓練実施計画の進捗状況を毎月ごとに評価し、必要に応じ
　　　て当該計画の見直しを行っていること。</t>
    <rPh sb="13" eb="15">
      <t>シンチョク</t>
    </rPh>
    <rPh sb="15" eb="17">
      <t>ジョウキョウ</t>
    </rPh>
    <rPh sb="18" eb="20">
      <t>マイツキ</t>
    </rPh>
    <rPh sb="23" eb="25">
      <t>ヒョウカ</t>
    </rPh>
    <rPh sb="27" eb="29">
      <t>ヒツヨウ</t>
    </rPh>
    <rPh sb="30" eb="31">
      <t>オウ</t>
    </rPh>
    <rPh sb="37" eb="39">
      <t>トウガイ</t>
    </rPh>
    <rPh sb="39" eb="41">
      <t>ケイカク</t>
    </rPh>
    <rPh sb="42" eb="44">
      <t>ミナオ</t>
    </rPh>
    <rPh sb="46" eb="47">
      <t>オコナ</t>
    </rPh>
    <phoneticPr fontId="2"/>
  </si>
  <si>
    <t>（１）　個別訓練実施計画に基づく支援が行われ、その内容や利用者の
　　　状態を定期的に記録していること。</t>
    <rPh sb="4" eb="6">
      <t>コベツ</t>
    </rPh>
    <rPh sb="6" eb="8">
      <t>クンレン</t>
    </rPh>
    <rPh sb="8" eb="10">
      <t>ジッシ</t>
    </rPh>
    <rPh sb="10" eb="12">
      <t>ケイカク</t>
    </rPh>
    <rPh sb="13" eb="14">
      <t>モト</t>
    </rPh>
    <rPh sb="16" eb="18">
      <t>シエン</t>
    </rPh>
    <rPh sb="19" eb="20">
      <t>オコナ</t>
    </rPh>
    <rPh sb="25" eb="27">
      <t>ナイヨウ</t>
    </rPh>
    <rPh sb="28" eb="29">
      <t>リ</t>
    </rPh>
    <rPh sb="29" eb="30">
      <t>ヨウ</t>
    </rPh>
    <rPh sb="30" eb="31">
      <t>シャ</t>
    </rPh>
    <rPh sb="36" eb="38">
      <t>ジョウタイ</t>
    </rPh>
    <rPh sb="39" eb="42">
      <t>テイキテキ</t>
    </rPh>
    <rPh sb="43" eb="45">
      <t>キロク</t>
    </rPh>
    <phoneticPr fontId="2"/>
  </si>
  <si>
    <t>　 ２　個別訓練実施計画
　　　 の運用</t>
    <rPh sb="4" eb="6">
      <t>コベツ</t>
    </rPh>
    <rPh sb="6" eb="8">
      <t>クンレン</t>
    </rPh>
    <rPh sb="8" eb="10">
      <t>ジッシ</t>
    </rPh>
    <rPh sb="10" eb="12">
      <t>ケイカク</t>
    </rPh>
    <rPh sb="18" eb="20">
      <t>ウンヨウ</t>
    </rPh>
    <phoneticPr fontId="2"/>
  </si>
  <si>
    <t>（２）　（１）の従業者により、利用者の障害特性や生活環境に応じて
　　　、「応用日常生活動作」、「認知機能」、「行動上の障害」に係
　　　る個別訓練実施計画を作成していること。</t>
    <rPh sb="8" eb="11">
      <t>ジュウギョウシャ</t>
    </rPh>
    <rPh sb="15" eb="18">
      <t>リヨウシャ</t>
    </rPh>
    <rPh sb="19" eb="21">
      <t>ショウガイ</t>
    </rPh>
    <rPh sb="21" eb="23">
      <t>トクセイ</t>
    </rPh>
    <rPh sb="24" eb="26">
      <t>セイカツ</t>
    </rPh>
    <rPh sb="26" eb="28">
      <t>カンキョウ</t>
    </rPh>
    <rPh sb="29" eb="30">
      <t>オウ</t>
    </rPh>
    <rPh sb="38" eb="40">
      <t>オウヨウ</t>
    </rPh>
    <rPh sb="40" eb="42">
      <t>ニチジョウ</t>
    </rPh>
    <rPh sb="42" eb="44">
      <t>セイカツ</t>
    </rPh>
    <rPh sb="44" eb="46">
      <t>ドウサ</t>
    </rPh>
    <rPh sb="49" eb="51">
      <t>ニンチ</t>
    </rPh>
    <rPh sb="51" eb="53">
      <t>キノウ</t>
    </rPh>
    <rPh sb="56" eb="59">
      <t>コウドウジョウ</t>
    </rPh>
    <rPh sb="60" eb="62">
      <t>ショウガイ</t>
    </rPh>
    <rPh sb="64" eb="65">
      <t>カカ</t>
    </rPh>
    <rPh sb="70" eb="72">
      <t>コベツ</t>
    </rPh>
    <rPh sb="72" eb="74">
      <t>クンレン</t>
    </rPh>
    <rPh sb="74" eb="76">
      <t>ジッシ</t>
    </rPh>
    <rPh sb="76" eb="78">
      <t>ケイカク</t>
    </rPh>
    <rPh sb="79" eb="81">
      <t>サクセイ</t>
    </rPh>
    <phoneticPr fontId="2"/>
  </si>
  <si>
    <t>（１）　社会福祉士、精神保健福祉士又は公認心理師である従業者が配
　　　置されていること。</t>
    <rPh sb="4" eb="6">
      <t>シャカイ</t>
    </rPh>
    <rPh sb="6" eb="9">
      <t>フクシシ</t>
    </rPh>
    <rPh sb="10" eb="12">
      <t>セイシン</t>
    </rPh>
    <rPh sb="12" eb="14">
      <t>ホケン</t>
    </rPh>
    <rPh sb="14" eb="17">
      <t>フクシシ</t>
    </rPh>
    <rPh sb="17" eb="18">
      <t>マタ</t>
    </rPh>
    <rPh sb="19" eb="21">
      <t>コウニン</t>
    </rPh>
    <rPh sb="21" eb="24">
      <t>シンリシ</t>
    </rPh>
    <rPh sb="27" eb="29">
      <t>ジュウギョウ</t>
    </rPh>
    <rPh sb="29" eb="30">
      <t>シャ</t>
    </rPh>
    <rPh sb="31" eb="32">
      <t>ハイ</t>
    </rPh>
    <rPh sb="36" eb="37">
      <t>オ</t>
    </rPh>
    <phoneticPr fontId="2"/>
  </si>
  <si>
    <t>　 １　有資格者の配置等</t>
    <rPh sb="4" eb="8">
      <t>ユウシカクシャ</t>
    </rPh>
    <rPh sb="9" eb="11">
      <t>ハイチ</t>
    </rPh>
    <rPh sb="11" eb="12">
      <t>トウ</t>
    </rPh>
    <phoneticPr fontId="2"/>
  </si>
  <si>
    <t>確認欄</t>
    <phoneticPr fontId="1"/>
  </si>
  <si>
    <t>算定要件</t>
    <rPh sb="0" eb="2">
      <t>サンテイ</t>
    </rPh>
    <rPh sb="2" eb="4">
      <t>ヨウケン</t>
    </rPh>
    <phoneticPr fontId="1"/>
  </si>
  <si>
    <t>個別計画訓練支援加算（Ⅱ）の要件</t>
    <phoneticPr fontId="1"/>
  </si>
  <si>
    <t>個別計画訓練支援加算に関する届出書</t>
    <rPh sb="11" eb="12">
      <t>カン</t>
    </rPh>
    <phoneticPr fontId="1"/>
  </si>
  <si>
    <t>　　　　年　　月　　日</t>
    <rPh sb="4" eb="5">
      <t>ネン</t>
    </rPh>
    <rPh sb="7" eb="8">
      <t>ツキ</t>
    </rPh>
    <rPh sb="10" eb="11">
      <t>ニチ</t>
    </rPh>
    <phoneticPr fontId="2"/>
  </si>
  <si>
    <t>（別紙３７）</t>
    <rPh sb="1" eb="3">
      <t>ベッシ</t>
    </rPh>
    <phoneticPr fontId="1"/>
  </si>
  <si>
    <t>（別紙３８）</t>
    <rPh sb="1" eb="3">
      <t>ベッシ</t>
    </rPh>
    <phoneticPr fontId="2"/>
  </si>
  <si>
    <t>地域移行支援サービス費に係る届出書</t>
    <rPh sb="0" eb="2">
      <t>チイキ</t>
    </rPh>
    <rPh sb="2" eb="4">
      <t>イコウ</t>
    </rPh>
    <rPh sb="4" eb="6">
      <t>シエン</t>
    </rPh>
    <rPh sb="10" eb="11">
      <t>ヒ</t>
    </rPh>
    <rPh sb="12" eb="13">
      <t>カカ</t>
    </rPh>
    <rPh sb="14" eb="16">
      <t>トドケデ</t>
    </rPh>
    <rPh sb="16" eb="17">
      <t>ショ</t>
    </rPh>
    <phoneticPr fontId="2"/>
  </si>
  <si>
    <t xml:space="preserve">   １　異動区分</t>
    <rPh sb="5" eb="7">
      <t>イドウ</t>
    </rPh>
    <rPh sb="7" eb="9">
      <t>クブン</t>
    </rPh>
    <phoneticPr fontId="2"/>
  </si>
  <si>
    <t xml:space="preserve">   ２　サービス費区分</t>
    <rPh sb="9" eb="10">
      <t>ヒ</t>
    </rPh>
    <rPh sb="10" eb="12">
      <t>クブン</t>
    </rPh>
    <phoneticPr fontId="2"/>
  </si>
  <si>
    <t>１．地域移行支援サービス費(Ⅰ)　　　　　　　　２．地域移行支援サービス費(Ⅱ)</t>
    <phoneticPr fontId="2"/>
  </si>
  <si>
    <t>　 ３　有資格者の配置</t>
    <rPh sb="4" eb="8">
      <t>ユウシカクシャ</t>
    </rPh>
    <rPh sb="9" eb="11">
      <t>ハイチ</t>
    </rPh>
    <phoneticPr fontId="2"/>
  </si>
  <si>
    <t>　社会福祉士若しくは精神保健福祉士の資格を有する者又はこれらに準ずる者である従業者を１人以上配置していること。</t>
    <rPh sb="1" eb="3">
      <t>シャカイ</t>
    </rPh>
    <rPh sb="3" eb="6">
      <t>フクシシ</t>
    </rPh>
    <rPh sb="6" eb="7">
      <t>モ</t>
    </rPh>
    <rPh sb="10" eb="12">
      <t>セイシン</t>
    </rPh>
    <rPh sb="12" eb="14">
      <t>ホケン</t>
    </rPh>
    <rPh sb="14" eb="17">
      <t>フクシシ</t>
    </rPh>
    <rPh sb="18" eb="20">
      <t>シカク</t>
    </rPh>
    <rPh sb="21" eb="22">
      <t>ユウ</t>
    </rPh>
    <rPh sb="24" eb="25">
      <t>シャ</t>
    </rPh>
    <rPh sb="25" eb="26">
      <t>マタ</t>
    </rPh>
    <rPh sb="31" eb="32">
      <t>ジュン</t>
    </rPh>
    <rPh sb="34" eb="35">
      <t>シャ</t>
    </rPh>
    <rPh sb="38" eb="41">
      <t>ジュウギョウシャ</t>
    </rPh>
    <rPh sb="43" eb="44">
      <t>ニン</t>
    </rPh>
    <rPh sb="44" eb="46">
      <t>イジョウ</t>
    </rPh>
    <rPh sb="46" eb="48">
      <t>ハイチ</t>
    </rPh>
    <phoneticPr fontId="2"/>
  </si>
  <si>
    <t>　 ４　地域移行の実績</t>
    <rPh sb="4" eb="6">
      <t>チイキ</t>
    </rPh>
    <rPh sb="6" eb="8">
      <t>イコウ</t>
    </rPh>
    <rPh sb="9" eb="11">
      <t>ジッセキ</t>
    </rPh>
    <phoneticPr fontId="2"/>
  </si>
  <si>
    <r>
      <t>１．地域移行支援サービス費(Ⅰ)　
　当該事業所の地域移行支援を利用した者のうち、地域移行支援計画に基づき、前年度に地域生活に移行した者が</t>
    </r>
    <r>
      <rPr>
        <u/>
        <sz val="11"/>
        <rFont val="ＭＳ Ｐゴシック"/>
        <family val="3"/>
        <charset val="128"/>
      </rPr>
      <t>３人以上</t>
    </r>
    <r>
      <rPr>
        <sz val="11"/>
        <rFont val="ＭＳ Ｐゴシック"/>
        <family val="3"/>
        <charset val="128"/>
      </rPr>
      <t xml:space="preserve">いること。
</t>
    </r>
    <rPh sb="20" eb="22">
      <t>トウガイ</t>
    </rPh>
    <rPh sb="22" eb="25">
      <t>ジギョウショ</t>
    </rPh>
    <rPh sb="26" eb="28">
      <t>チイキ</t>
    </rPh>
    <rPh sb="28" eb="30">
      <t>イコウ</t>
    </rPh>
    <rPh sb="30" eb="32">
      <t>シエン</t>
    </rPh>
    <rPh sb="33" eb="35">
      <t>リヨウ</t>
    </rPh>
    <rPh sb="37" eb="38">
      <t>シャ</t>
    </rPh>
    <rPh sb="42" eb="44">
      <t>チイキ</t>
    </rPh>
    <rPh sb="44" eb="46">
      <t>イコウ</t>
    </rPh>
    <rPh sb="46" eb="50">
      <t>シエンケイカク</t>
    </rPh>
    <rPh sb="51" eb="52">
      <t>モト</t>
    </rPh>
    <rPh sb="55" eb="58">
      <t>ゼンネンド</t>
    </rPh>
    <rPh sb="59" eb="61">
      <t>チイキ</t>
    </rPh>
    <rPh sb="61" eb="63">
      <t>セイカツ</t>
    </rPh>
    <rPh sb="64" eb="66">
      <t>イコウ</t>
    </rPh>
    <rPh sb="68" eb="69">
      <t>シャ</t>
    </rPh>
    <rPh sb="71" eb="72">
      <t>ニン</t>
    </rPh>
    <rPh sb="72" eb="74">
      <t>イジョウ</t>
    </rPh>
    <phoneticPr fontId="2"/>
  </si>
  <si>
    <r>
      <t>２．地域移行支援サービス費(Ⅱ)
　当該事業所の地域移行支援を利用した者のうち、地域移行支援計画に基づき、前年度に地域生活に移行した者が</t>
    </r>
    <r>
      <rPr>
        <u/>
        <sz val="11"/>
        <rFont val="ＭＳ Ｐゴシック"/>
        <family val="3"/>
        <charset val="128"/>
      </rPr>
      <t>１人以上</t>
    </r>
    <r>
      <rPr>
        <sz val="11"/>
        <rFont val="ＭＳ Ｐゴシック"/>
        <family val="3"/>
        <charset val="128"/>
      </rPr>
      <t xml:space="preserve">いること。
</t>
    </r>
    <rPh sb="19" eb="21">
      <t>トウガイ</t>
    </rPh>
    <rPh sb="21" eb="24">
      <t>ジギョウショ</t>
    </rPh>
    <rPh sb="25" eb="27">
      <t>チイキ</t>
    </rPh>
    <rPh sb="27" eb="29">
      <t>イコウ</t>
    </rPh>
    <rPh sb="29" eb="31">
      <t>シエン</t>
    </rPh>
    <rPh sb="32" eb="34">
      <t>リヨウ</t>
    </rPh>
    <rPh sb="36" eb="37">
      <t>シャ</t>
    </rPh>
    <rPh sb="41" eb="43">
      <t>チイキ</t>
    </rPh>
    <rPh sb="43" eb="45">
      <t>イコウ</t>
    </rPh>
    <rPh sb="45" eb="49">
      <t>シエンケイカク</t>
    </rPh>
    <rPh sb="50" eb="51">
      <t>モト</t>
    </rPh>
    <rPh sb="54" eb="57">
      <t>ゼンネンド</t>
    </rPh>
    <rPh sb="58" eb="60">
      <t>チイキ</t>
    </rPh>
    <rPh sb="60" eb="62">
      <t>セイカツ</t>
    </rPh>
    <rPh sb="63" eb="65">
      <t>イコウ</t>
    </rPh>
    <rPh sb="67" eb="68">
      <t>シャ</t>
    </rPh>
    <rPh sb="70" eb="71">
      <t>ニン</t>
    </rPh>
    <rPh sb="71" eb="73">
      <t>イジョウ</t>
    </rPh>
    <phoneticPr fontId="2"/>
  </si>
  <si>
    <t>　 ５　関係機関との連携</t>
    <rPh sb="4" eb="6">
      <t>カンケイ</t>
    </rPh>
    <rPh sb="6" eb="8">
      <t>キカン</t>
    </rPh>
    <rPh sb="10" eb="12">
      <t>レンケイ</t>
    </rPh>
    <phoneticPr fontId="2"/>
  </si>
  <si>
    <t xml:space="preserve">　精神科病院、障害者支援施設等、救護施設等、刑事施設等との緊密な連携体制が整えられてること。
　関係機関との連携の状況等　
</t>
    <rPh sb="1" eb="4">
      <t>セイシンカ</t>
    </rPh>
    <rPh sb="4" eb="6">
      <t>ビョウイン</t>
    </rPh>
    <rPh sb="7" eb="10">
      <t>ショウガイシャ</t>
    </rPh>
    <rPh sb="10" eb="12">
      <t>シエン</t>
    </rPh>
    <rPh sb="12" eb="14">
      <t>シセツ</t>
    </rPh>
    <rPh sb="14" eb="15">
      <t>トウ</t>
    </rPh>
    <rPh sb="16" eb="18">
      <t>キュウゴ</t>
    </rPh>
    <rPh sb="18" eb="20">
      <t>シセツ</t>
    </rPh>
    <rPh sb="20" eb="21">
      <t>トウ</t>
    </rPh>
    <rPh sb="22" eb="24">
      <t>ケイジ</t>
    </rPh>
    <rPh sb="24" eb="26">
      <t>シセツ</t>
    </rPh>
    <rPh sb="26" eb="27">
      <t>トウ</t>
    </rPh>
    <rPh sb="29" eb="31">
      <t>キンミツ</t>
    </rPh>
    <rPh sb="32" eb="34">
      <t>レンケイ</t>
    </rPh>
    <rPh sb="49" eb="51">
      <t>カンケイ</t>
    </rPh>
    <rPh sb="51" eb="53">
      <t>キカン</t>
    </rPh>
    <rPh sb="55" eb="57">
      <t>レンケイ</t>
    </rPh>
    <rPh sb="58" eb="60">
      <t>ジョウキョウ</t>
    </rPh>
    <rPh sb="60" eb="61">
      <t>トウ</t>
    </rPh>
    <phoneticPr fontId="2"/>
  </si>
  <si>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2"/>
  </si>
  <si>
    <t>　　２　「これらに準ずる者」とは、「精神障害関係従事者養成研修事業について」（平成26年３月31日付け障発
　　 　0331第５号厚生労働省社会・援護局障害保健福祉部長通知）の精神障害者地域移行・地域定着支援関係者
　　 　研修の修了者である相談支援専門員をいう。</t>
    <rPh sb="9" eb="10">
      <t>ジュン</t>
    </rPh>
    <rPh sb="12" eb="13">
      <t>モノ</t>
    </rPh>
    <rPh sb="18" eb="20">
      <t>セイシン</t>
    </rPh>
    <rPh sb="20" eb="22">
      <t>ショウガイ</t>
    </rPh>
    <rPh sb="22" eb="24">
      <t>カンケイ</t>
    </rPh>
    <rPh sb="24" eb="27">
      <t>ジュウジシャ</t>
    </rPh>
    <rPh sb="27" eb="29">
      <t>ヨウセイ</t>
    </rPh>
    <rPh sb="29" eb="31">
      <t>ケンシュウ</t>
    </rPh>
    <rPh sb="31" eb="33">
      <t>ジギョウ</t>
    </rPh>
    <rPh sb="39" eb="41">
      <t>ヘイセイ</t>
    </rPh>
    <rPh sb="43" eb="44">
      <t>ネン</t>
    </rPh>
    <rPh sb="45" eb="46">
      <t>ガツ</t>
    </rPh>
    <rPh sb="48" eb="49">
      <t>ニチ</t>
    </rPh>
    <rPh sb="49" eb="50">
      <t>ツ</t>
    </rPh>
    <phoneticPr fontId="2"/>
  </si>
  <si>
    <t>　　３　該当する資格を証する書類の写しを添付してください。研修の修了者であることをもって該当する資格に
　　　 準ずる者とする相談支援専門員については、研修を修了した旨を証する書類を添付してください。</t>
    <rPh sb="4" eb="6">
      <t>ガイトウ</t>
    </rPh>
    <rPh sb="8" eb="10">
      <t>シカク</t>
    </rPh>
    <rPh sb="11" eb="12">
      <t>ショウ</t>
    </rPh>
    <rPh sb="14" eb="16">
      <t>ショルイ</t>
    </rPh>
    <rPh sb="17" eb="18">
      <t>ウツ</t>
    </rPh>
    <rPh sb="20" eb="22">
      <t>テンプ</t>
    </rPh>
    <rPh sb="44" eb="46">
      <t>ガイトウ</t>
    </rPh>
    <rPh sb="48" eb="50">
      <t>シカク</t>
    </rPh>
    <rPh sb="56" eb="57">
      <t>ジュン</t>
    </rPh>
    <rPh sb="59" eb="60">
      <t>シャ</t>
    </rPh>
    <rPh sb="63" eb="65">
      <t>ソウダン</t>
    </rPh>
    <rPh sb="65" eb="67">
      <t>シエン</t>
    </rPh>
    <rPh sb="67" eb="70">
      <t>センモンイン</t>
    </rPh>
    <rPh sb="76" eb="78">
      <t>ケンシュウ</t>
    </rPh>
    <rPh sb="79" eb="81">
      <t>シュウリョウ</t>
    </rPh>
    <rPh sb="83" eb="84">
      <t>ムネ</t>
    </rPh>
    <rPh sb="85" eb="86">
      <t>ショウ</t>
    </rPh>
    <rPh sb="88" eb="90">
      <t>ショルイ</t>
    </rPh>
    <rPh sb="91" eb="93">
      <t>テンプ</t>
    </rPh>
    <phoneticPr fontId="2"/>
  </si>
  <si>
    <t>　　４　関係機関との連携については、その状況等を具体的に記載してください。</t>
    <rPh sb="4" eb="6">
      <t>カンケイ</t>
    </rPh>
    <rPh sb="6" eb="8">
      <t>キカン</t>
    </rPh>
    <rPh sb="10" eb="12">
      <t>レンケイ</t>
    </rPh>
    <phoneticPr fontId="2"/>
  </si>
  <si>
    <t>（別紙３９）　</t>
    <rPh sb="1" eb="3">
      <t>ベッシ</t>
    </rPh>
    <phoneticPr fontId="2"/>
  </si>
  <si>
    <t>サービス管理責任者配置等加算に関する届出書（平成３０年４月以降）
（生活介護・自立訓練（機能訓練）・自立訓練（生活訓練））</t>
    <rPh sb="4" eb="6">
      <t>カンリ</t>
    </rPh>
    <rPh sb="6" eb="9">
      <t>セキニンシャ</t>
    </rPh>
    <rPh sb="9" eb="11">
      <t>ハイチ</t>
    </rPh>
    <rPh sb="11" eb="12">
      <t>トウ</t>
    </rPh>
    <rPh sb="12" eb="14">
      <t>カサン</t>
    </rPh>
    <rPh sb="15" eb="16">
      <t>カン</t>
    </rPh>
    <rPh sb="18" eb="21">
      <t>トドケデショ</t>
    </rPh>
    <rPh sb="34" eb="36">
      <t>セイカツ</t>
    </rPh>
    <rPh sb="36" eb="38">
      <t>カイゴ</t>
    </rPh>
    <rPh sb="39" eb="41">
      <t>ジリツ</t>
    </rPh>
    <rPh sb="41" eb="43">
      <t>クンレン</t>
    </rPh>
    <rPh sb="44" eb="46">
      <t>キノウ</t>
    </rPh>
    <rPh sb="46" eb="48">
      <t>クンレン</t>
    </rPh>
    <rPh sb="50" eb="52">
      <t>ジリツ</t>
    </rPh>
    <rPh sb="52" eb="54">
      <t>クンレン</t>
    </rPh>
    <rPh sb="55" eb="57">
      <t>セイカツ</t>
    </rPh>
    <rPh sb="57" eb="59">
      <t>クンレン</t>
    </rPh>
    <phoneticPr fontId="2"/>
  </si>
  <si>
    <t>　３　サービス管理責任者の配置</t>
    <rPh sb="7" eb="9">
      <t>カンリ</t>
    </rPh>
    <rPh sb="9" eb="12">
      <t>セキニンシャ</t>
    </rPh>
    <rPh sb="13" eb="15">
      <t>ハイチ</t>
    </rPh>
    <phoneticPr fontId="2"/>
  </si>
  <si>
    <t>　４　地域に貢献する活動の内容</t>
    <rPh sb="3" eb="5">
      <t>チイキ</t>
    </rPh>
    <rPh sb="6" eb="8">
      <t>コウケン</t>
    </rPh>
    <rPh sb="10" eb="12">
      <t>カツドウ</t>
    </rPh>
    <rPh sb="13" eb="15">
      <t>ナイヨウ</t>
    </rPh>
    <phoneticPr fontId="2"/>
  </si>
  <si>
    <t>　　２　ここでいう従業者とは、共生型生活介護、共生型自立訓練（機能訓練）又は共生型自立訓練（生活訓練）の指定を受ける</t>
    <rPh sb="9" eb="12">
      <t>ジュウギョウシャ</t>
    </rPh>
    <rPh sb="15" eb="18">
      <t>キョウセイガタ</t>
    </rPh>
    <rPh sb="18" eb="20">
      <t>セイカツ</t>
    </rPh>
    <rPh sb="20" eb="22">
      <t>カイゴ</t>
    </rPh>
    <rPh sb="23" eb="26">
      <t>キョウセイガタ</t>
    </rPh>
    <rPh sb="26" eb="28">
      <t>ジリツ</t>
    </rPh>
    <rPh sb="28" eb="30">
      <t>クンレン</t>
    </rPh>
    <rPh sb="31" eb="33">
      <t>キノウ</t>
    </rPh>
    <rPh sb="33" eb="35">
      <t>クンレン</t>
    </rPh>
    <rPh sb="36" eb="37">
      <t>マタ</t>
    </rPh>
    <rPh sb="38" eb="41">
      <t>キョウセイガタ</t>
    </rPh>
    <rPh sb="41" eb="43">
      <t>ジリツ</t>
    </rPh>
    <rPh sb="43" eb="45">
      <t>クンレン</t>
    </rPh>
    <rPh sb="46" eb="48">
      <t>セイカツ</t>
    </rPh>
    <rPh sb="48" eb="50">
      <t>クンレン</t>
    </rPh>
    <rPh sb="52" eb="54">
      <t>シテイ</t>
    </rPh>
    <rPh sb="55" eb="56">
      <t>ウ</t>
    </rPh>
    <phoneticPr fontId="2"/>
  </si>
  <si>
    <t>　　　指定児童発達支援事業所若しくは指定放課後等デイサービス事業所又は介護保険制度制度における指定通所介護事業所、</t>
    <rPh sb="3" eb="5">
      <t>シテイ</t>
    </rPh>
    <rPh sb="5" eb="7">
      <t>ジドウ</t>
    </rPh>
    <rPh sb="7" eb="9">
      <t>ハッタツ</t>
    </rPh>
    <rPh sb="9" eb="11">
      <t>シエン</t>
    </rPh>
    <rPh sb="11" eb="14">
      <t>ジギョウショ</t>
    </rPh>
    <rPh sb="14" eb="15">
      <t>モ</t>
    </rPh>
    <rPh sb="18" eb="20">
      <t>シテイ</t>
    </rPh>
    <rPh sb="20" eb="23">
      <t>ホウカゴ</t>
    </rPh>
    <rPh sb="23" eb="24">
      <t>トウ</t>
    </rPh>
    <rPh sb="30" eb="33">
      <t>ジギョウショ</t>
    </rPh>
    <rPh sb="33" eb="34">
      <t>マタ</t>
    </rPh>
    <rPh sb="49" eb="51">
      <t>ツウショ</t>
    </rPh>
    <rPh sb="51" eb="53">
      <t>カイゴ</t>
    </rPh>
    <phoneticPr fontId="2"/>
  </si>
  <si>
    <t>　　　指定地域密着型通所介護事業所、指定小規模多機能型居宅介護事業所等の従業者をいう。</t>
    <phoneticPr fontId="2"/>
  </si>
  <si>
    <t>　　　　年　　　　月　　　　日</t>
    <rPh sb="4" eb="5">
      <t>ネン</t>
    </rPh>
    <rPh sb="9" eb="10">
      <t>ツキ</t>
    </rPh>
    <rPh sb="14" eb="15">
      <t>ニチ</t>
    </rPh>
    <phoneticPr fontId="2"/>
  </si>
  <si>
    <t>リハビリテーション加算に関する届出書（生活介護）</t>
    <rPh sb="9" eb="11">
      <t>カサン</t>
    </rPh>
    <rPh sb="12" eb="13">
      <t>カン</t>
    </rPh>
    <rPh sb="15" eb="17">
      <t>トドケデ</t>
    </rPh>
    <phoneticPr fontId="2"/>
  </si>
  <si>
    <t>事業所・施設の名称</t>
    <rPh sb="0" eb="2">
      <t>ジギョウ</t>
    </rPh>
    <rPh sb="2" eb="3">
      <t>ショ</t>
    </rPh>
    <rPh sb="4" eb="6">
      <t>シセツ</t>
    </rPh>
    <rPh sb="7" eb="9">
      <t>メイショウ</t>
    </rPh>
    <phoneticPr fontId="2"/>
  </si>
  <si>
    <t>異動区分</t>
    <rPh sb="0" eb="4">
      <t>イドウクブン</t>
    </rPh>
    <phoneticPr fontId="2"/>
  </si>
  <si>
    <t>１　新規　　　　２　変更　　　　３　終了</t>
    <rPh sb="2" eb="4">
      <t>シンキ</t>
    </rPh>
    <rPh sb="10" eb="12">
      <t>ヘンコウ</t>
    </rPh>
    <rPh sb="18" eb="20">
      <t>シュウリョウ</t>
    </rPh>
    <phoneticPr fontId="2"/>
  </si>
  <si>
    <t>医師、理学療法士、作業療法士、言語聴覚士その他の職種の者が共同して、利用者ごとのリハビリテーション実施計画を作成している。</t>
  </si>
  <si>
    <t>利用開始時にその利用者のリハビリテーションに必要な情報を収集し、医師、理学療法士、作業療法士、言語聴覚士、その他の職種の者（関連スタッフ）が暫定的に、リハビリテーションに関する課題の把握（アセスメント）と評価を行い、その後、リハビリテーションカンファレンスを行ってリハビリテーション実施計画原案を作成している。</t>
    <rPh sb="8" eb="10">
      <t>リヨウ</t>
    </rPh>
    <phoneticPr fontId="2"/>
  </si>
  <si>
    <t>リハビリテーション実施計画原案は、利用者、家族に説明し、その同意を得ている。</t>
  </si>
  <si>
    <t>リハビリテーション実施計画原案に基づき、リハビリテーションやケアを実施し、概ね２週間以内及び概ね３月ごとに関連スタッフがアセスメントとそれに基づく評価を行い、その後、多職種協働により、リハビリテーションカンファレンスを行って、リハビリテーション実施計画を作成している。</t>
  </si>
  <si>
    <t>リハビリテーション実施計画は、利用者、家族に説明し、その同意を得ている。</t>
  </si>
  <si>
    <t>利用者ごとのリハビリテーション実施計画に従い、医師又は医師の指示を受けた理学療法士、作業療法士又は言語聴覚士が指定生活介護等を行っているとともに、利用者の状態を定期的に記録している。</t>
  </si>
  <si>
    <t>利用者ごとのリハビリテーション実施計画の進捗状況を定期的に評価し、必要に応じて当該計画を見直している。</t>
  </si>
  <si>
    <t>指定障害者支援施設等に入所する利用者については、リハビリテーションを行う医師、理学療法士、作業療法士又は言語聴覚士が、看護師、生活支援員その他の職種の者に対し、リハビリテーションの観点から、日常生活上の留意点、介護の工夫等の情報を伝達している。</t>
  </si>
  <si>
    <t>上記4以外の利用者については、指定生活介護事業所等の従業者が、必要に応じ、指定相談支援事業者を通じて、指定居宅介護サービスその他の指定障害福祉サービス事業に係る従業者に対し、リハビリテーションの観点から、日常生活上の留意点、介護の工夫等の情報を伝達している。</t>
    <rPh sb="0" eb="2">
      <t>ジョウキ</t>
    </rPh>
    <rPh sb="3" eb="5">
      <t>イガイ</t>
    </rPh>
    <phoneticPr fontId="2"/>
  </si>
  <si>
    <t>注１</t>
    <rPh sb="0" eb="1">
      <t>チュウ</t>
    </rPh>
    <phoneticPr fontId="2"/>
  </si>
  <si>
    <t>事業所の種別に応じて、「指定に係る記載事項」（付表）、「従業者の勤務の体制及び勤務形態一覧表」及び組織体制図を添付すること。</t>
    <rPh sb="0" eb="3">
      <t>ジギョウショ</t>
    </rPh>
    <rPh sb="4" eb="6">
      <t>シュベツ</t>
    </rPh>
    <rPh sb="7" eb="8">
      <t>オウ</t>
    </rPh>
    <rPh sb="12" eb="14">
      <t>シテイ</t>
    </rPh>
    <rPh sb="15" eb="16">
      <t>カカ</t>
    </rPh>
    <rPh sb="17" eb="19">
      <t>キサイ</t>
    </rPh>
    <rPh sb="19" eb="21">
      <t>ジコウ</t>
    </rPh>
    <rPh sb="23" eb="25">
      <t>フヒョウ</t>
    </rPh>
    <rPh sb="47" eb="48">
      <t>オヨ</t>
    </rPh>
    <rPh sb="49" eb="51">
      <t>ソシキ</t>
    </rPh>
    <rPh sb="51" eb="53">
      <t>タイセイ</t>
    </rPh>
    <rPh sb="53" eb="54">
      <t>ズ</t>
    </rPh>
    <rPh sb="55" eb="57">
      <t>テンプ</t>
    </rPh>
    <phoneticPr fontId="2"/>
  </si>
  <si>
    <t>注２</t>
    <rPh sb="0" eb="1">
      <t>チュウ</t>
    </rPh>
    <phoneticPr fontId="2"/>
  </si>
  <si>
    <t>資格を証する書類の写しを添付すること。</t>
    <rPh sb="0" eb="2">
      <t>シカク</t>
    </rPh>
    <rPh sb="3" eb="4">
      <t>ショウ</t>
    </rPh>
    <rPh sb="6" eb="8">
      <t>ショルイ</t>
    </rPh>
    <rPh sb="9" eb="10">
      <t>ウツ</t>
    </rPh>
    <rPh sb="12" eb="14">
      <t>テンプ</t>
    </rPh>
    <phoneticPr fontId="2"/>
  </si>
  <si>
    <t>注３</t>
    <rPh sb="0" eb="1">
      <t>チュウ</t>
    </rPh>
    <phoneticPr fontId="2"/>
  </si>
  <si>
    <t>「リハビリテーション実施計画の作成に関わる者」等に変動が生じた場合は、本様式により速やかに届け出ること。</t>
    <rPh sb="23" eb="24">
      <t>トウ</t>
    </rPh>
    <rPh sb="25" eb="27">
      <t>ヘンドウ</t>
    </rPh>
    <rPh sb="28" eb="29">
      <t>ショウ</t>
    </rPh>
    <rPh sb="31" eb="33">
      <t>バアイ</t>
    </rPh>
    <rPh sb="35" eb="36">
      <t>ホン</t>
    </rPh>
    <rPh sb="36" eb="38">
      <t>ヨウシキ</t>
    </rPh>
    <rPh sb="41" eb="42">
      <t>スミ</t>
    </rPh>
    <rPh sb="45" eb="46">
      <t>トド</t>
    </rPh>
    <rPh sb="47" eb="48">
      <t>デ</t>
    </rPh>
    <phoneticPr fontId="2"/>
  </si>
  <si>
    <t>注４</t>
    <rPh sb="0" eb="1">
      <t>チュウ</t>
    </rPh>
    <phoneticPr fontId="2"/>
  </si>
  <si>
    <t>加算を算定できなくなったときは、「介護給付費及び訓練等給付費の額の算定に係る体制等に関する届出書」により届け出ること。</t>
    <rPh sb="0" eb="2">
      <t>カサン</t>
    </rPh>
    <rPh sb="3" eb="5">
      <t>サンテイ</t>
    </rPh>
    <rPh sb="47" eb="48">
      <t>ショ</t>
    </rPh>
    <rPh sb="52" eb="53">
      <t>トド</t>
    </rPh>
    <rPh sb="54" eb="55">
      <t>デ</t>
    </rPh>
    <phoneticPr fontId="2"/>
  </si>
  <si>
    <t>リハビリテーション加算に関する届出書（自立訓練（機能訓練））</t>
    <rPh sb="9" eb="11">
      <t>カサン</t>
    </rPh>
    <rPh sb="12" eb="13">
      <t>カン</t>
    </rPh>
    <rPh sb="15" eb="18">
      <t>トドケデショ</t>
    </rPh>
    <phoneticPr fontId="2"/>
  </si>
  <si>
    <t>リハビリテーション加算Ⅱの算定要件</t>
    <rPh sb="9" eb="11">
      <t>カサン</t>
    </rPh>
    <rPh sb="13" eb="15">
      <t>サンテイ</t>
    </rPh>
    <rPh sb="15" eb="17">
      <t>ヨウケン</t>
    </rPh>
    <phoneticPr fontId="2"/>
  </si>
  <si>
    <t>リハビリテーション加算（Ⅰ）の算定要件の一部（※）</t>
    <rPh sb="9" eb="11">
      <t>カサン</t>
    </rPh>
    <rPh sb="15" eb="17">
      <t>サンテイ</t>
    </rPh>
    <rPh sb="17" eb="19">
      <t>ヨウケン</t>
    </rPh>
    <rPh sb="20" eb="22">
      <t>イチブ</t>
    </rPh>
    <phoneticPr fontId="2"/>
  </si>
  <si>
    <t>※頸髄損傷による四肢麻痺その他これに類する障害者である場合には、当該加算を算定する場合において下記の要件を満たす必要はない。</t>
    <rPh sb="47" eb="49">
      <t>カキ</t>
    </rPh>
    <phoneticPr fontId="2"/>
  </si>
  <si>
    <t xml:space="preserve">注１　事業所の種別に応じて「指定に係る記載事項」（付表）、「従業者の勤務の体制及び勤務形態一覧表」
　　及び組織体制図を添付すること。
注２　資格を証する書類の写しを添付すること。
注３　「リハビリテーション実施計画の作成に関わる者」等に変動が生じた場合は、本様式により速やかに届
　　け出ること。
注４　加算を算定できなくなったときは、「介護給付費及び訓練等給付費の額の算定に係る体制等に関する届
　　出書」により届け出ること。
</t>
    <rPh sb="68" eb="69">
      <t>チュウ</t>
    </rPh>
    <rPh sb="91" eb="92">
      <t>チュウ</t>
    </rPh>
    <rPh sb="150" eb="151">
      <t>チュウ</t>
    </rPh>
    <phoneticPr fontId="2"/>
  </si>
  <si>
    <t>注３　受講した研修の実施要綱、カリキュラム及び研修を修了したことを証明する書類等を添付してください。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2"/>
  </si>
  <si>
    <t>注２　修了した研修の名称欄は「地域生活支援事業の障害者ピアサポート研修の基礎研修及び専門研修」等と具
　　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49" eb="50">
      <t>グ</t>
    </rPh>
    <rPh sb="53" eb="54">
      <t>カラダ</t>
    </rPh>
    <rPh sb="54" eb="55">
      <t>テキ</t>
    </rPh>
    <rPh sb="56" eb="58">
      <t>キサイ</t>
    </rPh>
    <phoneticPr fontId="2"/>
  </si>
  <si>
    <t>注１　研修を修了した職員は、＜障害者又は障害者であった者＞及び＜その他の職員＞それぞれ常勤換算方法で
　　0.5以上を配置（併設する事業所（指定自立生活援助事業所、指定地域移行支援事業所、指定地域定着支援
　　事業所、指定計画相談支援事業所又は指定障害児相談支援事業所に限る。）の職員を兼務する場合は当該兼
　　務先を含む業務時間の合計が常勤換算方法で0.5以上になる場合を含む）してください。</t>
    <rPh sb="0" eb="1">
      <t>チュウ</t>
    </rPh>
    <rPh sb="3" eb="5">
      <t>ケンシュウ</t>
    </rPh>
    <rPh sb="6" eb="8">
      <t>シュウリョウ</t>
    </rPh>
    <rPh sb="10" eb="12">
      <t>ショクイン</t>
    </rPh>
    <rPh sb="15" eb="18">
      <t>ショウガイシャ</t>
    </rPh>
    <rPh sb="18" eb="19">
      <t>マタ</t>
    </rPh>
    <rPh sb="20" eb="23">
      <t>ショウガイシャ</t>
    </rPh>
    <rPh sb="27" eb="28">
      <t>モノ</t>
    </rPh>
    <rPh sb="29" eb="30">
      <t>オヨ</t>
    </rPh>
    <rPh sb="34" eb="35">
      <t>タ</t>
    </rPh>
    <rPh sb="36" eb="38">
      <t>ショクイン</t>
    </rPh>
    <rPh sb="43" eb="45">
      <t>ジョウキン</t>
    </rPh>
    <rPh sb="45" eb="47">
      <t>カンサン</t>
    </rPh>
    <rPh sb="47" eb="49">
      <t>ホウホウ</t>
    </rPh>
    <rPh sb="56" eb="58">
      <t>イジョウ</t>
    </rPh>
    <rPh sb="59" eb="61">
      <t>ハイチ</t>
    </rPh>
    <phoneticPr fontId="2"/>
  </si>
  <si>
    <t>常勤換算数</t>
    <rPh sb="0" eb="2">
      <t>ジョウキン</t>
    </rPh>
    <rPh sb="2" eb="4">
      <t>カンサン</t>
    </rPh>
    <rPh sb="4" eb="5">
      <t>スウ</t>
    </rPh>
    <phoneticPr fontId="2"/>
  </si>
  <si>
    <t>実人員</t>
    <rPh sb="0" eb="3">
      <t>ジツジンイン</t>
    </rPh>
    <phoneticPr fontId="2"/>
  </si>
  <si>
    <t>（0.5以上であること）　</t>
    <phoneticPr fontId="13"/>
  </si>
  <si>
    <t>合計（人）</t>
    <rPh sb="0" eb="2">
      <t>ゴウケイ</t>
    </rPh>
    <rPh sb="3" eb="4">
      <t>ニン</t>
    </rPh>
    <phoneticPr fontId="2"/>
  </si>
  <si>
    <t>非常勤（人）</t>
    <rPh sb="0" eb="3">
      <t>ヒジョウキン</t>
    </rPh>
    <rPh sb="4" eb="5">
      <t>ニン</t>
    </rPh>
    <phoneticPr fontId="2"/>
  </si>
  <si>
    <t>常勤（人）</t>
    <rPh sb="0" eb="2">
      <t>ジョウキン</t>
    </rPh>
    <rPh sb="3" eb="4">
      <t>ニン</t>
    </rPh>
    <phoneticPr fontId="2"/>
  </si>
  <si>
    <t>４　障害者ピアサ
　ポート研修修了
　職員</t>
    <rPh sb="15" eb="17">
      <t>シュウリョウ</t>
    </rPh>
    <rPh sb="19" eb="21">
      <t>ショクイン</t>
    </rPh>
    <phoneticPr fontId="2"/>
  </si>
  <si>
    <t>ピアサポート体制加算に関する届出書</t>
    <rPh sb="6" eb="8">
      <t>タイセイ</t>
    </rPh>
    <rPh sb="8" eb="10">
      <t>カサン</t>
    </rPh>
    <rPh sb="11" eb="12">
      <t>カン</t>
    </rPh>
    <rPh sb="14" eb="16">
      <t>トドケデ</t>
    </rPh>
    <rPh sb="16" eb="17">
      <t>ショ</t>
    </rPh>
    <phoneticPr fontId="2"/>
  </si>
  <si>
    <t>（別紙４０）</t>
    <rPh sb="1" eb="3">
      <t>ベッシ</t>
    </rPh>
    <phoneticPr fontId="1"/>
  </si>
  <si>
    <t>（別紙４１）</t>
    <rPh sb="1" eb="3">
      <t>ベッシ</t>
    </rPh>
    <phoneticPr fontId="2"/>
  </si>
  <si>
    <t>医療的ケア対応支援加算に関する届出書</t>
    <rPh sb="0" eb="3">
      <t>イリョウテキ</t>
    </rPh>
    <rPh sb="5" eb="7">
      <t>タイオウ</t>
    </rPh>
    <rPh sb="7" eb="9">
      <t>シエン</t>
    </rPh>
    <rPh sb="9" eb="11">
      <t>カサン</t>
    </rPh>
    <rPh sb="12" eb="13">
      <t>カン</t>
    </rPh>
    <rPh sb="15" eb="17">
      <t>トドケデ</t>
    </rPh>
    <rPh sb="17" eb="18">
      <t>ショ</t>
    </rPh>
    <phoneticPr fontId="2"/>
  </si>
  <si>
    <t>２　看護職員の配置状況</t>
    <rPh sb="7" eb="9">
      <t>ハイチ</t>
    </rPh>
    <rPh sb="9" eb="11">
      <t>ジョウキョウ</t>
    </rPh>
    <phoneticPr fontId="2"/>
  </si>
  <si>
    <t>人　</t>
    <rPh sb="0" eb="1">
      <t>ニン</t>
    </rPh>
    <phoneticPr fontId="2"/>
  </si>
  <si>
    <t>常勤換算方法
による員数</t>
    <rPh sb="0" eb="2">
      <t>ジョウキン</t>
    </rPh>
    <rPh sb="2" eb="4">
      <t>カンサン</t>
    </rPh>
    <rPh sb="4" eb="6">
      <t>ホウホウ</t>
    </rPh>
    <rPh sb="10" eb="12">
      <t>インスウ</t>
    </rPh>
    <phoneticPr fontId="2"/>
  </si>
  <si>
    <t>Ⓐ　　　　　　　人　</t>
    <rPh sb="8" eb="9">
      <t>ニン</t>
    </rPh>
    <phoneticPr fontId="2"/>
  </si>
  <si>
    <t>３　利用者の数</t>
    <rPh sb="2" eb="5">
      <t>リヨウシャ</t>
    </rPh>
    <rPh sb="6" eb="7">
      <t>カズ</t>
    </rPh>
    <phoneticPr fontId="2"/>
  </si>
  <si>
    <t>　　　利用者の数を２０で除した数</t>
    <rPh sb="3" eb="6">
      <t>リヨウシャ</t>
    </rPh>
    <rPh sb="7" eb="8">
      <t>カズ</t>
    </rPh>
    <rPh sb="12" eb="13">
      <t>ジョ</t>
    </rPh>
    <rPh sb="15" eb="16">
      <t>カズ</t>
    </rPh>
    <phoneticPr fontId="2"/>
  </si>
  <si>
    <t>前年度の利用者の平均</t>
    <rPh sb="0" eb="3">
      <t>ゼンネンド</t>
    </rPh>
    <rPh sb="4" eb="7">
      <t>リヨウシャ</t>
    </rPh>
    <rPh sb="8" eb="10">
      <t>ヘイキン</t>
    </rPh>
    <phoneticPr fontId="2"/>
  </si>
  <si>
    <t>　　２　届出に係る看護職員は、指定障害福祉サービス基準に規定されている常勤換算方法により配置が定めら
　　　れた員数の従業者に加えて配置されている者に限る。</t>
    <rPh sb="4" eb="5">
      <t>トド</t>
    </rPh>
    <rPh sb="5" eb="6">
      <t>デ</t>
    </rPh>
    <rPh sb="7" eb="8">
      <t>カカ</t>
    </rPh>
    <rPh sb="9" eb="11">
      <t>カンゴ</t>
    </rPh>
    <rPh sb="11" eb="13">
      <t>ショクイン</t>
    </rPh>
    <rPh sb="15" eb="17">
      <t>シテイ</t>
    </rPh>
    <rPh sb="17" eb="19">
      <t>ショウガイ</t>
    </rPh>
    <rPh sb="19" eb="21">
      <t>フクシ</t>
    </rPh>
    <rPh sb="25" eb="27">
      <t>キジュン</t>
    </rPh>
    <rPh sb="28" eb="30">
      <t>キテイ</t>
    </rPh>
    <rPh sb="35" eb="37">
      <t>ジョウキン</t>
    </rPh>
    <rPh sb="37" eb="39">
      <t>カンサン</t>
    </rPh>
    <rPh sb="39" eb="41">
      <t>ホウホウ</t>
    </rPh>
    <rPh sb="44" eb="46">
      <t>ハイチ</t>
    </rPh>
    <rPh sb="47" eb="48">
      <t>サダ</t>
    </rPh>
    <rPh sb="56" eb="58">
      <t>インスウ</t>
    </rPh>
    <rPh sb="59" eb="62">
      <t>ジュウギョウシャ</t>
    </rPh>
    <rPh sb="63" eb="64">
      <t>クワ</t>
    </rPh>
    <rPh sb="66" eb="68">
      <t>ハイチ</t>
    </rPh>
    <rPh sb="73" eb="74">
      <t>シャ</t>
    </rPh>
    <rPh sb="75" eb="76">
      <t>カギ</t>
    </rPh>
    <phoneticPr fontId="2"/>
  </si>
  <si>
    <t>（別紙４２）</t>
    <rPh sb="1" eb="3">
      <t>ベッシ</t>
    </rPh>
    <phoneticPr fontId="2"/>
  </si>
  <si>
    <t>強度行動障害者体験利用加算に係る届出書</t>
    <rPh sb="0" eb="2">
      <t>キョウド</t>
    </rPh>
    <rPh sb="2" eb="4">
      <t>コウドウ</t>
    </rPh>
    <rPh sb="4" eb="7">
      <t>ショウガイシャ</t>
    </rPh>
    <rPh sb="7" eb="9">
      <t>タイケン</t>
    </rPh>
    <rPh sb="9" eb="11">
      <t>リヨウ</t>
    </rPh>
    <rPh sb="11" eb="13">
      <t>カサン</t>
    </rPh>
    <rPh sb="14" eb="15">
      <t>カカ</t>
    </rPh>
    <rPh sb="16" eb="19">
      <t>トドケデショ</t>
    </rPh>
    <phoneticPr fontId="2"/>
  </si>
  <si>
    <t>（別紙４３）</t>
    <rPh sb="1" eb="3">
      <t>ベッシ</t>
    </rPh>
    <phoneticPr fontId="2"/>
  </si>
  <si>
    <t>居住支援連携体制加算に関する届出書</t>
    <rPh sb="0" eb="2">
      <t>キョジュウ</t>
    </rPh>
    <rPh sb="2" eb="4">
      <t>シエン</t>
    </rPh>
    <rPh sb="4" eb="6">
      <t>レンケイ</t>
    </rPh>
    <rPh sb="6" eb="8">
      <t>タイセイ</t>
    </rPh>
    <rPh sb="8" eb="10">
      <t>カサン</t>
    </rPh>
    <phoneticPr fontId="2"/>
  </si>
  <si>
    <t>居住支援法人又は居住支援協議会との連携状況</t>
    <rPh sb="0" eb="2">
      <t>キョジュウ</t>
    </rPh>
    <rPh sb="2" eb="4">
      <t>シエン</t>
    </rPh>
    <rPh sb="4" eb="6">
      <t>ホウジン</t>
    </rPh>
    <rPh sb="6" eb="7">
      <t>マタ</t>
    </rPh>
    <rPh sb="8" eb="10">
      <t>キョジュウ</t>
    </rPh>
    <rPh sb="10" eb="12">
      <t>シエン</t>
    </rPh>
    <rPh sb="12" eb="15">
      <t>キョウギカイ</t>
    </rPh>
    <rPh sb="17" eb="19">
      <t>レンケイ</t>
    </rPh>
    <phoneticPr fontId="2"/>
  </si>
  <si>
    <t>居住支援法人又は居住支援協議会の名称</t>
    <rPh sb="0" eb="2">
      <t>キョジュウ</t>
    </rPh>
    <rPh sb="2" eb="4">
      <t>シエン</t>
    </rPh>
    <rPh sb="4" eb="6">
      <t>ホウジン</t>
    </rPh>
    <rPh sb="6" eb="7">
      <t>マタ</t>
    </rPh>
    <rPh sb="8" eb="10">
      <t>キョジュウ</t>
    </rPh>
    <rPh sb="10" eb="12">
      <t>シエン</t>
    </rPh>
    <rPh sb="12" eb="15">
      <t>キョウギカイ</t>
    </rPh>
    <phoneticPr fontId="2"/>
  </si>
  <si>
    <t>居住支援法人又は居住支援協議会の所在地</t>
    <rPh sb="0" eb="2">
      <t>キョジュウ</t>
    </rPh>
    <rPh sb="2" eb="4">
      <t>シエン</t>
    </rPh>
    <rPh sb="4" eb="6">
      <t>ホウジン</t>
    </rPh>
    <rPh sb="6" eb="7">
      <t>マタ</t>
    </rPh>
    <rPh sb="8" eb="10">
      <t>キョジュウ</t>
    </rPh>
    <rPh sb="10" eb="12">
      <t>シエン</t>
    </rPh>
    <rPh sb="12" eb="15">
      <t>キョウギカイ</t>
    </rPh>
    <phoneticPr fontId="2"/>
  </si>
  <si>
    <t>注２　居住支援法人又は居住支援協議会との連携の計画等を示す文書を添付してください。</t>
    <rPh sb="0" eb="1">
      <t>チュウ</t>
    </rPh>
    <rPh sb="3" eb="5">
      <t>キョジュウ</t>
    </rPh>
    <rPh sb="5" eb="7">
      <t>シエン</t>
    </rPh>
    <rPh sb="7" eb="9">
      <t>ホウジン</t>
    </rPh>
    <rPh sb="9" eb="10">
      <t>マタ</t>
    </rPh>
    <rPh sb="11" eb="13">
      <t>キョジュウ</t>
    </rPh>
    <rPh sb="13" eb="15">
      <t>シエン</t>
    </rPh>
    <rPh sb="15" eb="18">
      <t>キョウギカイ</t>
    </rPh>
    <rPh sb="20" eb="22">
      <t>レンケイ</t>
    </rPh>
    <rPh sb="23" eb="25">
      <t>ケイカク</t>
    </rPh>
    <rPh sb="25" eb="26">
      <t>トウ</t>
    </rPh>
    <rPh sb="27" eb="28">
      <t>シメ</t>
    </rPh>
    <rPh sb="29" eb="31">
      <t>ブンショ</t>
    </rPh>
    <rPh sb="32" eb="34">
      <t>テンプ</t>
    </rPh>
    <phoneticPr fontId="2"/>
  </si>
  <si>
    <t>（別紙４４）</t>
    <rPh sb="1" eb="3">
      <t>ベッシ</t>
    </rPh>
    <phoneticPr fontId="2"/>
  </si>
  <si>
    <t>日中活動支援加算に関する届出書</t>
    <rPh sb="0" eb="2">
      <t>ニッチュウ</t>
    </rPh>
    <rPh sb="2" eb="4">
      <t>カツドウ</t>
    </rPh>
    <rPh sb="4" eb="6">
      <t>シエン</t>
    </rPh>
    <rPh sb="6" eb="8">
      <t>カサン</t>
    </rPh>
    <rPh sb="9" eb="10">
      <t>カン</t>
    </rPh>
    <rPh sb="12" eb="15">
      <t>トドケデショ</t>
    </rPh>
    <phoneticPr fontId="2"/>
  </si>
  <si>
    <t>１　報酬区分</t>
    <rPh sb="2" eb="4">
      <t>ホウシュウ</t>
    </rPh>
    <rPh sb="4" eb="6">
      <t>クブン</t>
    </rPh>
    <phoneticPr fontId="2"/>
  </si>
  <si>
    <t>１．医療型短期入所　　　　　　　　２． 医療型特定短期入所</t>
    <rPh sb="2" eb="4">
      <t>イリョウ</t>
    </rPh>
    <rPh sb="4" eb="5">
      <t>ガタ</t>
    </rPh>
    <rPh sb="5" eb="7">
      <t>タンキ</t>
    </rPh>
    <rPh sb="7" eb="9">
      <t>ニュウショ</t>
    </rPh>
    <rPh sb="20" eb="22">
      <t>イリョウ</t>
    </rPh>
    <rPh sb="22" eb="23">
      <t>ガタ</t>
    </rPh>
    <rPh sb="23" eb="25">
      <t>トクテイ</t>
    </rPh>
    <rPh sb="25" eb="27">
      <t>タンキ</t>
    </rPh>
    <rPh sb="27" eb="29">
      <t>ニュウショ</t>
    </rPh>
    <phoneticPr fontId="2"/>
  </si>
  <si>
    <t>(１）</t>
    <phoneticPr fontId="2"/>
  </si>
  <si>
    <t>指定短期入所の利用開始時に指定特定相談支援事業所又は指定障害児相談支援事業所の相談支援専門員と連動し、当該相談支援専門員が定めたサービス等利用計画等で、医療型短期入所において日中活動の提供が必要とされた利用者がいる(セルフプランは算定不可）。</t>
    <rPh sb="0" eb="2">
      <t>シテイ</t>
    </rPh>
    <rPh sb="2" eb="4">
      <t>タンキ</t>
    </rPh>
    <rPh sb="4" eb="6">
      <t>ニュウショ</t>
    </rPh>
    <rPh sb="7" eb="9">
      <t>リヨウ</t>
    </rPh>
    <rPh sb="9" eb="11">
      <t>カイシ</t>
    </rPh>
    <rPh sb="11" eb="12">
      <t>ジ</t>
    </rPh>
    <rPh sb="13" eb="15">
      <t>シテイ</t>
    </rPh>
    <rPh sb="15" eb="17">
      <t>トクテイ</t>
    </rPh>
    <rPh sb="17" eb="19">
      <t>ソウダン</t>
    </rPh>
    <rPh sb="19" eb="21">
      <t>シエン</t>
    </rPh>
    <rPh sb="21" eb="23">
      <t>ジギョウ</t>
    </rPh>
    <rPh sb="23" eb="24">
      <t>ショ</t>
    </rPh>
    <rPh sb="24" eb="25">
      <t>マタ</t>
    </rPh>
    <rPh sb="26" eb="28">
      <t>シテイ</t>
    </rPh>
    <rPh sb="28" eb="30">
      <t>ショウガイ</t>
    </rPh>
    <rPh sb="30" eb="31">
      <t>ジ</t>
    </rPh>
    <rPh sb="31" eb="33">
      <t>ソウダン</t>
    </rPh>
    <rPh sb="33" eb="35">
      <t>シエン</t>
    </rPh>
    <rPh sb="35" eb="37">
      <t>ジギョウ</t>
    </rPh>
    <rPh sb="37" eb="38">
      <t>ショ</t>
    </rPh>
    <rPh sb="39" eb="41">
      <t>ソウダン</t>
    </rPh>
    <rPh sb="41" eb="43">
      <t>シエン</t>
    </rPh>
    <rPh sb="43" eb="46">
      <t>センモンイン</t>
    </rPh>
    <rPh sb="47" eb="49">
      <t>レンドウ</t>
    </rPh>
    <rPh sb="51" eb="53">
      <t>トウガイ</t>
    </rPh>
    <rPh sb="53" eb="55">
      <t>ソウダン</t>
    </rPh>
    <rPh sb="55" eb="57">
      <t>シエン</t>
    </rPh>
    <rPh sb="57" eb="60">
      <t>センモンイン</t>
    </rPh>
    <rPh sb="61" eb="62">
      <t>サダ</t>
    </rPh>
    <rPh sb="68" eb="69">
      <t>トウ</t>
    </rPh>
    <rPh sb="69" eb="71">
      <t>リヨウ</t>
    </rPh>
    <rPh sb="71" eb="73">
      <t>ケイカク</t>
    </rPh>
    <rPh sb="73" eb="74">
      <t>トウ</t>
    </rPh>
    <rPh sb="76" eb="78">
      <t>イリョウ</t>
    </rPh>
    <rPh sb="78" eb="79">
      <t>ガタ</t>
    </rPh>
    <rPh sb="79" eb="81">
      <t>タンキ</t>
    </rPh>
    <rPh sb="81" eb="83">
      <t>ニュウショ</t>
    </rPh>
    <rPh sb="87" eb="89">
      <t>ニッチュウ</t>
    </rPh>
    <rPh sb="89" eb="91">
      <t>カツドウ</t>
    </rPh>
    <rPh sb="92" eb="94">
      <t>テイキョウ</t>
    </rPh>
    <rPh sb="95" eb="97">
      <t>ヒツヨウ</t>
    </rPh>
    <rPh sb="101" eb="104">
      <t>リヨウシャ</t>
    </rPh>
    <rPh sb="115" eb="117">
      <t>サンテイ</t>
    </rPh>
    <rPh sb="117" eb="119">
      <t>フカ</t>
    </rPh>
    <phoneticPr fontId="2"/>
  </si>
  <si>
    <t>１　 該当　　　　　　　　２ 　非該当</t>
    <rPh sb="3" eb="5">
      <t>ガイトウ</t>
    </rPh>
    <rPh sb="16" eb="19">
      <t>ヒガイトウ</t>
    </rPh>
    <phoneticPr fontId="2"/>
  </si>
  <si>
    <t>(２）</t>
  </si>
  <si>
    <t>保育士・理学療法士・作業療法士・言語聴覚士・その他の職種の者（「保育士等」という）が共同して、利用者ごとの日中活動実施計画を作成している。</t>
    <rPh sb="0" eb="3">
      <t>ホイクシ</t>
    </rPh>
    <rPh sb="4" eb="6">
      <t>リガク</t>
    </rPh>
    <rPh sb="6" eb="9">
      <t>リョウホウシ</t>
    </rPh>
    <rPh sb="10" eb="12">
      <t>サギョウ</t>
    </rPh>
    <rPh sb="12" eb="15">
      <t>リョウホウシ</t>
    </rPh>
    <rPh sb="16" eb="21">
      <t>ゲンゴチョウカクシ</t>
    </rPh>
    <rPh sb="24" eb="25">
      <t>タ</t>
    </rPh>
    <rPh sb="26" eb="28">
      <t>ショクシュ</t>
    </rPh>
    <rPh sb="29" eb="30">
      <t>モノ</t>
    </rPh>
    <rPh sb="32" eb="35">
      <t>ホイクシ</t>
    </rPh>
    <rPh sb="35" eb="36">
      <t>トウ</t>
    </rPh>
    <rPh sb="42" eb="44">
      <t>キョウドウ</t>
    </rPh>
    <rPh sb="47" eb="50">
      <t>リヨウシャ</t>
    </rPh>
    <rPh sb="53" eb="55">
      <t>ニッチュウ</t>
    </rPh>
    <rPh sb="55" eb="57">
      <t>カツドウ</t>
    </rPh>
    <rPh sb="57" eb="59">
      <t>ジッシ</t>
    </rPh>
    <rPh sb="59" eb="61">
      <t>ケイカク</t>
    </rPh>
    <rPh sb="62" eb="64">
      <t>サクセイ</t>
    </rPh>
    <phoneticPr fontId="2"/>
  </si>
  <si>
    <t>(３）</t>
  </si>
  <si>
    <t>利用者ごとの日中活動実施計画に従い、保育士等が指定短期入所を行っているとともに、利用者の状態を定期的に記録している。</t>
    <rPh sb="0" eb="3">
      <t>リヨウシャ</t>
    </rPh>
    <rPh sb="6" eb="8">
      <t>ニッチュウ</t>
    </rPh>
    <rPh sb="8" eb="10">
      <t>カツドウ</t>
    </rPh>
    <rPh sb="10" eb="12">
      <t>ジッシ</t>
    </rPh>
    <rPh sb="12" eb="14">
      <t>ケイカク</t>
    </rPh>
    <rPh sb="15" eb="16">
      <t>シタガ</t>
    </rPh>
    <rPh sb="18" eb="21">
      <t>ホイクシ</t>
    </rPh>
    <rPh sb="21" eb="22">
      <t>トウ</t>
    </rPh>
    <rPh sb="23" eb="25">
      <t>シテイ</t>
    </rPh>
    <rPh sb="25" eb="27">
      <t>タンキ</t>
    </rPh>
    <rPh sb="27" eb="29">
      <t>ニュウショ</t>
    </rPh>
    <rPh sb="30" eb="31">
      <t>オコナ</t>
    </rPh>
    <rPh sb="40" eb="43">
      <t>リヨウシャ</t>
    </rPh>
    <rPh sb="44" eb="46">
      <t>ジョウタイ</t>
    </rPh>
    <rPh sb="47" eb="50">
      <t>テイキテキ</t>
    </rPh>
    <rPh sb="51" eb="53">
      <t>キロク</t>
    </rPh>
    <phoneticPr fontId="2"/>
  </si>
  <si>
    <t>(４）</t>
  </si>
  <si>
    <t>利用者ごとの日中活動実施計画の実施状況を定期的に評価し、必要に応じて当該計画を見直している。</t>
    <rPh sb="0" eb="3">
      <t>リヨウシャ</t>
    </rPh>
    <rPh sb="6" eb="8">
      <t>ニッチュウ</t>
    </rPh>
    <rPh sb="8" eb="10">
      <t>カツドウ</t>
    </rPh>
    <rPh sb="10" eb="12">
      <t>ジッシ</t>
    </rPh>
    <rPh sb="12" eb="14">
      <t>ケイカク</t>
    </rPh>
    <rPh sb="15" eb="17">
      <t>ジッシ</t>
    </rPh>
    <rPh sb="17" eb="19">
      <t>ジョウキョウ</t>
    </rPh>
    <rPh sb="20" eb="23">
      <t>テイキテキ</t>
    </rPh>
    <rPh sb="24" eb="26">
      <t>ヒョウカ</t>
    </rPh>
    <rPh sb="28" eb="30">
      <t>ヒツヨウ</t>
    </rPh>
    <rPh sb="31" eb="32">
      <t>オウ</t>
    </rPh>
    <rPh sb="34" eb="36">
      <t>トウガイ</t>
    </rPh>
    <rPh sb="36" eb="38">
      <t>ケイカク</t>
    </rPh>
    <rPh sb="39" eb="41">
      <t>ミナオ</t>
    </rPh>
    <phoneticPr fontId="2"/>
  </si>
  <si>
    <t>(5)</t>
    <phoneticPr fontId="2"/>
  </si>
  <si>
    <t>日中活動実施計画作成体制・日中活動実施計画に従った指定短期入所の提供状況等</t>
    <rPh sb="8" eb="10">
      <t>サクセイ</t>
    </rPh>
    <rPh sb="10" eb="12">
      <t>タイセイ</t>
    </rPh>
    <rPh sb="13" eb="15">
      <t>ニッチュウ</t>
    </rPh>
    <rPh sb="15" eb="17">
      <t>カツドウ</t>
    </rPh>
    <rPh sb="17" eb="19">
      <t>ジッシ</t>
    </rPh>
    <rPh sb="19" eb="21">
      <t>ケイカク</t>
    </rPh>
    <rPh sb="22" eb="23">
      <t>シタガ</t>
    </rPh>
    <rPh sb="25" eb="27">
      <t>シテイ</t>
    </rPh>
    <rPh sb="27" eb="29">
      <t>タンキ</t>
    </rPh>
    <rPh sb="29" eb="31">
      <t>ニュウショ</t>
    </rPh>
    <rPh sb="32" eb="34">
      <t>テイキョウ</t>
    </rPh>
    <rPh sb="34" eb="36">
      <t>ジョウキョウ</t>
    </rPh>
    <rPh sb="36" eb="37">
      <t>トウ</t>
    </rPh>
    <phoneticPr fontId="2"/>
  </si>
  <si>
    <t>日中活動実施計画の作成</t>
    <rPh sb="0" eb="2">
      <t>ニッチュウ</t>
    </rPh>
    <rPh sb="2" eb="4">
      <t>カツドウ</t>
    </rPh>
    <rPh sb="4" eb="6">
      <t>ジッシ</t>
    </rPh>
    <rPh sb="6" eb="8">
      <t>ケイカク</t>
    </rPh>
    <rPh sb="9" eb="11">
      <t>サクセイ</t>
    </rPh>
    <phoneticPr fontId="2"/>
  </si>
  <si>
    <t>指定短期入所の提供</t>
    <rPh sb="0" eb="2">
      <t>シテイ</t>
    </rPh>
    <rPh sb="2" eb="4">
      <t>タンキ</t>
    </rPh>
    <rPh sb="4" eb="6">
      <t>ニュウショ</t>
    </rPh>
    <rPh sb="7" eb="9">
      <t>テイキョウ</t>
    </rPh>
    <phoneticPr fontId="2"/>
  </si>
  <si>
    <t>保育士</t>
    <rPh sb="0" eb="3">
      <t>ホイクシ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</si>
  <si>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</si>
  <si>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</si>
  <si>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4">
      <t>チョウカク</t>
    </rPh>
    <rPh sb="4" eb="5">
      <t>シ</t>
    </rPh>
    <phoneticPr fontId="2"/>
  </si>
  <si>
    <t>その他（　　　 　　　）</t>
    <rPh sb="2" eb="3">
      <t>タ</t>
    </rPh>
    <phoneticPr fontId="2"/>
  </si>
  <si>
    <t>その他（　　 　　　　）</t>
    <rPh sb="2" eb="3">
      <t>タ</t>
    </rPh>
    <phoneticPr fontId="2"/>
  </si>
  <si>
    <t>　保育士、理学療法士、作業療法士及び言語聴覚士の資格を証する書類の写しを添付してください。</t>
    <rPh sb="24" eb="26">
      <t>シカク</t>
    </rPh>
    <rPh sb="27" eb="28">
      <t>ショウ</t>
    </rPh>
    <rPh sb="30" eb="32">
      <t>ショルイ</t>
    </rPh>
    <rPh sb="33" eb="34">
      <t>ウツ</t>
    </rPh>
    <rPh sb="36" eb="38">
      <t>テンプ</t>
    </rPh>
    <phoneticPr fontId="2"/>
  </si>
  <si>
    <t>　「日中活動実施計画作成体制・日中活動実施計画に従った指定短期入所の提供状況等」には、日中活動実施計画を作成している者の職種及び氏名を記入してください。指定短期入所の提供については生活支援員や児童指導員でも可。</t>
    <rPh sb="43" eb="45">
      <t>ニッチュウ</t>
    </rPh>
    <rPh sb="45" eb="47">
      <t>カツドウ</t>
    </rPh>
    <rPh sb="58" eb="59">
      <t>シャ</t>
    </rPh>
    <rPh sb="60" eb="62">
      <t>ショクシュ</t>
    </rPh>
    <rPh sb="62" eb="63">
      <t>オヨ</t>
    </rPh>
    <rPh sb="64" eb="66">
      <t>シメイ</t>
    </rPh>
    <rPh sb="90" eb="92">
      <t>セイカツ</t>
    </rPh>
    <rPh sb="92" eb="94">
      <t>シエン</t>
    </rPh>
    <rPh sb="94" eb="95">
      <t>イン</t>
    </rPh>
    <rPh sb="96" eb="98">
      <t>ジドウ</t>
    </rPh>
    <rPh sb="98" eb="101">
      <t>シドウイン</t>
    </rPh>
    <rPh sb="103" eb="104">
      <t>カ</t>
    </rPh>
    <phoneticPr fontId="2"/>
  </si>
  <si>
    <t>（別紙４５）</t>
    <rPh sb="1" eb="3">
      <t>ベッシ</t>
    </rPh>
    <phoneticPr fontId="2"/>
  </si>
  <si>
    <t>口腔衛生管理体制加算に係る届出書</t>
    <rPh sb="0" eb="2">
      <t>コウクウ</t>
    </rPh>
    <rPh sb="2" eb="4">
      <t>エイセイ</t>
    </rPh>
    <rPh sb="4" eb="6">
      <t>カンリ</t>
    </rPh>
    <rPh sb="6" eb="8">
      <t>タイセイ</t>
    </rPh>
    <rPh sb="8" eb="10">
      <t>カサン</t>
    </rPh>
    <rPh sb="11" eb="12">
      <t>カカ</t>
    </rPh>
    <rPh sb="13" eb="15">
      <t>トドケデ</t>
    </rPh>
    <rPh sb="15" eb="16">
      <t>ショ</t>
    </rPh>
    <phoneticPr fontId="2"/>
  </si>
  <si>
    <t>　 ２　管理体制状況</t>
    <rPh sb="4" eb="6">
      <t>カンリ</t>
    </rPh>
    <rPh sb="6" eb="8">
      <t>タイセイ</t>
    </rPh>
    <rPh sb="8" eb="10">
      <t>ジョウキョウ</t>
    </rPh>
    <phoneticPr fontId="2"/>
  </si>
  <si>
    <t>歯科医師又は歯科医師の指示を受けた歯科衛生士の技術的助言及び指導に基づき，入所者の口腔ケア・マネジメントに係る計画が作成されている。</t>
    <phoneticPr fontId="2"/>
  </si>
  <si>
    <t>　 ３　支援の実施</t>
    <rPh sb="4" eb="6">
      <t>シエン</t>
    </rPh>
    <rPh sb="7" eb="9">
      <t>ジッシ</t>
    </rPh>
    <phoneticPr fontId="2"/>
  </si>
  <si>
    <t>歯科医師又は歯科医師の指示を受けた歯科衛生士が，施設従業者に対する口腔ケアに係る技術的助言を月1回以上行っている。</t>
    <rPh sb="0" eb="4">
      <t>シカイシ</t>
    </rPh>
    <rPh sb="4" eb="5">
      <t>マタ</t>
    </rPh>
    <rPh sb="6" eb="10">
      <t>シカイシ</t>
    </rPh>
    <rPh sb="11" eb="13">
      <t>シジ</t>
    </rPh>
    <rPh sb="14" eb="15">
      <t>ウ</t>
    </rPh>
    <rPh sb="17" eb="22">
      <t>シカエイセイシ</t>
    </rPh>
    <rPh sb="24" eb="29">
      <t>シセツジュウギョウシャ</t>
    </rPh>
    <rPh sb="30" eb="31">
      <t>タイ</t>
    </rPh>
    <rPh sb="33" eb="35">
      <t>コウクウ</t>
    </rPh>
    <rPh sb="38" eb="39">
      <t>カカ</t>
    </rPh>
    <rPh sb="40" eb="45">
      <t>ギジュツテキジョゲン</t>
    </rPh>
    <rPh sb="46" eb="47">
      <t>ツキ</t>
    </rPh>
    <rPh sb="48" eb="51">
      <t>カイイジョウ</t>
    </rPh>
    <rPh sb="51" eb="52">
      <t>オコナ</t>
    </rPh>
    <phoneticPr fontId="2"/>
  </si>
  <si>
    <t>注１　歯科衛生士については，施設と雇用関係にある歯科衛生士（常勤，非常勤を問わない），または，
　　協力歯科医療機関等に属する歯科衛生士のいずれも可。</t>
    <rPh sb="0" eb="1">
      <t>チュウ</t>
    </rPh>
    <rPh sb="3" eb="5">
      <t>シカ</t>
    </rPh>
    <rPh sb="5" eb="8">
      <t>エイセイシ</t>
    </rPh>
    <phoneticPr fontId="2"/>
  </si>
  <si>
    <t>　 　　年 　　月 　　日</t>
    <phoneticPr fontId="2"/>
  </si>
  <si>
    <t>機能強化型（継続）サービス利用支援費・機能強化型（継続）障害児支援利用援助費に関する届出書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カン</t>
    </rPh>
    <rPh sb="42" eb="45">
      <t>トドケデショ</t>
    </rPh>
    <phoneticPr fontId="2"/>
  </si>
  <si>
    <t>１　事業所名</t>
    <phoneticPr fontId="2"/>
  </si>
  <si>
    <t>２　異動区分</t>
    <phoneticPr fontId="2"/>
  </si>
  <si>
    <t>３　届出項目</t>
    <rPh sb="2" eb="3">
      <t>トドケ</t>
    </rPh>
    <rPh sb="3" eb="4">
      <t>デ</t>
    </rPh>
    <rPh sb="4" eb="5">
      <t>コウ</t>
    </rPh>
    <rPh sb="5" eb="6">
      <t>メ</t>
    </rPh>
    <phoneticPr fontId="2"/>
  </si>
  <si>
    <t>　※１　機能強化型（継続）障害児支援利用援助費についても同様。</t>
    <rPh sb="4" eb="6">
      <t>キノウ</t>
    </rPh>
    <rPh sb="6" eb="9">
      <t>キョウカガタ</t>
    </rPh>
    <rPh sb="10" eb="12">
      <t>ケイゾク</t>
    </rPh>
    <rPh sb="13" eb="16">
      <t>ショウガイジ</t>
    </rPh>
    <rPh sb="16" eb="18">
      <t>シエン</t>
    </rPh>
    <rPh sb="18" eb="20">
      <t>リヨウ</t>
    </rPh>
    <rPh sb="20" eb="23">
      <t>エンジョヒ</t>
    </rPh>
    <rPh sb="28" eb="30">
      <t>ドウヨウ</t>
    </rPh>
    <phoneticPr fontId="2"/>
  </si>
  <si>
    <t>①　常勤かつ専任の相談支援専門員を配置している。</t>
    <rPh sb="2" eb="4">
      <t>ジョウキン</t>
    </rPh>
    <rPh sb="6" eb="8">
      <t>センニン</t>
    </rPh>
    <rPh sb="9" eb="11">
      <t>ソウダン</t>
    </rPh>
    <rPh sb="11" eb="13">
      <t>シエン</t>
    </rPh>
    <rPh sb="13" eb="16">
      <t>センモンイン</t>
    </rPh>
    <rPh sb="17" eb="19">
      <t>ハイチ</t>
    </rPh>
    <phoneticPr fontId="2"/>
  </si>
  <si>
    <t>　　相談支援専門員の配置状況</t>
    <rPh sb="2" eb="4">
      <t>ソウダン</t>
    </rPh>
    <rPh sb="4" eb="6">
      <t>シエン</t>
    </rPh>
    <rPh sb="6" eb="9">
      <t>センモンイン</t>
    </rPh>
    <rPh sb="10" eb="12">
      <t>ハイチ</t>
    </rPh>
    <rPh sb="12" eb="14">
      <t>ジョウキョウ</t>
    </rPh>
    <phoneticPr fontId="2"/>
  </si>
  <si>
    <t>相談支援専門員</t>
    <rPh sb="0" eb="2">
      <t>ソウダン</t>
    </rPh>
    <rPh sb="2" eb="4">
      <t>シエン</t>
    </rPh>
    <rPh sb="4" eb="7">
      <t>センモンイン</t>
    </rPh>
    <phoneticPr fontId="2"/>
  </si>
  <si>
    <t>　常勤専従</t>
    <rPh sb="1" eb="3">
      <t>ジョウキン</t>
    </rPh>
    <rPh sb="3" eb="5">
      <t>センジュウ</t>
    </rPh>
    <phoneticPr fontId="2"/>
  </si>
  <si>
    <t>　常勤兼務</t>
    <rPh sb="1" eb="3">
      <t>ジョウキン</t>
    </rPh>
    <rPh sb="3" eb="5">
      <t>ケンム</t>
    </rPh>
    <phoneticPr fontId="2"/>
  </si>
  <si>
    <t>上記のうち現任研修修了者</t>
    <rPh sb="0" eb="2">
      <t>ジョウキ</t>
    </rPh>
    <rPh sb="5" eb="7">
      <t>ゲンニン</t>
    </rPh>
    <rPh sb="7" eb="9">
      <t>ケンシュウ</t>
    </rPh>
    <rPh sb="9" eb="11">
      <t>シュウリョウ</t>
    </rPh>
    <rPh sb="11" eb="12">
      <t>シャ</t>
    </rPh>
    <phoneticPr fontId="2"/>
  </si>
  <si>
    <t>※２　常勤専従者の兼務については、業務に支障のない範囲とする。</t>
    <rPh sb="3" eb="5">
      <t>ジョウキン</t>
    </rPh>
    <rPh sb="5" eb="7">
      <t>センジュウ</t>
    </rPh>
    <rPh sb="7" eb="8">
      <t>シャ</t>
    </rPh>
    <rPh sb="9" eb="11">
      <t>ケンム</t>
    </rPh>
    <rPh sb="17" eb="19">
      <t>ギョウム</t>
    </rPh>
    <rPh sb="20" eb="22">
      <t>シショウ</t>
    </rPh>
    <rPh sb="25" eb="27">
      <t>ハンイ</t>
    </rPh>
    <phoneticPr fontId="2"/>
  </si>
  <si>
    <t>①-a 特別地域であり、かつ、従業者の確保が著しく困難と市町村長が認める地域に所在し、</t>
    <rPh sb="4" eb="6">
      <t>トクベツ</t>
    </rPh>
    <rPh sb="6" eb="8">
      <t>チイキ</t>
    </rPh>
    <rPh sb="28" eb="32">
      <t>シチョウソンチョウ</t>
    </rPh>
    <rPh sb="33" eb="34">
      <t>ミト</t>
    </rPh>
    <rPh sb="36" eb="38">
      <t>チイキ</t>
    </rPh>
    <rPh sb="39" eb="41">
      <t>ショザイ</t>
    </rPh>
    <phoneticPr fontId="2"/>
  </si>
  <si>
    <t>　他事業所における現任研修を修了した相談支援専門員による助言指導の体制が確保され</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2"/>
  </si>
  <si>
    <t>　ている。</t>
    <phoneticPr fontId="2"/>
  </si>
  <si>
    <t>※３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2"/>
  </si>
  <si>
    <t>②　利用者に関する情報又はサービス提供に当たっての留意事項に係る伝達等を</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2"/>
  </si>
  <si>
    <t>　目的とした会議を定期的に開催している。</t>
    <rPh sb="1" eb="3">
      <t>モクテキ</t>
    </rPh>
    <rPh sb="6" eb="8">
      <t>カイギ</t>
    </rPh>
    <rPh sb="9" eb="12">
      <t>テイキテキ</t>
    </rPh>
    <rPh sb="13" eb="15">
      <t>カイサイ</t>
    </rPh>
    <phoneticPr fontId="2"/>
  </si>
  <si>
    <t>③　24時間常時連絡できる体制を整備している。</t>
    <phoneticPr fontId="2"/>
  </si>
  <si>
    <t>④　当該指定特定（障害児）相談支援事業所の新規に採用した全ての相談支援専門員に</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2"/>
  </si>
  <si>
    <t>　対し、現任研修を修了した相談支援専門員の同行による研修を実施している。</t>
    <rPh sb="4" eb="6">
      <t>ゲンニン</t>
    </rPh>
    <rPh sb="6" eb="8">
      <t>ケンシュウ</t>
    </rPh>
    <rPh sb="9" eb="11">
      <t>シュウリョウ</t>
    </rPh>
    <rPh sb="13" eb="15">
      <t>ソウダン</t>
    </rPh>
    <rPh sb="15" eb="17">
      <t>シエン</t>
    </rPh>
    <rPh sb="17" eb="20">
      <t>センモンイン</t>
    </rPh>
    <rPh sb="21" eb="23">
      <t>ドウコウ</t>
    </rPh>
    <rPh sb="26" eb="28">
      <t>ケンシュウ</t>
    </rPh>
    <rPh sb="29" eb="31">
      <t>ジッシ</t>
    </rPh>
    <phoneticPr fontId="2"/>
  </si>
  <si>
    <t>⑤　基幹相談支援センター等からの支援困難ケースが紹介された場合に、</t>
    <rPh sb="2" eb="4">
      <t>キカン</t>
    </rPh>
    <rPh sb="4" eb="6">
      <t>ソウダン</t>
    </rPh>
    <rPh sb="6" eb="8">
      <t>シエン</t>
    </rPh>
    <rPh sb="12" eb="13">
      <t>トウ</t>
    </rPh>
    <rPh sb="16" eb="18">
      <t>シエン</t>
    </rPh>
    <rPh sb="18" eb="20">
      <t>コンナン</t>
    </rPh>
    <rPh sb="24" eb="26">
      <t>ショウカイ</t>
    </rPh>
    <rPh sb="29" eb="31">
      <t>バアイ</t>
    </rPh>
    <phoneticPr fontId="2"/>
  </si>
  <si>
    <t>　当該ケースを受託する体制を整備している。</t>
    <rPh sb="7" eb="9">
      <t>ジュタク</t>
    </rPh>
    <rPh sb="11" eb="13">
      <t>タイセイ</t>
    </rPh>
    <rPh sb="14" eb="16">
      <t>セイビ</t>
    </rPh>
    <phoneticPr fontId="2"/>
  </si>
  <si>
    <t>⑥　基幹相談支援センター等が実施する事例検討会等に参加している。</t>
    <rPh sb="2" eb="4">
      <t>キカン</t>
    </rPh>
    <rPh sb="4" eb="6">
      <t>ソウダン</t>
    </rPh>
    <phoneticPr fontId="2"/>
  </si>
  <si>
    <t>⑦　協議会に参画し、協議会の構成機関等の連携の緊密化を図るために必要な取組を</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2"/>
  </si>
  <si>
    <t>　実施している。</t>
    <phoneticPr fontId="2"/>
  </si>
  <si>
    <t>⑧　基幹相談支援センターが行う地域の相談支援体制の強化の取組に参画している。</t>
    <phoneticPr fontId="2"/>
  </si>
  <si>
    <t>　（令和９年３月31日までの間において、市町村が基幹相談支援センターを設置していない</t>
    <rPh sb="2" eb="4">
      <t>レイワ</t>
    </rPh>
    <rPh sb="5" eb="6">
      <t>ネン</t>
    </rPh>
    <rPh sb="7" eb="8">
      <t>ガツ</t>
    </rPh>
    <rPh sb="10" eb="11">
      <t>ニチ</t>
    </rPh>
    <rPh sb="14" eb="15">
      <t>アイダ</t>
    </rPh>
    <rPh sb="20" eb="23">
      <t>シチョウソン</t>
    </rPh>
    <rPh sb="24" eb="30">
      <t>キカンソウダンシエン</t>
    </rPh>
    <rPh sb="35" eb="37">
      <t>セッチ</t>
    </rPh>
    <phoneticPr fontId="2"/>
  </si>
  <si>
    <t>　　場合は、地域の相談支援の中核機関が行う地域の相談支援体制の強化の取組に参画</t>
    <phoneticPr fontId="2"/>
  </si>
  <si>
    <t>　　している。）</t>
    <phoneticPr fontId="2"/>
  </si>
  <si>
    <t>⑨　１人の相談支援専門員の取扱件数（前６月平均）が40件未満である。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27" eb="28">
      <t>ケン</t>
    </rPh>
    <rPh sb="28" eb="30">
      <t>ミマン</t>
    </rPh>
    <phoneticPr fontId="2"/>
  </si>
  <si>
    <t>※４　各要件を満たす場合については、それぞれ根拠となる（要件を満たすことがわかる）書類も提出してく
　　ださい。（例：勤務形態一覧表、会議録、各種取組に関する記録等）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2"/>
  </si>
  <si>
    <t>※５　令和７年３月31日までに限り、⑦、⑧については、令和６年３月31日時点において機能強化型（継続）
　　サービス利用支援費(Ⅰ)～（Ⅳ）を算定している事業所は「無」の場合も算定可能であること。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2"/>
  </si>
  <si>
    <t>（審査要領）</t>
    <rPh sb="1" eb="3">
      <t>シンサ</t>
    </rPh>
    <rPh sb="3" eb="5">
      <t>ヨウリョウ</t>
    </rPh>
    <phoneticPr fontId="2"/>
  </si>
  <si>
    <t>・機能強化型（継続）サービス利用支援費（Ⅰ）・（Ⅱ）については、①、②～⑨（⑦、⑧については※５参照）</t>
    <rPh sb="1" eb="3">
      <t>キノウ</t>
    </rPh>
    <rPh sb="3" eb="6">
      <t>キョウカガタ</t>
    </rPh>
    <rPh sb="7" eb="9">
      <t>ケイゾク</t>
    </rPh>
    <rPh sb="14" eb="16">
      <t>リヨウ</t>
    </rPh>
    <rPh sb="16" eb="18">
      <t>シエン</t>
    </rPh>
    <rPh sb="18" eb="19">
      <t>ヒ</t>
    </rPh>
    <rPh sb="48" eb="50">
      <t>サンショウ</t>
    </rPh>
    <phoneticPr fontId="2"/>
  </si>
  <si>
    <t>　がすべて有の場合算定可。</t>
    <phoneticPr fontId="2"/>
  </si>
  <si>
    <t>・機能強化型（継続）サービス利用支援費（Ⅲ）については、①、②、④～⑨（⑦、⑧については※５参照）</t>
    <rPh sb="1" eb="3">
      <t>キノウ</t>
    </rPh>
    <rPh sb="3" eb="6">
      <t>キョウカガタ</t>
    </rPh>
    <rPh sb="7" eb="9">
      <t>ケイゾク</t>
    </rPh>
    <rPh sb="14" eb="16">
      <t>リヨウ</t>
    </rPh>
    <rPh sb="16" eb="18">
      <t>シエン</t>
    </rPh>
    <rPh sb="18" eb="19">
      <t>ヒ</t>
    </rPh>
    <rPh sb="46" eb="48">
      <t>サンショウ</t>
    </rPh>
    <phoneticPr fontId="2"/>
  </si>
  <si>
    <t>・機能強化型（継続）サービス利用支援費（Ⅳ）については、①、②、④～⑥、⑨がすべて有の場合算定可。</t>
    <rPh sb="1" eb="3">
      <t>キノウ</t>
    </rPh>
    <rPh sb="3" eb="6">
      <t>キョウカガタ</t>
    </rPh>
    <rPh sb="7" eb="9">
      <t>ケイゾク</t>
    </rPh>
    <rPh sb="14" eb="16">
      <t>リヨウ</t>
    </rPh>
    <rPh sb="16" eb="18">
      <t>シエン</t>
    </rPh>
    <rPh sb="18" eb="19">
      <t>ヒ</t>
    </rPh>
    <phoneticPr fontId="2"/>
  </si>
  <si>
    <t>機能強化型（継続）サービス利用支援費・機能強化型（継続）障害児支援利用援助費に係る届出書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カカ</t>
    </rPh>
    <rPh sb="41" eb="44">
      <t>トドケデショ</t>
    </rPh>
    <phoneticPr fontId="2"/>
  </si>
  <si>
    <t>（複数の指定特定（障害児）相談支援事業所により一体的に管理運営を行う場合）</t>
    <rPh sb="1" eb="3">
      <t>フクスウ</t>
    </rPh>
    <rPh sb="4" eb="6">
      <t>シテイ</t>
    </rPh>
    <rPh sb="6" eb="8">
      <t>トクテイ</t>
    </rPh>
    <rPh sb="9" eb="12">
      <t>ショウガイジ</t>
    </rPh>
    <rPh sb="13" eb="15">
      <t>ソウダン</t>
    </rPh>
    <rPh sb="15" eb="17">
      <t>シエン</t>
    </rPh>
    <rPh sb="17" eb="20">
      <t>ジギョウショ</t>
    </rPh>
    <rPh sb="23" eb="26">
      <t>イッタイテキ</t>
    </rPh>
    <rPh sb="27" eb="29">
      <t>カンリ</t>
    </rPh>
    <rPh sb="29" eb="31">
      <t>ウンエイ</t>
    </rPh>
    <rPh sb="32" eb="33">
      <t>オコナ</t>
    </rPh>
    <rPh sb="34" eb="36">
      <t>バアイ</t>
    </rPh>
    <phoneticPr fontId="2"/>
  </si>
  <si>
    <t>　　相談支援専門員の配置状況（合計）</t>
    <rPh sb="2" eb="4">
      <t>ソウダン</t>
    </rPh>
    <rPh sb="4" eb="6">
      <t>シエン</t>
    </rPh>
    <rPh sb="6" eb="9">
      <t>センモンイン</t>
    </rPh>
    <rPh sb="10" eb="12">
      <t>ハイチ</t>
    </rPh>
    <rPh sb="12" eb="14">
      <t>ジョウキョウ</t>
    </rPh>
    <rPh sb="15" eb="17">
      <t>ゴウケイ</t>
    </rPh>
    <phoneticPr fontId="2"/>
  </si>
  <si>
    <t>　　それぞれの事業所における相談支援専門員の配置状況</t>
    <rPh sb="7" eb="10">
      <t>ジギョウショ</t>
    </rPh>
    <rPh sb="14" eb="16">
      <t>ソウダン</t>
    </rPh>
    <rPh sb="16" eb="18">
      <t>シエン</t>
    </rPh>
    <rPh sb="18" eb="21">
      <t>センモンイン</t>
    </rPh>
    <rPh sb="22" eb="24">
      <t>ハイチ</t>
    </rPh>
    <rPh sb="24" eb="26">
      <t>ジョウキョウ</t>
    </rPh>
    <phoneticPr fontId="2"/>
  </si>
  <si>
    <t>（当該事業所）</t>
    <rPh sb="1" eb="3">
      <t>トウガイ</t>
    </rPh>
    <rPh sb="3" eb="6">
      <t>ジギョウショ</t>
    </rPh>
    <phoneticPr fontId="2"/>
  </si>
  <si>
    <t>⑵　事業所名　</t>
    <rPh sb="2" eb="5">
      <t>ジギョウショ</t>
    </rPh>
    <rPh sb="5" eb="6">
      <t>メイ</t>
    </rPh>
    <phoneticPr fontId="2"/>
  </si>
  <si>
    <t>（他の事業所）</t>
    <rPh sb="1" eb="2">
      <t>タ</t>
    </rPh>
    <rPh sb="3" eb="6">
      <t>ジギョウショ</t>
    </rPh>
    <phoneticPr fontId="2"/>
  </si>
  <si>
    <t>※３　記載欄が不足する場合は適宜欄を追加すること（別紙可）</t>
    <rPh sb="3" eb="5">
      <t>キサイ</t>
    </rPh>
    <rPh sb="5" eb="6">
      <t>ラン</t>
    </rPh>
    <rPh sb="7" eb="9">
      <t>フソク</t>
    </rPh>
    <rPh sb="11" eb="13">
      <t>バアイ</t>
    </rPh>
    <rPh sb="14" eb="16">
      <t>テキギ</t>
    </rPh>
    <rPh sb="16" eb="17">
      <t>ラン</t>
    </rPh>
    <rPh sb="18" eb="20">
      <t>ツイカ</t>
    </rPh>
    <rPh sb="25" eb="27">
      <t>ベッシ</t>
    </rPh>
    <rPh sb="27" eb="28">
      <t>カ</t>
    </rPh>
    <phoneticPr fontId="2"/>
  </si>
  <si>
    <t>　他事業所における現任研修を修了した相談支援専門員による助言指導の体制が確保されている。</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2"/>
  </si>
  <si>
    <t>※４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2"/>
  </si>
  <si>
    <t>②-a 協働体制を確保する事業所間において、協定を締結している。</t>
    <rPh sb="4" eb="6">
      <t>キョウドウ</t>
    </rPh>
    <rPh sb="6" eb="8">
      <t>タイセイ</t>
    </rPh>
    <rPh sb="9" eb="11">
      <t>カクホ</t>
    </rPh>
    <rPh sb="13" eb="16">
      <t>ジギョウショ</t>
    </rPh>
    <rPh sb="16" eb="17">
      <t>アイダ</t>
    </rPh>
    <rPh sb="22" eb="24">
      <t>キョウテイ</t>
    </rPh>
    <rPh sb="25" eb="27">
      <t>テイケツ</t>
    </rPh>
    <phoneticPr fontId="2"/>
  </si>
  <si>
    <t>②-b 協働体制の要件を満たしているかについて、事業所間において定期的（月１回）に確認が実施されている。</t>
    <rPh sb="4" eb="6">
      <t>キョウドウ</t>
    </rPh>
    <rPh sb="6" eb="8">
      <t>タイセイ</t>
    </rPh>
    <rPh sb="9" eb="11">
      <t>ヨウケン</t>
    </rPh>
    <rPh sb="12" eb="13">
      <t>ミ</t>
    </rPh>
    <rPh sb="24" eb="27">
      <t>ジギョウショ</t>
    </rPh>
    <rPh sb="27" eb="28">
      <t>アイダ</t>
    </rPh>
    <phoneticPr fontId="2"/>
  </si>
  <si>
    <t>②-c 原則、全職員が参加するケース共有会議、事例検討会を月２回以上共同開催している。</t>
    <rPh sb="4" eb="6">
      <t>ゲンソク</t>
    </rPh>
    <rPh sb="7" eb="10">
      <t>ゼンショクイン</t>
    </rPh>
    <rPh sb="11" eb="13">
      <t>サンカ</t>
    </rPh>
    <rPh sb="18" eb="20">
      <t>キョウユウ</t>
    </rPh>
    <rPh sb="20" eb="22">
      <t>カイギ</t>
    </rPh>
    <rPh sb="23" eb="25">
      <t>ジレイ</t>
    </rPh>
    <rPh sb="25" eb="28">
      <t>ケントウカイ</t>
    </rPh>
    <rPh sb="29" eb="30">
      <t>ツキ</t>
    </rPh>
    <rPh sb="31" eb="32">
      <t>カイ</t>
    </rPh>
    <rPh sb="32" eb="34">
      <t>イジョウ</t>
    </rPh>
    <rPh sb="34" eb="36">
      <t>キョウドウ</t>
    </rPh>
    <rPh sb="36" eb="38">
      <t>カイサイ</t>
    </rPh>
    <phoneticPr fontId="2"/>
  </si>
  <si>
    <t>③　利用者に関する情報又はサービス提供に当たっての留意事項に係る伝達等を目的とした会議を定期的に開催している。</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2"/>
  </si>
  <si>
    <t>④　協働体制を確保する事業所間において24時間常時連絡できる体制を整備している。</t>
    <rPh sb="2" eb="4">
      <t>キョウドウ</t>
    </rPh>
    <rPh sb="4" eb="6">
      <t>タイセイ</t>
    </rPh>
    <rPh sb="7" eb="9">
      <t>カクホ</t>
    </rPh>
    <rPh sb="11" eb="14">
      <t>ジギョウショ</t>
    </rPh>
    <rPh sb="14" eb="15">
      <t>アイダ</t>
    </rPh>
    <phoneticPr fontId="2"/>
  </si>
  <si>
    <t>⑤　当該指定特定（障害児）相談支援事業所の新規に採用した全ての相談支援専門員に対し、</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rPh sb="39" eb="40">
      <t>タイ</t>
    </rPh>
    <phoneticPr fontId="2"/>
  </si>
  <si>
    <t>　現任研修を修了した相談支援専門員の同行による研修を実施している。</t>
    <rPh sb="1" eb="3">
      <t>ゲンニン</t>
    </rPh>
    <rPh sb="3" eb="5">
      <t>ケンシュウ</t>
    </rPh>
    <rPh sb="6" eb="8">
      <t>シュウリョウ</t>
    </rPh>
    <rPh sb="10" eb="12">
      <t>ソウダン</t>
    </rPh>
    <rPh sb="12" eb="14">
      <t>シエン</t>
    </rPh>
    <rPh sb="14" eb="17">
      <t>センモンイン</t>
    </rPh>
    <rPh sb="18" eb="20">
      <t>ドウコウ</t>
    </rPh>
    <rPh sb="23" eb="25">
      <t>ケンシュウ</t>
    </rPh>
    <rPh sb="26" eb="28">
      <t>ジッシ</t>
    </rPh>
    <phoneticPr fontId="2"/>
  </si>
  <si>
    <t>⑥　基幹相談支援センター等からの支援困難ケースが紹介された場合に、当該ケースを受託する体制を整備している。</t>
    <rPh sb="2" eb="4">
      <t>キカン</t>
    </rPh>
    <rPh sb="4" eb="6">
      <t>ソウダン</t>
    </rPh>
    <rPh sb="6" eb="8">
      <t>シエン</t>
    </rPh>
    <rPh sb="12" eb="13">
      <t>トウ</t>
    </rPh>
    <rPh sb="16" eb="18">
      <t>シエン</t>
    </rPh>
    <rPh sb="18" eb="20">
      <t>コンナン</t>
    </rPh>
    <rPh sb="24" eb="26">
      <t>ショウカイ</t>
    </rPh>
    <rPh sb="29" eb="31">
      <t>バアイ</t>
    </rPh>
    <rPh sb="33" eb="35">
      <t>トウガイ</t>
    </rPh>
    <phoneticPr fontId="2"/>
  </si>
  <si>
    <t>⑦　基幹相談支援センター等が実施する事例検討会等に参加している。</t>
    <rPh sb="2" eb="4">
      <t>キカン</t>
    </rPh>
    <rPh sb="4" eb="6">
      <t>ソウダン</t>
    </rPh>
    <phoneticPr fontId="2"/>
  </si>
  <si>
    <t>⑧　協議会に参画し、協議会の構成機関等の連携の緊密化を図るために必要な取組を実施している。</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2"/>
  </si>
  <si>
    <t>⑨　基幹相談支援センターが行う地域の相談支援体制の強化の取組に参画している。</t>
    <phoneticPr fontId="2"/>
  </si>
  <si>
    <t>　（令和９年３月31日までの間において、市町村が基幹相談支援センターを設置していない場合は、</t>
    <rPh sb="2" eb="4">
      <t>レイワ</t>
    </rPh>
    <rPh sb="5" eb="6">
      <t>ネン</t>
    </rPh>
    <rPh sb="7" eb="8">
      <t>ガツ</t>
    </rPh>
    <rPh sb="10" eb="11">
      <t>ニチ</t>
    </rPh>
    <rPh sb="14" eb="15">
      <t>アイダ</t>
    </rPh>
    <rPh sb="20" eb="23">
      <t>シチョウソン</t>
    </rPh>
    <rPh sb="24" eb="30">
      <t>キカンソウダンシエン</t>
    </rPh>
    <rPh sb="35" eb="37">
      <t>セッチ</t>
    </rPh>
    <phoneticPr fontId="2"/>
  </si>
  <si>
    <t>　　地域の相談支援の中核機関が行う地域の相談支援体制の強化の取組に参画している。）</t>
    <phoneticPr fontId="2"/>
  </si>
  <si>
    <t>⑩　運営規程において、地域生活支援拠点等であることを市町村により位置付けられていることを定めている。</t>
    <rPh sb="2" eb="4">
      <t>ウンエイ</t>
    </rPh>
    <rPh sb="4" eb="6">
      <t>キテイ</t>
    </rPh>
    <rPh sb="11" eb="13">
      <t>チイキ</t>
    </rPh>
    <rPh sb="13" eb="15">
      <t>セイカツ</t>
    </rPh>
    <rPh sb="15" eb="17">
      <t>シエン</t>
    </rPh>
    <rPh sb="17" eb="19">
      <t>キョテン</t>
    </rPh>
    <rPh sb="19" eb="20">
      <t>トウ</t>
    </rPh>
    <rPh sb="26" eb="29">
      <t>シチョウソン</t>
    </rPh>
    <phoneticPr fontId="2"/>
  </si>
  <si>
    <t>⑪　地域生活支援拠点等を構成する関係機関（拠点関係機関）との連携体制を確保するとともに、</t>
    <rPh sb="2" eb="4">
      <t>チイキ</t>
    </rPh>
    <rPh sb="4" eb="6">
      <t>セイカツ</t>
    </rPh>
    <rPh sb="6" eb="8">
      <t>シエン</t>
    </rPh>
    <rPh sb="8" eb="10">
      <t>キョテン</t>
    </rPh>
    <rPh sb="10" eb="11">
      <t>トウ</t>
    </rPh>
    <rPh sb="12" eb="14">
      <t>コウセイ</t>
    </rPh>
    <rPh sb="16" eb="18">
      <t>カンケイ</t>
    </rPh>
    <rPh sb="18" eb="20">
      <t>キカン</t>
    </rPh>
    <rPh sb="21" eb="23">
      <t>キョテン</t>
    </rPh>
    <rPh sb="23" eb="25">
      <t>カンケイ</t>
    </rPh>
    <rPh sb="25" eb="27">
      <t>キカン</t>
    </rPh>
    <rPh sb="30" eb="32">
      <t>レンケイ</t>
    </rPh>
    <rPh sb="32" eb="34">
      <t>タイセイ</t>
    </rPh>
    <rPh sb="35" eb="37">
      <t>カクホ</t>
    </rPh>
    <phoneticPr fontId="2"/>
  </si>
  <si>
    <t>　協議会に定期的に参画している。</t>
    <phoneticPr fontId="2"/>
  </si>
  <si>
    <t>　（令和９年３月31日までの間において、市町村が地域生活支援拠点等を整備していない場合は、</t>
    <rPh sb="20" eb="23">
      <t>シチョウソン</t>
    </rPh>
    <rPh sb="24" eb="33">
      <t>チイキセイカツシエンキョテントウ</t>
    </rPh>
    <rPh sb="34" eb="36">
      <t>セイビ</t>
    </rPh>
    <phoneticPr fontId="2"/>
  </si>
  <si>
    <t>　　拠点関係機関との連携体制を確保することに代えて、緊急の事態等への対処</t>
    <rPh sb="22" eb="23">
      <t>カ</t>
    </rPh>
    <rPh sb="26" eb="28">
      <t>キンキュウ</t>
    </rPh>
    <rPh sb="29" eb="31">
      <t>ジタイ</t>
    </rPh>
    <rPh sb="31" eb="32">
      <t>トウ</t>
    </rPh>
    <rPh sb="34" eb="36">
      <t>タイショ</t>
    </rPh>
    <phoneticPr fontId="2"/>
  </si>
  <si>
    <t>　　及び地域における生活に移行するための活動に関する取組に協力することで足りる。）</t>
    <phoneticPr fontId="2"/>
  </si>
  <si>
    <t>※５　⑩、⑪についてはいずれかが「有」であれば要件を満たすものである。</t>
    <rPh sb="17" eb="18">
      <t>ユウ</t>
    </rPh>
    <rPh sb="23" eb="25">
      <t>ヨウケン</t>
    </rPh>
    <rPh sb="26" eb="27">
      <t>ミ</t>
    </rPh>
    <phoneticPr fontId="2"/>
  </si>
  <si>
    <t>⑫　１人の相談支援専門員の取扱件数（前６月平均）がそれぞれ40件未満である。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31" eb="32">
      <t>ケン</t>
    </rPh>
    <rPh sb="32" eb="34">
      <t>ミマン</t>
    </rPh>
    <phoneticPr fontId="2"/>
  </si>
  <si>
    <t>※６　各要件を満たす場合については、それぞれ根拠となる（要件を満たすことがわかる）書類も提出してください。
　　（例：勤務形態一覧表、会議録、各種取組に関する記録等）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2"/>
  </si>
  <si>
    <t>※７　令和７年３月31日までに限り、⑧、⑨については、令和６年３月31日時点において機能強化型（継続）サービス利用支援費(Ⅰ)～（Ⅳ）を
　　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2"/>
  </si>
  <si>
    <t>・機能強化型（継続）サービス利用支援費（Ⅰ）・（Ⅱ）については、①、②～⑨、⑫（⑧、⑨については※７参照）がすべて有の場合であって、</t>
    <rPh sb="1" eb="3">
      <t>キノウ</t>
    </rPh>
    <rPh sb="3" eb="6">
      <t>キョウカガタ</t>
    </rPh>
    <rPh sb="7" eb="9">
      <t>ケイゾク</t>
    </rPh>
    <rPh sb="14" eb="16">
      <t>リヨウ</t>
    </rPh>
    <rPh sb="16" eb="18">
      <t>シエン</t>
    </rPh>
    <rPh sb="18" eb="19">
      <t>ヒ</t>
    </rPh>
    <phoneticPr fontId="2"/>
  </si>
  <si>
    <t>　⑩、⑪のいずれかが有の場合に算定可。</t>
    <rPh sb="10" eb="11">
      <t>ア</t>
    </rPh>
    <rPh sb="12" eb="14">
      <t>バアイ</t>
    </rPh>
    <rPh sb="15" eb="17">
      <t>サンテイ</t>
    </rPh>
    <phoneticPr fontId="2"/>
  </si>
  <si>
    <t>・機能強化型（継続）サービス利用支援費（Ⅲ）については、①、②（a～c）、③、⑤～⑨、⑫</t>
    <rPh sb="1" eb="3">
      <t>キノウ</t>
    </rPh>
    <rPh sb="3" eb="6">
      <t>キョウカガタ</t>
    </rPh>
    <rPh sb="7" eb="9">
      <t>ケイゾク</t>
    </rPh>
    <rPh sb="14" eb="16">
      <t>リヨウ</t>
    </rPh>
    <rPh sb="16" eb="18">
      <t>シエン</t>
    </rPh>
    <rPh sb="18" eb="19">
      <t>ヒ</t>
    </rPh>
    <phoneticPr fontId="2"/>
  </si>
  <si>
    <t>　（⑧、⑨については※７参照）がすべて有の場合であって、⑩、⑪のいずれかが有の場合に算定可。</t>
    <phoneticPr fontId="2"/>
  </si>
  <si>
    <t>主任相談支援専門員配置加算に関する届出書</t>
    <rPh sb="0" eb="2">
      <t>シュニン</t>
    </rPh>
    <rPh sb="2" eb="4">
      <t>ソウダン</t>
    </rPh>
    <rPh sb="4" eb="6">
      <t>シエン</t>
    </rPh>
    <rPh sb="6" eb="9">
      <t>センモンイン</t>
    </rPh>
    <rPh sb="9" eb="11">
      <t>ハイチ</t>
    </rPh>
    <rPh sb="11" eb="13">
      <t>カサン</t>
    </rPh>
    <rPh sb="14" eb="15">
      <t>カン</t>
    </rPh>
    <phoneticPr fontId="2"/>
  </si>
  <si>
    <t>４　修了者名</t>
    <rPh sb="4" eb="5">
      <t>シャ</t>
    </rPh>
    <phoneticPr fontId="2"/>
  </si>
  <si>
    <t>５　公表の有無</t>
    <rPh sb="2" eb="3">
      <t>オオヤケ</t>
    </rPh>
    <rPh sb="3" eb="4">
      <t>オモテ</t>
    </rPh>
    <rPh sb="5" eb="7">
      <t>ウム</t>
    </rPh>
    <phoneticPr fontId="2"/>
  </si>
  <si>
    <t>６　公表の方法</t>
    <rPh sb="2" eb="3">
      <t>オオヤケ</t>
    </rPh>
    <rPh sb="3" eb="4">
      <t>オモテ</t>
    </rPh>
    <rPh sb="5" eb="6">
      <t>カタ</t>
    </rPh>
    <rPh sb="6" eb="7">
      <t>ホウ</t>
    </rPh>
    <phoneticPr fontId="2"/>
  </si>
  <si>
    <t>①　基幹相談支援センターの委託を受けている、児童発達支援センターと一体的に運</t>
    <rPh sb="33" eb="36">
      <t>イッタイテキ</t>
    </rPh>
    <rPh sb="37" eb="38">
      <t>ウン</t>
    </rPh>
    <phoneticPr fontId="2"/>
  </si>
  <si>
    <t>　営している又は地域の相談支援の中核を担う機関として市町村長が認める指定特定</t>
    <rPh sb="1" eb="2">
      <t>エイ</t>
    </rPh>
    <phoneticPr fontId="2"/>
  </si>
  <si>
    <t>　（障害児）相談支援事業所である。</t>
    <phoneticPr fontId="2"/>
  </si>
  <si>
    <t>②　利用者に関する情報又はサービス提供に当たっての留意事項に係る伝達等を目的</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rPh sb="36" eb="38">
      <t>モクテキ</t>
    </rPh>
    <phoneticPr fontId="2"/>
  </si>
  <si>
    <t>　とした会議を定期的に開催している。</t>
    <rPh sb="4" eb="6">
      <t>カイギ</t>
    </rPh>
    <rPh sb="7" eb="10">
      <t>テイキテキ</t>
    </rPh>
    <rPh sb="11" eb="13">
      <t>カイサイ</t>
    </rPh>
    <phoneticPr fontId="2"/>
  </si>
  <si>
    <t>③　当該指定特定（障害児）相談支援事業所の新規に採用した全ての相談支援専門員</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2"/>
  </si>
  <si>
    <t>　に対し、主任相談支援専門員の同行による研修を実施している。</t>
    <rPh sb="5" eb="7">
      <t>シュニン</t>
    </rPh>
    <rPh sb="7" eb="11">
      <t>ソウダンシエン</t>
    </rPh>
    <rPh sb="11" eb="14">
      <t>センモンイン</t>
    </rPh>
    <rPh sb="15" eb="17">
      <t>ドウコウ</t>
    </rPh>
    <rPh sb="20" eb="22">
      <t>ケンシュウ</t>
    </rPh>
    <rPh sb="23" eb="25">
      <t>ジッシ</t>
    </rPh>
    <phoneticPr fontId="2"/>
  </si>
  <si>
    <t>④　当該指定特定（障害児）相談支援事業所の全ての相談支援専門員に対し、地域づ</t>
    <rPh sb="2" eb="4">
      <t>トウガイ</t>
    </rPh>
    <rPh sb="4" eb="6">
      <t>シテイ</t>
    </rPh>
    <rPh sb="6" eb="8">
      <t>トクテイ</t>
    </rPh>
    <rPh sb="9" eb="12">
      <t>ショウガイジ</t>
    </rPh>
    <rPh sb="13" eb="15">
      <t>ソウダン</t>
    </rPh>
    <rPh sb="15" eb="17">
      <t>シエン</t>
    </rPh>
    <rPh sb="17" eb="20">
      <t>ジギョウショ</t>
    </rPh>
    <rPh sb="21" eb="22">
      <t>スベ</t>
    </rPh>
    <rPh sb="24" eb="26">
      <t>ソウダン</t>
    </rPh>
    <rPh sb="26" eb="28">
      <t>シエン</t>
    </rPh>
    <rPh sb="28" eb="31">
      <t>センモンイン</t>
    </rPh>
    <rPh sb="32" eb="33">
      <t>タイ</t>
    </rPh>
    <rPh sb="35" eb="37">
      <t>チイキ</t>
    </rPh>
    <phoneticPr fontId="2"/>
  </si>
  <si>
    <t>　くり、人材育成、困難事例への対応などサービスの総合的かつ適切な利用支援等の</t>
    <rPh sb="34" eb="36">
      <t>シエン</t>
    </rPh>
    <rPh sb="36" eb="37">
      <t>ナド</t>
    </rPh>
    <phoneticPr fontId="2"/>
  </si>
  <si>
    <t>　援助技術の向上等を目的として指導、助言を行っている。</t>
    <rPh sb="21" eb="22">
      <t>オコナ</t>
    </rPh>
    <phoneticPr fontId="2"/>
  </si>
  <si>
    <t>⑤　基幹相談支援センターが実施する地域の相談支援事業者の人材育成や支援の質の</t>
    <rPh sb="2" eb="4">
      <t>キカン</t>
    </rPh>
    <rPh sb="4" eb="6">
      <t>ソウダン</t>
    </rPh>
    <phoneticPr fontId="2"/>
  </si>
  <si>
    <t>　向上のための取組の支援等を基幹相談支援センターの職員と共同で実施している。</t>
    <phoneticPr fontId="2"/>
  </si>
  <si>
    <t>⑥　基幹相談支援センターが実施する地域の相談支援事業者の人材育成や支援の質の</t>
    <rPh sb="2" eb="4">
      <t>キカン</t>
    </rPh>
    <rPh sb="4" eb="6">
      <t>ソウダン</t>
    </rPh>
    <phoneticPr fontId="2"/>
  </si>
  <si>
    <t>　向上のための取組の支援等について協力している。</t>
    <rPh sb="17" eb="19">
      <t>キョウリョク</t>
    </rPh>
    <phoneticPr fontId="2"/>
  </si>
  <si>
    <t>　（市町村が基幹相談支援センターを設置していない場合は、地域の相談支援の中核</t>
    <rPh sb="36" eb="38">
      <t>チュウカク</t>
    </rPh>
    <phoneticPr fontId="2"/>
  </si>
  <si>
    <t>　　機関が実施する取組について協力している。）</t>
    <phoneticPr fontId="2"/>
  </si>
  <si>
    <t>⑦　他の指定特定相談支援事業所、指定障害児相談支援事業所及び指定一般相談支援</t>
    <rPh sb="30" eb="32">
      <t>シテイ</t>
    </rPh>
    <phoneticPr fontId="2"/>
  </si>
  <si>
    <t>　　事業所の従業者に対して上記②～④に該当する業務を実施している。</t>
    <rPh sb="13" eb="15">
      <t>ジョウキ</t>
    </rPh>
    <rPh sb="19" eb="21">
      <t>ガイトウ</t>
    </rPh>
    <rPh sb="23" eb="25">
      <t>ギョウム</t>
    </rPh>
    <phoneticPr fontId="2"/>
  </si>
  <si>
    <t>　 （主任相談支援専門員配置加算（Ⅱ）においては任意。ただし、その場合であっても、自事業所に他の</t>
    <rPh sb="3" eb="16">
      <t>シュニンソウダンシエンセンモンインハイチカサン</t>
    </rPh>
    <rPh sb="24" eb="26">
      <t>ニンイ</t>
    </rPh>
    <rPh sb="33" eb="35">
      <t>バアイ</t>
    </rPh>
    <rPh sb="41" eb="42">
      <t>ジ</t>
    </rPh>
    <rPh sb="42" eb="45">
      <t>ジギョウショ</t>
    </rPh>
    <rPh sb="46" eb="47">
      <t>タ</t>
    </rPh>
    <phoneticPr fontId="2"/>
  </si>
  <si>
    <t>　 　職員が配置されていない等、②～④を自事業所内で実施することが困難な場合は必須。）</t>
    <phoneticPr fontId="2"/>
  </si>
  <si>
    <t>注　根拠となる修了証の写し、会議録、各種取組に関する記録等を別途添付すること。</t>
    <rPh sb="0" eb="1">
      <t>チュウ</t>
    </rPh>
    <rPh sb="2" eb="4">
      <t>コンキョ</t>
    </rPh>
    <phoneticPr fontId="2"/>
  </si>
  <si>
    <t>・主任相談支援専門員配置加算（Ⅰ）については、①～⑤、⑦がすべて「有」の場合算定可。</t>
    <rPh sb="1" eb="14">
      <t>シュニンソウダンシエンセンモンインハイチカサン</t>
    </rPh>
    <rPh sb="33" eb="34">
      <t>ア</t>
    </rPh>
    <rPh sb="36" eb="38">
      <t>バアイ</t>
    </rPh>
    <rPh sb="38" eb="40">
      <t>サンテイ</t>
    </rPh>
    <rPh sb="40" eb="41">
      <t>カ</t>
    </rPh>
    <phoneticPr fontId="2"/>
  </si>
  <si>
    <t>・主任相談支援専門員配置加算（Ⅱ）については、②～④、⑥がすべて「有」の場合算定可。</t>
    <rPh sb="1" eb="14">
      <t>シュニンソウダンシエンセンモンインハイチカサン</t>
    </rPh>
    <rPh sb="33" eb="34">
      <t>ア</t>
    </rPh>
    <rPh sb="36" eb="38">
      <t>バアイ</t>
    </rPh>
    <rPh sb="38" eb="40">
      <t>サンテイ</t>
    </rPh>
    <rPh sb="40" eb="41">
      <t>カ</t>
    </rPh>
    <phoneticPr fontId="2"/>
  </si>
  <si>
    <t>　ただし、自事業所での実施が困難と判断される場合は、⑦が「有」の場合に限り、②～④は</t>
    <rPh sb="22" eb="24">
      <t>バアイ</t>
    </rPh>
    <rPh sb="29" eb="30">
      <t>ア</t>
    </rPh>
    <rPh sb="32" eb="34">
      <t>バアイ</t>
    </rPh>
    <rPh sb="35" eb="36">
      <t>カギ</t>
    </rPh>
    <phoneticPr fontId="2"/>
  </si>
  <si>
    <t>　「無」であってもよい。</t>
    <phoneticPr fontId="13"/>
  </si>
  <si>
    <t>高次脳機能障害者支援体制加算</t>
    <rPh sb="0" eb="7">
      <t>コウジノウキノウショウガイ</t>
    </rPh>
    <rPh sb="7" eb="8">
      <t>シャ</t>
    </rPh>
    <rPh sb="8" eb="10">
      <t>シエン</t>
    </rPh>
    <rPh sb="10" eb="12">
      <t>タイセイ</t>
    </rPh>
    <rPh sb="12" eb="14">
      <t>カサン</t>
    </rPh>
    <phoneticPr fontId="1"/>
  </si>
  <si>
    <t>別紙50</t>
    <rPh sb="0" eb="2">
      <t>ベッシ</t>
    </rPh>
    <phoneticPr fontId="1"/>
  </si>
  <si>
    <t>自立生活支援加算Ⅲ</t>
    <rPh sb="0" eb="4">
      <t>ジリツセイカツ</t>
    </rPh>
    <rPh sb="4" eb="6">
      <t>シエン</t>
    </rPh>
    <rPh sb="6" eb="8">
      <t>カサン</t>
    </rPh>
    <phoneticPr fontId="1"/>
  </si>
  <si>
    <t>別紙51</t>
    <rPh sb="0" eb="2">
      <t>ベッシ</t>
    </rPh>
    <phoneticPr fontId="1"/>
  </si>
  <si>
    <t>障害者支援施設等感染対策向上加算</t>
    <rPh sb="0" eb="3">
      <t>ショウガイシャ</t>
    </rPh>
    <rPh sb="3" eb="5">
      <t>シエン</t>
    </rPh>
    <rPh sb="5" eb="7">
      <t>シセツ</t>
    </rPh>
    <rPh sb="7" eb="8">
      <t>トウ</t>
    </rPh>
    <rPh sb="8" eb="10">
      <t>カンセン</t>
    </rPh>
    <rPh sb="10" eb="12">
      <t>タイサク</t>
    </rPh>
    <rPh sb="12" eb="14">
      <t>コウジョウ</t>
    </rPh>
    <rPh sb="14" eb="16">
      <t>カサン</t>
    </rPh>
    <phoneticPr fontId="1"/>
  </si>
  <si>
    <t>入浴支援加算</t>
    <rPh sb="0" eb="4">
      <t>ニュウヨクシエン</t>
    </rPh>
    <rPh sb="4" eb="6">
      <t>カサン</t>
    </rPh>
    <phoneticPr fontId="1"/>
  </si>
  <si>
    <t>地域移行支援体制加算</t>
    <rPh sb="0" eb="8">
      <t>チイキイコウシエンタイセイ</t>
    </rPh>
    <rPh sb="8" eb="10">
      <t>カサン</t>
    </rPh>
    <phoneticPr fontId="1"/>
  </si>
  <si>
    <t>別紙52</t>
    <rPh sb="0" eb="2">
      <t>ベッシ</t>
    </rPh>
    <phoneticPr fontId="1"/>
  </si>
  <si>
    <t>別紙53</t>
    <rPh sb="0" eb="2">
      <t>ベッシ</t>
    </rPh>
    <phoneticPr fontId="1"/>
  </si>
  <si>
    <t>別紙54</t>
    <rPh sb="0" eb="2">
      <t>ベッシ</t>
    </rPh>
    <phoneticPr fontId="1"/>
  </si>
  <si>
    <t>年　　月　　日</t>
    <rPh sb="0" eb="1">
      <t>ネン</t>
    </rPh>
    <rPh sb="3" eb="4">
      <t>ツキ</t>
    </rPh>
    <rPh sb="6" eb="7">
      <t>ニチ</t>
    </rPh>
    <phoneticPr fontId="13"/>
  </si>
  <si>
    <t>高次脳機能障害者支援体制加算に関する届出書</t>
    <rPh sb="0" eb="5">
      <t>コウジノウキノウ</t>
    </rPh>
    <phoneticPr fontId="13"/>
  </si>
  <si>
    <r>
      <t>多機能型の実施　</t>
    </r>
    <r>
      <rPr>
        <sz val="8"/>
        <rFont val="HGｺﾞｼｯｸM"/>
        <family val="3"/>
        <charset val="128"/>
      </rPr>
      <t>※1</t>
    </r>
    <phoneticPr fontId="24"/>
  </si>
  <si>
    <t>有・無</t>
    <phoneticPr fontId="13"/>
  </si>
  <si>
    <r>
      <t xml:space="preserve">異　動　区　分 </t>
    </r>
    <r>
      <rPr>
        <sz val="8"/>
        <rFont val="HGｺﾞｼｯｸM"/>
        <family val="3"/>
        <charset val="128"/>
      </rPr>
      <t>※2</t>
    </r>
    <phoneticPr fontId="24"/>
  </si>
  <si>
    <t>当該事業所の前年度の平均実利用者数　(A)</t>
  </si>
  <si>
    <t>うち３０％　　　　　(B)＝ (A)×0.3</t>
    <phoneticPr fontId="13"/>
  </si>
  <si>
    <t>加算要件に該当する利用者の数 (C)＝(E)／(D)</t>
    <phoneticPr fontId="13"/>
  </si>
  <si>
    <t>(C)＞＝(B)</t>
    <phoneticPr fontId="13"/>
  </si>
  <si>
    <t xml:space="preserve"> 加算要件に該当する利用者の前年度利用日の合計 (E)</t>
    <rPh sb="10" eb="13">
      <t>リヨウシャ</t>
    </rPh>
    <rPh sb="21" eb="23">
      <t>ゴウケイ</t>
    </rPh>
    <phoneticPr fontId="13"/>
  </si>
  <si>
    <t xml:space="preserve"> 前年度の当該サービスの開所日数　　　　の合計 (D)</t>
    <rPh sb="5" eb="7">
      <t>トウガイ</t>
    </rPh>
    <rPh sb="21" eb="23">
      <t>ゴウケイ</t>
    </rPh>
    <phoneticPr fontId="13"/>
  </si>
  <si>
    <t>２　加配される従業者の配置状況</t>
    <rPh sb="11" eb="13">
      <t>ハイチ</t>
    </rPh>
    <phoneticPr fontId="13"/>
  </si>
  <si>
    <t>利用者数 (A)　÷　50　＝ (F)</t>
    <phoneticPr fontId="13"/>
  </si>
  <si>
    <t>加配される従業者の数 (G)</t>
    <phoneticPr fontId="13"/>
  </si>
  <si>
    <t>(G)＞＝(F)</t>
    <phoneticPr fontId="13"/>
  </si>
  <si>
    <t>３　加配される従業者の要件</t>
    <rPh sb="11" eb="13">
      <t>ヨウケン</t>
    </rPh>
    <phoneticPr fontId="13"/>
  </si>
  <si>
    <t>加配される従業者の氏名</t>
    <phoneticPr fontId="13"/>
  </si>
  <si>
    <t>加配される従業者の研修の受講状況</t>
    <rPh sb="9" eb="11">
      <t>ケンシュウ</t>
    </rPh>
    <rPh sb="12" eb="14">
      <t>ジュコウ</t>
    </rPh>
    <rPh sb="14" eb="16">
      <t>ジョウキョウ</t>
    </rPh>
    <phoneticPr fontId="13"/>
  </si>
  <si>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13"/>
  </si>
  <si>
    <t>直上により配置した者のいずれかにより、当該指定共同生活援助事業所又は指定外部サービス利用型共同生活援助事業所の従業者に対し、障害者に対する配慮等に関する研修を年１回以上行っている。</t>
    <phoneticPr fontId="13"/>
  </si>
  <si>
    <t>従業者の勤務体制一覧表</t>
    <rPh sb="0" eb="3">
      <t>ジュウギョウシャ</t>
    </rPh>
    <phoneticPr fontId="24"/>
  </si>
  <si>
    <t>（※１）　多機能型事業所等については、当該多機能型事業所全体で、加算要件の利用者数や配置割合の計算を
　　　　行うこと。
（※２）　「異動区分」欄において「４　終了」の場合は、１利用者の状況、２加配される従業者の状況の記載
　　　　は不要とする。</t>
    <phoneticPr fontId="24"/>
  </si>
  <si>
    <t>　　年　　月　　日</t>
    <rPh sb="2" eb="3">
      <t>ネン</t>
    </rPh>
    <rPh sb="5" eb="6">
      <t>ツキ</t>
    </rPh>
    <rPh sb="8" eb="9">
      <t>ヒ</t>
    </rPh>
    <phoneticPr fontId="13"/>
  </si>
  <si>
    <t>自立生活支援加算（Ⅲ）に関する届出書（移行支援住居の届出）</t>
    <rPh sb="0" eb="2">
      <t>ジリツ</t>
    </rPh>
    <rPh sb="2" eb="4">
      <t>セイカツ</t>
    </rPh>
    <rPh sb="4" eb="6">
      <t>シエン</t>
    </rPh>
    <rPh sb="6" eb="8">
      <t>カサン</t>
    </rPh>
    <rPh sb="12" eb="13">
      <t>カン</t>
    </rPh>
    <rPh sb="15" eb="17">
      <t>トドケデ</t>
    </rPh>
    <rPh sb="17" eb="18">
      <t>ショ</t>
    </rPh>
    <rPh sb="19" eb="25">
      <t>イコウシエンジュウキョ</t>
    </rPh>
    <rPh sb="26" eb="28">
      <t>トドケデ</t>
    </rPh>
    <phoneticPr fontId="2"/>
  </si>
  <si>
    <t>１．人員配置体制の確認</t>
    <rPh sb="9" eb="11">
      <t>カクニン</t>
    </rPh>
    <phoneticPr fontId="13"/>
  </si>
  <si>
    <t>指定障害福祉サービス基準第208条第１項第３号の規定により指定共同生活援助事業所に置くべきサービス管理責任者に加え、専ら移行支援住居に入居する利用者（以下「移行支援入居者」という。）に対する支援に従事するサービス管理責任者であって、かつ、社会福祉士又は精神保健福祉士の資格を有するものを一以上（当該指定共同生活援助事業所における移行支援入居者の数の合計が八以上の場合にあっては、一に、移行支援入居者の数が七を超えて七又はその端数を増すごとに一を加えて得た数以上）配置していること。</t>
    <phoneticPr fontId="13"/>
  </si>
  <si>
    <t>⑴</t>
    <phoneticPr fontId="2"/>
  </si>
  <si>
    <t>移行支援住居に加配する常勤・専従のサービス管理責任者
（複数名記載可、欄が不足する場合は別紙用紙にて提出すること）</t>
    <rPh sb="0" eb="2">
      <t>イコウ</t>
    </rPh>
    <rPh sb="2" eb="4">
      <t>シエン</t>
    </rPh>
    <rPh sb="4" eb="6">
      <t>ジュウキョ</t>
    </rPh>
    <rPh sb="7" eb="9">
      <t>カハイ</t>
    </rPh>
    <rPh sb="11" eb="13">
      <t>ジョウキン</t>
    </rPh>
    <rPh sb="14" eb="16">
      <t>センジュウ</t>
    </rPh>
    <rPh sb="28" eb="31">
      <t>フクスウメイ</t>
    </rPh>
    <rPh sb="31" eb="33">
      <t>キサイ</t>
    </rPh>
    <rPh sb="33" eb="34">
      <t>カ</t>
    </rPh>
    <rPh sb="35" eb="36">
      <t>ラン</t>
    </rPh>
    <rPh sb="37" eb="39">
      <t>フソク</t>
    </rPh>
    <rPh sb="41" eb="43">
      <t>バアイ</t>
    </rPh>
    <rPh sb="44" eb="46">
      <t>ベッシ</t>
    </rPh>
    <rPh sb="46" eb="48">
      <t>ヨウシ</t>
    </rPh>
    <rPh sb="50" eb="52">
      <t>テイシュツ</t>
    </rPh>
    <phoneticPr fontId="2"/>
  </si>
  <si>
    <t>一人目</t>
    <rPh sb="0" eb="2">
      <t>ヒトリ</t>
    </rPh>
    <rPh sb="2" eb="3">
      <t>メ</t>
    </rPh>
    <phoneticPr fontId="13"/>
  </si>
  <si>
    <t>氏名</t>
    <rPh sb="0" eb="2">
      <t>シメイ</t>
    </rPh>
    <phoneticPr fontId="13"/>
  </si>
  <si>
    <t>社会福祉士又は精神保健福祉士の資格要件の確認</t>
    <phoneticPr fontId="13"/>
  </si>
  <si>
    <t>当該事業所内の世話人又は生活支援員との兼務の有無</t>
    <rPh sb="0" eb="2">
      <t>トウガイ</t>
    </rPh>
    <rPh sb="2" eb="5">
      <t>ジギョウショ</t>
    </rPh>
    <rPh sb="5" eb="6">
      <t>ナイ</t>
    </rPh>
    <rPh sb="7" eb="10">
      <t>セワニン</t>
    </rPh>
    <rPh sb="10" eb="11">
      <t>マタ</t>
    </rPh>
    <rPh sb="12" eb="14">
      <t>セイカツ</t>
    </rPh>
    <rPh sb="14" eb="17">
      <t>シエンイン</t>
    </rPh>
    <rPh sb="19" eb="21">
      <t>ケンム</t>
    </rPh>
    <rPh sb="22" eb="24">
      <t>ウム</t>
    </rPh>
    <phoneticPr fontId="13"/>
  </si>
  <si>
    <t>二人目</t>
    <rPh sb="0" eb="2">
      <t>フタリ</t>
    </rPh>
    <rPh sb="2" eb="3">
      <t>メ</t>
    </rPh>
    <phoneticPr fontId="13"/>
  </si>
  <si>
    <t>⑵</t>
    <phoneticPr fontId="13"/>
  </si>
  <si>
    <t>配置割合　（別添にて確認）</t>
    <rPh sb="0" eb="2">
      <t>ハイチ</t>
    </rPh>
    <rPh sb="2" eb="4">
      <t>ワリアイ</t>
    </rPh>
    <rPh sb="6" eb="8">
      <t>ベッテン</t>
    </rPh>
    <rPh sb="10" eb="12">
      <t>カクニン</t>
    </rPh>
    <phoneticPr fontId="13"/>
  </si>
  <si>
    <t>配置割合の基準を満たす
確認の可否</t>
    <rPh sb="0" eb="4">
      <t>ハイチワリアイ</t>
    </rPh>
    <rPh sb="5" eb="7">
      <t>キジュン</t>
    </rPh>
    <rPh sb="8" eb="9">
      <t>ミ</t>
    </rPh>
    <rPh sb="12" eb="14">
      <t>カクニン</t>
    </rPh>
    <rPh sb="15" eb="17">
      <t>カヒ</t>
    </rPh>
    <phoneticPr fontId="13"/>
  </si>
  <si>
    <t>２．移行支援住居として登録する共同生活住居</t>
    <rPh sb="2" eb="8">
      <t>イコウシエンジュウキョ</t>
    </rPh>
    <rPh sb="11" eb="13">
      <t>トウロク</t>
    </rPh>
    <rPh sb="15" eb="17">
      <t>キョウドウ</t>
    </rPh>
    <rPh sb="17" eb="19">
      <t>セイカツ</t>
    </rPh>
    <rPh sb="19" eb="21">
      <t>ジュウキョ</t>
    </rPh>
    <phoneticPr fontId="13"/>
  </si>
  <si>
    <t>指定申請書　付表６の共同生活住居又は
サテライト型住居の番号及び名称</t>
    <rPh sb="16" eb="17">
      <t>マタ</t>
    </rPh>
    <rPh sb="24" eb="25">
      <t>ガタ</t>
    </rPh>
    <rPh sb="25" eb="27">
      <t>ジュウキョ</t>
    </rPh>
    <phoneticPr fontId="13"/>
  </si>
  <si>
    <t>定員</t>
    <rPh sb="0" eb="2">
      <t>テイイン</t>
    </rPh>
    <phoneticPr fontId="13"/>
  </si>
  <si>
    <t>入居者数</t>
    <rPh sb="0" eb="3">
      <t>ニュウキョシャ</t>
    </rPh>
    <rPh sb="3" eb="4">
      <t>スウ</t>
    </rPh>
    <phoneticPr fontId="13"/>
  </si>
  <si>
    <t>住居①</t>
    <rPh sb="0" eb="2">
      <t>ジュウキョ</t>
    </rPh>
    <phoneticPr fontId="13"/>
  </si>
  <si>
    <t>住居</t>
    <rPh sb="0" eb="2">
      <t>ジュウキョ</t>
    </rPh>
    <phoneticPr fontId="2"/>
  </si>
  <si>
    <t>サテライト①</t>
    <phoneticPr fontId="13"/>
  </si>
  <si>
    <t>サテライト②</t>
    <phoneticPr fontId="13"/>
  </si>
  <si>
    <t>住居②</t>
    <rPh sb="0" eb="2">
      <t>ジュウキョ</t>
    </rPh>
    <phoneticPr fontId="13"/>
  </si>
  <si>
    <t>住居③</t>
    <rPh sb="0" eb="2">
      <t>ジュウキョ</t>
    </rPh>
    <phoneticPr fontId="13"/>
  </si>
  <si>
    <t>住居④</t>
    <rPh sb="0" eb="2">
      <t>ジュウキョ</t>
    </rPh>
    <phoneticPr fontId="13"/>
  </si>
  <si>
    <t>※添付書類：社会福祉士又は精神保健福祉士の資格証</t>
    <rPh sb="1" eb="3">
      <t>テンプ</t>
    </rPh>
    <rPh sb="3" eb="5">
      <t>ショルイ</t>
    </rPh>
    <rPh sb="21" eb="23">
      <t>シカク</t>
    </rPh>
    <rPh sb="23" eb="24">
      <t>ショウ</t>
    </rPh>
    <phoneticPr fontId="13"/>
  </si>
  <si>
    <t>（別紙５１）</t>
    <rPh sb="1" eb="3">
      <t>ベッシ</t>
    </rPh>
    <phoneticPr fontId="1"/>
  </si>
  <si>
    <t>月</t>
    <rPh sb="0" eb="1">
      <t>ゲツ</t>
    </rPh>
    <phoneticPr fontId="2"/>
  </si>
  <si>
    <t>障害者支援施設等感染対策向上加算に関する届出書</t>
    <rPh sb="0" eb="3">
      <t>ショウガイシャ</t>
    </rPh>
    <rPh sb="3" eb="5">
      <t>シエン</t>
    </rPh>
    <rPh sb="5" eb="7">
      <t>シセツ</t>
    </rPh>
    <rPh sb="7" eb="8">
      <t>トウ</t>
    </rPh>
    <rPh sb="8" eb="10">
      <t>カンセン</t>
    </rPh>
    <rPh sb="10" eb="12">
      <t>タイサク</t>
    </rPh>
    <rPh sb="12" eb="14">
      <t>コウジョウ</t>
    </rPh>
    <rPh sb="14" eb="16">
      <t>カサン</t>
    </rPh>
    <rPh sb="17" eb="18">
      <t>カン</t>
    </rPh>
    <rPh sb="20" eb="23">
      <t>トドケデショ</t>
    </rPh>
    <phoneticPr fontId="2"/>
  </si>
  <si>
    <t>1　事 業 所 名</t>
    <phoneticPr fontId="2"/>
  </si>
  <si>
    <t>2　異 動 区 分</t>
    <rPh sb="2" eb="3">
      <t>イ</t>
    </rPh>
    <rPh sb="4" eb="5">
      <t>ドウ</t>
    </rPh>
    <rPh sb="6" eb="7">
      <t>ク</t>
    </rPh>
    <rPh sb="8" eb="9">
      <t>ブン</t>
    </rPh>
    <phoneticPr fontId="2"/>
  </si>
  <si>
    <t>3　サービスの種類</t>
    <rPh sb="7" eb="9">
      <t>シュルイ</t>
    </rPh>
    <phoneticPr fontId="2"/>
  </si>
  <si>
    <t>１　障害者支援施設</t>
    <rPh sb="2" eb="5">
      <t>ショウガイシャ</t>
    </rPh>
    <rPh sb="5" eb="7">
      <t>シエン</t>
    </rPh>
    <rPh sb="7" eb="9">
      <t>シセツ</t>
    </rPh>
    <phoneticPr fontId="2"/>
  </si>
  <si>
    <t>２　共同生活援助事業所</t>
    <rPh sb="2" eb="4">
      <t>キョウドウ</t>
    </rPh>
    <rPh sb="4" eb="6">
      <t>セイカツ</t>
    </rPh>
    <rPh sb="6" eb="8">
      <t>エンジョ</t>
    </rPh>
    <rPh sb="8" eb="11">
      <t>ジギョウショ</t>
    </rPh>
    <phoneticPr fontId="2"/>
  </si>
  <si>
    <t>３　（福祉型）障害児入所施設</t>
    <rPh sb="3" eb="6">
      <t>フクシガタ</t>
    </rPh>
    <rPh sb="7" eb="14">
      <t>ショウガイジニュウショシセツ</t>
    </rPh>
    <phoneticPr fontId="2"/>
  </si>
  <si>
    <t>4　届 出 項 目</t>
    <rPh sb="2" eb="3">
      <t>トド</t>
    </rPh>
    <rPh sb="4" eb="5">
      <t>デ</t>
    </rPh>
    <rPh sb="6" eb="7">
      <t>コウ</t>
    </rPh>
    <rPh sb="8" eb="9">
      <t>メ</t>
    </rPh>
    <phoneticPr fontId="2"/>
  </si>
  <si>
    <t>１　障害者支援施設等感染対策向上加算（Ⅰ）</t>
    <rPh sb="2" eb="5">
      <t>ショウガイシャ</t>
    </rPh>
    <rPh sb="5" eb="7">
      <t>シエン</t>
    </rPh>
    <rPh sb="7" eb="9">
      <t>シセツ</t>
    </rPh>
    <rPh sb="9" eb="10">
      <t>トウ</t>
    </rPh>
    <rPh sb="10" eb="12">
      <t>カンセン</t>
    </rPh>
    <rPh sb="12" eb="14">
      <t>タイサク</t>
    </rPh>
    <rPh sb="14" eb="16">
      <t>コウジョウ</t>
    </rPh>
    <rPh sb="16" eb="18">
      <t>カサン</t>
    </rPh>
    <phoneticPr fontId="2"/>
  </si>
  <si>
    <t>２　障害者支援施設等感染対策向上加算（Ⅱ）</t>
    <phoneticPr fontId="2"/>
  </si>
  <si>
    <t>5　障害者支援施設等感染対策向上加算（Ⅰ）に係る届出</t>
    <rPh sb="2" eb="5">
      <t>ショウガイシャ</t>
    </rPh>
    <rPh sb="5" eb="7">
      <t>シエン</t>
    </rPh>
    <rPh sb="7" eb="9">
      <t>シセツ</t>
    </rPh>
    <rPh sb="9" eb="10">
      <t>トウ</t>
    </rPh>
    <rPh sb="10" eb="12">
      <t>カンセン</t>
    </rPh>
    <rPh sb="12" eb="14">
      <t>タイサク</t>
    </rPh>
    <rPh sb="14" eb="16">
      <t>コウジョウ</t>
    </rPh>
    <rPh sb="16" eb="18">
      <t>カサン</t>
    </rPh>
    <rPh sb="22" eb="23">
      <t>カカワ</t>
    </rPh>
    <rPh sb="24" eb="26">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</si>
  <si>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</si>
  <si>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</si>
  <si>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</si>
  <si>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</si>
  <si>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</si>
  <si>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</si>
  <si>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１　感染対策向上加算１</t>
    <rPh sb="2" eb="4">
      <t>カンセン</t>
    </rPh>
    <rPh sb="4" eb="6">
      <t>タイサク</t>
    </rPh>
    <rPh sb="6" eb="8">
      <t>コウジョウ</t>
    </rPh>
    <rPh sb="8" eb="10">
      <t>カサン</t>
    </rPh>
    <phoneticPr fontId="2"/>
  </si>
  <si>
    <t>２　感染対策向上加算２</t>
    <rPh sb="2" eb="4">
      <t>カンセン</t>
    </rPh>
    <rPh sb="4" eb="6">
      <t>タイサク</t>
    </rPh>
    <rPh sb="6" eb="8">
      <t>コウジョウ</t>
    </rPh>
    <rPh sb="8" eb="10">
      <t>カサン</t>
    </rPh>
    <phoneticPr fontId="2"/>
  </si>
  <si>
    <t>３　感染対策向上加算３</t>
    <rPh sb="2" eb="4">
      <t>カンセン</t>
    </rPh>
    <rPh sb="4" eb="6">
      <t>タイサク</t>
    </rPh>
    <rPh sb="6" eb="8">
      <t>コウジョウ</t>
    </rPh>
    <rPh sb="8" eb="10">
      <t>カサン</t>
    </rPh>
    <phoneticPr fontId="2"/>
  </si>
  <si>
    <t>４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</si>
  <si>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</si>
  <si>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
（※２）</t>
    <phoneticPr fontId="2"/>
  </si>
  <si>
    <t>月</t>
    <rPh sb="0" eb="1">
      <t>ツキ</t>
    </rPh>
    <phoneticPr fontId="2"/>
  </si>
  <si>
    <t>6　障害者支援施設等感染対策向上加算（Ⅱ）に係る届出</t>
    <rPh sb="2" eb="5">
      <t>ショウガイシャ</t>
    </rPh>
    <rPh sb="5" eb="7">
      <t>シエン</t>
    </rPh>
    <rPh sb="7" eb="9">
      <t>シセツ</t>
    </rPh>
    <rPh sb="22" eb="23">
      <t>カカ</t>
    </rPh>
    <rPh sb="24" eb="26">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</si>
  <si>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</si>
  <si>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１　 感染対策向上加算１</t>
    <rPh sb="3" eb="5">
      <t>カンセン</t>
    </rPh>
    <rPh sb="5" eb="7">
      <t>タイサク</t>
    </rPh>
    <rPh sb="7" eb="9">
      <t>コウジョウ</t>
    </rPh>
    <rPh sb="9" eb="11">
      <t>カサン</t>
    </rPh>
    <phoneticPr fontId="2"/>
  </si>
  <si>
    <t>３　 感染対策向上加算３</t>
    <rPh sb="3" eb="5">
      <t>カンセン</t>
    </rPh>
    <rPh sb="5" eb="7">
      <t>タイサク</t>
    </rPh>
    <rPh sb="7" eb="9">
      <t>コウジョウ</t>
    </rPh>
    <rPh sb="9" eb="11">
      <t>カサン</t>
    </rPh>
    <phoneticPr fontId="2"/>
  </si>
  <si>
    <t>実地指導を受けた日時</t>
    <rPh sb="0" eb="2">
      <t>ジッチ</t>
    </rPh>
    <rPh sb="2" eb="4">
      <t>シドウ</t>
    </rPh>
    <rPh sb="5" eb="6">
      <t>ウ</t>
    </rPh>
    <rPh sb="8" eb="10">
      <t>ニチジ</t>
    </rPh>
    <phoneticPr fontId="2"/>
  </si>
  <si>
    <t>　要件を満たすことが分かる根拠書類を準備し、指定権者からの求めがあった場合には、速やかに提出すること。</t>
    <rPh sb="18" eb="20">
      <t>ジュンビ</t>
    </rPh>
    <rPh sb="22" eb="24">
      <t>シテイ</t>
    </rPh>
    <rPh sb="24" eb="25">
      <t>ケン</t>
    </rPh>
    <rPh sb="25" eb="26">
      <t>シャ</t>
    </rPh>
    <rPh sb="29" eb="30">
      <t>モト</t>
    </rPh>
    <rPh sb="35" eb="37">
      <t>バアイ</t>
    </rPh>
    <rPh sb="40" eb="41">
      <t>スミ</t>
    </rPh>
    <rPh sb="44" eb="46">
      <t>テイシュツ</t>
    </rPh>
    <phoneticPr fontId="2"/>
  </si>
  <si>
    <t>　障害者支援施設等感染対策向上加算（Ⅱ）で実地指導を行う医療機関等は、診療報酬の感染対策向上加算に係る届出を行っている必要がある。</t>
    <rPh sb="1" eb="8">
      <t>ショウガイシャシエンシセツ</t>
    </rPh>
    <rPh sb="21" eb="23">
      <t>ジッチ</t>
    </rPh>
    <rPh sb="23" eb="25">
      <t>シドウ</t>
    </rPh>
    <rPh sb="26" eb="27">
      <t>オコナ</t>
    </rPh>
    <rPh sb="28" eb="30">
      <t>イリョウ</t>
    </rPh>
    <rPh sb="30" eb="32">
      <t>キカン</t>
    </rPh>
    <rPh sb="32" eb="33">
      <t>トウ</t>
    </rPh>
    <rPh sb="35" eb="37">
      <t>シンリョウ</t>
    </rPh>
    <rPh sb="37" eb="39">
      <t>ホウシュウ</t>
    </rPh>
    <rPh sb="40" eb="42">
      <t>カンセン</t>
    </rPh>
    <rPh sb="42" eb="44">
      <t>タイサク</t>
    </rPh>
    <rPh sb="44" eb="46">
      <t>コウジョウ</t>
    </rPh>
    <rPh sb="46" eb="48">
      <t>カサン</t>
    </rPh>
    <rPh sb="49" eb="50">
      <t>カカ</t>
    </rPh>
    <rPh sb="51" eb="53">
      <t>トドケデ</t>
    </rPh>
    <rPh sb="54" eb="55">
      <t>オコナ</t>
    </rPh>
    <rPh sb="59" eb="61">
      <t>ヒツヨウ</t>
    </rPh>
    <phoneticPr fontId="2"/>
  </si>
  <si>
    <t>　障害者支援施設等感染対策向上加算（Ⅰ）及び（Ⅱ）は併算定が可能である。</t>
    <rPh sb="1" eb="8">
      <t>ショウガイシャシエンシセツ</t>
    </rPh>
    <rPh sb="20" eb="21">
      <t>オヨ</t>
    </rPh>
    <rPh sb="26" eb="27">
      <t>ヘイ</t>
    </rPh>
    <rPh sb="27" eb="29">
      <t>サンテイ</t>
    </rPh>
    <rPh sb="30" eb="32">
      <t>カノウ</t>
    </rPh>
    <phoneticPr fontId="2"/>
  </si>
  <si>
    <t>　「院内感染対策の研修または訓練を行った医療機関または地域の医師会」については、医療機関名又は地域の医師会の名称のいずれかを記載して</t>
    <phoneticPr fontId="2"/>
  </si>
  <si>
    <t>ください。医療機関名を記載する場合には、当該医療機関が届け出ている診療報酬の種類を併せて記載してください。</t>
    <phoneticPr fontId="2"/>
  </si>
  <si>
    <t>（※１）</t>
    <phoneticPr fontId="2"/>
  </si>
  <si>
    <t>　研修若しくは訓練を行った医療機関又は地域の医師会のいずれかを記載してください。</t>
    <rPh sb="3" eb="4">
      <t>モ</t>
    </rPh>
    <rPh sb="17" eb="18">
      <t>マタ</t>
    </rPh>
    <rPh sb="31" eb="33">
      <t>キサイ</t>
    </rPh>
    <phoneticPr fontId="2"/>
  </si>
  <si>
    <t>（※２）</t>
    <phoneticPr fontId="2"/>
  </si>
  <si>
    <t>　医療機関等に研修又は訓練の実施予定日を確認し、障害者支援施設等の職員の参加の可否を確認した上で年度内までに当該研修又は訓練に参加</t>
    <rPh sb="24" eb="27">
      <t>ショウガイシャ</t>
    </rPh>
    <rPh sb="27" eb="29">
      <t>シエン</t>
    </rPh>
    <rPh sb="29" eb="31">
      <t>シセツ</t>
    </rPh>
    <rPh sb="48" eb="51">
      <t>ネンドナイ</t>
    </rPh>
    <phoneticPr fontId="2"/>
  </si>
  <si>
    <t>できる目処がある場合、その予定日を記載してください。</t>
  </si>
  <si>
    <t>地域移行支援体制加算に関する届出書</t>
    <rPh sb="0" eb="2">
      <t>チイキ</t>
    </rPh>
    <rPh sb="2" eb="4">
      <t>イコウ</t>
    </rPh>
    <rPh sb="4" eb="6">
      <t>シエン</t>
    </rPh>
    <rPh sb="6" eb="8">
      <t>タイセイ</t>
    </rPh>
    <rPh sb="8" eb="10">
      <t>カサン</t>
    </rPh>
    <rPh sb="11" eb="12">
      <t>カン</t>
    </rPh>
    <phoneticPr fontId="13"/>
  </si>
  <si>
    <t>１　施設の名称</t>
    <rPh sb="2" eb="4">
      <t>シセツ</t>
    </rPh>
    <rPh sb="5" eb="7">
      <t>メイショウ</t>
    </rPh>
    <phoneticPr fontId="2"/>
  </si>
  <si>
    <t>３　算定要件</t>
    <rPh sb="2" eb="6">
      <t>サンテイヨウケン</t>
    </rPh>
    <phoneticPr fontId="13"/>
  </si>
  <si>
    <t>障害者支援施設を退所し、退所から６月以上、指定共同生活援助事業所等へ入居している者又は賃貸等により地域で生活している者（介護老人福祉施設等の介護保険施設へ入居するために退所した者及び病院への長期入院のために退所した者を除く。）の人数</t>
    <phoneticPr fontId="13"/>
  </si>
  <si>
    <t xml:space="preserve"> 　　　　人</t>
    <rPh sb="5" eb="6">
      <t>ニン</t>
    </rPh>
    <phoneticPr fontId="13"/>
  </si>
  <si>
    <t>定員の見直し</t>
    <rPh sb="0" eb="2">
      <t>テイイン</t>
    </rPh>
    <rPh sb="3" eb="5">
      <t>ミナオ</t>
    </rPh>
    <phoneticPr fontId="13"/>
  </si>
  <si>
    <t>入浴支援加算に関する届出書</t>
    <rPh sb="0" eb="2">
      <t>ニュウヨク</t>
    </rPh>
    <rPh sb="2" eb="4">
      <t>シエン</t>
    </rPh>
    <rPh sb="4" eb="6">
      <t>カサン</t>
    </rPh>
    <rPh sb="7" eb="8">
      <t>カン</t>
    </rPh>
    <phoneticPr fontId="13"/>
  </si>
  <si>
    <t>算定要件</t>
    <rPh sb="0" eb="2">
      <t>サンテイ</t>
    </rPh>
    <rPh sb="2" eb="4">
      <t>ヨウケン</t>
    </rPh>
    <phoneticPr fontId="13"/>
  </si>
  <si>
    <t>事業所に入浴設備を
（　　　　有している　　　　・　　　　有していない　　　　）</t>
    <rPh sb="0" eb="3">
      <t>ジギョウショ</t>
    </rPh>
    <rPh sb="4" eb="6">
      <t>ニュウヨク</t>
    </rPh>
    <rPh sb="6" eb="8">
      <t>セツビ</t>
    </rPh>
    <rPh sb="16" eb="17">
      <t>ユウ</t>
    </rPh>
    <rPh sb="30" eb="31">
      <t>ユウ</t>
    </rPh>
    <phoneticPr fontId="13"/>
  </si>
  <si>
    <t>【事業所に入浴設備を有していない場合】
連携先の事業所名</t>
    <rPh sb="1" eb="4">
      <t>ジギョウショ</t>
    </rPh>
    <rPh sb="5" eb="7">
      <t>ニュウヨク</t>
    </rPh>
    <rPh sb="7" eb="9">
      <t>セツビ</t>
    </rPh>
    <rPh sb="11" eb="12">
      <t>ユウ</t>
    </rPh>
    <rPh sb="17" eb="19">
      <t>バアイ</t>
    </rPh>
    <rPh sb="21" eb="23">
      <t>レンケイ</t>
    </rPh>
    <rPh sb="23" eb="24">
      <t>サキ</t>
    </rPh>
    <rPh sb="25" eb="28">
      <t>ジギョウショメイ</t>
    </rPh>
    <phoneticPr fontId="13"/>
  </si>
  <si>
    <t>（※）事業所に入浴設備を有していない場合であっても、外部の入浴設備を利用して利用者に対し
　　て入浴に係る支援を提供しているときは、入浴支援加算の対象となる。</t>
    <rPh sb="3" eb="6">
      <t>ジギョウショ</t>
    </rPh>
    <rPh sb="7" eb="9">
      <t>ニュウヨク</t>
    </rPh>
    <rPh sb="9" eb="11">
      <t>セツビ</t>
    </rPh>
    <rPh sb="12" eb="13">
      <t>ユウ</t>
    </rPh>
    <rPh sb="18" eb="20">
      <t>バアイ</t>
    </rPh>
    <rPh sb="26" eb="28">
      <t>ガイブ</t>
    </rPh>
    <rPh sb="29" eb="31">
      <t>ニュウヨク</t>
    </rPh>
    <rPh sb="31" eb="33">
      <t>セツビ</t>
    </rPh>
    <rPh sb="34" eb="36">
      <t>リヨウ</t>
    </rPh>
    <rPh sb="38" eb="41">
      <t>リヨウシャ</t>
    </rPh>
    <rPh sb="42" eb="43">
      <t>タイ</t>
    </rPh>
    <rPh sb="48" eb="50">
      <t>ニュウヨク</t>
    </rPh>
    <rPh sb="51" eb="52">
      <t>カカ</t>
    </rPh>
    <rPh sb="53" eb="55">
      <t>シエン</t>
    </rPh>
    <rPh sb="56" eb="58">
      <t>テイキョウ</t>
    </rPh>
    <rPh sb="66" eb="68">
      <t>ニュウヨク</t>
    </rPh>
    <rPh sb="68" eb="70">
      <t>シエン</t>
    </rPh>
    <rPh sb="70" eb="72">
      <t>カサン</t>
    </rPh>
    <rPh sb="73" eb="75">
      <t>タイショウ</t>
    </rPh>
    <phoneticPr fontId="13"/>
  </si>
  <si>
    <t>地域生活支援拠点等に関連する加算の届出書</t>
    <rPh sb="0" eb="2">
      <t>チイキ</t>
    </rPh>
    <rPh sb="2" eb="4">
      <t>セイカツ</t>
    </rPh>
    <rPh sb="4" eb="6">
      <t>シエン</t>
    </rPh>
    <rPh sb="6" eb="8">
      <t>キョテン</t>
    </rPh>
    <rPh sb="8" eb="9">
      <t>トウ</t>
    </rPh>
    <rPh sb="10" eb="12">
      <t>カンレン</t>
    </rPh>
    <rPh sb="14" eb="16">
      <t>カサン</t>
    </rPh>
    <rPh sb="17" eb="18">
      <t>トドケ</t>
    </rPh>
    <rPh sb="18" eb="19">
      <t>デ</t>
    </rPh>
    <rPh sb="19" eb="20">
      <t>ショ</t>
    </rPh>
    <phoneticPr fontId="1"/>
  </si>
  <si>
    <t>地域生活支援拠点等機能強化加算</t>
    <rPh sb="0" eb="9">
      <t>チイキセイカツシエンキョテントウ</t>
    </rPh>
    <rPh sb="9" eb="11">
      <t>キノウ</t>
    </rPh>
    <rPh sb="11" eb="13">
      <t>キョウカ</t>
    </rPh>
    <rPh sb="13" eb="15">
      <t>カサン</t>
    </rPh>
    <phoneticPr fontId="1"/>
  </si>
  <si>
    <t>地域体制強化共同支援加算</t>
    <rPh sb="0" eb="2">
      <t>チイキ</t>
    </rPh>
    <rPh sb="2" eb="4">
      <t>タイセイ</t>
    </rPh>
    <rPh sb="4" eb="6">
      <t>キョウカ</t>
    </rPh>
    <rPh sb="6" eb="8">
      <t>キョウドウ</t>
    </rPh>
    <rPh sb="8" eb="10">
      <t>シエン</t>
    </rPh>
    <rPh sb="10" eb="12">
      <t>カサン</t>
    </rPh>
    <phoneticPr fontId="1"/>
  </si>
  <si>
    <t>別紙55</t>
    <rPh sb="0" eb="2">
      <t>ベッシ</t>
    </rPh>
    <phoneticPr fontId="1"/>
  </si>
  <si>
    <t>別紙56</t>
    <rPh sb="0" eb="2">
      <t>ベッシ</t>
    </rPh>
    <phoneticPr fontId="1"/>
  </si>
  <si>
    <t>別紙57</t>
    <rPh sb="0" eb="2">
      <t>ベッシ</t>
    </rPh>
    <phoneticPr fontId="1"/>
  </si>
  <si>
    <t>ピアサポート体制加算</t>
    <rPh sb="6" eb="8">
      <t>タイセイ</t>
    </rPh>
    <rPh sb="8" eb="10">
      <t>カサン</t>
    </rPh>
    <phoneticPr fontId="2"/>
  </si>
  <si>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1"/>
  </si>
  <si>
    <t>対象：計画相談支援、障害児相談支援</t>
    <phoneticPr fontId="1"/>
  </si>
  <si>
    <t>≪地域生活支援拠点等相談強化加算≫</t>
    <phoneticPr fontId="88"/>
  </si>
  <si>
    <t>対象：施設入所支援</t>
    <phoneticPr fontId="1"/>
  </si>
  <si>
    <t>≪地域移行促進加算（Ⅱ）≫</t>
    <rPh sb="1" eb="3">
      <t>チイキ</t>
    </rPh>
    <rPh sb="3" eb="5">
      <t>イコウ</t>
    </rPh>
    <rPh sb="5" eb="7">
      <t>ソクシン</t>
    </rPh>
    <rPh sb="7" eb="9">
      <t>カサン</t>
    </rPh>
    <phoneticPr fontId="88"/>
  </si>
  <si>
    <t>対象：地域移行支援</t>
    <phoneticPr fontId="1"/>
  </si>
  <si>
    <t>≪体験利用支援加算・体験宿泊加算≫</t>
    <phoneticPr fontId="88"/>
  </si>
  <si>
    <t>対象：日中系サービス※</t>
    <phoneticPr fontId="1"/>
  </si>
  <si>
    <t>≪障害福祉サービスの体験利用加算≫</t>
    <rPh sb="14" eb="16">
      <t>カサン</t>
    </rPh>
    <phoneticPr fontId="88"/>
  </si>
  <si>
    <t>≪緊急時受入加算≫</t>
    <rPh sb="1" eb="8">
      <t>キンキュウジウケイレカサン</t>
    </rPh>
    <phoneticPr fontId="88"/>
  </si>
  <si>
    <t>対象：短期入所、重度障害者等包括支援</t>
    <phoneticPr fontId="1"/>
  </si>
  <si>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88"/>
  </si>
  <si>
    <t>対象：自立生活援助、地域定着支援、
　　　重度障害者等包括支援（自立生活援助のみ対象）</t>
    <rPh sb="32" eb="38">
      <t>ジリツセイカツエンジョ</t>
    </rPh>
    <rPh sb="40" eb="42">
      <t>タイショウ</t>
    </rPh>
    <phoneticPr fontId="1"/>
  </si>
  <si>
    <t>≪緊急時支援加算　地域生活支援拠点等の場合≫</t>
    <phoneticPr fontId="88"/>
  </si>
  <si>
    <t>対象：訪問系サービス※、
　　　重度障害者等包括支援（訪問系サービスのみ対象）</t>
    <rPh sb="3" eb="5">
      <t>ホウモン</t>
    </rPh>
    <rPh sb="5" eb="6">
      <t>ケイ</t>
    </rPh>
    <rPh sb="27" eb="29">
      <t>ホウモン</t>
    </rPh>
    <rPh sb="29" eb="30">
      <t>ケイ</t>
    </rPh>
    <rPh sb="36" eb="38">
      <t>タイショウ</t>
    </rPh>
    <phoneticPr fontId="1"/>
  </si>
  <si>
    <t>≪緊急時対応加算　地域生活支援拠点等の場合≫</t>
    <rPh sb="9" eb="18">
      <t>チイキセイカツシエンキョテントウ</t>
    </rPh>
    <rPh sb="19" eb="21">
      <t>バアイ</t>
    </rPh>
    <phoneticPr fontId="88"/>
  </si>
  <si>
    <t>５　当該届出により算定する加算</t>
    <rPh sb="2" eb="4">
      <t>トウガイ</t>
    </rPh>
    <rPh sb="4" eb="6">
      <t>トドケデ</t>
    </rPh>
    <rPh sb="9" eb="11">
      <t>サンテイ</t>
    </rPh>
    <rPh sb="13" eb="15">
      <t>カサン</t>
    </rPh>
    <phoneticPr fontId="1"/>
  </si>
  <si>
    <t>※該当者が複数名いる場合は、各々の氏名を記載すること。</t>
    <phoneticPr fontId="1"/>
  </si>
  <si>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1"/>
  </si>
  <si>
    <t>日</t>
    <rPh sb="0" eb="1">
      <t>ヒ</t>
    </rPh>
    <phoneticPr fontId="1"/>
  </si>
  <si>
    <t>月</t>
    <rPh sb="0" eb="1">
      <t>ツキ</t>
    </rPh>
    <phoneticPr fontId="1"/>
  </si>
  <si>
    <t>市町村により地域生活支援拠点等として位置付けられた日付</t>
    <rPh sb="25" eb="27">
      <t>ヒヅケ</t>
    </rPh>
    <phoneticPr fontId="1"/>
  </si>
  <si>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1"/>
  </si>
  <si>
    <t>３　地域生活支援拠点等
　としての位置付け</t>
    <rPh sb="2" eb="11">
      <t>チイキセイカツシエンキョテントウ</t>
    </rPh>
    <rPh sb="17" eb="20">
      <t>イチヅ</t>
    </rPh>
    <phoneticPr fontId="88"/>
  </si>
  <si>
    <t>２　事業所の名称</t>
    <rPh sb="2" eb="4">
      <t>ジギョウ</t>
    </rPh>
    <rPh sb="4" eb="5">
      <t>ジョ</t>
    </rPh>
    <rPh sb="6" eb="8">
      <t>メイショウ</t>
    </rPh>
    <phoneticPr fontId="88"/>
  </si>
  <si>
    <t>１　届出区分</t>
    <rPh sb="2" eb="4">
      <t>トドケデ</t>
    </rPh>
    <rPh sb="4" eb="6">
      <t>クブン</t>
    </rPh>
    <phoneticPr fontId="88"/>
  </si>
  <si>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2"/>
  </si>
  <si>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2"/>
  </si>
  <si>
    <t>年　　月　　日</t>
    <rPh sb="0" eb="1">
      <t>ネン</t>
    </rPh>
    <rPh sb="3" eb="4">
      <t>ツキ</t>
    </rPh>
    <rPh sb="6" eb="7">
      <t>ヒ</t>
    </rPh>
    <phoneticPr fontId="2"/>
  </si>
  <si>
    <t>上記①～③を満たしており、拠点機能強化事業所として要件を満たしている。</t>
    <rPh sb="0" eb="2">
      <t>ジョウキ</t>
    </rPh>
    <rPh sb="6" eb="7">
      <t>ミ</t>
    </rPh>
    <rPh sb="13" eb="15">
      <t>キョテン</t>
    </rPh>
    <rPh sb="15" eb="17">
      <t>キノウ</t>
    </rPh>
    <rPh sb="17" eb="19">
      <t>キョウカ</t>
    </rPh>
    <rPh sb="19" eb="22">
      <t>ジギョウショ</t>
    </rPh>
    <rPh sb="25" eb="27">
      <t>ヨウケン</t>
    </rPh>
    <rPh sb="28" eb="29">
      <t>ミ</t>
    </rPh>
    <phoneticPr fontId="2"/>
  </si>
  <si>
    <t>※　配分件数（目安）に変更が生じる場合は、当様式を再提出すること。</t>
    <rPh sb="2" eb="4">
      <t>ハイブン</t>
    </rPh>
    <rPh sb="4" eb="6">
      <t>ケンスウ</t>
    </rPh>
    <rPh sb="7" eb="9">
      <t>メヤス</t>
    </rPh>
    <rPh sb="11" eb="13">
      <t>ヘンコウ</t>
    </rPh>
    <rPh sb="14" eb="15">
      <t>ショウ</t>
    </rPh>
    <rPh sb="17" eb="19">
      <t>バアイ</t>
    </rPh>
    <rPh sb="21" eb="22">
      <t>トウ</t>
    </rPh>
    <rPh sb="22" eb="24">
      <t>ヨウシキ</t>
    </rPh>
    <rPh sb="25" eb="28">
      <t>サイテイシュツ</t>
    </rPh>
    <phoneticPr fontId="2"/>
  </si>
  <si>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2"/>
  </si>
  <si>
    <t>　　月内算定上限内を超えている場合は「上限超えと表示されます。</t>
    <phoneticPr fontId="2"/>
  </si>
  <si>
    <t>たしかめ</t>
    <phoneticPr fontId="2"/>
  </si>
  <si>
    <t>(Ⅳ)</t>
    <phoneticPr fontId="2"/>
  </si>
  <si>
    <t>(（Ⅱ）＝（Ⅲ）)=（Ⅳ）</t>
    <phoneticPr fontId="2"/>
  </si>
  <si>
    <t>目安の合計が、月内算定上限内であるかの確認</t>
    <rPh sb="0" eb="2">
      <t>メヤス</t>
    </rPh>
    <rPh sb="3" eb="5">
      <t>ゴウケイ</t>
    </rPh>
    <rPh sb="7" eb="9">
      <t>ゲツナイ</t>
    </rPh>
    <rPh sb="9" eb="11">
      <t>サンテイ</t>
    </rPh>
    <rPh sb="11" eb="13">
      <t>ジョウゲン</t>
    </rPh>
    <rPh sb="13" eb="14">
      <t>ナイ</t>
    </rPh>
    <rPh sb="19" eb="21">
      <t>カクニン</t>
    </rPh>
    <phoneticPr fontId="2"/>
  </si>
  <si>
    <t>（Ⅲ）</t>
    <phoneticPr fontId="2"/>
  </si>
  <si>
    <t>合計（月内算定上限）</t>
    <rPh sb="0" eb="2">
      <t>ゴウケイ</t>
    </rPh>
    <phoneticPr fontId="2"/>
  </si>
  <si>
    <t>回</t>
    <rPh sb="0" eb="1">
      <t>カイ</t>
    </rPh>
    <phoneticPr fontId="2"/>
  </si>
  <si>
    <t>計画相談支援及び障害児相談支援
　　（機能強化型基本報酬(Ⅰ)又は(Ⅱ)</t>
    <rPh sb="0" eb="6">
      <t>ケイカクソウダンシエン</t>
    </rPh>
    <rPh sb="6" eb="7">
      <t>オヨ</t>
    </rPh>
    <rPh sb="8" eb="11">
      <t>ショウガイジ</t>
    </rPh>
    <rPh sb="11" eb="13">
      <t>ソウダン</t>
    </rPh>
    <rPh sb="13" eb="15">
      <t>シエン</t>
    </rPh>
    <rPh sb="19" eb="21">
      <t>キノウ</t>
    </rPh>
    <rPh sb="21" eb="24">
      <t>キョウカガタ</t>
    </rPh>
    <rPh sb="24" eb="26">
      <t>キホン</t>
    </rPh>
    <rPh sb="26" eb="28">
      <t>ホウシュウ</t>
    </rPh>
    <rPh sb="31" eb="32">
      <t>マタ</t>
    </rPh>
    <phoneticPr fontId="2"/>
  </si>
  <si>
    <t>算定回数（目安）</t>
    <rPh sb="0" eb="2">
      <t>サンテイ</t>
    </rPh>
    <rPh sb="2" eb="4">
      <t>カイスウ</t>
    </rPh>
    <phoneticPr fontId="2"/>
  </si>
  <si>
    <t>該当する障害福祉サービス等</t>
    <rPh sb="0" eb="2">
      <t>ガイトウ</t>
    </rPh>
    <rPh sb="4" eb="8">
      <t>ショウガイフクシ</t>
    </rPh>
    <rPh sb="12" eb="13">
      <t>トウ</t>
    </rPh>
    <phoneticPr fontId="2"/>
  </si>
  <si>
    <t>法人　・　事業所名</t>
    <rPh sb="5" eb="8">
      <t>ジギョウショ</t>
    </rPh>
    <rPh sb="8" eb="9">
      <t>メイ</t>
    </rPh>
    <phoneticPr fontId="2"/>
  </si>
  <si>
    <t>該当する欄にチェック</t>
    <rPh sb="0" eb="2">
      <t>ガイトウ</t>
    </rPh>
    <rPh sb="4" eb="5">
      <t>ラン</t>
    </rPh>
    <phoneticPr fontId="2"/>
  </si>
  <si>
    <t>同一の事業所おいて一体的運営　・　相互に連携して運営</t>
    <rPh sb="0" eb="2">
      <t>ドウイツ</t>
    </rPh>
    <rPh sb="3" eb="6">
      <t>ジギョウショ</t>
    </rPh>
    <phoneticPr fontId="2"/>
  </si>
  <si>
    <t>いずれかを選択</t>
    <rPh sb="5" eb="7">
      <t>センタク</t>
    </rPh>
    <phoneticPr fontId="2"/>
  </si>
  <si>
    <t>⑴　拠点機能強化サービスの構成形態</t>
    <rPh sb="2" eb="4">
      <t>キョテン</t>
    </rPh>
    <rPh sb="4" eb="6">
      <t>キノウ</t>
    </rPh>
    <rPh sb="6" eb="8">
      <t>キョウカ</t>
    </rPh>
    <rPh sb="13" eb="15">
      <t>コウセイ</t>
    </rPh>
    <rPh sb="15" eb="17">
      <t>ケイタイ</t>
    </rPh>
    <phoneticPr fontId="2"/>
  </si>
  <si>
    <t>③　拠点機能強化サービスの構成</t>
    <rPh sb="2" eb="4">
      <t>キョテン</t>
    </rPh>
    <rPh sb="4" eb="6">
      <t>キノウ</t>
    </rPh>
    <rPh sb="6" eb="8">
      <t>キョウカ</t>
    </rPh>
    <rPh sb="13" eb="15">
      <t>コウセイ</t>
    </rPh>
    <phoneticPr fontId="2"/>
  </si>
  <si>
    <t>（（Ⅰ）×　100＝（Ⅱ））</t>
    <phoneticPr fontId="2"/>
  </si>
  <si>
    <t>（Ⅱ）</t>
    <phoneticPr fontId="2"/>
  </si>
  <si>
    <t>拠点コーディネーター数に応じた地域生活支援拠点等機能強化加算の月内算定上限　</t>
    <rPh sb="0" eb="2">
      <t>キョテン</t>
    </rPh>
    <rPh sb="10" eb="11">
      <t>カズ</t>
    </rPh>
    <rPh sb="12" eb="13">
      <t>オウ</t>
    </rPh>
    <rPh sb="15" eb="30">
      <t>チイキセイカツシエンキョテントウキノウキョウカカサン</t>
    </rPh>
    <rPh sb="31" eb="32">
      <t>ツキ</t>
    </rPh>
    <rPh sb="32" eb="33">
      <t>ナイ</t>
    </rPh>
    <rPh sb="33" eb="35">
      <t>サンテイ</t>
    </rPh>
    <rPh sb="35" eb="37">
      <t>ジョウゲン</t>
    </rPh>
    <phoneticPr fontId="2"/>
  </si>
  <si>
    <t>（Ⅰ）</t>
    <phoneticPr fontId="2"/>
  </si>
  <si>
    <t>地域生活支援拠点等に属する常勤の拠点等コーディネーターの人数　</t>
    <rPh sb="0" eb="9">
      <t>チイキセイカツシエンキョテントウ</t>
    </rPh>
    <rPh sb="10" eb="11">
      <t>ゾク</t>
    </rPh>
    <rPh sb="13" eb="15">
      <t>ジョウキン</t>
    </rPh>
    <rPh sb="16" eb="18">
      <t>キョテン</t>
    </rPh>
    <rPh sb="28" eb="30">
      <t>ニンズウ</t>
    </rPh>
    <phoneticPr fontId="2"/>
  </si>
  <si>
    <t>氏名：</t>
    <rPh sb="0" eb="2">
      <t>シメイ</t>
    </rPh>
    <phoneticPr fontId="2"/>
  </si>
  <si>
    <t>⑵　法人・事業所名：　</t>
    <rPh sb="2" eb="4">
      <t>ホウジン</t>
    </rPh>
    <rPh sb="5" eb="8">
      <t>ジギョウショ</t>
    </rPh>
    <rPh sb="8" eb="9">
      <t>メイ</t>
    </rPh>
    <phoneticPr fontId="2"/>
  </si>
  <si>
    <t>⑴　法人・事業所名：　</t>
    <rPh sb="2" eb="4">
      <t>ホウジン</t>
    </rPh>
    <rPh sb="5" eb="8">
      <t>ジギョウショ</t>
    </rPh>
    <rPh sb="8" eb="9">
      <t>メイ</t>
    </rPh>
    <phoneticPr fontId="2"/>
  </si>
  <si>
    <t>常勤で専ら当該地域生活支援拠点等におけるコーディネート業務に従事する者</t>
    <rPh sb="0" eb="2">
      <t>ジョウキン</t>
    </rPh>
    <rPh sb="3" eb="4">
      <t>モッパ</t>
    </rPh>
    <rPh sb="5" eb="7">
      <t>トウガイ</t>
    </rPh>
    <rPh sb="7" eb="16">
      <t>チイキセイカツシエンキョテントウ</t>
    </rPh>
    <rPh sb="27" eb="29">
      <t>ギョウム</t>
    </rPh>
    <rPh sb="30" eb="32">
      <t>ジュウジ</t>
    </rPh>
    <rPh sb="34" eb="35">
      <t>シャ</t>
    </rPh>
    <phoneticPr fontId="2"/>
  </si>
  <si>
    <t>異　動　等　区　分</t>
    <phoneticPr fontId="2"/>
  </si>
  <si>
    <t>法人　・　事業所名</t>
    <rPh sb="0" eb="2">
      <t>ホウジン</t>
    </rPh>
    <phoneticPr fontId="2"/>
  </si>
  <si>
    <t>地域生活支援拠点等機能強化加算に関する届出書</t>
    <rPh sb="0" eb="2">
      <t>チイキ</t>
    </rPh>
    <rPh sb="2" eb="4">
      <t>セイカツ</t>
    </rPh>
    <rPh sb="4" eb="6">
      <t>シエン</t>
    </rPh>
    <rPh sb="6" eb="8">
      <t>キョテン</t>
    </rPh>
    <rPh sb="8" eb="9">
      <t>トウ</t>
    </rPh>
    <rPh sb="9" eb="15">
      <t>キノウキョウカカサン</t>
    </rPh>
    <rPh sb="16" eb="17">
      <t>カン</t>
    </rPh>
    <rPh sb="19" eb="21">
      <t>トドケデ</t>
    </rPh>
    <rPh sb="21" eb="22">
      <t>ショ</t>
    </rPh>
    <phoneticPr fontId="2"/>
  </si>
  <si>
    <t>①、②のいずれかが「有」の場合、本加算の算定対象事業所となる。</t>
    <rPh sb="10" eb="11">
      <t>ア</t>
    </rPh>
    <rPh sb="13" eb="15">
      <t>バアイ</t>
    </rPh>
    <rPh sb="16" eb="17">
      <t>ホン</t>
    </rPh>
    <rPh sb="17" eb="19">
      <t>カサン</t>
    </rPh>
    <rPh sb="20" eb="22">
      <t>サンテイ</t>
    </rPh>
    <rPh sb="22" eb="24">
      <t>タイショウ</t>
    </rPh>
    <rPh sb="24" eb="27">
      <t>ジギョウショ</t>
    </rPh>
    <phoneticPr fontId="2"/>
  </si>
  <si>
    <t>注２　当該届出様式は標準様式とする。</t>
    <rPh sb="0" eb="1">
      <t>チュウ</t>
    </rPh>
    <rPh sb="3" eb="5">
      <t>トウガイ</t>
    </rPh>
    <rPh sb="5" eb="7">
      <t>トドケデ</t>
    </rPh>
    <rPh sb="7" eb="9">
      <t>ヨウシキ</t>
    </rPh>
    <rPh sb="10" eb="12">
      <t>ヒョウジュン</t>
    </rPh>
    <rPh sb="12" eb="14">
      <t>ヨウシキ</t>
    </rPh>
    <phoneticPr fontId="2"/>
  </si>
  <si>
    <t>　で足りる。）</t>
    <phoneticPr fontId="13"/>
  </si>
  <si>
    <t>　提出してください。（①については、「地域生活支援拠点等の機能を担う事業所の登録届出書」</t>
    <phoneticPr fontId="2"/>
  </si>
  <si>
    <t>注１　各要件を満たす場合については、それぞれ根拠となる（要件を満たすことがわかる）書類も</t>
    <rPh sb="0" eb="1">
      <t>チュウ</t>
    </rPh>
    <rPh sb="3" eb="4">
      <t>カク</t>
    </rPh>
    <rPh sb="4" eb="6">
      <t>ヨウケン</t>
    </rPh>
    <rPh sb="7" eb="8">
      <t>ミ</t>
    </rPh>
    <rPh sb="10" eb="12">
      <t>バアイ</t>
    </rPh>
    <rPh sb="22" eb="24">
      <t>コンキョ</t>
    </rPh>
    <rPh sb="28" eb="30">
      <t>ヨウケン</t>
    </rPh>
    <rPh sb="31" eb="32">
      <t>ミ</t>
    </rPh>
    <rPh sb="41" eb="43">
      <t>ショルイ</t>
    </rPh>
    <phoneticPr fontId="2"/>
  </si>
  <si>
    <t>　　とで足りる。）</t>
    <phoneticPr fontId="13"/>
  </si>
  <si>
    <t>　　への対処及び地域における生活に移行するための活動に関する取組に協力するこ</t>
    <rPh sb="33" eb="35">
      <t>キョウリョク</t>
    </rPh>
    <phoneticPr fontId="2"/>
  </si>
  <si>
    <t>　　　　</t>
    <phoneticPr fontId="2"/>
  </si>
  <si>
    <t>　　ない場合は、拠点関係機関との連携体制を確保することに代えて、緊急の事態等</t>
    <rPh sb="28" eb="29">
      <t>カ</t>
    </rPh>
    <rPh sb="32" eb="34">
      <t>キンキュウ</t>
    </rPh>
    <rPh sb="35" eb="37">
      <t>ジタイ</t>
    </rPh>
    <rPh sb="37" eb="38">
      <t>ナド</t>
    </rPh>
    <phoneticPr fontId="2"/>
  </si>
  <si>
    <t>　（令和９年３月31日までの間において、市町村が地域生活支援拠点等を整備してい</t>
    <rPh sb="20" eb="23">
      <t>シチョウソン</t>
    </rPh>
    <rPh sb="24" eb="33">
      <t>チイキセイカツシエンキョテントウ</t>
    </rPh>
    <rPh sb="34" eb="36">
      <t>セイビ</t>
    </rPh>
    <phoneticPr fontId="2"/>
  </si>
  <si>
    <t>　るとともに、協議会に定期的に参画している。</t>
    <phoneticPr fontId="2"/>
  </si>
  <si>
    <t>②　地域生活支援拠点等を構成する関係機関（拠点関係機関）との連携体制を確保す</t>
    <rPh sb="2" eb="4">
      <t>チイキ</t>
    </rPh>
    <rPh sb="4" eb="6">
      <t>セイカツ</t>
    </rPh>
    <rPh sb="6" eb="8">
      <t>シエン</t>
    </rPh>
    <rPh sb="8" eb="10">
      <t>キョテン</t>
    </rPh>
    <rPh sb="10" eb="11">
      <t>トウ</t>
    </rPh>
    <rPh sb="12" eb="14">
      <t>コウセイ</t>
    </rPh>
    <rPh sb="16" eb="18">
      <t>カンケイ</t>
    </rPh>
    <rPh sb="18" eb="20">
      <t>キカン</t>
    </rPh>
    <rPh sb="21" eb="23">
      <t>キョテン</t>
    </rPh>
    <rPh sb="23" eb="25">
      <t>カンケイ</t>
    </rPh>
    <rPh sb="25" eb="27">
      <t>キカン</t>
    </rPh>
    <rPh sb="30" eb="32">
      <t>レンケイ</t>
    </rPh>
    <rPh sb="32" eb="34">
      <t>タイセイ</t>
    </rPh>
    <rPh sb="35" eb="37">
      <t>カクホ</t>
    </rPh>
    <phoneticPr fontId="2"/>
  </si>
  <si>
    <t>　めている。</t>
    <phoneticPr fontId="13"/>
  </si>
  <si>
    <t>①　市町村により地域生活支援拠点等として位置付けられていることを運営規程に定</t>
    <rPh sb="2" eb="5">
      <t>シチョウソン</t>
    </rPh>
    <rPh sb="8" eb="17">
      <t>チイキセイカツシエンキョテントウ</t>
    </rPh>
    <rPh sb="20" eb="23">
      <t>イチヅ</t>
    </rPh>
    <rPh sb="32" eb="34">
      <t>ウンエイ</t>
    </rPh>
    <rPh sb="34" eb="36">
      <t>キテイ</t>
    </rPh>
    <rPh sb="37" eb="38">
      <t>サダ</t>
    </rPh>
    <phoneticPr fontId="2"/>
  </si>
  <si>
    <t>地域体制強化共同支援加算に関する届出書</t>
    <rPh sb="0" eb="2">
      <t>チイキ</t>
    </rPh>
    <rPh sb="2" eb="4">
      <t>タイセイ</t>
    </rPh>
    <rPh sb="4" eb="6">
      <t>キョウカ</t>
    </rPh>
    <rPh sb="6" eb="8">
      <t>キョウドウ</t>
    </rPh>
    <rPh sb="8" eb="10">
      <t>シエン</t>
    </rPh>
    <rPh sb="10" eb="12">
      <t>カサン</t>
    </rPh>
    <rPh sb="13" eb="14">
      <t>カン</t>
    </rPh>
    <phoneticPr fontId="2"/>
  </si>
  <si>
    <t>様式第5号</t>
    <rPh sb="0" eb="2">
      <t>ヨウシキ</t>
    </rPh>
    <rPh sb="2" eb="3">
      <t>ダイ</t>
    </rPh>
    <rPh sb="4" eb="5">
      <t>ゴウ</t>
    </rPh>
    <phoneticPr fontId="2"/>
  </si>
  <si>
    <t>別紙1</t>
    <rPh sb="0" eb="2">
      <t>ベッシ</t>
    </rPh>
    <phoneticPr fontId="2"/>
  </si>
  <si>
    <t>別紙2</t>
    <rPh sb="0" eb="2">
      <t>ベッシ</t>
    </rPh>
    <phoneticPr fontId="2"/>
  </si>
  <si>
    <t>サービス管理責任者欠如減算</t>
    <rPh sb="4" eb="9">
      <t>カンリセキニンシャ</t>
    </rPh>
    <rPh sb="9" eb="13">
      <t>ケツジョゲンサン</t>
    </rPh>
    <phoneticPr fontId="1"/>
  </si>
  <si>
    <t>（別紙５７）</t>
    <rPh sb="1" eb="3">
      <t>ベッシ</t>
    </rPh>
    <phoneticPr fontId="1"/>
  </si>
  <si>
    <t>（別紙５６）</t>
    <rPh sb="1" eb="3">
      <t>ベッシ</t>
    </rPh>
    <phoneticPr fontId="1"/>
  </si>
  <si>
    <t>（別紙５５）</t>
    <rPh sb="1" eb="3">
      <t>ベッシ</t>
    </rPh>
    <phoneticPr fontId="1"/>
  </si>
  <si>
    <t>（別紙５４）</t>
    <rPh sb="1" eb="3">
      <t>ベッシ</t>
    </rPh>
    <phoneticPr fontId="1"/>
  </si>
  <si>
    <t>（別紙５３）</t>
    <rPh sb="1" eb="3">
      <t>ベッシ</t>
    </rPh>
    <phoneticPr fontId="1"/>
  </si>
  <si>
    <t>（別紙５２）</t>
    <rPh sb="1" eb="3">
      <t>ベッシ</t>
    </rPh>
    <phoneticPr fontId="1"/>
  </si>
  <si>
    <t>有　・　　　無</t>
    <rPh sb="0" eb="1">
      <t>アリ</t>
    </rPh>
    <rPh sb="6" eb="7">
      <t>ナ</t>
    </rPh>
    <phoneticPr fontId="13"/>
  </si>
  <si>
    <t>　　有（世話人・生活支援員）　
　　無</t>
    <rPh sb="2" eb="3">
      <t>アリ</t>
    </rPh>
    <rPh sb="4" eb="7">
      <t>セワニン</t>
    </rPh>
    <rPh sb="8" eb="13">
      <t>セイカツシエンイン</t>
    </rPh>
    <rPh sb="18" eb="19">
      <t>ナ</t>
    </rPh>
    <phoneticPr fontId="13"/>
  </si>
  <si>
    <t>可　・　　　不可</t>
    <rPh sb="0" eb="1">
      <t>カ</t>
    </rPh>
    <rPh sb="6" eb="8">
      <t>フカ</t>
    </rPh>
    <phoneticPr fontId="13"/>
  </si>
  <si>
    <t>（別紙４９－２）</t>
    <rPh sb="1" eb="3">
      <t>ベッシ</t>
    </rPh>
    <phoneticPr fontId="1"/>
  </si>
  <si>
    <t>（別紙４９－１）</t>
    <rPh sb="1" eb="3">
      <t>ベッシ</t>
    </rPh>
    <phoneticPr fontId="1"/>
  </si>
  <si>
    <t>（別紙５０）</t>
    <rPh sb="1" eb="3">
      <t>ベッシ</t>
    </rPh>
    <phoneticPr fontId="1"/>
  </si>
  <si>
    <t>（別紙４７）</t>
    <rPh sb="1" eb="3">
      <t>ベッシ</t>
    </rPh>
    <phoneticPr fontId="1"/>
  </si>
  <si>
    <t>１　主任相談支援専門員配置加算(Ⅰ)　</t>
  </si>
  <si>
    <t>２　(Ⅱ)</t>
    <phoneticPr fontId="1"/>
  </si>
  <si>
    <t>□</t>
    <phoneticPr fontId="1"/>
  </si>
  <si>
    <t>■</t>
    <phoneticPr fontId="1"/>
  </si>
  <si>
    <t>注2：(B)は前年度の利用者数の平均値を6で除して得た数とする。(C)は前年度の利用者数の平均値を5で除して得たとする。</t>
    <rPh sb="0" eb="1">
      <t>チュウ</t>
    </rPh>
    <rPh sb="7" eb="10">
      <t>ゼンネンド</t>
    </rPh>
    <rPh sb="11" eb="13">
      <t>リヨウ</t>
    </rPh>
    <rPh sb="13" eb="14">
      <t>シャ</t>
    </rPh>
    <rPh sb="14" eb="15">
      <t>スウ</t>
    </rPh>
    <rPh sb="16" eb="19">
      <t>ヘイキンチ</t>
    </rPh>
    <rPh sb="22" eb="23">
      <t>ジョ</t>
    </rPh>
    <rPh sb="25" eb="26">
      <t>エ</t>
    </rPh>
    <rPh sb="27" eb="28">
      <t>カズ</t>
    </rPh>
    <rPh sb="36" eb="39">
      <t>ゼンネンド</t>
    </rPh>
    <rPh sb="40" eb="42">
      <t>リヨウ</t>
    </rPh>
    <rPh sb="42" eb="43">
      <t>シャ</t>
    </rPh>
    <rPh sb="43" eb="44">
      <t>スウ</t>
    </rPh>
    <rPh sb="45" eb="48">
      <t>ヘイキンチ</t>
    </rPh>
    <rPh sb="51" eb="52">
      <t>ジョ</t>
    </rPh>
    <rPh sb="54" eb="55">
      <t>エ</t>
    </rPh>
    <phoneticPr fontId="2"/>
  </si>
  <si>
    <t>　　年　　　月　　　日</t>
    <rPh sb="2" eb="3">
      <t>ネン</t>
    </rPh>
    <rPh sb="6" eb="7">
      <t>ガツ</t>
    </rPh>
    <rPh sb="10" eb="11">
      <t>ニチ</t>
    </rPh>
    <phoneticPr fontId="2"/>
  </si>
  <si>
    <t>※　●は共生型サービスに係る加算</t>
    <rPh sb="4" eb="7">
      <t>キョウセイガタ</t>
    </rPh>
    <rPh sb="12" eb="13">
      <t>カカ</t>
    </rPh>
    <rPh sb="14" eb="16">
      <t>カサン</t>
    </rPh>
    <phoneticPr fontId="2"/>
  </si>
  <si>
    <t>サービス提供職員欠如減算</t>
    <rPh sb="4" eb="6">
      <t>テイキョウ</t>
    </rPh>
    <rPh sb="6" eb="8">
      <t>ショクイン</t>
    </rPh>
    <rPh sb="8" eb="10">
      <t>ケツジョ</t>
    </rPh>
    <rPh sb="10" eb="12">
      <t>ゲンサン</t>
    </rPh>
    <phoneticPr fontId="1"/>
  </si>
  <si>
    <t>別紙7-1★</t>
    <rPh sb="0" eb="2">
      <t>ベッシ</t>
    </rPh>
    <phoneticPr fontId="2"/>
  </si>
  <si>
    <t>別紙7-2</t>
    <rPh sb="0" eb="2">
      <t>ベッシ</t>
    </rPh>
    <phoneticPr fontId="1"/>
  </si>
  <si>
    <t>（別紙７-1）</t>
    <rPh sb="1" eb="3">
      <t>ベッシ</t>
    </rPh>
    <phoneticPr fontId="2"/>
  </si>
  <si>
    <t xml:space="preserve">※　運営規程の営業時間を超えて支援を行うものとして、加算を算定する場合に届け出ること。
</t>
    <rPh sb="2" eb="4">
      <t>ショヨウ</t>
    </rPh>
    <rPh sb="4" eb="6">
      <t>ジカン</t>
    </rPh>
    <rPh sb="8" eb="12">
      <t>ジカンイジョウ</t>
    </rPh>
    <rPh sb="13" eb="15">
      <t>ジカン</t>
    </rPh>
    <rPh sb="15" eb="17">
      <t>ミマン</t>
    </rPh>
    <phoneticPr fontId="2"/>
  </si>
  <si>
    <t>３　変更</t>
    <rPh sb="2" eb="4">
      <t>ヘンコウ</t>
    </rPh>
    <phoneticPr fontId="1"/>
  </si>
  <si>
    <t>２　継続</t>
    <rPh sb="2" eb="4">
      <t>ケイゾク</t>
    </rPh>
    <phoneticPr fontId="1"/>
  </si>
  <si>
    <t>４　終了</t>
    <rPh sb="2" eb="4">
      <t>シュウリョウ</t>
    </rPh>
    <phoneticPr fontId="1"/>
  </si>
  <si>
    <r>
      <t>注　就労継続者の状況は、</t>
    </r>
    <r>
      <rPr>
        <sz val="9"/>
        <color rgb="FFFF0000"/>
        <rFont val="ＭＳ ゴシック"/>
        <family val="3"/>
        <charset val="128"/>
      </rPr>
      <t>（別紙32-1）</t>
    </r>
    <r>
      <rPr>
        <sz val="9"/>
        <rFont val="ＭＳ ゴシック"/>
        <family val="3"/>
        <charset val="128"/>
      </rPr>
      <t>「就労継続者の状況（就労定着支援に係る基本報酬の算定区分に関す
　　る届出書）」又は</t>
    </r>
    <r>
      <rPr>
        <sz val="9"/>
        <color rgb="FFFF0000"/>
        <rFont val="ＭＳ ゴシック"/>
        <family val="3"/>
        <charset val="128"/>
      </rPr>
      <t>（別紙32-2）</t>
    </r>
    <r>
      <rPr>
        <sz val="9"/>
        <rFont val="ＭＳ ゴシック"/>
        <family val="3"/>
        <charset val="128"/>
      </rPr>
      <t xml:space="preserve">「就労継続者の状況（就労定着支援に係る基本報酬の算定区分に関する
　　届出書）（新規指定の場合）」を提出すること。
</t>
    </r>
    <rPh sb="0" eb="1">
      <t>チュウ</t>
    </rPh>
    <rPh sb="2" eb="4">
      <t>シュウロウ</t>
    </rPh>
    <rPh sb="4" eb="6">
      <t>ケイゾク</t>
    </rPh>
    <rPh sb="6" eb="7">
      <t>シャ</t>
    </rPh>
    <rPh sb="8" eb="10">
      <t>ジョウキョウ</t>
    </rPh>
    <rPh sb="13" eb="15">
      <t>ベッシ</t>
    </rPh>
    <rPh sb="21" eb="23">
      <t>シュウロウ</t>
    </rPh>
    <rPh sb="23" eb="25">
      <t>ケイゾク</t>
    </rPh>
    <rPh sb="25" eb="26">
      <t>シャ</t>
    </rPh>
    <rPh sb="27" eb="29">
      <t>ジョウキョウ</t>
    </rPh>
    <rPh sb="30" eb="32">
      <t>シュウロウ</t>
    </rPh>
    <rPh sb="32" eb="34">
      <t>テイチャク</t>
    </rPh>
    <rPh sb="34" eb="36">
      <t>シエン</t>
    </rPh>
    <rPh sb="37" eb="38">
      <t>カカワ</t>
    </rPh>
    <rPh sb="39" eb="41">
      <t>キホン</t>
    </rPh>
    <rPh sb="41" eb="43">
      <t>ホウシュウ</t>
    </rPh>
    <rPh sb="44" eb="46">
      <t>サンテイ</t>
    </rPh>
    <rPh sb="46" eb="48">
      <t>クブン</t>
    </rPh>
    <rPh sb="49" eb="50">
      <t>カン</t>
    </rPh>
    <rPh sb="60" eb="61">
      <t>マタ</t>
    </rPh>
    <rPh sb="110" eb="112">
      <t>シンキ</t>
    </rPh>
    <rPh sb="115" eb="117">
      <t>バアイ</t>
    </rPh>
    <rPh sb="120" eb="121">
      <t>テイ</t>
    </rPh>
    <rPh sb="121" eb="122">
      <t>デ</t>
    </rPh>
    <phoneticPr fontId="2"/>
  </si>
  <si>
    <t>③　公認心理師等</t>
    <phoneticPr fontId="1"/>
  </si>
  <si>
    <t>②　精神保健福祉士</t>
    <phoneticPr fontId="1"/>
  </si>
  <si>
    <t>　　　　　</t>
    <phoneticPr fontId="2"/>
  </si>
  <si>
    <t>①　社会福祉士</t>
    <phoneticPr fontId="1"/>
  </si>
  <si>
    <t>身体障害者　・　　　知的障害者　・　　　精神障害者　・　　　難病患者等</t>
    <rPh sb="0" eb="2">
      <t>シンタイ</t>
    </rPh>
    <rPh sb="2" eb="5">
      <t>ショウガイシャ</t>
    </rPh>
    <rPh sb="10" eb="12">
      <t>チテキ</t>
    </rPh>
    <rPh sb="12" eb="15">
      <t>ショウガイシャ</t>
    </rPh>
    <rPh sb="20" eb="22">
      <t>セイシン</t>
    </rPh>
    <rPh sb="22" eb="25">
      <t>ショウガイシャ</t>
    </rPh>
    <rPh sb="30" eb="34">
      <t>ナンビョウカンジャ</t>
    </rPh>
    <rPh sb="34" eb="35">
      <t>トウ</t>
    </rPh>
    <phoneticPr fontId="2"/>
  </si>
  <si>
    <r>
      <t>注１　「異動区分」欄については、該当する番号に</t>
    </r>
    <r>
      <rPr>
        <sz val="10"/>
        <rFont val="Wingdings"/>
        <charset val="2"/>
      </rPr>
      <t>þ</t>
    </r>
    <r>
      <rPr>
        <sz val="10"/>
        <rFont val="ＭＳ ゴシック"/>
        <family val="3"/>
        <charset val="128"/>
      </rPr>
      <t>を付してください。</t>
    </r>
    <rPh sb="0" eb="1">
      <t>チュウ</t>
    </rPh>
    <rPh sb="4" eb="6">
      <t>イドウ</t>
    </rPh>
    <rPh sb="6" eb="8">
      <t>クブン</t>
    </rPh>
    <rPh sb="9" eb="10">
      <t>ラン</t>
    </rPh>
    <rPh sb="16" eb="18">
      <t>ガイトウ</t>
    </rPh>
    <rPh sb="20" eb="22">
      <t>バンゴウ</t>
    </rPh>
    <rPh sb="25" eb="26">
      <t>フ</t>
    </rPh>
    <phoneticPr fontId="2"/>
  </si>
  <si>
    <t>１　新規　　　　　　２　変更　　　　　　３　終了</t>
    <phoneticPr fontId="1"/>
  </si>
  <si>
    <t>前年度に地域生活に移行した者の人数　・・・　　　　　　</t>
    <phoneticPr fontId="2"/>
  </si>
  <si>
    <t>１　　新規　　　　　　　　２　　変更　　　　　　　　３　　終了</t>
    <rPh sb="3" eb="5">
      <t>シンキ</t>
    </rPh>
    <rPh sb="16" eb="18">
      <t>ヘンコウ</t>
    </rPh>
    <rPh sb="29" eb="31">
      <t>シュウリョウ</t>
    </rPh>
    <phoneticPr fontId="2"/>
  </si>
  <si>
    <t>有・　　　　無</t>
    <rPh sb="0" eb="1">
      <t>ア</t>
    </rPh>
    <rPh sb="6" eb="7">
      <t>ナ</t>
    </rPh>
    <phoneticPr fontId="2"/>
  </si>
  <si>
    <t>有・　無</t>
    <rPh sb="0" eb="1">
      <t>ア</t>
    </rPh>
    <rPh sb="3" eb="4">
      <t>ナ</t>
    </rPh>
    <phoneticPr fontId="2"/>
  </si>
  <si>
    <t>１　新規　　　　　　　　　　２　変更</t>
    <rPh sb="2" eb="4">
      <t>シンキ</t>
    </rPh>
    <rPh sb="16" eb="18">
      <t>ヘンコウ</t>
    </rPh>
    <phoneticPr fontId="2"/>
  </si>
  <si>
    <r>
      <t>２　異動区分
（該当の番号に</t>
    </r>
    <r>
      <rPr>
        <sz val="12"/>
        <rFont val="Wingdings"/>
        <charset val="2"/>
      </rPr>
      <t>þ</t>
    </r>
    <r>
      <rPr>
        <sz val="12"/>
        <rFont val="ＭＳ Ｐゴシック"/>
        <family val="3"/>
        <charset val="128"/>
      </rPr>
      <t>）</t>
    </r>
    <rPh sb="2" eb="3">
      <t>イ</t>
    </rPh>
    <rPh sb="3" eb="4">
      <t>ドウ</t>
    </rPh>
    <rPh sb="4" eb="5">
      <t>ク</t>
    </rPh>
    <rPh sb="5" eb="6">
      <t>ブン</t>
    </rPh>
    <rPh sb="8" eb="10">
      <t>ガイトウ</t>
    </rPh>
    <rPh sb="11" eb="13">
      <t>バンゴウ</t>
    </rPh>
    <phoneticPr fontId="2"/>
  </si>
  <si>
    <r>
      <t xml:space="preserve">①　当該申請を行う自事業所が、地域生活支援拠点等にとして位置付けられていることを証明できる運営規定
</t>
    </r>
    <r>
      <rPr>
        <sz val="11"/>
        <color theme="1"/>
        <rFont val="ＭＳ Ｐゴシック"/>
        <family val="3"/>
        <charset val="128"/>
      </rPr>
      <t>　</t>
    </r>
    <r>
      <rPr>
        <u/>
        <sz val="11"/>
        <color theme="1"/>
        <rFont val="ＭＳ Ｐゴシック"/>
        <family val="3"/>
        <charset val="128"/>
      </rPr>
      <t>の提出</t>
    </r>
    <rPh sb="2" eb="4">
      <t>トウガイ</t>
    </rPh>
    <rPh sb="4" eb="6">
      <t>シンセイ</t>
    </rPh>
    <rPh sb="7" eb="8">
      <t>オコナ</t>
    </rPh>
    <phoneticPr fontId="2"/>
  </si>
  <si>
    <r>
      <t xml:space="preserve">②　市町村及び拠点関係機関の相互の有機的な連携及び調整等の業務に従事する者（拠点コーディネーター）
</t>
    </r>
    <r>
      <rPr>
        <sz val="11"/>
        <color theme="1"/>
        <rFont val="ＭＳ Ｐゴシック"/>
        <family val="3"/>
        <charset val="128"/>
      </rPr>
      <t>　</t>
    </r>
    <r>
      <rPr>
        <u/>
        <sz val="11"/>
        <color theme="1"/>
        <rFont val="ＭＳ Ｐゴシック"/>
        <family val="3"/>
        <charset val="128"/>
      </rPr>
      <t>の配置状況</t>
    </r>
    <rPh sb="2" eb="5">
      <t>シチョウソン</t>
    </rPh>
    <rPh sb="5" eb="6">
      <t>オヨ</t>
    </rPh>
    <rPh sb="7" eb="9">
      <t>キョテン</t>
    </rPh>
    <rPh sb="9" eb="11">
      <t>カンケイ</t>
    </rPh>
    <rPh sb="11" eb="13">
      <t>キカン</t>
    </rPh>
    <rPh sb="14" eb="16">
      <t>ソウゴ</t>
    </rPh>
    <rPh sb="17" eb="20">
      <t>ユウキテキ</t>
    </rPh>
    <rPh sb="21" eb="23">
      <t>レンケイ</t>
    </rPh>
    <rPh sb="23" eb="24">
      <t>オヨ</t>
    </rPh>
    <rPh sb="25" eb="27">
      <t>チョウセイ</t>
    </rPh>
    <rPh sb="27" eb="28">
      <t>トウ</t>
    </rPh>
    <rPh sb="29" eb="31">
      <t>ギョウム</t>
    </rPh>
    <rPh sb="32" eb="34">
      <t>ジュウジ</t>
    </rPh>
    <rPh sb="36" eb="37">
      <t>モノ</t>
    </rPh>
    <phoneticPr fontId="2"/>
  </si>
  <si>
    <t>⑵　地域生活支援拠点等機能強化加算の算定件数上限の配分（目安）</t>
    <rPh sb="2" eb="17">
      <t>チイキセイカツシエンキョテントウキノウキョウカカサン</t>
    </rPh>
    <rPh sb="18" eb="20">
      <t>サンテイ</t>
    </rPh>
    <rPh sb="20" eb="22">
      <t>ケンスウ</t>
    </rPh>
    <rPh sb="22" eb="24">
      <t>ジョウゲン</t>
    </rPh>
    <rPh sb="25" eb="27">
      <t>ハイブン</t>
    </rPh>
    <phoneticPr fontId="2"/>
  </si>
  <si>
    <r>
      <t xml:space="preserve">体制加算に関する届出書（相談支援事業所）
</t>
    </r>
    <r>
      <rPr>
        <b/>
        <sz val="9"/>
        <rFont val="ＭＳ Ｐゴシック"/>
        <family val="3"/>
        <charset val="128"/>
      </rPr>
      <t>(行動障害支援体制加算・要医療児者支援体制加算・精神障害者支援体制加算・高次脳機能障害支援体制加算)</t>
    </r>
    <rPh sb="0" eb="2">
      <t>タイセイ</t>
    </rPh>
    <rPh sb="2" eb="4">
      <t>カサン</t>
    </rPh>
    <rPh sb="5" eb="6">
      <t>カン</t>
    </rPh>
    <phoneticPr fontId="2"/>
  </si>
  <si>
    <t>⑴　事業所名　</t>
    <rPh sb="2" eb="5">
      <t>ジギョウショ</t>
    </rPh>
    <rPh sb="5" eb="6">
      <t>メイ</t>
    </rPh>
    <phoneticPr fontId="2"/>
  </si>
  <si>
    <t>　１　機能強化型（継続）サービス利用支援費(Ⅰ)　</t>
    <phoneticPr fontId="1"/>
  </si>
  <si>
    <t>２　(Ⅱ)　</t>
    <phoneticPr fontId="1"/>
  </si>
  <si>
    <t>３　(Ⅲ)</t>
    <phoneticPr fontId="1"/>
  </si>
  <si>
    <t>４　(Ⅳ)　※１</t>
    <phoneticPr fontId="1"/>
  </si>
  <si>
    <t>通院支援加算に関する届出書</t>
    <rPh sb="0" eb="2">
      <t>ツウイン</t>
    </rPh>
    <rPh sb="2" eb="4">
      <t>シエン</t>
    </rPh>
    <rPh sb="4" eb="6">
      <t>カサン</t>
    </rPh>
    <rPh sb="7" eb="8">
      <t>カン</t>
    </rPh>
    <rPh sb="10" eb="11">
      <t>トドケ</t>
    </rPh>
    <rPh sb="11" eb="12">
      <t>デ</t>
    </rPh>
    <rPh sb="12" eb="13">
      <t>ショ</t>
    </rPh>
    <phoneticPr fontId="2"/>
  </si>
  <si>
    <t>２　異動区分</t>
    <rPh sb="2" eb="4">
      <t>イドウ</t>
    </rPh>
    <rPh sb="4" eb="6">
      <t>クブン</t>
    </rPh>
    <phoneticPr fontId="13"/>
  </si>
  <si>
    <t>３　入所定員</t>
    <rPh sb="2" eb="4">
      <t>ニュウショ</t>
    </rPh>
    <rPh sb="4" eb="6">
      <t>テイイン</t>
    </rPh>
    <phoneticPr fontId="2"/>
  </si>
  <si>
    <t>通院支援を行える人員体制を</t>
    <phoneticPr fontId="1"/>
  </si>
  <si>
    <t>有している</t>
    <rPh sb="0" eb="1">
      <t>ユウ</t>
    </rPh>
    <phoneticPr fontId="1"/>
  </si>
  <si>
    <t>有していない</t>
    <rPh sb="0" eb="1">
      <t>ユウ</t>
    </rPh>
    <phoneticPr fontId="1"/>
  </si>
  <si>
    <t>（別紙５８）</t>
    <rPh sb="1" eb="3">
      <t>ベッシ</t>
    </rPh>
    <phoneticPr fontId="1"/>
  </si>
  <si>
    <t>２　変更　</t>
    <rPh sb="2" eb="4">
      <t>ヘンコウ</t>
    </rPh>
    <phoneticPr fontId="1"/>
  </si>
  <si>
    <t>１　機能強化型（継続）サービス利用支援費(Ⅰ)　</t>
    <phoneticPr fontId="1"/>
  </si>
  <si>
    <t>２　　(Ⅱ)</t>
    <phoneticPr fontId="1"/>
  </si>
  <si>
    <t>３　　(Ⅲ)　 　※１</t>
    <phoneticPr fontId="1"/>
  </si>
  <si>
    <t>別紙58</t>
    <rPh sb="0" eb="2">
      <t>ベッシ</t>
    </rPh>
    <phoneticPr fontId="1"/>
  </si>
  <si>
    <t>通院支援加算</t>
    <rPh sb="0" eb="6">
      <t>ツウインシエンカサン</t>
    </rPh>
    <phoneticPr fontId="1"/>
  </si>
  <si>
    <t>別紙49-1</t>
    <rPh sb="0" eb="2">
      <t>ベッシ</t>
    </rPh>
    <phoneticPr fontId="2"/>
  </si>
  <si>
    <t>別紙49-2</t>
    <rPh sb="0" eb="2">
      <t>ベッシ</t>
    </rPh>
    <phoneticPr fontId="2"/>
  </si>
  <si>
    <t>リハビリテーション加算（自立訓練）</t>
    <rPh sb="9" eb="11">
      <t>カサン</t>
    </rPh>
    <rPh sb="12" eb="16">
      <t>ジリツクンレン</t>
    </rPh>
    <phoneticPr fontId="2"/>
  </si>
  <si>
    <t>リハビリテーション加算（生活介護）</t>
    <rPh sb="9" eb="11">
      <t>カサン</t>
    </rPh>
    <rPh sb="12" eb="14">
      <t>セイカツ</t>
    </rPh>
    <rPh sb="14" eb="16">
      <t>カイゴ</t>
    </rPh>
    <phoneticPr fontId="2"/>
  </si>
  <si>
    <t>ピアサポーターの配置</t>
    <rPh sb="8" eb="10">
      <t>ハイチ</t>
    </rPh>
    <phoneticPr fontId="2"/>
  </si>
  <si>
    <t>計</t>
    <rPh sb="0" eb="1">
      <t>ケイ</t>
    </rPh>
    <phoneticPr fontId="2"/>
  </si>
  <si>
    <t>3月</t>
    <rPh sb="1" eb="2">
      <t>ガツ</t>
    </rPh>
    <phoneticPr fontId="2"/>
  </si>
  <si>
    <t>2月</t>
    <rPh sb="1" eb="2">
      <t>ガツ</t>
    </rPh>
    <phoneticPr fontId="2"/>
  </si>
  <si>
    <t>1月</t>
    <rPh sb="1" eb="2">
      <t>ガツ</t>
    </rPh>
    <phoneticPr fontId="2"/>
  </si>
  <si>
    <t>12月</t>
    <rPh sb="2" eb="3">
      <t>ガツ</t>
    </rPh>
    <phoneticPr fontId="2"/>
  </si>
  <si>
    <t>11月</t>
  </si>
  <si>
    <t>10月</t>
  </si>
  <si>
    <t>9月</t>
  </si>
  <si>
    <t>8月</t>
  </si>
  <si>
    <t>7月</t>
  </si>
  <si>
    <t>6月</t>
  </si>
  <si>
    <t>5月</t>
  </si>
  <si>
    <t>4月</t>
    <rPh sb="1" eb="2">
      <t>ガツ</t>
    </rPh>
    <phoneticPr fontId="2"/>
  </si>
  <si>
    <r>
      <t>なし（</t>
    </r>
    <r>
      <rPr>
        <sz val="9"/>
        <rFont val="ＭＳ Ｐゴシック"/>
        <family val="3"/>
        <charset val="128"/>
      </rPr>
      <t>生産活動等への支援実施対象</t>
    </r>
    <r>
      <rPr>
        <sz val="11"/>
        <rFont val="ＭＳ Ｐゴシック"/>
        <family val="3"/>
        <charset val="128"/>
      </rPr>
      <t>）</t>
    </r>
    <rPh sb="3" eb="5">
      <t>セイサン</t>
    </rPh>
    <rPh sb="5" eb="7">
      <t>カツドウ</t>
    </rPh>
    <rPh sb="7" eb="8">
      <t>トウ</t>
    </rPh>
    <rPh sb="10" eb="12">
      <t>シエン</t>
    </rPh>
    <rPh sb="12" eb="14">
      <t>ジッシ</t>
    </rPh>
    <rPh sb="14" eb="16">
      <t>タイショウ</t>
    </rPh>
    <phoneticPr fontId="2"/>
  </si>
  <si>
    <t>平均工賃月額区分</t>
    <rPh sb="0" eb="2">
      <t>ヘイキン</t>
    </rPh>
    <rPh sb="2" eb="4">
      <t>コウチン</t>
    </rPh>
    <rPh sb="4" eb="6">
      <t>ゲツガク</t>
    </rPh>
    <rPh sb="6" eb="8">
      <t>クブン</t>
    </rPh>
    <phoneticPr fontId="2"/>
  </si>
  <si>
    <t>　工賃向上計画を作成している
　（無しの場合は基本報酬を算定できません。）</t>
    <rPh sb="1" eb="3">
      <t>コウチン</t>
    </rPh>
    <rPh sb="3" eb="5">
      <t>コウジョウ</t>
    </rPh>
    <rPh sb="5" eb="7">
      <t>ケイカク</t>
    </rPh>
    <rPh sb="8" eb="10">
      <t>サクセイ</t>
    </rPh>
    <rPh sb="17" eb="18">
      <t>ナ</t>
    </rPh>
    <rPh sb="20" eb="22">
      <t>バアイ</t>
    </rPh>
    <rPh sb="23" eb="25">
      <t>キホン</t>
    </rPh>
    <rPh sb="25" eb="27">
      <t>ホウシュウ</t>
    </rPh>
    <rPh sb="28" eb="30">
      <t>サンテイ</t>
    </rPh>
    <phoneticPr fontId="2"/>
  </si>
  <si>
    <t>工賃向上計画の作成状況</t>
    <rPh sb="0" eb="2">
      <t>コウチン</t>
    </rPh>
    <rPh sb="2" eb="4">
      <t>コウジョウ</t>
    </rPh>
    <rPh sb="4" eb="6">
      <t>ケイカク</t>
    </rPh>
    <rPh sb="7" eb="9">
      <t>サクセイ</t>
    </rPh>
    <rPh sb="9" eb="11">
      <t>ジョウキョウ</t>
    </rPh>
    <phoneticPr fontId="2"/>
  </si>
  <si>
    <t>サービス費区分</t>
    <rPh sb="4" eb="5">
      <t>ヒ</t>
    </rPh>
    <rPh sb="5" eb="7">
      <t>クブン</t>
    </rPh>
    <phoneticPr fontId="2"/>
  </si>
  <si>
    <r>
      <t xml:space="preserve">異動区分
</t>
    </r>
    <r>
      <rPr>
        <sz val="9"/>
        <rFont val="ＭＳ Ｐゴシック"/>
        <family val="3"/>
        <charset val="128"/>
      </rPr>
      <t>（該当の番号に〇）</t>
    </r>
    <rPh sb="0" eb="2">
      <t>イドウ</t>
    </rPh>
    <rPh sb="2" eb="4">
      <t>クブン</t>
    </rPh>
    <rPh sb="6" eb="8">
      <t>ガイトウ</t>
    </rPh>
    <rPh sb="9" eb="11">
      <t>バンゴウ</t>
    </rPh>
    <phoneticPr fontId="2"/>
  </si>
  <si>
    <t>就労継続支援Ｂ型に係る基本報酬の算定区分に関する届出書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2"/>
  </si>
  <si>
    <t>　年　　月　　日</t>
    <rPh sb="1" eb="2">
      <t>ネン</t>
    </rPh>
    <rPh sb="4" eb="5">
      <t>ガツ</t>
    </rPh>
    <rPh sb="7" eb="8">
      <t>ニチ</t>
    </rPh>
    <phoneticPr fontId="2"/>
  </si>
  <si>
    <t>（別紙２８）</t>
    <rPh sb="1" eb="3">
      <t>ベッシ</t>
    </rPh>
    <phoneticPr fontId="2"/>
  </si>
  <si>
    <t>（別紙７－２）</t>
    <rPh sb="1" eb="3">
      <t>ベッシ</t>
    </rPh>
    <phoneticPr fontId="1"/>
  </si>
  <si>
    <t>栄養改善加算に関する届出書</t>
    <rPh sb="0" eb="6">
      <t>エイヨウカイゼンカサン</t>
    </rPh>
    <rPh sb="7" eb="8">
      <t>カン</t>
    </rPh>
    <rPh sb="10" eb="13">
      <t>トドケデショ</t>
    </rPh>
    <phoneticPr fontId="1"/>
  </si>
  <si>
    <t>事業所名</t>
    <rPh sb="0" eb="3">
      <t>ジギョウショ</t>
    </rPh>
    <rPh sb="3" eb="4">
      <t>メイ</t>
    </rPh>
    <phoneticPr fontId="1"/>
  </si>
  <si>
    <t>異動区分</t>
    <rPh sb="0" eb="2">
      <t>イドウ</t>
    </rPh>
    <rPh sb="2" eb="4">
      <t>クブン</t>
    </rPh>
    <phoneticPr fontId="1"/>
  </si>
  <si>
    <t>＜要件確認２＞　③の額が②の額以上となっていること。（③≧②）</t>
    <rPh sb="1" eb="3">
      <t>ヨウケン</t>
    </rPh>
    <rPh sb="3" eb="5">
      <t>カクニン</t>
    </rPh>
    <phoneticPr fontId="13"/>
  </si>
  <si>
    <t>　　　　１　自立訓練（機能訓練）　　　　　　　　　　　２　自立訓練（生活訓練）
　　　　３　就労継続支援B型サービス費（Ⅲ）　　  ４　就労継続支援B型サービス費（Ⅳ）</t>
    <rPh sb="6" eb="8">
      <t>ジリツ</t>
    </rPh>
    <rPh sb="8" eb="10">
      <t>クンレン</t>
    </rPh>
    <rPh sb="11" eb="13">
      <t>キノウ</t>
    </rPh>
    <rPh sb="13" eb="15">
      <t>クンレン</t>
    </rPh>
    <rPh sb="30" eb="32">
      <t>セイカツ</t>
    </rPh>
    <phoneticPr fontId="2"/>
  </si>
  <si>
    <r>
      <t xml:space="preserve">
注１  事業所内で調理を行う場合、食事提供にかかわる職員（管理栄養士・栄養士）の状況を記
　　載してください。</t>
    </r>
    <r>
      <rPr>
        <b/>
        <u/>
        <sz val="11"/>
        <color rgb="FFFF0000"/>
        <rFont val="ＭＳ ゴシック"/>
        <family val="3"/>
        <charset val="128"/>
      </rPr>
      <t>事業所内での調理業務は生活支援員の業務とは区別</t>
    </r>
    <r>
      <rPr>
        <sz val="11"/>
        <rFont val="ＭＳ ゴシック"/>
        <family val="3"/>
        <charset val="128"/>
      </rPr>
      <t>してください。
      （※）付表・勤務形態一覧表・組織体制図・運営規程による確認が必要です。
注２　調理業務を第三者に委託している場合、事業所内で調理員の配置は求められておりません
　　が、</t>
    </r>
    <r>
      <rPr>
        <b/>
        <u/>
        <sz val="11"/>
        <color rgb="FFFF0000"/>
        <rFont val="ＭＳ ゴシック"/>
        <family val="3"/>
        <charset val="128"/>
      </rPr>
      <t>業務委託契約書（写し）の提出が必要</t>
    </r>
    <r>
      <rPr>
        <sz val="11"/>
        <rFont val="ＭＳ ゴシック"/>
        <family val="3"/>
        <charset val="128"/>
      </rPr>
      <t>です。
注３　業務委託により食事提供を行う場合の「適切な食事提供の確保方策」欄は、献立に関する
　　事業所・施設の関与、委託先から事業所・施設への食事の運搬方法、適時適温への配慮な
　　ど、自己調理する場合に通常確保される提供体制に相当するものへの対応の概略を記載して
　　ください。</t>
    </r>
    <r>
      <rPr>
        <b/>
        <u/>
        <sz val="11"/>
        <color rgb="FFFF0000"/>
        <rFont val="ＭＳ ゴシック"/>
        <family val="3"/>
        <charset val="128"/>
      </rPr>
      <t>その際、委託先の管理栄養士又は栄養士の有無は必ず記載してください。</t>
    </r>
    <rPh sb="1" eb="2">
      <t>チュウ</t>
    </rPh>
    <rPh sb="5" eb="8">
      <t>ジギョウショ</t>
    </rPh>
    <rPh sb="8" eb="9">
      <t>ナイ</t>
    </rPh>
    <rPh sb="10" eb="12">
      <t>チョウリ</t>
    </rPh>
    <rPh sb="13" eb="14">
      <t>オコナ</t>
    </rPh>
    <rPh sb="15" eb="17">
      <t>バアイ</t>
    </rPh>
    <rPh sb="18" eb="20">
      <t>ショクジ</t>
    </rPh>
    <rPh sb="20" eb="22">
      <t>テイキョウ</t>
    </rPh>
    <rPh sb="30" eb="32">
      <t>カンリ</t>
    </rPh>
    <rPh sb="32" eb="35">
      <t>エイヨウシ</t>
    </rPh>
    <rPh sb="36" eb="39">
      <t>エイヨウシ</t>
    </rPh>
    <rPh sb="57" eb="58">
      <t>ショ</t>
    </rPh>
    <rPh sb="58" eb="59">
      <t>ナイ</t>
    </rPh>
    <rPh sb="61" eb="63">
      <t>チョウリ</t>
    </rPh>
    <rPh sb="63" eb="65">
      <t>ギョウム</t>
    </rPh>
    <rPh sb="66" eb="68">
      <t>セイカツ</t>
    </rPh>
    <rPh sb="68" eb="70">
      <t>シエン</t>
    </rPh>
    <rPh sb="70" eb="71">
      <t>イン</t>
    </rPh>
    <rPh sb="72" eb="74">
      <t>ギョウム</t>
    </rPh>
    <rPh sb="76" eb="78">
      <t>クベツ</t>
    </rPh>
    <rPh sb="337" eb="338">
      <t>サイ</t>
    </rPh>
    <rPh sb="339" eb="342">
      <t>イタクサキ</t>
    </rPh>
    <rPh sb="343" eb="348">
      <t>カンリエイヨウシ</t>
    </rPh>
    <rPh sb="348" eb="349">
      <t>マタ</t>
    </rPh>
    <rPh sb="350" eb="353">
      <t>エイヨウシ</t>
    </rPh>
    <rPh sb="354" eb="356">
      <t>ウム</t>
    </rPh>
    <rPh sb="357" eb="358">
      <t>カナラ</t>
    </rPh>
    <phoneticPr fontId="2"/>
  </si>
  <si>
    <t>管理栄養士</t>
    <rPh sb="0" eb="2">
      <t>カンリ</t>
    </rPh>
    <rPh sb="2" eb="5">
      <t>エイヨウシ</t>
    </rPh>
    <phoneticPr fontId="1"/>
  </si>
  <si>
    <t>常勤</t>
    <rPh sb="0" eb="2">
      <t>ジョウキン</t>
    </rPh>
    <phoneticPr fontId="1"/>
  </si>
  <si>
    <t>名</t>
    <rPh sb="0" eb="1">
      <t>メイ</t>
    </rPh>
    <phoneticPr fontId="1"/>
  </si>
  <si>
    <t>非常勤</t>
    <rPh sb="0" eb="3">
      <t>ヒジョウキン</t>
    </rPh>
    <phoneticPr fontId="1"/>
  </si>
  <si>
    <t>保健所等との連携により、管理栄養士等が関与している場合</t>
    <phoneticPr fontId="1"/>
  </si>
  <si>
    <t>連携先
名称</t>
    <rPh sb="0" eb="2">
      <t>レンケイ</t>
    </rPh>
    <rPh sb="2" eb="3">
      <t>サキ</t>
    </rPh>
    <rPh sb="4" eb="6">
      <t>メイショウ</t>
    </rPh>
    <phoneticPr fontId="1"/>
  </si>
  <si>
    <t>①当該事業所の従業者として、又は外部との連携により、管理栄養士を配置している</t>
    <rPh sb="1" eb="3">
      <t>トウガイ</t>
    </rPh>
    <rPh sb="3" eb="6">
      <t>ジギョウショ</t>
    </rPh>
    <rPh sb="7" eb="10">
      <t>ジュウギョウシャ</t>
    </rPh>
    <rPh sb="14" eb="15">
      <t>マタ</t>
    </rPh>
    <rPh sb="16" eb="18">
      <t>ガイブ</t>
    </rPh>
    <rPh sb="20" eb="22">
      <t>レンケイ</t>
    </rPh>
    <rPh sb="26" eb="28">
      <t>カンリ</t>
    </rPh>
    <rPh sb="28" eb="31">
      <t>エイヨウシ</t>
    </rPh>
    <rPh sb="32" eb="34">
      <t>ハイチ</t>
    </rPh>
    <phoneticPr fontId="1"/>
  </si>
  <si>
    <t>②　利用者の栄養状態を利用開始時に把握し、管理栄養士等が共同して、利用者ごとの摂食・嚥えん下機能及び食形態にも配慮した栄養ケア計画を策定していること。</t>
    <phoneticPr fontId="1"/>
  </si>
  <si>
    <t>確認欄</t>
    <rPh sb="0" eb="2">
      <t>カクニン</t>
    </rPh>
    <rPh sb="2" eb="3">
      <t>ラン</t>
    </rPh>
    <phoneticPr fontId="1"/>
  </si>
  <si>
    <t>③　利用者ごとの栄養ケア計画に従い、必要に応じて当該利用者の居宅に訪問し、管理栄養士等が栄養改善サービスを行っているとともに、利用者の栄養状態を定期的に記録していること。</t>
    <phoneticPr fontId="1"/>
  </si>
  <si>
    <t>④　利用者ごとの栄養ケア計画の進捗状況を定期的に評価していること。</t>
    <phoneticPr fontId="1"/>
  </si>
  <si>
    <t>日</t>
    <rPh sb="0" eb="1">
      <t>ニチ</t>
    </rPh>
    <phoneticPr fontId="1"/>
  </si>
  <si>
    <t>月</t>
    <rPh sb="0" eb="1">
      <t>ガツ</t>
    </rPh>
    <phoneticPr fontId="1"/>
  </si>
  <si>
    <r>
      <t>　　</t>
    </r>
    <r>
      <rPr>
        <sz val="12"/>
        <color rgb="FFFF0000"/>
        <rFont val="ＭＳ ゴシック"/>
        <family val="3"/>
        <charset val="128"/>
      </rPr>
      <t>　</t>
    </r>
    <r>
      <rPr>
        <sz val="12"/>
        <rFont val="ＭＳ ゴシック"/>
        <family val="3"/>
        <charset val="128"/>
      </rPr>
      <t>年　　　月　　　日</t>
    </r>
    <phoneticPr fontId="2"/>
  </si>
  <si>
    <r>
      <rPr>
        <sz val="9"/>
        <rFont val="ＭＳ ゴシック"/>
        <family val="3"/>
        <charset val="128"/>
      </rPr>
      <t>加算区分</t>
    </r>
    <r>
      <rPr>
        <sz val="10"/>
        <rFont val="ＭＳ ゴシック"/>
        <family val="3"/>
        <charset val="128"/>
      </rPr>
      <t xml:space="preserve">
　１
  ２
  ３
　４</t>
    </r>
    <rPh sb="0" eb="2">
      <t>カサン</t>
    </rPh>
    <rPh sb="2" eb="4">
      <t>クブン</t>
    </rPh>
    <phoneticPr fontId="2"/>
  </si>
  <si>
    <r>
      <rPr>
        <sz val="9"/>
        <rFont val="ＭＳ ゴシック"/>
        <family val="3"/>
        <charset val="128"/>
      </rPr>
      <t>加算区分</t>
    </r>
    <r>
      <rPr>
        <sz val="10"/>
        <rFont val="ＭＳ ゴシック"/>
        <family val="3"/>
        <charset val="128"/>
      </rPr>
      <t xml:space="preserve">
５ ⇒ 合計1人以上
　　　かつ
　　　左の必要数以上</t>
    </r>
    <rPh sb="26" eb="27">
      <t>ヒダリ</t>
    </rPh>
    <rPh sb="28" eb="31">
      <t>ヒツヨウスウ</t>
    </rPh>
    <rPh sb="31" eb="33">
      <t>イジョウ</t>
    </rPh>
    <phoneticPr fontId="2"/>
  </si>
  <si>
    <t>　　―　★</t>
    <phoneticPr fontId="2"/>
  </si>
  <si>
    <t>　　　参加した職員が１人以上参加している</t>
    <rPh sb="3" eb="5">
      <t>サンカ</t>
    </rPh>
    <rPh sb="7" eb="9">
      <t>ショクイン</t>
    </rPh>
    <rPh sb="11" eb="12">
      <t>ニン</t>
    </rPh>
    <rPh sb="12" eb="14">
      <t>イジョウ</t>
    </rPh>
    <rPh sb="14" eb="16">
      <t>サンカ</t>
    </rPh>
    <phoneticPr fontId="13"/>
  </si>
  <si>
    <t>　　　１回以上の場合</t>
    <rPh sb="4" eb="5">
      <t>カイ</t>
    </rPh>
    <rPh sb="5" eb="7">
      <t>イジョウ</t>
    </rPh>
    <rPh sb="8" eb="10">
      <t>バアイ</t>
    </rPh>
    <phoneticPr fontId="13"/>
  </si>
  <si>
    <t>　　　 いずれか一方のみの取組を行っている</t>
    <rPh sb="8" eb="10">
      <t>イッポウ</t>
    </rPh>
    <rPh sb="13" eb="15">
      <t>トリクミ</t>
    </rPh>
    <rPh sb="16" eb="17">
      <t>オコナ</t>
    </rPh>
    <phoneticPr fontId="13"/>
  </si>
  <si>
    <t>①90点 ②80点 ③65点 ④55 点 ⑤40点 ⑥30点 ⑦20点 ⑧5点</t>
    <rPh sb="3" eb="4">
      <t>テン</t>
    </rPh>
    <rPh sb="8" eb="9">
      <t>テン</t>
    </rPh>
    <rPh sb="13" eb="14">
      <t>テン</t>
    </rPh>
    <rPh sb="19" eb="20">
      <t>テン</t>
    </rPh>
    <rPh sb="24" eb="25">
      <t>テン</t>
    </rPh>
    <rPh sb="29" eb="30">
      <t>テン</t>
    </rPh>
    <rPh sb="34" eb="35">
      <t>テン</t>
    </rPh>
    <rPh sb="38" eb="39">
      <t>テン</t>
    </rPh>
    <phoneticPr fontId="13"/>
  </si>
  <si>
    <t>　　　人事評価結果に基づき定期に昇給を判定する
　　　制度を設け、全ての職員に周知している</t>
    <rPh sb="3" eb="5">
      <t>ジンジ</t>
    </rPh>
    <rPh sb="5" eb="7">
      <t>ヒョウカ</t>
    </rPh>
    <rPh sb="7" eb="9">
      <t>ケッカ</t>
    </rPh>
    <rPh sb="10" eb="11">
      <t>モト</t>
    </rPh>
    <rPh sb="13" eb="15">
      <t>テイキ</t>
    </rPh>
    <rPh sb="16" eb="18">
      <t>ショウキュウ</t>
    </rPh>
    <rPh sb="19" eb="21">
      <t>ハンテイ</t>
    </rPh>
    <rPh sb="27" eb="29">
      <t>セイド</t>
    </rPh>
    <rPh sb="30" eb="31">
      <t>モウ</t>
    </rPh>
    <rPh sb="33" eb="34">
      <t>スベ</t>
    </rPh>
    <rPh sb="36" eb="38">
      <t>ショクイン</t>
    </rPh>
    <rPh sb="39" eb="41">
      <t>シュウチ</t>
    </rPh>
    <phoneticPr fontId="13"/>
  </si>
  <si>
    <t>①過去３年の生産活動収支がそれぞれ当該各年度に利用者に支払う賃金の総額以上</t>
    <rPh sb="0" eb="37">
      <t>セイサンカツドウシュウシトウガイカクネンドリヨウシャシハラチンギンソウガクイジョウ</t>
    </rPh>
    <phoneticPr fontId="13"/>
  </si>
  <si>
    <t>②過去３年の生産活動収支のうち前年度及び前々年度の各年度における生産活動収支がそれぞれ当該各年度に利用者に支払う賃金の総額以上</t>
    <rPh sb="59" eb="61">
      <t>ソウガク</t>
    </rPh>
    <rPh sb="61" eb="63">
      <t>イジョウ</t>
    </rPh>
    <phoneticPr fontId="13"/>
  </si>
  <si>
    <t>　　　ピアサポーターを職員として配置している</t>
    <rPh sb="11" eb="13">
      <t>ショクイン</t>
    </rPh>
    <rPh sb="16" eb="18">
      <t>ハイチ</t>
    </rPh>
    <phoneticPr fontId="13"/>
  </si>
  <si>
    <t>③過去３年の生産活動収支のうち前年度における生産活動収支のみが前年度に利用者に支払う賃金の総額以上</t>
    <phoneticPr fontId="13"/>
  </si>
  <si>
    <t>　　　過去３年以内の福祉サービス第三者評価を
　　　受審しており、結果を公表している。</t>
    <rPh sb="3" eb="5">
      <t>カコ</t>
    </rPh>
    <rPh sb="6" eb="7">
      <t>ネン</t>
    </rPh>
    <rPh sb="7" eb="9">
      <t>イナイ</t>
    </rPh>
    <rPh sb="10" eb="12">
      <t>フクシ</t>
    </rPh>
    <rPh sb="16" eb="19">
      <t>ダイサンシャ</t>
    </rPh>
    <rPh sb="19" eb="21">
      <t>ヒョウカ</t>
    </rPh>
    <rPh sb="26" eb="28">
      <t>ジュシン</t>
    </rPh>
    <rPh sb="33" eb="35">
      <t>ケッカ</t>
    </rPh>
    <rPh sb="36" eb="38">
      <t>コウヒョウ</t>
    </rPh>
    <phoneticPr fontId="13"/>
  </si>
  <si>
    <t>④過去３年の生産活動収支のうち前々年度における生産活動収支のみが前々年度に利用者に支払う賃金の総額以上</t>
    <phoneticPr fontId="13"/>
  </si>
  <si>
    <t>⑤過去３年の生産活動収支のうち前年度及び前々年度の各年度における生産活動収支がいずれも当該各年度に利用者に支払う賃金の総額未満</t>
    <phoneticPr fontId="13"/>
  </si>
  <si>
    <t>　　　都道府県知事が適当と認める国際標準化規格が定めた
　　　規格その他これに準ずるものの認証を受けている</t>
    <rPh sb="3" eb="7">
      <t>トドウフケン</t>
    </rPh>
    <rPh sb="7" eb="9">
      <t>チジ</t>
    </rPh>
    <rPh sb="10" eb="12">
      <t>テキトウ</t>
    </rPh>
    <rPh sb="13" eb="14">
      <t>ミト</t>
    </rPh>
    <rPh sb="16" eb="18">
      <t>コクサイ</t>
    </rPh>
    <rPh sb="18" eb="21">
      <t>ヒョウジュンカ</t>
    </rPh>
    <rPh sb="21" eb="23">
      <t>キカク</t>
    </rPh>
    <rPh sb="24" eb="25">
      <t>サダ</t>
    </rPh>
    <rPh sb="31" eb="33">
      <t>キカク</t>
    </rPh>
    <rPh sb="35" eb="36">
      <t>ホカ</t>
    </rPh>
    <rPh sb="39" eb="40">
      <t>ジュン</t>
    </rPh>
    <rPh sb="45" eb="47">
      <t>ニンショウ</t>
    </rPh>
    <rPh sb="48" eb="49">
      <t>ウ</t>
    </rPh>
    <phoneticPr fontId="13"/>
  </si>
  <si>
    <t>⑥過去３年の生産活動収支がいずれも当該各年度に利用者に支払う賃金の総額未満</t>
    <phoneticPr fontId="13"/>
  </si>
  <si>
    <t>（※）８項目の合計点に応じた点数</t>
    <phoneticPr fontId="13"/>
  </si>
  <si>
    <t>（注2）5以上:15点、4～3：5点、2点以下：0点</t>
    <phoneticPr fontId="13"/>
  </si>
  <si>
    <t>①60点 ②50点 ③40点 ④20点 ⑤－10点 ⑥－20点</t>
    <rPh sb="3" eb="4">
      <t>テン</t>
    </rPh>
    <rPh sb="8" eb="9">
      <t>テン</t>
    </rPh>
    <rPh sb="13" eb="14">
      <t>テン</t>
    </rPh>
    <rPh sb="18" eb="19">
      <t>テン</t>
    </rPh>
    <phoneticPr fontId="13"/>
  </si>
  <si>
    <t>（Ⅴ）地域連携活動</t>
  </si>
  <si>
    <t>（Ⅵ）経営改善計画</t>
    <rPh sb="3" eb="5">
      <t>ケイエイ</t>
    </rPh>
    <rPh sb="5" eb="7">
      <t>カイゼン</t>
    </rPh>
    <rPh sb="7" eb="9">
      <t>ケイカク</t>
    </rPh>
    <phoneticPr fontId="13"/>
  </si>
  <si>
    <t>経営改善計画の提出を求められていない。または、経営改善計画の提出を求められているが、指定された期日までに提出している。</t>
    <rPh sb="7" eb="9">
      <t>テイシュツ</t>
    </rPh>
    <rPh sb="10" eb="11">
      <t>モト</t>
    </rPh>
    <rPh sb="23" eb="25">
      <t>ケイエイ</t>
    </rPh>
    <rPh sb="25" eb="27">
      <t>カイゼン</t>
    </rPh>
    <rPh sb="27" eb="29">
      <t>ケイカク</t>
    </rPh>
    <rPh sb="30" eb="32">
      <t>テイシュツ</t>
    </rPh>
    <rPh sb="33" eb="34">
      <t>モト</t>
    </rPh>
    <rPh sb="42" eb="44">
      <t>シテイ</t>
    </rPh>
    <rPh sb="47" eb="49">
      <t>キジツ</t>
    </rPh>
    <rPh sb="52" eb="54">
      <t>テイシュツ</t>
    </rPh>
    <phoneticPr fontId="13"/>
  </si>
  <si>
    <t>期限内に提出していない場合:-50点</t>
    <rPh sb="0" eb="3">
      <t>キゲンナイ</t>
    </rPh>
    <rPh sb="4" eb="6">
      <t>テイシュツ</t>
    </rPh>
    <rPh sb="11" eb="13">
      <t>バアイ</t>
    </rPh>
    <rPh sb="17" eb="18">
      <t>テン</t>
    </rPh>
    <phoneticPr fontId="13"/>
  </si>
  <si>
    <t>（Ⅶ）利用者の知識・能力向上</t>
    <rPh sb="3" eb="6">
      <t>リヨウシャ</t>
    </rPh>
    <rPh sb="7" eb="9">
      <t>チシキ</t>
    </rPh>
    <rPh sb="10" eb="12">
      <t>ノウリョク</t>
    </rPh>
    <rPh sb="12" eb="14">
      <t>コウジョウ</t>
    </rPh>
    <phoneticPr fontId="13"/>
  </si>
  <si>
    <t>前年度において、就労継続支援Ａ型事業所等が利用者の知識及び能力の向上に向けた支援を行い、当該支援の具体的な内容を記載した報告書を作成し、インターネットの利用その他の方法により公表している。</t>
    <phoneticPr fontId="13"/>
  </si>
  <si>
    <t>（※）８項目の合計点に応じた点数</t>
    <rPh sb="14" eb="16">
      <t>テンスウ</t>
    </rPh>
    <phoneticPr fontId="13"/>
  </si>
  <si>
    <t>（注1）5以上:15点、4～3：5点、2点以下：0点</t>
    <rPh sb="1" eb="2">
      <t>チュウ</t>
    </rPh>
    <rPh sb="5" eb="7">
      <t>イジョウ</t>
    </rPh>
    <rPh sb="10" eb="11">
      <t>テン</t>
    </rPh>
    <rPh sb="17" eb="18">
      <t>テン</t>
    </rPh>
    <rPh sb="20" eb="21">
      <t>テン</t>
    </rPh>
    <rPh sb="21" eb="23">
      <t>イカ</t>
    </rPh>
    <rPh sb="25" eb="26">
      <t>テン</t>
    </rPh>
    <phoneticPr fontId="13"/>
  </si>
  <si>
    <t>65点</t>
    <rPh sb="2" eb="3">
      <t>テン</t>
    </rPh>
    <phoneticPr fontId="13"/>
  </si>
  <si>
    <t>90点</t>
    <rPh sb="2" eb="3">
      <t>テン</t>
    </rPh>
    <phoneticPr fontId="13"/>
  </si>
  <si>
    <t>⁻20点</t>
    <phoneticPr fontId="13"/>
  </si>
  <si>
    <t>⁻10点</t>
    <rPh sb="3" eb="4">
      <t>テン</t>
    </rPh>
    <phoneticPr fontId="13"/>
  </si>
  <si>
    <t>50点</t>
    <rPh sb="2" eb="3">
      <t>テン</t>
    </rPh>
    <phoneticPr fontId="13"/>
  </si>
  <si>
    <t>60点</t>
    <rPh sb="2" eb="3">
      <t>テン</t>
    </rPh>
    <phoneticPr fontId="13"/>
  </si>
  <si>
    <t>経営改善計画</t>
    <rPh sb="0" eb="2">
      <t>ケイエイ</t>
    </rPh>
    <rPh sb="2" eb="4">
      <t>カイゼン</t>
    </rPh>
    <rPh sb="4" eb="6">
      <t>ケイカク</t>
    </rPh>
    <phoneticPr fontId="13"/>
  </si>
  <si>
    <t>⁻50点</t>
    <rPh sb="3" eb="4">
      <t>テン</t>
    </rPh>
    <phoneticPr fontId="13"/>
  </si>
  <si>
    <t>利用者の知識・能力向上</t>
    <rPh sb="0" eb="3">
      <t>リヨウシャ</t>
    </rPh>
    <rPh sb="4" eb="6">
      <t>チシキ</t>
    </rPh>
    <rPh sb="7" eb="9">
      <t>ノウリョク</t>
    </rPh>
    <rPh sb="9" eb="11">
      <t>コウジョウ</t>
    </rPh>
    <phoneticPr fontId="13"/>
  </si>
  <si>
    <t>別添</t>
    <rPh sb="0" eb="2">
      <t>ベッテン</t>
    </rPh>
    <phoneticPr fontId="1"/>
  </si>
  <si>
    <t>（別紙３０－１）</t>
    <rPh sb="1" eb="3">
      <t>ベッシ</t>
    </rPh>
    <phoneticPr fontId="1"/>
  </si>
  <si>
    <t>１．　Ⅰ型（7.5：1）　　　　　　</t>
    <phoneticPr fontId="1"/>
  </si>
  <si>
    <t>２．　Ⅱ型（10：1）</t>
    <phoneticPr fontId="1"/>
  </si>
  <si>
    <t>□</t>
    <phoneticPr fontId="1"/>
  </si>
  <si>
    <t>■</t>
    <phoneticPr fontId="1"/>
  </si>
  <si>
    <r>
      <t xml:space="preserve"> 有 </t>
    </r>
    <r>
      <rPr>
        <b/>
        <sz val="14"/>
        <rFont val="ＭＳ ゴシック"/>
        <family val="3"/>
        <charset val="128"/>
      </rPr>
      <t>・</t>
    </r>
    <r>
      <rPr>
        <b/>
        <sz val="11"/>
        <rFont val="ＭＳ ゴシック"/>
        <family val="3"/>
        <charset val="128"/>
      </rPr>
      <t xml:space="preserve"> 無</t>
    </r>
    <phoneticPr fontId="2"/>
  </si>
  <si>
    <t>　「異動区分」、「届出項目」欄については、該当する番号にþを付してください。</t>
    <phoneticPr fontId="2"/>
  </si>
  <si>
    <r>
      <t>　</t>
    </r>
    <r>
      <rPr>
        <b/>
        <u/>
        <sz val="11"/>
        <color rgb="FFFF0000"/>
        <rFont val="ＭＳ ゴシック"/>
        <family val="3"/>
        <charset val="128"/>
      </rPr>
      <t>それぞれの要件について根拠となる（要件を満たすことがわかる）書類も提出してください。</t>
    </r>
    <phoneticPr fontId="2"/>
  </si>
  <si>
    <r>
      <t xml:space="preserve">有 </t>
    </r>
    <r>
      <rPr>
        <b/>
        <sz val="14"/>
        <rFont val="ＭＳ ゴシック"/>
        <family val="3"/>
        <charset val="128"/>
      </rPr>
      <t>・</t>
    </r>
    <r>
      <rPr>
        <b/>
        <sz val="11"/>
        <rFont val="ＭＳ ゴシック"/>
        <family val="3"/>
        <charset val="128"/>
      </rPr>
      <t xml:space="preserve"> 無</t>
    </r>
    <phoneticPr fontId="2"/>
  </si>
  <si>
    <t>　「異動区分」、「届出項目」欄については、該当する番号にþを付してください。</t>
    <phoneticPr fontId="1"/>
  </si>
  <si>
    <r>
      <t>　</t>
    </r>
    <r>
      <rPr>
        <b/>
        <u/>
        <sz val="11"/>
        <color rgb="FFFF0000"/>
        <rFont val="ＭＳ ゴシック"/>
        <family val="3"/>
        <charset val="128"/>
      </rPr>
      <t>それぞれの要件について根拠となる（要件を満たすことがわかる）書類も提出してください。</t>
    </r>
    <phoneticPr fontId="1"/>
  </si>
  <si>
    <r>
      <t xml:space="preserve">有 </t>
    </r>
    <r>
      <rPr>
        <b/>
        <sz val="14"/>
        <color theme="1"/>
        <rFont val="ＭＳ ゴシック"/>
        <family val="3"/>
        <charset val="128"/>
      </rPr>
      <t>・</t>
    </r>
    <r>
      <rPr>
        <b/>
        <sz val="11"/>
        <color theme="1"/>
        <rFont val="ＭＳ ゴシック"/>
        <family val="3"/>
        <charset val="128"/>
      </rPr>
      <t xml:space="preserve"> 無</t>
    </r>
    <phoneticPr fontId="2"/>
  </si>
  <si>
    <t>前年度における
工賃支払総額</t>
    <rPh sb="0" eb="3">
      <t>ゼンネンド</t>
    </rPh>
    <rPh sb="8" eb="10">
      <t>コウチン</t>
    </rPh>
    <rPh sb="10" eb="12">
      <t>シハラ</t>
    </rPh>
    <rPh sb="12" eb="14">
      <t>ソウガク</t>
    </rPh>
    <phoneticPr fontId="1"/>
  </si>
  <si>
    <t>円</t>
    <rPh sb="0" eb="1">
      <t>エン</t>
    </rPh>
    <phoneticPr fontId="1"/>
  </si>
  <si>
    <t>前年度における開所１日当たりの平均利用者数</t>
    <phoneticPr fontId="1"/>
  </si>
  <si>
    <t>①</t>
    <phoneticPr fontId="1"/>
  </si>
  <si>
    <t>②</t>
    <phoneticPr fontId="1"/>
  </si>
  <si>
    <t>延べ
利用者数</t>
    <rPh sb="0" eb="1">
      <t>ノ</t>
    </rPh>
    <rPh sb="3" eb="5">
      <t>リヨウ</t>
    </rPh>
    <rPh sb="5" eb="6">
      <t>シャ</t>
    </rPh>
    <rPh sb="6" eb="7">
      <t>スウ</t>
    </rPh>
    <phoneticPr fontId="2"/>
  </si>
  <si>
    <t>開所日数</t>
    <rPh sb="0" eb="2">
      <t>カイショ</t>
    </rPh>
    <rPh sb="2" eb="4">
      <t>ニッスウ</t>
    </rPh>
    <phoneticPr fontId="2"/>
  </si>
  <si>
    <t>人／日</t>
    <rPh sb="0" eb="1">
      <t>ニン</t>
    </rPh>
    <rPh sb="2" eb="3">
      <t>ニチ</t>
    </rPh>
    <phoneticPr fontId="1"/>
  </si>
  <si>
    <t>÷</t>
    <phoneticPr fontId="1"/>
  </si>
  <si>
    <t>月</t>
    <rPh sb="0" eb="1">
      <t>ゲツ</t>
    </rPh>
    <phoneticPr fontId="1"/>
  </si>
  <si>
    <t>＝</t>
    <phoneticPr fontId="1"/>
  </si>
  <si>
    <t>③</t>
    <phoneticPr fontId="1"/>
  </si>
  <si>
    <t>1人当たりの平均工賃月額</t>
    <rPh sb="1" eb="2">
      <t>ニン</t>
    </rPh>
    <rPh sb="2" eb="3">
      <t>ア</t>
    </rPh>
    <rPh sb="6" eb="12">
      <t>ヘイキンコウチンゲツガク</t>
    </rPh>
    <phoneticPr fontId="1"/>
  </si>
  <si>
    <t>重度者支援加算を算定の場合
＋2,000円</t>
    <rPh sb="0" eb="2">
      <t>ジュウド</t>
    </rPh>
    <rPh sb="2" eb="3">
      <t>シャ</t>
    </rPh>
    <rPh sb="3" eb="5">
      <t>シエン</t>
    </rPh>
    <rPh sb="5" eb="7">
      <t>カサン</t>
    </rPh>
    <rPh sb="8" eb="10">
      <t>サンテイ</t>
    </rPh>
    <rPh sb="11" eb="13">
      <t>バアイ</t>
    </rPh>
    <rPh sb="20" eb="21">
      <t>エン</t>
    </rPh>
    <phoneticPr fontId="1"/>
  </si>
  <si>
    <t>前年度
支払工賃額の状況</t>
    <rPh sb="0" eb="3">
      <t>ゼンネンド</t>
    </rPh>
    <rPh sb="4" eb="6">
      <t>シハライ</t>
    </rPh>
    <rPh sb="6" eb="8">
      <t>コウチン</t>
    </rPh>
    <rPh sb="8" eb="9">
      <t>ガク</t>
    </rPh>
    <rPh sb="10" eb="12">
      <t>ジョウキョウ</t>
    </rPh>
    <phoneticPr fontId="2"/>
  </si>
  <si>
    <t>有</t>
    <rPh sb="0" eb="1">
      <t>ア</t>
    </rPh>
    <phoneticPr fontId="1"/>
  </si>
  <si>
    <t>無</t>
    <rPh sb="0" eb="1">
      <t>ナ</t>
    </rPh>
    <phoneticPr fontId="1"/>
  </si>
  <si>
    <t>１．就労継続支援B型サービス費（Ⅰ）</t>
    <rPh sb="2" eb="4">
      <t>シュウロウ</t>
    </rPh>
    <rPh sb="4" eb="6">
      <t>ケイゾク</t>
    </rPh>
    <rPh sb="6" eb="8">
      <t>シエン</t>
    </rPh>
    <rPh sb="9" eb="10">
      <t>ガタ</t>
    </rPh>
    <rPh sb="14" eb="15">
      <t>ヒ</t>
    </rPh>
    <phoneticPr fontId="2"/>
  </si>
  <si>
    <t>４．就労継続支援B型サービス費（Ⅳ）　</t>
    <phoneticPr fontId="1"/>
  </si>
  <si>
    <t>２．就労継続支援B型サービス費（Ⅱ）　</t>
    <phoneticPr fontId="1"/>
  </si>
  <si>
    <t>１　新規</t>
    <rPh sb="2" eb="4">
      <t>シンキ</t>
    </rPh>
    <phoneticPr fontId="1"/>
  </si>
  <si>
    <t>２　変更</t>
    <rPh sb="2" eb="4">
      <t>ヘンコウ</t>
    </rPh>
    <phoneticPr fontId="1"/>
  </si>
  <si>
    <r>
      <t>サービス費</t>
    </r>
    <r>
      <rPr>
        <sz val="6"/>
        <rFont val="ＭＳ Ｐゴシック"/>
        <family val="3"/>
        <charset val="128"/>
      </rPr>
      <t>（Ⅳ）～（Ⅵ）</t>
    </r>
    <phoneticPr fontId="2"/>
  </si>
  <si>
    <t>サービス費（Ⅰ）～（Ⅲ）</t>
    <rPh sb="4" eb="5">
      <t>ヒ</t>
    </rPh>
    <phoneticPr fontId="2"/>
  </si>
  <si>
    <t>３．就労継続支援B型サービス費（Ⅲ）　</t>
    <phoneticPr fontId="1"/>
  </si>
  <si>
    <t>５．就労継続支援B型サービス費（Ⅴ）　</t>
    <phoneticPr fontId="1"/>
  </si>
  <si>
    <t>６．就労継続支援B型サービス費（Ⅵ）　</t>
    <phoneticPr fontId="1"/>
  </si>
  <si>
    <r>
      <t>今年度の研修要件①</t>
    </r>
    <r>
      <rPr>
        <sz val="10"/>
        <color indexed="8"/>
        <rFont val="ＭＳ ゴシック"/>
        <family val="3"/>
        <charset val="128"/>
      </rPr>
      <t>（※１）</t>
    </r>
    <r>
      <rPr>
        <sz val="12"/>
        <color indexed="8"/>
        <rFont val="ＭＳ ゴシック"/>
        <family val="3"/>
        <charset val="128"/>
      </rPr>
      <t>を満たしている者の数</t>
    </r>
    <rPh sb="0" eb="3">
      <t>コンネンド</t>
    </rPh>
    <rPh sb="4" eb="6">
      <t>ケンシュウ</t>
    </rPh>
    <rPh sb="6" eb="8">
      <t>ヨウケン</t>
    </rPh>
    <rPh sb="14" eb="15">
      <t>ミ</t>
    </rPh>
    <rPh sb="20" eb="21">
      <t>シャ</t>
    </rPh>
    <rPh sb="22" eb="23">
      <t>カズ</t>
    </rPh>
    <phoneticPr fontId="2"/>
  </si>
  <si>
    <r>
      <t>うち今年度の研修要件②</t>
    </r>
    <r>
      <rPr>
        <sz val="10"/>
        <color indexed="8"/>
        <rFont val="ＭＳ ゴシック"/>
        <family val="3"/>
        <charset val="128"/>
      </rPr>
      <t>（※２）</t>
    </r>
    <r>
      <rPr>
        <sz val="11"/>
        <color indexed="8"/>
        <rFont val="ＭＳ ゴシック"/>
        <family val="3"/>
        <charset val="128"/>
      </rPr>
      <t xml:space="preserve">
を満たしている者の数及び割合</t>
    </r>
    <rPh sb="2" eb="3">
      <t>コン</t>
    </rPh>
    <rPh sb="26" eb="27">
      <t>オヨ</t>
    </rPh>
    <rPh sb="28" eb="30">
      <t>ワリアイ</t>
    </rPh>
    <phoneticPr fontId="2"/>
  </si>
  <si>
    <t>備考１　「異動区分」欄については、該当する番号にþを付してください。</t>
    <rPh sb="0" eb="2">
      <t>ビコウ</t>
    </rPh>
    <rPh sb="5" eb="7">
      <t>イドウ</t>
    </rPh>
    <rPh sb="7" eb="9">
      <t>クブン</t>
    </rPh>
    <rPh sb="10" eb="11">
      <t>ラン</t>
    </rPh>
    <rPh sb="17" eb="19">
      <t>ガイトウ</t>
    </rPh>
    <rPh sb="21" eb="23">
      <t>バンゴウ</t>
    </rPh>
    <rPh sb="26" eb="27">
      <t>フ</t>
    </rPh>
    <phoneticPr fontId="2"/>
  </si>
  <si>
    <t>注１　「異動区分」欄については、該当する番号にþを付してください。</t>
    <rPh sb="0" eb="1">
      <t>チュウ</t>
    </rPh>
    <rPh sb="4" eb="6">
      <t>イドウ</t>
    </rPh>
    <rPh sb="6" eb="8">
      <t>クブン</t>
    </rPh>
    <rPh sb="9" eb="10">
      <t>ラン</t>
    </rPh>
    <rPh sb="16" eb="18">
      <t>ガイトウ</t>
    </rPh>
    <rPh sb="20" eb="22">
      <t>バンゴウ</t>
    </rPh>
    <rPh sb="25" eb="26">
      <t>フ</t>
    </rPh>
    <phoneticPr fontId="2"/>
  </si>
  <si>
    <t>（別紙４６－１）</t>
    <rPh sb="1" eb="3">
      <t>ベッシ</t>
    </rPh>
    <phoneticPr fontId="1"/>
  </si>
  <si>
    <t>障害福祉サービス等情報公表システムにおいても、スコア表を公表する予定である。</t>
    <rPh sb="0" eb="4">
      <t>ショウガイフクシ</t>
    </rPh>
    <rPh sb="8" eb="9">
      <t>トウ</t>
    </rPh>
    <rPh sb="9" eb="13">
      <t>ジョウホウコウヒョウ</t>
    </rPh>
    <rPh sb="26" eb="27">
      <t>ヒョウ</t>
    </rPh>
    <rPh sb="28" eb="30">
      <t>コウヒョウ</t>
    </rPh>
    <rPh sb="32" eb="34">
      <t>ヨテイ</t>
    </rPh>
    <phoneticPr fontId="1"/>
  </si>
  <si>
    <r>
      <t>注１　厚生労働大臣が定める事項及び評価方法（令和３年厚生労働省告示第88号）に基づき評価点を算出すること。
　　なお、</t>
    </r>
    <r>
      <rPr>
        <b/>
        <u/>
        <sz val="9"/>
        <color rgb="FFFF0000"/>
        <rFont val="ＭＳ Ｐゴシック"/>
        <family val="3"/>
        <charset val="128"/>
      </rPr>
      <t>（別紙３０－１）</t>
    </r>
    <r>
      <rPr>
        <b/>
        <u/>
        <sz val="9"/>
        <rFont val="ＭＳ Ｐゴシック"/>
        <family val="3"/>
        <charset val="128"/>
      </rPr>
      <t>「就労継続支援Ａ型事業所におけるスコア表（全体）」も併せて提出すること。</t>
    </r>
    <r>
      <rPr>
        <sz val="9"/>
        <rFont val="ＭＳ Ｐゴシック"/>
        <family val="3"/>
        <charset val="128"/>
      </rPr>
      <t xml:space="preserve">
</t>
    </r>
    <r>
      <rPr>
        <b/>
        <u/>
        <sz val="9"/>
        <color rgb="FFFF0000"/>
        <rFont val="ＭＳ Ｐゴシック"/>
        <family val="3"/>
        <charset val="128"/>
      </rPr>
      <t>注２</t>
    </r>
    <r>
      <rPr>
        <b/>
        <sz val="9"/>
        <color rgb="FFFF0000"/>
        <rFont val="ＭＳ Ｐゴシック"/>
        <family val="3"/>
        <charset val="128"/>
      </rPr>
      <t>　</t>
    </r>
    <r>
      <rPr>
        <b/>
        <u/>
        <sz val="9"/>
        <color rgb="FFFF0000"/>
        <rFont val="ＭＳ Ｐゴシック"/>
        <family val="3"/>
        <charset val="128"/>
      </rPr>
      <t>評価点を算出する際、「生産活動」のスコア算出に当たり、前年度を「令和元年度（特例）」に置き換える</t>
    </r>
    <r>
      <rPr>
        <b/>
        <sz val="9"/>
        <color rgb="FFFF0000"/>
        <rFont val="ＭＳ Ｐゴシック"/>
        <family val="3"/>
        <charset val="128"/>
      </rPr>
      <t xml:space="preserve">
　　</t>
    </r>
    <r>
      <rPr>
        <b/>
        <u/>
        <sz val="9"/>
        <color rgb="FFFF0000"/>
        <rFont val="ＭＳ Ｐゴシック"/>
        <family val="3"/>
        <charset val="128"/>
      </rPr>
      <t>（その場合の前々年度は「平成30年度」、前々々年度は「平成29年度」を用いる）場合は、以下の書類もあわせて提出すること。</t>
    </r>
    <r>
      <rPr>
        <b/>
        <sz val="9"/>
        <color rgb="FFFF0000"/>
        <rFont val="ＭＳ Ｐゴシック"/>
        <family val="3"/>
        <charset val="128"/>
      </rPr>
      <t xml:space="preserve">
　・</t>
    </r>
    <r>
      <rPr>
        <b/>
        <u/>
        <sz val="9"/>
        <color rgb="FFFF0000"/>
        <rFont val="ＭＳ Ｐゴシック"/>
        <family val="3"/>
        <charset val="128"/>
      </rPr>
      <t>（別紙）令和６年度における就労系障害福祉サービスの基本報酬（新型コロナウイルス感染症対策特例）</t>
    </r>
    <r>
      <rPr>
        <b/>
        <sz val="9"/>
        <color rgb="FFFF0000"/>
        <rFont val="ＭＳ Ｐゴシック"/>
        <family val="3"/>
        <charset val="128"/>
      </rPr>
      <t xml:space="preserve">
　　</t>
    </r>
    <r>
      <rPr>
        <b/>
        <u/>
        <sz val="9"/>
        <color rgb="FFFF0000"/>
        <rFont val="ＭＳ Ｐゴシック"/>
        <family val="3"/>
        <charset val="128"/>
      </rPr>
      <t>に関する届出書</t>
    </r>
    <r>
      <rPr>
        <b/>
        <sz val="9"/>
        <color rgb="FFFF0000"/>
        <rFont val="ＭＳ Ｐゴシック"/>
        <family val="3"/>
        <charset val="128"/>
      </rPr>
      <t xml:space="preserve">
　・</t>
    </r>
    <r>
      <rPr>
        <b/>
        <u/>
        <sz val="9"/>
        <color rgb="FFFF0000"/>
        <rFont val="ＭＳ Ｐゴシック"/>
        <family val="3"/>
        <charset val="128"/>
      </rPr>
      <t>（参考様式）新型コロナウイルス感染症の影響を受けたことが確認できる書類</t>
    </r>
    <r>
      <rPr>
        <sz val="9"/>
        <rFont val="ＭＳ Ｐゴシック"/>
        <family val="3"/>
        <charset val="128"/>
      </rPr>
      <t xml:space="preserve">
注２　評価点区分「なし（経過措置対象）」は、指定を受けてから１年度間を経過していない事業所が選択する。
注３　評価点の公表については、インターネットを利用した公表方法の場合は、公表場所と当該公表場所のURL等を、
　　その他の方法による場合は、その公表方法を記載すること。なお、届出及び公表していない場合は、減算となるので留意すること。</t>
    </r>
    <rPh sb="0" eb="1">
      <t>チュウ</t>
    </rPh>
    <rPh sb="3" eb="5">
      <t>コウセイ</t>
    </rPh>
    <rPh sb="5" eb="7">
      <t>ロウドウ</t>
    </rPh>
    <rPh sb="7" eb="9">
      <t>ダイジン</t>
    </rPh>
    <rPh sb="10" eb="11">
      <t>サダ</t>
    </rPh>
    <rPh sb="13" eb="15">
      <t>ジコウ</t>
    </rPh>
    <rPh sb="15" eb="16">
      <t>オヨ</t>
    </rPh>
    <rPh sb="17" eb="19">
      <t>ヒョウカ</t>
    </rPh>
    <rPh sb="19" eb="21">
      <t>ホウホウ</t>
    </rPh>
    <rPh sb="22" eb="24">
      <t>レイワ</t>
    </rPh>
    <rPh sb="25" eb="26">
      <t>ネン</t>
    </rPh>
    <rPh sb="26" eb="28">
      <t>コウセイ</t>
    </rPh>
    <rPh sb="28" eb="31">
      <t>ロウドウショウ</t>
    </rPh>
    <rPh sb="31" eb="33">
      <t>コクジ</t>
    </rPh>
    <rPh sb="33" eb="34">
      <t>ダイ</t>
    </rPh>
    <rPh sb="36" eb="37">
      <t>ゴウ</t>
    </rPh>
    <rPh sb="39" eb="40">
      <t>モト</t>
    </rPh>
    <rPh sb="42" eb="45">
      <t>ヒョウカテン</t>
    </rPh>
    <rPh sb="46" eb="48">
      <t>サンシュツ</t>
    </rPh>
    <rPh sb="60" eb="62">
      <t>ベッシ</t>
    </rPh>
    <rPh sb="93" eb="94">
      <t>アワ</t>
    </rPh>
    <rPh sb="96" eb="98">
      <t>テイシュツ</t>
    </rPh>
    <rPh sb="104" eb="105">
      <t>チュウ</t>
    </rPh>
    <rPh sb="107" eb="110">
      <t>ヒョウカテン</t>
    </rPh>
    <rPh sb="111" eb="113">
      <t>サンシュツ</t>
    </rPh>
    <rPh sb="115" eb="116">
      <t>サイ</t>
    </rPh>
    <rPh sb="118" eb="120">
      <t>セイサン</t>
    </rPh>
    <rPh sb="120" eb="122">
      <t>カツドウ</t>
    </rPh>
    <rPh sb="127" eb="129">
      <t>サンシュツ</t>
    </rPh>
    <rPh sb="130" eb="131">
      <t>ア</t>
    </rPh>
    <rPh sb="134" eb="137">
      <t>ゼンネンド</t>
    </rPh>
    <rPh sb="139" eb="141">
      <t>レイワ</t>
    </rPh>
    <rPh sb="141" eb="143">
      <t>ガンネン</t>
    </rPh>
    <rPh sb="143" eb="144">
      <t>ド</t>
    </rPh>
    <rPh sb="145" eb="147">
      <t>トクレイ</t>
    </rPh>
    <rPh sb="150" eb="151">
      <t>オ</t>
    </rPh>
    <rPh sb="152" eb="153">
      <t>カ</t>
    </rPh>
    <rPh sb="161" eb="163">
      <t>バアイ</t>
    </rPh>
    <rPh sb="164" eb="166">
      <t>ゼンゼン</t>
    </rPh>
    <rPh sb="166" eb="168">
      <t>ネンド</t>
    </rPh>
    <rPh sb="170" eb="172">
      <t>ヘイセイ</t>
    </rPh>
    <rPh sb="174" eb="176">
      <t>ネンド</t>
    </rPh>
    <rPh sb="178" eb="180">
      <t>ゼンゼン</t>
    </rPh>
    <rPh sb="181" eb="183">
      <t>ネンド</t>
    </rPh>
    <rPh sb="185" eb="187">
      <t>ヘイセイ</t>
    </rPh>
    <rPh sb="189" eb="191">
      <t>ネンド</t>
    </rPh>
    <rPh sb="193" eb="194">
      <t>モチ</t>
    </rPh>
    <rPh sb="282" eb="286">
      <t>サンコウヨウシキ</t>
    </rPh>
    <rPh sb="317" eb="318">
      <t>チュウ</t>
    </rPh>
    <rPh sb="320" eb="323">
      <t>ヒョウカテン</t>
    </rPh>
    <rPh sb="323" eb="325">
      <t>クブン</t>
    </rPh>
    <rPh sb="329" eb="331">
      <t>ケイカ</t>
    </rPh>
    <rPh sb="331" eb="333">
      <t>ソチ</t>
    </rPh>
    <rPh sb="333" eb="335">
      <t>タイショウ</t>
    </rPh>
    <rPh sb="339" eb="341">
      <t>シテイ</t>
    </rPh>
    <rPh sb="342" eb="343">
      <t>ウ</t>
    </rPh>
    <rPh sb="352" eb="354">
      <t>ケイカ</t>
    </rPh>
    <rPh sb="359" eb="362">
      <t>ジギョウショ</t>
    </rPh>
    <rPh sb="363" eb="365">
      <t>センタク</t>
    </rPh>
    <rPh sb="369" eb="370">
      <t>チュウ</t>
    </rPh>
    <rPh sb="372" eb="375">
      <t>ヒョウカテン</t>
    </rPh>
    <rPh sb="376" eb="378">
      <t>コウヒョウ</t>
    </rPh>
    <rPh sb="392" eb="394">
      <t>リヨウ</t>
    </rPh>
    <rPh sb="396" eb="398">
      <t>コウヒョウ</t>
    </rPh>
    <rPh sb="398" eb="400">
      <t>ホウホウ</t>
    </rPh>
    <rPh sb="401" eb="403">
      <t>バアイ</t>
    </rPh>
    <rPh sb="420" eb="421">
      <t>トウ</t>
    </rPh>
    <rPh sb="428" eb="429">
      <t>タ</t>
    </rPh>
    <rPh sb="430" eb="432">
      <t>ホウホウ</t>
    </rPh>
    <rPh sb="435" eb="437">
      <t>バアイ</t>
    </rPh>
    <rPh sb="441" eb="443">
      <t>コウヒョウ</t>
    </rPh>
    <rPh sb="443" eb="445">
      <t>ホウホウ</t>
    </rPh>
    <rPh sb="446" eb="448">
      <t>キサイ</t>
    </rPh>
    <rPh sb="456" eb="458">
      <t>トドケデ</t>
    </rPh>
    <rPh sb="458" eb="459">
      <t>オヨ</t>
    </rPh>
    <rPh sb="460" eb="462">
      <t>コウヒョウ</t>
    </rPh>
    <rPh sb="467" eb="469">
      <t>バアイ</t>
    </rPh>
    <rPh sb="471" eb="473">
      <t>ゲンサン</t>
    </rPh>
    <rPh sb="478" eb="480">
      <t>リュウイ</t>
    </rPh>
    <phoneticPr fontId="2"/>
  </si>
  <si>
    <t>注　④、⑤については以下のＵＲＬからご確認ください。
mhlw.go.jp/stf/seisakunitsuite/bunya/hukushi_kaigo/shougaishahukushi/service/shurou.html</t>
    <rPh sb="0" eb="1">
      <t>チュウ</t>
    </rPh>
    <rPh sb="10" eb="12">
      <t>イカ</t>
    </rPh>
    <rPh sb="19" eb="21">
      <t>カクニン</t>
    </rPh>
    <phoneticPr fontId="1"/>
  </si>
  <si>
    <t xml:space="preserve">常勤換算で
（  　 1．5：１ ・　　　　1．7：１・ 　　 ２：１・　　   2．5：１ ）以上 </t>
    <rPh sb="0" eb="2">
      <t>ジョウキン</t>
    </rPh>
    <rPh sb="2" eb="4">
      <t>カンザン</t>
    </rPh>
    <rPh sb="48" eb="50">
      <t>イジョウ</t>
    </rPh>
    <phoneticPr fontId="2"/>
  </si>
  <si>
    <t>人員配置体制加算（　　　Ⅰ　・　　　Ⅱ　・　　　 Ⅲ　・　　    Ⅳ　）</t>
    <rPh sb="0" eb="2">
      <t>ジンイン</t>
    </rPh>
    <rPh sb="2" eb="4">
      <t>ハイチ</t>
    </rPh>
    <rPh sb="4" eb="6">
      <t>タイセイ</t>
    </rPh>
    <rPh sb="6" eb="8">
      <t>カサン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</si>
</sst>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_ "/>
    <numFmt numFmtId="177" formatCode="###########&quot;人&quot;"/>
    <numFmt numFmtId="178" formatCode="0.0000_ "/>
    <numFmt numFmtId="179" formatCode="##########.###&quot;人&quot;"/>
    <numFmt numFmtId="180" formatCode="0_);[Red]\(0\)"/>
    <numFmt numFmtId="181" formatCode="&quot;（&quot;_ @_ &quot;）&quot;"/>
    <numFmt numFmtId="182" formatCode="[&lt;=999]000;[&lt;=9999]000\-00;000\-0000"/>
    <numFmt numFmtId="183" formatCode="0.0%"/>
    <numFmt numFmtId="184" formatCode="#,##0_ "/>
    <numFmt numFmtId="185" formatCode="#,##0.0_ "/>
  </numFmts>
  <fonts count="124">
    <font>
      <sz val="11"/>
      <color theme="1"/>
      <name val="游ゴシック"/>
      <family val="3"/>
      <charset val="128"/>
      <scheme val="minor"/>
    </font>
    <font>
      <sz val="6"/>
      <name val="游ゴシック"/>
      <family val="3"/>
      <charset val="128"/>
      <scheme val="minor"/>
    </font>
    <font>
      <sz val="6"/>
      <name val="ＭＳ Ｐゴシック"/>
      <family val="3"/>
      <charset val="128"/>
    </font>
    <font>
      <sz val="11"/>
      <name val="ＭＳ Ｐゴシック"/>
      <family val="3"/>
      <charset val="128"/>
    </font>
    <font>
      <sz val="11"/>
      <color theme="1"/>
      <name val="游ゴシック"/>
      <family val="3"/>
      <charset val="128"/>
      <scheme val="minor"/>
    </font>
    <font>
      <u/>
      <sz val="11"/>
      <color theme="10"/>
      <name val="游ゴシック"/>
      <family val="3"/>
      <charset val="128"/>
      <scheme val="minor"/>
    </font>
    <font>
      <sz val="14"/>
      <name val="HGｺﾞｼｯｸM"/>
      <family val="3"/>
      <charset val="128"/>
    </font>
    <font>
      <sz val="11"/>
      <name val="HGｺﾞｼｯｸM"/>
      <family val="3"/>
      <charset val="128"/>
    </font>
    <font>
      <b/>
      <sz val="14"/>
      <name val="HGｺﾞｼｯｸM"/>
      <family val="3"/>
      <charset val="128"/>
    </font>
    <font>
      <sz val="11"/>
      <name val="Wingdings"/>
      <charset val="2"/>
    </font>
    <font>
      <sz val="11"/>
      <name val="ＭＳ 明朝"/>
      <family val="1"/>
      <charset val="128"/>
    </font>
    <font>
      <sz val="8"/>
      <name val="HGｺﾞｼｯｸM"/>
      <family val="3"/>
      <charset val="128"/>
    </font>
    <font>
      <sz val="12"/>
      <name val="HGｺﾞｼｯｸM"/>
      <family val="3"/>
      <charset val="128"/>
    </font>
    <font>
      <sz val="6"/>
      <name val="游ゴシック"/>
      <family val="2"/>
      <charset val="128"/>
      <scheme val="minor"/>
    </font>
    <font>
      <sz val="16"/>
      <name val="HGｺﾞｼｯｸM"/>
      <family val="3"/>
      <charset val="128"/>
    </font>
    <font>
      <sz val="11"/>
      <name val="ＭＳ ゴシック"/>
      <family val="3"/>
      <charset val="128"/>
    </font>
    <font>
      <sz val="11"/>
      <color theme="1"/>
      <name val="ＭＳ Ｐゴシック"/>
      <family val="3"/>
      <charset val="128"/>
    </font>
    <font>
      <sz val="14"/>
      <name val="ＭＳ ゴシック"/>
      <family val="3"/>
      <charset val="128"/>
    </font>
    <font>
      <sz val="9"/>
      <name val="ＭＳ ゴシック"/>
      <family val="3"/>
      <charset val="128"/>
    </font>
    <font>
      <sz val="10"/>
      <name val="ＭＳ ゴシック"/>
      <family val="3"/>
      <charset val="128"/>
    </font>
    <font>
      <sz val="12"/>
      <name val="ＭＳ ゴシック"/>
      <family val="3"/>
      <charset val="128"/>
    </font>
    <font>
      <b/>
      <u/>
      <sz val="11"/>
      <color rgb="FFFF0000"/>
      <name val="ＭＳ ゴシック"/>
      <family val="3"/>
      <charset val="128"/>
    </font>
    <font>
      <sz val="12"/>
      <color indexed="8"/>
      <name val="ＭＳ ゴシック"/>
      <family val="3"/>
      <charset val="128"/>
    </font>
    <font>
      <sz val="12"/>
      <color indexed="8"/>
      <name val="HGｺﾞｼｯｸM"/>
      <family val="3"/>
      <charset val="128"/>
    </font>
    <font>
      <sz val="6"/>
      <name val="ＭＳ Ｐゴシック"/>
      <family val="2"/>
      <charset val="128"/>
    </font>
    <font>
      <b/>
      <sz val="14"/>
      <color indexed="8"/>
      <name val="HGｺﾞｼｯｸM"/>
      <family val="3"/>
      <charset val="128"/>
    </font>
    <font>
      <sz val="14"/>
      <color indexed="8"/>
      <name val="HGｺﾞｼｯｸM"/>
      <family val="3"/>
      <charset val="128"/>
    </font>
    <font>
      <sz val="11"/>
      <color indexed="8"/>
      <name val="HGｺﾞｼｯｸM"/>
      <family val="3"/>
      <charset val="128"/>
    </font>
    <font>
      <sz val="10"/>
      <color indexed="8"/>
      <name val="HGｺﾞｼｯｸM"/>
      <family val="3"/>
      <charset val="128"/>
    </font>
    <font>
      <sz val="8"/>
      <color rgb="FF000000"/>
      <name val="HGｺﾞｼｯｸM"/>
      <family val="3"/>
      <charset val="128"/>
    </font>
    <font>
      <sz val="10"/>
      <name val="ＭＳ Ｐゴシック"/>
      <family val="2"/>
      <charset val="128"/>
    </font>
    <font>
      <sz val="9"/>
      <color indexed="8"/>
      <name val="HGｺﾞｼｯｸM"/>
      <family val="3"/>
      <charset val="128"/>
    </font>
    <font>
      <sz val="11"/>
      <color indexed="8"/>
      <name val="ＭＳ Ｐゴシック"/>
      <family val="3"/>
      <charset val="128"/>
    </font>
    <font>
      <sz val="9"/>
      <color indexed="8"/>
      <name val="ＭＳ ゴシック"/>
      <family val="3"/>
      <charset val="128"/>
    </font>
    <font>
      <sz val="10"/>
      <name val="ＭＳ Ｐゴシック"/>
      <family val="3"/>
      <charset val="128"/>
    </font>
    <font>
      <sz val="10"/>
      <name val="HGｺﾞｼｯｸM"/>
      <family val="3"/>
      <charset val="128"/>
    </font>
    <font>
      <sz val="14"/>
      <name val="ＭＳ Ｐゴシック"/>
      <family val="3"/>
      <charset val="128"/>
    </font>
    <font>
      <sz val="9"/>
      <name val="HGｺﾞｼｯｸM"/>
      <family val="3"/>
      <charset val="128"/>
    </font>
    <font>
      <sz val="11"/>
      <color theme="1"/>
      <name val="HGｺﾞｼｯｸM"/>
      <family val="3"/>
      <charset val="128"/>
    </font>
    <font>
      <sz val="11"/>
      <color theme="1"/>
      <name val="ＭＳ ゴシック"/>
      <family val="3"/>
      <charset val="128"/>
    </font>
    <font>
      <sz val="12"/>
      <color theme="1"/>
      <name val="ＭＳ ゴシック"/>
      <family val="3"/>
      <charset val="128"/>
    </font>
    <font>
      <sz val="12"/>
      <name val="ＭＳ Ｐゴシック"/>
      <family val="3"/>
      <charset val="128"/>
    </font>
    <font>
      <sz val="12"/>
      <color indexed="8"/>
      <name val="ＭＳ Ｐゴシック"/>
      <family val="3"/>
      <charset val="128"/>
    </font>
    <font>
      <sz val="16"/>
      <color indexed="8"/>
      <name val="ＭＳ Ｐゴシック"/>
      <family val="3"/>
      <charset val="128"/>
    </font>
    <font>
      <sz val="10"/>
      <color indexed="8"/>
      <name val="ＭＳ Ｐゴシック"/>
      <family val="3"/>
      <charset val="128"/>
    </font>
    <font>
      <sz val="10"/>
      <color indexed="10"/>
      <name val="ＭＳ Ｐゴシック"/>
      <family val="3"/>
      <charset val="128"/>
    </font>
    <font>
      <sz val="10"/>
      <color indexed="8"/>
      <name val="ＭＳ ゴシック"/>
      <family val="3"/>
      <charset val="128"/>
    </font>
    <font>
      <sz val="10"/>
      <color indexed="10"/>
      <name val="ＭＳ ゴシック"/>
      <family val="3"/>
      <charset val="128"/>
    </font>
    <font>
      <sz val="9"/>
      <color indexed="8"/>
      <name val="ＭＳ Ｐゴシック"/>
      <family val="3"/>
      <charset val="128"/>
    </font>
    <font>
      <sz val="11"/>
      <color indexed="10"/>
      <name val="ＭＳ Ｐゴシック"/>
      <family val="3"/>
      <charset val="128"/>
    </font>
    <font>
      <sz val="8"/>
      <name val="ＭＳ Ｐゴシック"/>
      <family val="3"/>
      <charset val="128"/>
    </font>
    <font>
      <sz val="9"/>
      <name val="ＭＳ Ｐゴシック"/>
      <family val="3"/>
      <charset val="128"/>
    </font>
    <font>
      <sz val="9"/>
      <color indexed="10"/>
      <name val="ＭＳ Ｐゴシック"/>
      <family val="3"/>
      <charset val="128"/>
    </font>
    <font>
      <b/>
      <u/>
      <sz val="11"/>
      <color rgb="FFFF0000"/>
      <name val="ＭＳ Ｐゴシック"/>
      <family val="3"/>
      <charset val="128"/>
    </font>
    <font>
      <sz val="10"/>
      <name val="Wingdings"/>
      <charset val="2"/>
    </font>
    <font>
      <sz val="12"/>
      <color rgb="FFFF0000"/>
      <name val="ＭＳ Ｐゴシック"/>
      <family val="3"/>
      <charset val="128"/>
    </font>
    <font>
      <sz val="9"/>
      <name val="Wingdings"/>
      <charset val="2"/>
    </font>
    <font>
      <sz val="16"/>
      <name val="ＭＳ Ｐゴシック"/>
      <family val="3"/>
      <charset val="128"/>
    </font>
    <font>
      <sz val="11"/>
      <name val="游ゴシック"/>
      <family val="3"/>
      <charset val="128"/>
      <scheme val="minor"/>
    </font>
    <font>
      <sz val="10"/>
      <name val="游ゴシック"/>
      <family val="3"/>
      <charset val="128"/>
      <scheme val="minor"/>
    </font>
    <font>
      <u/>
      <sz val="11"/>
      <name val="ＭＳ Ｐゴシック"/>
      <family val="3"/>
      <charset val="128"/>
    </font>
    <font>
      <b/>
      <sz val="11"/>
      <name val="ＭＳ Ｐゴシック"/>
      <family val="3"/>
      <charset val="128"/>
    </font>
    <font>
      <b/>
      <sz val="10"/>
      <name val="ＭＳ Ｐゴシック"/>
      <family val="3"/>
      <charset val="128"/>
    </font>
    <font>
      <sz val="9"/>
      <color rgb="FFFF0000"/>
      <name val="ＭＳ ゴシック"/>
      <family val="3"/>
      <charset val="128"/>
    </font>
    <font>
      <b/>
      <sz val="12"/>
      <name val="ＭＳ Ｐゴシック"/>
      <family val="3"/>
      <charset val="128"/>
    </font>
    <font>
      <sz val="9"/>
      <name val="游ゴシック"/>
      <family val="3"/>
      <charset val="128"/>
      <scheme val="minor"/>
    </font>
    <font>
      <sz val="20"/>
      <name val="ＭＳ Ｐゴシック"/>
      <family val="3"/>
      <charset val="128"/>
    </font>
    <font>
      <sz val="20"/>
      <color indexed="8"/>
      <name val="ＭＳ Ｐゴシック"/>
      <family val="3"/>
      <charset val="128"/>
    </font>
    <font>
      <b/>
      <sz val="11"/>
      <color indexed="8"/>
      <name val="ＭＳ Ｐゴシック"/>
      <family val="3"/>
      <charset val="128"/>
    </font>
    <font>
      <b/>
      <sz val="16"/>
      <name val="ＭＳ ゴシック"/>
      <family val="3"/>
      <charset val="128"/>
    </font>
    <font>
      <sz val="11"/>
      <color theme="1"/>
      <name val="游ゴシック"/>
      <family val="2"/>
      <charset val="128"/>
      <scheme val="minor"/>
    </font>
    <font>
      <b/>
      <sz val="14"/>
      <name val="ＭＳ Ｐゴシック"/>
      <family val="3"/>
      <charset val="128"/>
    </font>
    <font>
      <sz val="14"/>
      <color indexed="8"/>
      <name val="ＭＳ Ｐゴシック"/>
      <family val="3"/>
      <charset val="128"/>
    </font>
    <font>
      <b/>
      <sz val="11"/>
      <name val="ＭＳ ゴシック"/>
      <family val="3"/>
      <charset val="128"/>
    </font>
    <font>
      <u/>
      <sz val="10"/>
      <name val="ＭＳ ゴシック"/>
      <family val="3"/>
      <charset val="128"/>
    </font>
    <font>
      <sz val="18"/>
      <color theme="1"/>
      <name val="ＭＳ ゴシック"/>
      <family val="3"/>
      <charset val="128"/>
    </font>
    <font>
      <b/>
      <sz val="24"/>
      <color theme="1"/>
      <name val="ＭＳ ゴシック"/>
      <family val="3"/>
      <charset val="128"/>
    </font>
    <font>
      <b/>
      <sz val="20"/>
      <color theme="1"/>
      <name val="ＭＳ ゴシック"/>
      <family val="3"/>
      <charset val="128"/>
    </font>
    <font>
      <b/>
      <sz val="18"/>
      <color theme="1"/>
      <name val="ＭＳ ゴシック"/>
      <family val="3"/>
      <charset val="128"/>
    </font>
    <font>
      <u/>
      <sz val="18"/>
      <color theme="1"/>
      <name val="ＭＳ ゴシック"/>
      <family val="3"/>
      <charset val="128"/>
    </font>
    <font>
      <sz val="16"/>
      <color theme="1"/>
      <name val="ＭＳ ゴシック"/>
      <family val="3"/>
      <charset val="128"/>
    </font>
    <font>
      <sz val="14"/>
      <color theme="1"/>
      <name val="ＭＳ ゴシック"/>
      <family val="3"/>
      <charset val="128"/>
    </font>
    <font>
      <sz val="36"/>
      <color theme="1"/>
      <name val="ＭＳ ゴシック"/>
      <family val="3"/>
      <charset val="128"/>
    </font>
    <font>
      <sz val="20"/>
      <color theme="1"/>
      <name val="ＭＳ ゴシック"/>
      <family val="3"/>
      <charset val="128"/>
    </font>
    <font>
      <sz val="16"/>
      <name val="ＭＳ ゴシック"/>
      <family val="3"/>
      <charset val="128"/>
    </font>
    <font>
      <sz val="7"/>
      <name val="HGｺﾞｼｯｸM"/>
      <family val="3"/>
      <charset val="128"/>
    </font>
    <font>
      <sz val="11"/>
      <color rgb="FFFF0000"/>
      <name val="ＭＳ Ｐゴシック"/>
      <family val="3"/>
      <charset val="128"/>
    </font>
    <font>
      <sz val="11"/>
      <color theme="1"/>
      <name val="ＭＳ ゴシック"/>
      <family val="2"/>
      <charset val="128"/>
    </font>
    <font>
      <sz val="6"/>
      <name val="ＭＳ 明朝"/>
      <family val="1"/>
      <charset val="128"/>
    </font>
    <font>
      <sz val="8"/>
      <name val="ＭＳ ゴシック"/>
      <family val="3"/>
      <charset val="128"/>
    </font>
    <font>
      <u/>
      <sz val="11"/>
      <color theme="10"/>
      <name val="ＭＳ ゴシック"/>
      <family val="3"/>
      <charset val="128"/>
    </font>
    <font>
      <b/>
      <u/>
      <sz val="9"/>
      <color rgb="FFFF0000"/>
      <name val="ＭＳ Ｐゴシック"/>
      <family val="3"/>
      <charset val="128"/>
    </font>
    <font>
      <b/>
      <u/>
      <sz val="9"/>
      <name val="ＭＳ Ｐゴシック"/>
      <family val="3"/>
      <charset val="128"/>
    </font>
    <font>
      <b/>
      <sz val="9"/>
      <color rgb="FFFF0000"/>
      <name val="ＭＳ Ｐゴシック"/>
      <family val="3"/>
      <charset val="128"/>
    </font>
    <font>
      <b/>
      <sz val="14"/>
      <color theme="1"/>
      <name val="ＭＳ Ｐゴシック"/>
      <family val="3"/>
      <charset val="128"/>
    </font>
    <font>
      <sz val="16"/>
      <color theme="1"/>
      <name val="ＭＳ Ｐゴシック"/>
      <family val="3"/>
      <charset val="128"/>
    </font>
    <font>
      <sz val="12"/>
      <name val="Wingdings"/>
      <charset val="2"/>
    </font>
    <font>
      <strike/>
      <sz val="11"/>
      <name val="ＭＳ Ｐゴシック"/>
      <family val="3"/>
      <charset val="128"/>
    </font>
    <font>
      <sz val="10"/>
      <color theme="1"/>
      <name val="ＭＳ Ｐゴシック"/>
      <family val="3"/>
      <charset val="128"/>
    </font>
    <font>
      <u/>
      <sz val="11"/>
      <color theme="1"/>
      <name val="ＭＳ Ｐゴシック"/>
      <family val="3"/>
      <charset val="128"/>
    </font>
    <font>
      <sz val="9"/>
      <color theme="1"/>
      <name val="ＭＳ Ｐゴシック"/>
      <family val="3"/>
      <charset val="128"/>
    </font>
    <font>
      <strike/>
      <sz val="11"/>
      <color theme="1"/>
      <name val="ＭＳ Ｐゴシック"/>
      <family val="3"/>
      <charset val="128"/>
    </font>
    <font>
      <u/>
      <sz val="9"/>
      <color theme="1"/>
      <name val="ＭＳ Ｐゴシック"/>
      <family val="3"/>
      <charset val="128"/>
    </font>
    <font>
      <sz val="8"/>
      <color theme="1"/>
      <name val="ＭＳ Ｐゴシック"/>
      <family val="3"/>
      <charset val="128"/>
    </font>
    <font>
      <b/>
      <sz val="11"/>
      <color theme="1"/>
      <name val="ＭＳ Ｐゴシック"/>
      <family val="3"/>
      <charset val="128"/>
    </font>
    <font>
      <sz val="12"/>
      <color theme="1"/>
      <name val="ＭＳ Ｐゴシック"/>
      <family val="3"/>
      <charset val="128"/>
    </font>
    <font>
      <sz val="10.5"/>
      <name val="ＭＳ Ｐゴシック"/>
      <family val="3"/>
      <charset val="128"/>
    </font>
    <font>
      <b/>
      <sz val="12"/>
      <color rgb="FFFF0000"/>
      <name val="ＭＳ Ｐゴシック"/>
      <family val="3"/>
      <charset val="128"/>
    </font>
    <font>
      <b/>
      <sz val="9"/>
      <name val="ＭＳ Ｐゴシック"/>
      <family val="3"/>
      <charset val="128"/>
    </font>
    <font>
      <b/>
      <sz val="14"/>
      <name val="ＭＳ ゴシック"/>
      <family val="3"/>
      <charset val="128"/>
    </font>
    <font>
      <u/>
      <sz val="11"/>
      <name val="ＭＳ ゴシック"/>
      <family val="3"/>
      <charset val="128"/>
    </font>
    <font>
      <sz val="12"/>
      <color rgb="FFFF0000"/>
      <name val="ＭＳ ゴシック"/>
      <family val="3"/>
      <charset val="128"/>
    </font>
    <font>
      <b/>
      <sz val="36"/>
      <color theme="1"/>
      <name val="ＭＳ ゴシック"/>
      <family val="3"/>
      <charset val="128"/>
    </font>
    <font>
      <sz val="11"/>
      <color indexed="8"/>
      <name val="ＭＳ ゴシック"/>
      <family val="3"/>
      <charset val="128"/>
    </font>
    <font>
      <sz val="7"/>
      <name val="ＭＳ ゴシック"/>
      <family val="3"/>
      <charset val="128"/>
    </font>
    <font>
      <sz val="11"/>
      <color rgb="FFFF0000"/>
      <name val="ＭＳ ゴシック"/>
      <family val="3"/>
      <charset val="128"/>
    </font>
    <font>
      <b/>
      <sz val="11"/>
      <color theme="1"/>
      <name val="ＭＳ ゴシック"/>
      <family val="3"/>
      <charset val="128"/>
    </font>
    <font>
      <b/>
      <sz val="14"/>
      <color theme="1"/>
      <name val="ＭＳ ゴシック"/>
      <family val="3"/>
      <charset val="128"/>
    </font>
    <font>
      <sz val="10"/>
      <color theme="1"/>
      <name val="ＭＳ ゴシック"/>
      <family val="3"/>
      <charset val="128"/>
    </font>
    <font>
      <sz val="7"/>
      <color theme="1"/>
      <name val="ＭＳ ゴシック"/>
      <family val="3"/>
      <charset val="128"/>
    </font>
    <font>
      <sz val="9"/>
      <color theme="1"/>
      <name val="ＭＳ ゴシック"/>
      <family val="3"/>
      <charset val="128"/>
    </font>
    <font>
      <u/>
      <sz val="11"/>
      <color rgb="FFFF0000"/>
      <name val="ＭＳ ゴシック"/>
      <family val="3"/>
      <charset val="128"/>
    </font>
    <font>
      <sz val="10"/>
      <color rgb="FFFF0000"/>
      <name val="ＭＳ ゴシック"/>
      <family val="3"/>
      <charset val="128"/>
    </font>
    <font>
      <u/>
      <sz val="10"/>
      <name val="HGｺﾞｼｯｸM"/>
      <family val="3"/>
      <charset val="128"/>
    </font>
  </fonts>
  <fills count="13">
    <fill>
      <patternFill patternType="none"/>
    </fill>
    <fill>
      <patternFill patternType="gray125"/>
    </fill>
    <fill>
      <patternFill patternType="solid">
        <fgColor theme="7" tint="0.79998168889431442"/>
        <bgColor indexed="64"/>
      </patternFill>
    </fill>
    <fill>
      <patternFill patternType="solid">
        <fgColor rgb="FFFFFFCC"/>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8" tint="0.59999389629810485"/>
        <bgColor indexed="64"/>
      </patternFill>
    </fill>
    <fill>
      <patternFill patternType="solid">
        <fgColor indexed="9"/>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0"/>
        <bgColor indexed="64"/>
      </patternFill>
    </fill>
    <fill>
      <patternFill patternType="solid">
        <fgColor theme="4" tint="0.59999389629810485"/>
        <bgColor indexed="64"/>
      </patternFill>
    </fill>
  </fills>
  <borders count="28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style="medium">
        <color indexed="64"/>
      </right>
      <top style="medium">
        <color indexed="64"/>
      </top>
      <bottom style="thin">
        <color auto="1"/>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top style="thin">
        <color indexed="8"/>
      </top>
      <bottom style="thin">
        <color indexed="8"/>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right style="thin">
        <color indexed="8"/>
      </right>
      <top style="thin">
        <color indexed="8"/>
      </top>
      <bottom style="thin">
        <color indexed="8"/>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right style="dotted">
        <color indexed="8"/>
      </right>
      <top style="double">
        <color indexed="8"/>
      </top>
      <bottom style="thin">
        <color indexed="8"/>
      </bottom>
      <diagonal/>
    </border>
    <border>
      <left style="thin">
        <color indexed="8"/>
      </left>
      <right style="thin">
        <color indexed="8"/>
      </right>
      <top/>
      <bottom style="thin">
        <color indexed="8"/>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double">
        <color indexed="64"/>
      </top>
      <bottom/>
      <diagonal/>
    </border>
    <border>
      <left/>
      <right style="thin">
        <color indexed="64"/>
      </right>
      <top style="double">
        <color indexed="64"/>
      </top>
      <bottom/>
      <diagonal/>
    </border>
    <border>
      <left/>
      <right style="thin">
        <color indexed="64"/>
      </right>
      <top style="double">
        <color indexed="64"/>
      </top>
      <bottom style="thin">
        <color indexed="64"/>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ott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diagonalDown="1">
      <left/>
      <right style="medium">
        <color indexed="64"/>
      </right>
      <top style="thin">
        <color indexed="64"/>
      </top>
      <bottom style="medium">
        <color indexed="64"/>
      </bottom>
      <diagonal style="thin">
        <color indexed="64"/>
      </diagonal>
    </border>
    <border>
      <left/>
      <right style="medium">
        <color indexed="64"/>
      </right>
      <top style="thin">
        <color indexed="64"/>
      </top>
      <bottom/>
      <diagonal/>
    </border>
    <border>
      <left style="medium">
        <color indexed="64"/>
      </left>
      <right style="thin">
        <color indexed="64"/>
      </right>
      <top/>
      <bottom style="medium">
        <color indexed="64"/>
      </bottom>
      <diagonal/>
    </border>
    <border diagonalDown="1">
      <left style="thin">
        <color indexed="64"/>
      </left>
      <right style="medium">
        <color indexed="64"/>
      </right>
      <top style="medium">
        <color indexed="64"/>
      </top>
      <bottom/>
      <diagonal style="thin">
        <color indexed="64"/>
      </diagonal>
    </border>
    <border diagonalDown="1">
      <left style="thin">
        <color indexed="64"/>
      </left>
      <right style="medium">
        <color indexed="64"/>
      </right>
      <top/>
      <bottom/>
      <diagonal style="thin">
        <color indexed="64"/>
      </diagonal>
    </border>
    <border diagonalDown="1">
      <left style="thin">
        <color indexed="64"/>
      </left>
      <right style="medium">
        <color indexed="64"/>
      </right>
      <top/>
      <bottom style="thin">
        <color indexed="64"/>
      </bottom>
      <diagonal style="thin">
        <color indexed="64"/>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style="double">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style="thin">
        <color indexed="64"/>
      </right>
      <top/>
      <bottom style="thin">
        <color indexed="64"/>
      </bottom>
      <diagonal/>
    </border>
    <border>
      <left/>
      <right style="double">
        <color indexed="64"/>
      </right>
      <top/>
      <bottom style="thin">
        <color indexed="64"/>
      </bottom>
      <diagonal/>
    </border>
    <border>
      <left/>
      <right style="double">
        <color indexed="64"/>
      </right>
      <top/>
      <bottom/>
      <diagonal/>
    </border>
    <border>
      <left style="double">
        <color indexed="64"/>
      </left>
      <right style="thin">
        <color indexed="64"/>
      </right>
      <top style="thin">
        <color indexed="64"/>
      </top>
      <bottom/>
      <diagonal/>
    </border>
    <border>
      <left style="double">
        <color indexed="64"/>
      </left>
      <right style="thin">
        <color indexed="64"/>
      </right>
      <top style="thin">
        <color indexed="64"/>
      </top>
      <bottom style="double">
        <color indexed="64"/>
      </bottom>
      <diagonal/>
    </border>
    <border>
      <left/>
      <right/>
      <top/>
      <bottom style="double">
        <color indexed="64"/>
      </bottom>
      <diagonal/>
    </border>
    <border>
      <left/>
      <right style="double">
        <color indexed="64"/>
      </right>
      <top/>
      <bottom style="double">
        <color indexed="64"/>
      </bottom>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right style="thin">
        <color indexed="64"/>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top/>
      <bottom style="hair">
        <color indexed="64"/>
      </bottom>
      <diagonal/>
    </border>
    <border>
      <left style="hair">
        <color indexed="64"/>
      </left>
      <right style="medium">
        <color indexed="64"/>
      </right>
      <top/>
      <bottom style="hair">
        <color indexed="64"/>
      </bottom>
      <diagonal/>
    </border>
    <border>
      <left style="thin">
        <color indexed="64"/>
      </left>
      <right style="thin">
        <color indexed="64"/>
      </right>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hair">
        <color indexed="64"/>
      </right>
      <top/>
      <bottom/>
      <diagonal/>
    </border>
    <border>
      <left style="thin">
        <color indexed="64"/>
      </left>
      <right/>
      <top style="hair">
        <color indexed="64"/>
      </top>
      <bottom style="thin">
        <color auto="1"/>
      </bottom>
      <diagonal/>
    </border>
    <border>
      <left/>
      <right/>
      <top style="hair">
        <color indexed="64"/>
      </top>
      <bottom style="thin">
        <color auto="1"/>
      </bottom>
      <diagonal/>
    </border>
    <border>
      <left/>
      <right style="medium">
        <color indexed="64"/>
      </right>
      <top style="hair">
        <color indexed="64"/>
      </top>
      <bottom style="thin">
        <color auto="1"/>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top/>
      <bottom/>
      <diagonal/>
    </border>
    <border>
      <left style="hair">
        <color indexed="64"/>
      </left>
      <right style="medium">
        <color indexed="64"/>
      </right>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double">
        <color indexed="64"/>
      </left>
      <right style="thin">
        <color indexed="64"/>
      </right>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style="double">
        <color indexed="64"/>
      </left>
      <right/>
      <top/>
      <bottom/>
      <diagonal/>
    </border>
    <border>
      <left style="double">
        <color indexed="64"/>
      </left>
      <right/>
      <top/>
      <bottom style="double">
        <color indexed="64"/>
      </bottom>
      <diagonal/>
    </border>
    <border>
      <left style="thin">
        <color indexed="64"/>
      </left>
      <right/>
      <top/>
      <bottom style="hair">
        <color indexed="64"/>
      </bottom>
      <diagonal/>
    </border>
    <border>
      <left/>
      <right/>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style="dashed">
        <color indexed="64"/>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bottom/>
      <diagonal/>
    </border>
    <border>
      <left style="dotted">
        <color indexed="8"/>
      </left>
      <right style="medium">
        <color indexed="64"/>
      </right>
      <top style="thin">
        <color indexed="8"/>
      </top>
      <bottom style="thin">
        <color indexed="8"/>
      </bottom>
      <diagonal/>
    </border>
    <border>
      <left style="dotted">
        <color indexed="8"/>
      </left>
      <right style="medium">
        <color indexed="64"/>
      </right>
      <top style="thin">
        <color indexed="8"/>
      </top>
      <bottom/>
      <diagonal/>
    </border>
    <border>
      <left style="medium">
        <color indexed="64"/>
      </left>
      <right style="thin">
        <color indexed="8"/>
      </right>
      <top style="double">
        <color indexed="8"/>
      </top>
      <bottom style="thin">
        <color indexed="8"/>
      </bottom>
      <diagonal/>
    </border>
    <border>
      <left style="dotted">
        <color indexed="8"/>
      </left>
      <right style="medium">
        <color indexed="64"/>
      </right>
      <top style="double">
        <color indexed="8"/>
      </top>
      <bottom style="thin">
        <color indexed="8"/>
      </bottom>
      <diagonal/>
    </border>
    <border>
      <left style="medium">
        <color indexed="64"/>
      </left>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style="thin">
        <color indexed="8"/>
      </top>
      <bottom/>
      <diagonal/>
    </border>
    <border>
      <left style="medium">
        <color indexed="64"/>
      </left>
      <right style="thin">
        <color indexed="8"/>
      </right>
      <top style="double">
        <color indexed="8"/>
      </top>
      <bottom style="medium">
        <color indexed="64"/>
      </bottom>
      <diagonal/>
    </border>
    <border>
      <left style="thin">
        <color indexed="8"/>
      </left>
      <right style="thin">
        <color indexed="8"/>
      </right>
      <top style="double">
        <color indexed="8"/>
      </top>
      <bottom style="medium">
        <color indexed="64"/>
      </bottom>
      <diagonal/>
    </border>
    <border>
      <left style="thin">
        <color indexed="8"/>
      </left>
      <right/>
      <top style="double">
        <color indexed="8"/>
      </top>
      <bottom style="medium">
        <color indexed="64"/>
      </bottom>
      <diagonal/>
    </border>
    <border>
      <left/>
      <right/>
      <top style="double">
        <color indexed="8"/>
      </top>
      <bottom style="medium">
        <color indexed="64"/>
      </bottom>
      <diagonal/>
    </border>
    <border>
      <left/>
      <right style="dotted">
        <color indexed="8"/>
      </right>
      <top style="double">
        <color indexed="8"/>
      </top>
      <bottom style="medium">
        <color indexed="64"/>
      </bottom>
      <diagonal/>
    </border>
    <border>
      <left style="dotted">
        <color indexed="8"/>
      </left>
      <right style="thin">
        <color indexed="8"/>
      </right>
      <top style="double">
        <color indexed="8"/>
      </top>
      <bottom style="medium">
        <color indexed="64"/>
      </bottom>
      <diagonal/>
    </border>
    <border>
      <left style="dotted">
        <color indexed="8"/>
      </left>
      <right style="medium">
        <color indexed="64"/>
      </right>
      <top style="double">
        <color indexed="8"/>
      </top>
      <bottom style="medium">
        <color indexed="64"/>
      </bottom>
      <diagonal/>
    </border>
    <border>
      <left/>
      <right style="thin">
        <color indexed="8"/>
      </right>
      <top style="medium">
        <color indexed="64"/>
      </top>
      <bottom/>
      <diagonal/>
    </border>
    <border>
      <left style="thin">
        <color indexed="8"/>
      </left>
      <right/>
      <top style="medium">
        <color indexed="64"/>
      </top>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right style="medium">
        <color indexed="64"/>
      </right>
      <top style="thin">
        <color indexed="8"/>
      </top>
      <bottom/>
      <diagonal/>
    </border>
    <border>
      <left/>
      <right/>
      <top style="dotted">
        <color indexed="64"/>
      </top>
      <bottom style="dotted">
        <color indexed="64"/>
      </bottom>
      <diagonal/>
    </border>
    <border>
      <left style="thin">
        <color indexed="64"/>
      </left>
      <right/>
      <top style="hair">
        <color indexed="64"/>
      </top>
      <bottom style="medium">
        <color indexed="64"/>
      </bottom>
      <diagonal/>
    </border>
    <border>
      <left style="thin">
        <color auto="1"/>
      </left>
      <right/>
      <top/>
      <bottom/>
      <diagonal/>
    </border>
    <border>
      <left style="thin">
        <color auto="1"/>
      </left>
      <right style="thin">
        <color auto="1"/>
      </right>
      <top/>
      <bottom/>
      <diagonal/>
    </border>
    <border>
      <left style="thin">
        <color auto="1"/>
      </left>
      <right style="double">
        <color auto="1"/>
      </right>
      <top/>
      <bottom/>
      <diagonal/>
    </border>
  </borders>
  <cellStyleXfs count="22">
    <xf numFmtId="0" fontId="0" fillId="0" borderId="0">
      <alignment vertical="center"/>
    </xf>
    <xf numFmtId="0" fontId="3" fillId="0" borderId="0"/>
    <xf numFmtId="9" fontId="4" fillId="0" borderId="0" applyFont="0" applyFill="0" applyBorder="0" applyAlignment="0" applyProtection="0">
      <alignment vertical="center"/>
    </xf>
    <xf numFmtId="0" fontId="5" fillId="0" borderId="0" applyNumberFormat="0" applyFill="0" applyBorder="0" applyAlignment="0" applyProtection="0">
      <alignment vertical="center"/>
    </xf>
    <xf numFmtId="0" fontId="3" fillId="0" borderId="0">
      <alignment vertical="center"/>
    </xf>
    <xf numFmtId="0" fontId="16" fillId="0" borderId="0">
      <alignment vertical="center"/>
    </xf>
    <xf numFmtId="0" fontId="3" fillId="0" borderId="0">
      <alignment vertical="center"/>
    </xf>
    <xf numFmtId="38" fontId="30" fillId="0" borderId="0" applyFont="0" applyFill="0" applyBorder="0" applyAlignment="0" applyProtection="0"/>
    <xf numFmtId="0" fontId="3" fillId="0" borderId="0">
      <alignment vertical="center"/>
    </xf>
    <xf numFmtId="0" fontId="3" fillId="0" borderId="0">
      <alignment vertical="center"/>
    </xf>
    <xf numFmtId="0" fontId="3" fillId="0" borderId="0"/>
    <xf numFmtId="0" fontId="3" fillId="0" borderId="0"/>
    <xf numFmtId="0" fontId="3" fillId="0" borderId="0">
      <alignment vertical="center"/>
    </xf>
    <xf numFmtId="0" fontId="3" fillId="0" borderId="0">
      <alignment vertical="center"/>
    </xf>
    <xf numFmtId="0" fontId="4" fillId="0" borderId="0">
      <alignment vertical="center"/>
    </xf>
    <xf numFmtId="0" fontId="70" fillId="0" borderId="0">
      <alignment vertical="center"/>
    </xf>
    <xf numFmtId="0" fontId="3" fillId="0" borderId="0">
      <alignment vertical="center"/>
    </xf>
    <xf numFmtId="0" fontId="70" fillId="0" borderId="0">
      <alignment vertical="center"/>
    </xf>
    <xf numFmtId="0" fontId="3" fillId="0" borderId="0">
      <alignment vertical="center"/>
    </xf>
    <xf numFmtId="0" fontId="87" fillId="0" borderId="0">
      <alignment vertical="center"/>
    </xf>
    <xf numFmtId="38" fontId="3" fillId="0" borderId="0" applyFont="0" applyFill="0" applyBorder="0" applyAlignment="0" applyProtection="0">
      <alignment vertical="center"/>
    </xf>
    <xf numFmtId="0" fontId="3" fillId="0" borderId="0">
      <alignment vertical="center"/>
    </xf>
  </cellStyleXfs>
  <cellXfs count="3869">
    <xf numFmtId="0" fontId="0" fillId="0" borderId="0" xfId="0">
      <alignment vertical="center"/>
    </xf>
    <xf numFmtId="0" fontId="6" fillId="0" borderId="0" xfId="4" applyFont="1">
      <alignment vertical="center"/>
    </xf>
    <xf numFmtId="0" fontId="7" fillId="0" borderId="0" xfId="4" applyFont="1">
      <alignment vertical="center"/>
    </xf>
    <xf numFmtId="0" fontId="3" fillId="0" borderId="0" xfId="4">
      <alignment vertical="center"/>
    </xf>
    <xf numFmtId="0" fontId="7" fillId="0" borderId="0" xfId="4" applyFont="1" applyAlignment="1">
      <alignment horizontal="right" vertical="center"/>
    </xf>
    <xf numFmtId="0" fontId="6" fillId="0" borderId="0" xfId="4" applyFont="1" applyAlignment="1">
      <alignment horizontal="center" vertical="center"/>
    </xf>
    <xf numFmtId="0" fontId="7" fillId="0" borderId="1" xfId="4" applyFont="1" applyBorder="1" applyAlignment="1">
      <alignment horizontal="left" vertical="center"/>
    </xf>
    <xf numFmtId="0" fontId="7" fillId="0" borderId="17" xfId="4" applyFont="1" applyBorder="1" applyAlignment="1">
      <alignment horizontal="left" vertical="center"/>
    </xf>
    <xf numFmtId="0" fontId="7" fillId="0" borderId="4" xfId="4" applyFont="1" applyBorder="1" applyAlignment="1">
      <alignment horizontal="left" vertical="center"/>
    </xf>
    <xf numFmtId="0" fontId="7" fillId="0" borderId="8" xfId="4" applyFont="1" applyBorder="1">
      <alignment vertical="center"/>
    </xf>
    <xf numFmtId="0" fontId="7" fillId="0" borderId="9" xfId="4" applyFont="1" applyBorder="1">
      <alignment vertical="center"/>
    </xf>
    <xf numFmtId="0" fontId="7" fillId="0" borderId="4" xfId="4" applyFont="1" applyBorder="1" applyAlignment="1">
      <alignment horizontal="distributed" vertical="center" wrapText="1" justifyLastLine="1"/>
    </xf>
    <xf numFmtId="0" fontId="7" fillId="0" borderId="4" xfId="4" applyFont="1" applyBorder="1" applyAlignment="1">
      <alignment horizontal="right" vertical="center" indent="1"/>
    </xf>
    <xf numFmtId="0" fontId="7" fillId="0" borderId="8" xfId="4" applyFont="1" applyBorder="1" applyAlignment="1">
      <alignment horizontal="right" vertical="center"/>
    </xf>
    <xf numFmtId="0" fontId="7" fillId="0" borderId="14" xfId="4" applyFont="1" applyBorder="1">
      <alignment vertical="center"/>
    </xf>
    <xf numFmtId="0" fontId="7" fillId="0" borderId="15" xfId="4" applyFont="1" applyBorder="1">
      <alignment vertical="center"/>
    </xf>
    <xf numFmtId="0" fontId="7" fillId="0" borderId="16" xfId="4" applyFont="1" applyBorder="1">
      <alignment vertical="center"/>
    </xf>
    <xf numFmtId="0" fontId="7" fillId="0" borderId="6" xfId="4" applyFont="1" applyBorder="1">
      <alignment vertical="center"/>
    </xf>
    <xf numFmtId="0" fontId="7" fillId="0" borderId="7" xfId="4" applyFont="1" applyBorder="1">
      <alignment vertical="center"/>
    </xf>
    <xf numFmtId="0" fontId="7" fillId="0" borderId="4" xfId="4" applyFont="1" applyBorder="1" applyAlignment="1">
      <alignment horizontal="center" vertical="center"/>
    </xf>
    <xf numFmtId="0" fontId="7" fillId="0" borderId="1" xfId="4" applyFont="1" applyBorder="1">
      <alignment vertical="center"/>
    </xf>
    <xf numFmtId="0" fontId="7" fillId="0" borderId="0" xfId="4" applyFont="1" applyAlignment="1">
      <alignment horizontal="left" vertical="center"/>
    </xf>
    <xf numFmtId="0" fontId="7" fillId="2" borderId="6" xfId="4" applyFont="1" applyFill="1" applyBorder="1" applyAlignment="1">
      <alignment vertical="center"/>
    </xf>
    <xf numFmtId="0" fontId="7" fillId="2" borderId="6" xfId="4" applyFont="1" applyFill="1" applyBorder="1" applyAlignment="1">
      <alignment horizontal="center" vertical="center"/>
    </xf>
    <xf numFmtId="0" fontId="7" fillId="2" borderId="7" xfId="4" applyFont="1" applyFill="1" applyBorder="1" applyAlignment="1">
      <alignment vertical="center"/>
    </xf>
    <xf numFmtId="0" fontId="7" fillId="2" borderId="4" xfId="4" applyFont="1" applyFill="1" applyBorder="1" applyAlignment="1">
      <alignment horizontal="right" vertical="center" indent="1"/>
    </xf>
    <xf numFmtId="0" fontId="7" fillId="0" borderId="17" xfId="4" applyFont="1" applyBorder="1">
      <alignment vertical="center"/>
    </xf>
    <xf numFmtId="0" fontId="7" fillId="0" borderId="9" xfId="4" applyFont="1" applyBorder="1" applyAlignment="1">
      <alignment horizontal="center" vertical="center" wrapText="1" justifyLastLine="1"/>
    </xf>
    <xf numFmtId="0" fontId="7" fillId="3" borderId="4" xfId="4" applyFont="1" applyFill="1" applyBorder="1" applyAlignment="1">
      <alignment horizontal="right" vertical="center" indent="1"/>
    </xf>
    <xf numFmtId="0" fontId="11" fillId="0" borderId="15" xfId="4" applyFont="1" applyBorder="1" applyAlignment="1">
      <alignment horizontal="centerContinuous" vertical="center"/>
    </xf>
    <xf numFmtId="0" fontId="7" fillId="0" borderId="4" xfId="4" applyFont="1" applyBorder="1">
      <alignment vertical="center"/>
    </xf>
    <xf numFmtId="0" fontId="7" fillId="0" borderId="5" xfId="4" applyFont="1" applyBorder="1">
      <alignment vertical="center"/>
    </xf>
    <xf numFmtId="0" fontId="12" fillId="0" borderId="0" xfId="4" applyFont="1">
      <alignment vertical="center"/>
    </xf>
    <xf numFmtId="0" fontId="7" fillId="4" borderId="4" xfId="4" applyFont="1" applyFill="1" applyBorder="1">
      <alignment vertical="center"/>
    </xf>
    <xf numFmtId="0" fontId="7" fillId="4" borderId="4" xfId="4" applyFont="1" applyFill="1" applyBorder="1" applyAlignment="1">
      <alignment horizontal="center" vertical="center"/>
    </xf>
    <xf numFmtId="0" fontId="7" fillId="4" borderId="1" xfId="4" applyFont="1" applyFill="1" applyBorder="1" applyAlignment="1">
      <alignment horizontal="center" vertical="center"/>
    </xf>
    <xf numFmtId="0" fontId="7" fillId="4" borderId="20" xfId="4" applyFont="1" applyFill="1" applyBorder="1" applyAlignment="1">
      <alignment horizontal="center" vertical="center"/>
    </xf>
    <xf numFmtId="0" fontId="7" fillId="4" borderId="21" xfId="4" applyFont="1" applyFill="1" applyBorder="1" applyAlignment="1">
      <alignment horizontal="center" vertical="center"/>
    </xf>
    <xf numFmtId="0" fontId="11" fillId="4" borderId="4" xfId="4" applyFont="1" applyFill="1" applyBorder="1" applyAlignment="1">
      <alignment horizontal="center" vertical="center"/>
    </xf>
    <xf numFmtId="0" fontId="7" fillId="0" borderId="1" xfId="4" applyFont="1" applyBorder="1" applyAlignment="1">
      <alignment horizontal="center" vertical="center"/>
    </xf>
    <xf numFmtId="0" fontId="7" fillId="0" borderId="22" xfId="4" applyFont="1" applyBorder="1" applyAlignment="1">
      <alignment horizontal="right" vertical="center" indent="1"/>
    </xf>
    <xf numFmtId="0" fontId="7" fillId="0" borderId="23" xfId="4" applyFont="1" applyBorder="1" applyAlignment="1">
      <alignment horizontal="center" vertical="center"/>
    </xf>
    <xf numFmtId="0" fontId="11" fillId="4" borderId="4" xfId="4" applyFont="1" applyFill="1" applyBorder="1" applyAlignment="1">
      <alignment horizontal="center" vertical="center" wrapText="1"/>
    </xf>
    <xf numFmtId="0" fontId="7" fillId="0" borderId="1" xfId="4" applyFont="1" applyBorder="1" applyAlignment="1">
      <alignment horizontal="right" vertical="center" indent="1"/>
    </xf>
    <xf numFmtId="0" fontId="7" fillId="0" borderId="24" xfId="4" applyFont="1" applyBorder="1" applyAlignment="1">
      <alignment horizontal="right" vertical="center" indent="1"/>
    </xf>
    <xf numFmtId="0" fontId="7" fillId="0" borderId="25" xfId="4" applyFont="1" applyBorder="1" applyAlignment="1">
      <alignment horizontal="right" vertical="center" indent="1"/>
    </xf>
    <xf numFmtId="0" fontId="7" fillId="0" borderId="0" xfId="4" applyFont="1" applyAlignment="1">
      <alignment horizontal="right" vertical="center" indent="1"/>
    </xf>
    <xf numFmtId="0" fontId="7" fillId="4" borderId="20" xfId="4" applyFont="1" applyFill="1" applyBorder="1">
      <alignment vertical="center"/>
    </xf>
    <xf numFmtId="0" fontId="7" fillId="4" borderId="26" xfId="4" applyFont="1" applyFill="1" applyBorder="1" applyAlignment="1">
      <alignment horizontal="center" vertical="center"/>
    </xf>
    <xf numFmtId="0" fontId="7" fillId="4" borderId="21" xfId="4" applyFont="1" applyFill="1" applyBorder="1">
      <alignment vertical="center"/>
    </xf>
    <xf numFmtId="0" fontId="7" fillId="0" borderId="0" xfId="4" applyFont="1" applyAlignment="1">
      <alignment horizontal="center" vertical="center"/>
    </xf>
    <xf numFmtId="0" fontId="11" fillId="4" borderId="22" xfId="4" applyFont="1" applyFill="1" applyBorder="1" applyAlignment="1">
      <alignment horizontal="center" vertical="center"/>
    </xf>
    <xf numFmtId="0" fontId="7" fillId="3" borderId="4" xfId="4" applyFont="1" applyFill="1" applyBorder="1" applyAlignment="1">
      <alignment horizontal="center" vertical="center"/>
    </xf>
    <xf numFmtId="0" fontId="11" fillId="4" borderId="24" xfId="4" applyFont="1" applyFill="1" applyBorder="1" applyAlignment="1">
      <alignment horizontal="center" vertical="center" wrapText="1"/>
    </xf>
    <xf numFmtId="0" fontId="7" fillId="3" borderId="27" xfId="4" applyFont="1" applyFill="1" applyBorder="1" applyAlignment="1">
      <alignment horizontal="center" vertical="center"/>
    </xf>
    <xf numFmtId="0" fontId="11" fillId="0" borderId="0" xfId="4" applyFont="1" applyAlignment="1">
      <alignment horizontal="center" vertical="center" wrapText="1"/>
    </xf>
    <xf numFmtId="0" fontId="7" fillId="0" borderId="27" xfId="4" applyFont="1" applyBorder="1" applyAlignment="1">
      <alignment horizontal="center" vertical="center"/>
    </xf>
    <xf numFmtId="0" fontId="7" fillId="0" borderId="28" xfId="4" applyFont="1" applyBorder="1">
      <alignment vertical="center"/>
    </xf>
    <xf numFmtId="0" fontId="12" fillId="0" borderId="29" xfId="4" applyFont="1" applyBorder="1">
      <alignment vertical="center"/>
    </xf>
    <xf numFmtId="0" fontId="7" fillId="0" borderId="29" xfId="4" applyFont="1" applyBorder="1" applyAlignment="1">
      <alignment horizontal="right" vertical="center" indent="1"/>
    </xf>
    <xf numFmtId="0" fontId="7" fillId="0" borderId="30" xfId="4" applyFont="1" applyBorder="1">
      <alignment vertical="center"/>
    </xf>
    <xf numFmtId="0" fontId="7" fillId="4" borderId="31" xfId="4" applyFont="1" applyFill="1" applyBorder="1">
      <alignment vertical="center"/>
    </xf>
    <xf numFmtId="0" fontId="11" fillId="0" borderId="0" xfId="4" applyFont="1" applyAlignment="1">
      <alignment horizontal="center" vertical="center"/>
    </xf>
    <xf numFmtId="0" fontId="11" fillId="4" borderId="35" xfId="4" applyFont="1" applyFill="1" applyBorder="1" applyAlignment="1">
      <alignment horizontal="center" vertical="center"/>
    </xf>
    <xf numFmtId="0" fontId="7" fillId="3" borderId="3" xfId="4" applyFont="1" applyFill="1" applyBorder="1" applyAlignment="1">
      <alignment horizontal="right" vertical="center" indent="1"/>
    </xf>
    <xf numFmtId="0" fontId="11" fillId="4" borderId="36" xfId="4" applyFont="1" applyFill="1" applyBorder="1" applyAlignment="1">
      <alignment horizontal="center" vertical="center" wrapText="1"/>
    </xf>
    <xf numFmtId="0" fontId="7" fillId="3" borderId="37" xfId="4" applyFont="1" applyFill="1" applyBorder="1" applyAlignment="1">
      <alignment horizontal="right" vertical="center" indent="1"/>
    </xf>
    <xf numFmtId="0" fontId="7" fillId="0" borderId="38" xfId="4" applyFont="1" applyBorder="1" applyAlignment="1">
      <alignment horizontal="right" vertical="center" indent="1"/>
    </xf>
    <xf numFmtId="0" fontId="7" fillId="0" borderId="0" xfId="4" applyFont="1" applyAlignment="1">
      <alignment vertical="top" wrapText="1"/>
    </xf>
    <xf numFmtId="0" fontId="15" fillId="0" borderId="0" xfId="4" applyFont="1" applyAlignment="1">
      <alignment horizontal="left" vertical="center"/>
    </xf>
    <xf numFmtId="0" fontId="15" fillId="0" borderId="0" xfId="4" applyFont="1">
      <alignment vertical="center"/>
    </xf>
    <xf numFmtId="0" fontId="17" fillId="0" borderId="0" xfId="5" applyFont="1">
      <alignment vertical="center"/>
    </xf>
    <xf numFmtId="0" fontId="15" fillId="0" borderId="0" xfId="5" applyFont="1">
      <alignment vertical="center"/>
    </xf>
    <xf numFmtId="0" fontId="3" fillId="0" borderId="0" xfId="5" applyFont="1" applyAlignment="1">
      <alignment horizontal="right" vertical="center"/>
    </xf>
    <xf numFmtId="0" fontId="17" fillId="0" borderId="0" xfId="5" applyFont="1" applyAlignment="1">
      <alignment horizontal="center" vertical="center"/>
    </xf>
    <xf numFmtId="0" fontId="15" fillId="0" borderId="1" xfId="5" applyFont="1" applyBorder="1" applyAlignment="1">
      <alignment horizontal="left" vertical="center"/>
    </xf>
    <xf numFmtId="0" fontId="15" fillId="0" borderId="17" xfId="5" applyFont="1" applyBorder="1" applyAlignment="1">
      <alignment horizontal="left" vertical="center" indent="1"/>
    </xf>
    <xf numFmtId="0" fontId="15" fillId="0" borderId="4" xfId="5" applyFont="1" applyBorder="1" applyAlignment="1">
      <alignment horizontal="left" vertical="center" indent="1"/>
    </xf>
    <xf numFmtId="0" fontId="15" fillId="0" borderId="15" xfId="5" applyFont="1" applyBorder="1" applyAlignment="1">
      <alignment horizontal="left" vertical="center" indent="1"/>
    </xf>
    <xf numFmtId="0" fontId="15" fillId="0" borderId="15" xfId="5" applyFont="1" applyBorder="1">
      <alignment vertical="center"/>
    </xf>
    <xf numFmtId="0" fontId="15" fillId="0" borderId="5" xfId="5" applyFont="1" applyBorder="1">
      <alignment vertical="center"/>
    </xf>
    <xf numFmtId="0" fontId="15" fillId="0" borderId="6" xfId="5" applyFont="1" applyBorder="1">
      <alignment vertical="center"/>
    </xf>
    <xf numFmtId="0" fontId="15" fillId="0" borderId="8" xfId="5" applyFont="1" applyBorder="1">
      <alignment vertical="center"/>
    </xf>
    <xf numFmtId="0" fontId="15" fillId="0" borderId="4" xfId="5" applyFont="1" applyBorder="1" applyAlignment="1">
      <alignment horizontal="center" vertical="center"/>
    </xf>
    <xf numFmtId="0" fontId="15" fillId="0" borderId="4" xfId="5" applyFont="1" applyBorder="1" applyAlignment="1">
      <alignment vertical="center" wrapText="1"/>
    </xf>
    <xf numFmtId="0" fontId="15" fillId="0" borderId="0" xfId="5" applyFont="1" applyAlignment="1">
      <alignment horizontal="right" vertical="center"/>
    </xf>
    <xf numFmtId="0" fontId="15" fillId="0" borderId="0" xfId="5" applyFont="1" applyAlignment="1">
      <alignment vertical="center" wrapText="1"/>
    </xf>
    <xf numFmtId="0" fontId="15" fillId="0" borderId="14" xfId="5" applyFont="1" applyBorder="1">
      <alignment vertical="center"/>
    </xf>
    <xf numFmtId="0" fontId="15" fillId="0" borderId="7" xfId="5" applyFont="1" applyBorder="1">
      <alignment vertical="center"/>
    </xf>
    <xf numFmtId="0" fontId="15" fillId="0" borderId="9" xfId="5" applyFont="1" applyBorder="1">
      <alignment vertical="center"/>
    </xf>
    <xf numFmtId="0" fontId="15" fillId="0" borderId="9" xfId="5" applyFont="1" applyBorder="1" applyAlignment="1">
      <alignment vertical="center" wrapText="1"/>
    </xf>
    <xf numFmtId="0" fontId="15" fillId="0" borderId="16" xfId="5" applyFont="1" applyBorder="1">
      <alignment vertical="center"/>
    </xf>
    <xf numFmtId="0" fontId="15" fillId="0" borderId="0" xfId="5" applyFont="1" applyAlignment="1">
      <alignment horizontal="left" vertical="center"/>
    </xf>
    <xf numFmtId="0" fontId="15" fillId="2" borderId="4" xfId="5" applyFont="1" applyFill="1" applyBorder="1" applyAlignment="1">
      <alignment horizontal="right" vertical="center"/>
    </xf>
    <xf numFmtId="0" fontId="15" fillId="0" borderId="0" xfId="5" applyFont="1" applyBorder="1" applyAlignment="1">
      <alignment horizontal="center" vertical="center" wrapText="1"/>
    </xf>
    <xf numFmtId="0" fontId="15" fillId="0" borderId="8" xfId="5" applyFont="1" applyBorder="1" applyAlignment="1">
      <alignment horizontal="center" vertical="center" wrapText="1"/>
    </xf>
    <xf numFmtId="0" fontId="15" fillId="0" borderId="8" xfId="5" applyFont="1" applyBorder="1" applyAlignment="1">
      <alignment vertical="center" wrapText="1"/>
    </xf>
    <xf numFmtId="0" fontId="15" fillId="0" borderId="14" xfId="5" applyFont="1" applyBorder="1" applyAlignment="1">
      <alignment vertical="center" wrapText="1"/>
    </xf>
    <xf numFmtId="0" fontId="15" fillId="0" borderId="5" xfId="5" applyFont="1" applyBorder="1" applyAlignment="1">
      <alignment vertical="center" wrapText="1"/>
    </xf>
    <xf numFmtId="0" fontId="15" fillId="0" borderId="7" xfId="5" applyFont="1" applyBorder="1" applyAlignment="1">
      <alignment vertical="center" wrapText="1"/>
    </xf>
    <xf numFmtId="0" fontId="15" fillId="0" borderId="9" xfId="5" applyFont="1" applyBorder="1" applyAlignment="1">
      <alignment horizontal="center" vertical="center" wrapText="1"/>
    </xf>
    <xf numFmtId="0" fontId="15" fillId="0" borderId="16" xfId="5" applyFont="1" applyBorder="1" applyAlignment="1">
      <alignment vertical="center" wrapText="1"/>
    </xf>
    <xf numFmtId="0" fontId="15" fillId="0" borderId="8" xfId="5" applyFont="1" applyBorder="1" applyAlignment="1">
      <alignment horizontal="center" vertical="center"/>
    </xf>
    <xf numFmtId="0" fontId="15" fillId="0" borderId="8" xfId="5" applyFont="1" applyBorder="1" applyAlignment="1">
      <alignment vertical="center"/>
    </xf>
    <xf numFmtId="0" fontId="15" fillId="0" borderId="14" xfId="5" applyFont="1" applyBorder="1" applyAlignment="1">
      <alignment vertical="center"/>
    </xf>
    <xf numFmtId="0" fontId="15" fillId="0" borderId="5" xfId="5" applyFont="1" applyBorder="1" applyAlignment="1">
      <alignment vertical="center"/>
    </xf>
    <xf numFmtId="0" fontId="15" fillId="0" borderId="7" xfId="5" applyFont="1" applyBorder="1" applyAlignment="1">
      <alignment horizontal="center" vertical="center"/>
    </xf>
    <xf numFmtId="0" fontId="15" fillId="0" borderId="9" xfId="5" applyFont="1" applyBorder="1" applyAlignment="1">
      <alignment horizontal="center" vertical="center"/>
    </xf>
    <xf numFmtId="0" fontId="15" fillId="0" borderId="16" xfId="5" applyFont="1" applyBorder="1" applyAlignment="1">
      <alignment horizontal="center" vertical="center"/>
    </xf>
    <xf numFmtId="0" fontId="15" fillId="2" borderId="5" xfId="5" applyFont="1" applyFill="1" applyBorder="1" applyAlignment="1">
      <alignment vertical="center" wrapText="1"/>
    </xf>
    <xf numFmtId="0" fontId="15" fillId="2" borderId="8" xfId="5" applyFont="1" applyFill="1" applyBorder="1" applyAlignment="1">
      <alignment horizontal="center" vertical="center" wrapText="1"/>
    </xf>
    <xf numFmtId="0" fontId="15" fillId="2" borderId="14" xfId="5" applyFont="1" applyFill="1" applyBorder="1" applyAlignment="1">
      <alignment horizontal="center" vertical="center" wrapText="1"/>
    </xf>
    <xf numFmtId="0" fontId="15" fillId="2" borderId="0" xfId="5" applyFont="1" applyFill="1" applyBorder="1" applyAlignment="1">
      <alignment horizontal="center" vertical="center" wrapText="1"/>
    </xf>
    <xf numFmtId="0" fontId="15" fillId="0" borderId="0" xfId="5" applyFont="1" applyAlignment="1">
      <alignment horizontal="center" vertical="center"/>
    </xf>
    <xf numFmtId="0" fontId="22" fillId="0" borderId="0" xfId="6" applyFont="1">
      <alignment vertical="center"/>
    </xf>
    <xf numFmtId="0" fontId="23" fillId="0" borderId="0" xfId="6" applyFont="1">
      <alignment vertical="center"/>
    </xf>
    <xf numFmtId="0" fontId="26" fillId="0" borderId="0" xfId="4" applyFont="1" applyAlignment="1">
      <alignment horizontal="center" vertical="center"/>
    </xf>
    <xf numFmtId="0" fontId="27" fillId="0" borderId="0" xfId="4" applyFont="1">
      <alignment vertical="center"/>
    </xf>
    <xf numFmtId="176" fontId="23" fillId="0" borderId="42" xfId="6" applyNumberFormat="1" applyFont="1" applyBorder="1">
      <alignment vertical="center"/>
    </xf>
    <xf numFmtId="176" fontId="23" fillId="0" borderId="43" xfId="6" applyNumberFormat="1" applyFont="1" applyBorder="1">
      <alignment vertical="center"/>
    </xf>
    <xf numFmtId="178" fontId="23" fillId="0" borderId="0" xfId="6" applyNumberFormat="1" applyFont="1">
      <alignment vertical="center"/>
    </xf>
    <xf numFmtId="0" fontId="23" fillId="0" borderId="41" xfId="6" applyFont="1" applyBorder="1">
      <alignment vertical="center"/>
    </xf>
    <xf numFmtId="177" fontId="23" fillId="0" borderId="47" xfId="6" applyNumberFormat="1" applyFont="1" applyBorder="1">
      <alignment vertical="center"/>
    </xf>
    <xf numFmtId="177" fontId="23" fillId="0" borderId="51" xfId="6" applyNumberFormat="1" applyFont="1" applyBorder="1">
      <alignment vertical="center"/>
    </xf>
    <xf numFmtId="0" fontId="23" fillId="0" borderId="40" xfId="6" applyFont="1" applyBorder="1" applyAlignment="1">
      <alignment vertical="center" shrinkToFit="1"/>
    </xf>
    <xf numFmtId="0" fontId="23" fillId="0" borderId="0" xfId="6" applyFont="1" applyAlignment="1">
      <alignment vertical="center" shrinkToFit="1"/>
    </xf>
    <xf numFmtId="0" fontId="23" fillId="0" borderId="0" xfId="6" applyFont="1" applyAlignment="1">
      <alignment horizontal="center" vertical="center"/>
    </xf>
    <xf numFmtId="179" fontId="23" fillId="0" borderId="54" xfId="6" applyNumberFormat="1" applyFont="1" applyBorder="1">
      <alignment vertical="center"/>
    </xf>
    <xf numFmtId="179" fontId="23" fillId="0" borderId="55" xfId="6" applyNumberFormat="1" applyFont="1" applyBorder="1">
      <alignment vertical="center"/>
    </xf>
    <xf numFmtId="179" fontId="23" fillId="0" borderId="51" xfId="6" applyNumberFormat="1" applyFont="1" applyBorder="1">
      <alignment vertical="center"/>
    </xf>
    <xf numFmtId="179" fontId="23" fillId="0" borderId="56" xfId="6" applyNumberFormat="1" applyFont="1" applyBorder="1">
      <alignment vertical="center"/>
    </xf>
    <xf numFmtId="0" fontId="31" fillId="0" borderId="0" xfId="6" applyFont="1" applyAlignment="1">
      <alignment vertical="center" wrapText="1"/>
    </xf>
    <xf numFmtId="0" fontId="31" fillId="0" borderId="0" xfId="6" applyFont="1">
      <alignment vertical="center"/>
    </xf>
    <xf numFmtId="0" fontId="31" fillId="0" borderId="0" xfId="6" applyFont="1" applyAlignment="1">
      <alignment horizontal="right" vertical="center"/>
    </xf>
    <xf numFmtId="0" fontId="32" fillId="0" borderId="0" xfId="4" applyFont="1">
      <alignment vertical="center"/>
    </xf>
    <xf numFmtId="178" fontId="22" fillId="0" borderId="0" xfId="6" applyNumberFormat="1" applyFont="1">
      <alignment vertical="center"/>
    </xf>
    <xf numFmtId="0" fontId="33" fillId="0" borderId="0" xfId="6" applyFont="1" applyAlignment="1">
      <alignment vertical="center" wrapText="1"/>
    </xf>
    <xf numFmtId="0" fontId="33" fillId="0" borderId="0" xfId="6" applyFont="1">
      <alignment vertical="center"/>
    </xf>
    <xf numFmtId="0" fontId="33" fillId="0" borderId="0" xfId="6" applyFont="1" applyAlignment="1">
      <alignment horizontal="right" vertical="center"/>
    </xf>
    <xf numFmtId="0" fontId="36" fillId="0" borderId="0" xfId="4" applyFont="1">
      <alignment vertical="center"/>
    </xf>
    <xf numFmtId="0" fontId="3" fillId="0" borderId="0" xfId="5" applyFont="1">
      <alignment vertical="center"/>
    </xf>
    <xf numFmtId="0" fontId="3" fillId="0" borderId="0" xfId="4" applyAlignment="1">
      <alignment horizontal="right" vertical="center"/>
    </xf>
    <xf numFmtId="0" fontId="36" fillId="0" borderId="0" xfId="4" applyFont="1" applyAlignment="1">
      <alignment horizontal="center" vertical="center"/>
    </xf>
    <xf numFmtId="0" fontId="3" fillId="0" borderId="1" xfId="4" applyBorder="1" applyAlignment="1">
      <alignment horizontal="center" vertical="center"/>
    </xf>
    <xf numFmtId="0" fontId="3" fillId="0" borderId="17" xfId="4" applyBorder="1" applyAlignment="1">
      <alignment horizontal="left" vertical="center" indent="1"/>
    </xf>
    <xf numFmtId="0" fontId="3" fillId="0" borderId="17" xfId="4" applyBorder="1" applyAlignment="1">
      <alignment horizontal="left" vertical="center" wrapText="1" indent="1"/>
    </xf>
    <xf numFmtId="0" fontId="3" fillId="0" borderId="6" xfId="4" applyBorder="1" applyAlignment="1">
      <alignment horizontal="center" vertical="center"/>
    </xf>
    <xf numFmtId="0" fontId="3" fillId="0" borderId="16" xfId="4" applyBorder="1">
      <alignment vertical="center"/>
    </xf>
    <xf numFmtId="0" fontId="3" fillId="0" borderId="2" xfId="4" applyBorder="1" applyAlignment="1">
      <alignment horizontal="center" vertical="center"/>
    </xf>
    <xf numFmtId="0" fontId="3" fillId="2" borderId="6" xfId="4" applyFill="1" applyBorder="1" applyAlignment="1">
      <alignment horizontal="center" vertical="center" wrapText="1"/>
    </xf>
    <xf numFmtId="0" fontId="3" fillId="2" borderId="1" xfId="4" applyFill="1" applyBorder="1" applyAlignment="1">
      <alignment horizontal="center" vertical="center" wrapText="1"/>
    </xf>
    <xf numFmtId="0" fontId="3" fillId="2" borderId="14" xfId="4" applyFill="1" applyBorder="1" applyAlignment="1">
      <alignment horizontal="center" vertical="center"/>
    </xf>
    <xf numFmtId="0" fontId="34" fillId="0" borderId="0" xfId="0" applyFont="1">
      <alignment vertical="center"/>
    </xf>
    <xf numFmtId="0" fontId="39" fillId="0" borderId="0" xfId="6" applyFont="1">
      <alignment vertical="center"/>
    </xf>
    <xf numFmtId="0" fontId="40" fillId="0" borderId="0" xfId="6" applyFont="1">
      <alignment vertical="center"/>
    </xf>
    <xf numFmtId="0" fontId="20" fillId="0" borderId="0" xfId="1" applyFont="1"/>
    <xf numFmtId="0" fontId="15" fillId="0" borderId="0" xfId="1" applyFont="1"/>
    <xf numFmtId="0" fontId="19" fillId="0" borderId="0" xfId="1" applyFont="1"/>
    <xf numFmtId="0" fontId="36" fillId="0" borderId="0" xfId="8" applyFont="1">
      <alignment vertical="center"/>
    </xf>
    <xf numFmtId="0" fontId="3" fillId="0" borderId="0" xfId="8">
      <alignment vertical="center"/>
    </xf>
    <xf numFmtId="0" fontId="36" fillId="0" borderId="0" xfId="8" applyFont="1" applyAlignment="1">
      <alignment horizontal="center" vertical="center"/>
    </xf>
    <xf numFmtId="0" fontId="41" fillId="0" borderId="1" xfId="8" applyFont="1" applyBorder="1" applyAlignment="1">
      <alignment horizontal="center" vertical="center"/>
    </xf>
    <xf numFmtId="0" fontId="3" fillId="0" borderId="4" xfId="8" applyBorder="1" applyAlignment="1">
      <alignment horizontal="left" vertical="center"/>
    </xf>
    <xf numFmtId="0" fontId="3" fillId="0" borderId="5" xfId="8" applyBorder="1">
      <alignment vertical="center"/>
    </xf>
    <xf numFmtId="0" fontId="3" fillId="0" borderId="6" xfId="8" applyBorder="1">
      <alignment vertical="center"/>
    </xf>
    <xf numFmtId="0" fontId="3" fillId="0" borderId="7" xfId="8" applyBorder="1">
      <alignment vertical="center"/>
    </xf>
    <xf numFmtId="0" fontId="3" fillId="0" borderId="8" xfId="8" applyBorder="1">
      <alignment vertical="center"/>
    </xf>
    <xf numFmtId="0" fontId="3" fillId="0" borderId="15" xfId="8" applyBorder="1">
      <alignment vertical="center"/>
    </xf>
    <xf numFmtId="0" fontId="3" fillId="0" borderId="15" xfId="8" applyBorder="1" applyAlignment="1">
      <alignment horizontal="center" vertical="center"/>
    </xf>
    <xf numFmtId="0" fontId="3" fillId="0" borderId="9" xfId="8" applyBorder="1">
      <alignment vertical="center"/>
    </xf>
    <xf numFmtId="0" fontId="3" fillId="0" borderId="4" xfId="8" applyBorder="1" applyAlignment="1">
      <alignment horizontal="distributed" vertical="center" justifyLastLine="1"/>
    </xf>
    <xf numFmtId="0" fontId="3" fillId="0" borderId="14" xfId="8" applyBorder="1">
      <alignment vertical="center"/>
    </xf>
    <xf numFmtId="0" fontId="3" fillId="0" borderId="16" xfId="8" applyBorder="1">
      <alignment vertical="center"/>
    </xf>
    <xf numFmtId="0" fontId="3" fillId="0" borderId="17" xfId="8" applyBorder="1" applyAlignment="1">
      <alignment horizontal="center" vertical="center"/>
    </xf>
    <xf numFmtId="0" fontId="3" fillId="0" borderId="18" xfId="8" applyBorder="1" applyAlignment="1">
      <alignment horizontal="left" vertical="center"/>
    </xf>
    <xf numFmtId="0" fontId="3" fillId="0" borderId="8" xfId="8" applyBorder="1" applyAlignment="1">
      <alignment horizontal="right" vertical="center"/>
    </xf>
    <xf numFmtId="0" fontId="3" fillId="0" borderId="18" xfId="8" applyBorder="1">
      <alignment vertical="center"/>
    </xf>
    <xf numFmtId="0" fontId="3" fillId="0" borderId="4" xfId="8" applyBorder="1" applyAlignment="1">
      <alignment horizontal="center" vertical="center"/>
    </xf>
    <xf numFmtId="0" fontId="3" fillId="0" borderId="4" xfId="8" applyBorder="1">
      <alignment vertical="center"/>
    </xf>
    <xf numFmtId="0" fontId="3" fillId="0" borderId="19" xfId="8" applyBorder="1">
      <alignment vertical="center"/>
    </xf>
    <xf numFmtId="0" fontId="3" fillId="0" borderId="0" xfId="8" applyAlignment="1">
      <alignment horizontal="left" vertical="center" indent="3"/>
    </xf>
    <xf numFmtId="0" fontId="42" fillId="0" borderId="0" xfId="4" applyFont="1" applyAlignment="1">
      <alignment horizontal="left" vertical="center"/>
    </xf>
    <xf numFmtId="0" fontId="42" fillId="0" borderId="0" xfId="4" applyFont="1" applyAlignment="1">
      <alignment horizontal="right" vertical="center"/>
    </xf>
    <xf numFmtId="0" fontId="32" fillId="0" borderId="0" xfId="9" applyFont="1">
      <alignment vertical="center"/>
    </xf>
    <xf numFmtId="0" fontId="46" fillId="0" borderId="14" xfId="6" applyFont="1" applyBorder="1" applyAlignment="1">
      <alignment horizontal="distributed" vertical="center"/>
    </xf>
    <xf numFmtId="0" fontId="33" fillId="0" borderId="96" xfId="6" applyFont="1" applyBorder="1" applyAlignment="1">
      <alignment horizontal="distributed" vertical="center"/>
    </xf>
    <xf numFmtId="0" fontId="44" fillId="0" borderId="98" xfId="9" applyFont="1" applyBorder="1" applyAlignment="1">
      <alignment horizontal="center" vertical="center" wrapText="1"/>
    </xf>
    <xf numFmtId="0" fontId="48" fillId="0" borderId="99" xfId="9" applyFont="1" applyBorder="1" applyAlignment="1">
      <alignment horizontal="center" vertical="center" wrapText="1"/>
    </xf>
    <xf numFmtId="0" fontId="48" fillId="0" borderId="104" xfId="9" applyFont="1" applyBorder="1" applyAlignment="1">
      <alignment horizontal="center" vertical="center" wrapText="1"/>
    </xf>
    <xf numFmtId="0" fontId="48" fillId="0" borderId="105" xfId="9" applyFont="1" applyBorder="1" applyAlignment="1">
      <alignment horizontal="center" vertical="center" wrapText="1"/>
    </xf>
    <xf numFmtId="0" fontId="48" fillId="0" borderId="106" xfId="9" applyFont="1" applyBorder="1" applyAlignment="1">
      <alignment horizontal="center" vertical="center" wrapText="1"/>
    </xf>
    <xf numFmtId="0" fontId="48" fillId="0" borderId="107" xfId="9" applyFont="1" applyBorder="1" applyAlignment="1">
      <alignment horizontal="center" vertical="center" wrapText="1"/>
    </xf>
    <xf numFmtId="0" fontId="48" fillId="0" borderId="108" xfId="9" applyFont="1" applyBorder="1" applyAlignment="1">
      <alignment horizontal="center" vertical="center" wrapText="1"/>
    </xf>
    <xf numFmtId="0" fontId="49" fillId="0" borderId="4" xfId="9" applyFont="1" applyBorder="1" applyAlignment="1">
      <alignment horizontal="center" vertical="center" wrapText="1"/>
    </xf>
    <xf numFmtId="0" fontId="49" fillId="0" borderId="104" xfId="9" applyFont="1" applyBorder="1" applyAlignment="1">
      <alignment horizontal="center" vertical="center" wrapText="1"/>
    </xf>
    <xf numFmtId="0" fontId="49" fillId="0" borderId="105" xfId="9" applyFont="1" applyBorder="1" applyAlignment="1">
      <alignment horizontal="center" vertical="center" wrapText="1"/>
    </xf>
    <xf numFmtId="0" fontId="49" fillId="0" borderId="106" xfId="9" applyFont="1" applyBorder="1" applyAlignment="1">
      <alignment horizontal="center" vertical="center" wrapText="1"/>
    </xf>
    <xf numFmtId="0" fontId="49" fillId="0" borderId="109" xfId="9" applyFont="1" applyBorder="1" applyAlignment="1">
      <alignment vertical="center" wrapText="1"/>
    </xf>
    <xf numFmtId="0" fontId="49" fillId="0" borderId="110" xfId="9" applyFont="1" applyBorder="1" applyAlignment="1">
      <alignment vertical="center" wrapText="1"/>
    </xf>
    <xf numFmtId="0" fontId="49" fillId="0" borderId="75" xfId="9" applyFont="1" applyBorder="1" applyAlignment="1">
      <alignment horizontal="center" vertical="center" wrapText="1"/>
    </xf>
    <xf numFmtId="0" fontId="49" fillId="0" borderId="17" xfId="9" applyFont="1" applyBorder="1" applyAlignment="1">
      <alignment horizontal="center" vertical="center" wrapText="1"/>
    </xf>
    <xf numFmtId="0" fontId="49" fillId="0" borderId="111" xfId="9" applyFont="1" applyBorder="1" applyAlignment="1">
      <alignment horizontal="center" vertical="center" wrapText="1"/>
    </xf>
    <xf numFmtId="0" fontId="49" fillId="0" borderId="112" xfId="9" applyFont="1" applyBorder="1" applyAlignment="1">
      <alignment horizontal="center" vertical="center" wrapText="1"/>
    </xf>
    <xf numFmtId="0" fontId="49" fillId="0" borderId="113" xfId="9" applyFont="1" applyBorder="1" applyAlignment="1">
      <alignment horizontal="center" vertical="center" wrapText="1"/>
    </xf>
    <xf numFmtId="0" fontId="49" fillId="0" borderId="109" xfId="9" applyFont="1" applyBorder="1" applyAlignment="1">
      <alignment horizontal="center" vertical="center" wrapText="1"/>
    </xf>
    <xf numFmtId="0" fontId="49" fillId="0" borderId="110" xfId="9" applyFont="1" applyBorder="1" applyAlignment="1">
      <alignment horizontal="center" vertical="center" wrapText="1"/>
    </xf>
    <xf numFmtId="0" fontId="49" fillId="0" borderId="114" xfId="9" applyFont="1" applyBorder="1" applyAlignment="1">
      <alignment horizontal="center" vertical="center" wrapText="1"/>
    </xf>
    <xf numFmtId="0" fontId="49" fillId="0" borderId="115" xfId="9" applyFont="1" applyBorder="1" applyAlignment="1">
      <alignment horizontal="center" vertical="center" wrapText="1"/>
    </xf>
    <xf numFmtId="0" fontId="49" fillId="0" borderId="116" xfId="9" applyFont="1" applyBorder="1" applyAlignment="1">
      <alignment horizontal="center" vertical="center" wrapText="1"/>
    </xf>
    <xf numFmtId="0" fontId="49" fillId="0" borderId="117" xfId="9" applyFont="1" applyBorder="1" applyAlignment="1">
      <alignment horizontal="center" vertical="center" wrapText="1"/>
    </xf>
    <xf numFmtId="0" fontId="49" fillId="0" borderId="118" xfId="9" applyFont="1" applyBorder="1" applyAlignment="1">
      <alignment horizontal="center" vertical="center" wrapText="1"/>
    </xf>
    <xf numFmtId="0" fontId="44" fillId="0" borderId="119" xfId="9" applyFont="1" applyBorder="1" applyAlignment="1">
      <alignment vertical="center" wrapText="1"/>
    </xf>
    <xf numFmtId="0" fontId="44" fillId="0" borderId="4" xfId="9" applyFont="1" applyBorder="1" applyAlignment="1">
      <alignment horizontal="center" vertical="center" wrapText="1"/>
    </xf>
    <xf numFmtId="0" fontId="34" fillId="0" borderId="26" xfId="9" applyFont="1" applyBorder="1" applyAlignment="1">
      <alignment horizontal="center" vertical="center" wrapText="1"/>
    </xf>
    <xf numFmtId="0" fontId="34" fillId="0" borderId="4" xfId="9" applyFont="1" applyBorder="1" applyAlignment="1">
      <alignment horizontal="center" vertical="center" wrapText="1"/>
    </xf>
    <xf numFmtId="0" fontId="50" fillId="0" borderId="4" xfId="9" applyFont="1" applyBorder="1" applyAlignment="1">
      <alignment horizontal="center" vertical="center" wrapText="1"/>
    </xf>
    <xf numFmtId="0" fontId="34" fillId="0" borderId="27" xfId="9" applyFont="1" applyBorder="1" applyAlignment="1">
      <alignment horizontal="center" vertical="center" wrapText="1"/>
    </xf>
    <xf numFmtId="0" fontId="44" fillId="0" borderId="101" xfId="9" applyFont="1" applyBorder="1" applyAlignment="1">
      <alignment horizontal="center" vertical="center" wrapText="1"/>
    </xf>
    <xf numFmtId="0" fontId="44" fillId="0" borderId="26" xfId="9" applyFont="1" applyBorder="1" applyAlignment="1">
      <alignment horizontal="center" vertical="center" wrapText="1"/>
    </xf>
    <xf numFmtId="0" fontId="44" fillId="0" borderId="32" xfId="9" applyFont="1" applyBorder="1" applyAlignment="1">
      <alignment horizontal="center" vertical="center" wrapText="1"/>
    </xf>
    <xf numFmtId="0" fontId="48" fillId="0" borderId="91" xfId="9" applyFont="1" applyBorder="1" applyAlignment="1">
      <alignment horizontal="center" vertical="center" wrapText="1"/>
    </xf>
    <xf numFmtId="0" fontId="45" fillId="0" borderId="4" xfId="9" applyFont="1" applyBorder="1" applyAlignment="1">
      <alignment horizontal="center" vertical="center" wrapText="1"/>
    </xf>
    <xf numFmtId="0" fontId="45" fillId="0" borderId="1" xfId="9" applyFont="1" applyBorder="1" applyAlignment="1">
      <alignment horizontal="center" vertical="center" wrapText="1"/>
    </xf>
    <xf numFmtId="0" fontId="44" fillId="0" borderId="1" xfId="9" applyFont="1" applyBorder="1" applyAlignment="1">
      <alignment vertical="center" wrapText="1"/>
    </xf>
    <xf numFmtId="0" fontId="44" fillId="0" borderId="19" xfId="9" applyFont="1" applyBorder="1" applyAlignment="1">
      <alignment horizontal="center" vertical="center" wrapText="1"/>
    </xf>
    <xf numFmtId="0" fontId="44" fillId="0" borderId="17" xfId="9" applyFont="1" applyBorder="1" applyAlignment="1">
      <alignment horizontal="center" vertical="center" wrapText="1"/>
    </xf>
    <xf numFmtId="0" fontId="44" fillId="0" borderId="27" xfId="9" applyFont="1" applyBorder="1" applyAlignment="1">
      <alignment horizontal="center" vertical="center" wrapText="1"/>
    </xf>
    <xf numFmtId="0" fontId="44" fillId="0" borderId="0" xfId="9" applyFont="1">
      <alignment vertical="center"/>
    </xf>
    <xf numFmtId="0" fontId="3" fillId="0" borderId="0" xfId="9">
      <alignment vertical="center"/>
    </xf>
    <xf numFmtId="0" fontId="41" fillId="0" borderId="0" xfId="4" applyFont="1" applyAlignment="1">
      <alignment horizontal="right" vertical="center"/>
    </xf>
    <xf numFmtId="0" fontId="49" fillId="0" borderId="27" xfId="9" applyFont="1" applyBorder="1" applyAlignment="1">
      <alignment horizontal="center" vertical="center" wrapText="1"/>
    </xf>
    <xf numFmtId="0" fontId="16" fillId="0" borderId="0" xfId="5">
      <alignment vertical="center"/>
    </xf>
    <xf numFmtId="0" fontId="46" fillId="0" borderId="19" xfId="6" applyFont="1" applyBorder="1" applyAlignment="1">
      <alignment horizontal="distributed" vertical="center"/>
    </xf>
    <xf numFmtId="0" fontId="46" fillId="0" borderId="131" xfId="6" applyFont="1" applyBorder="1" applyAlignment="1">
      <alignment horizontal="distributed" vertical="center"/>
    </xf>
    <xf numFmtId="0" fontId="44" fillId="0" borderId="99" xfId="9" applyFont="1" applyBorder="1" applyAlignment="1">
      <alignment horizontal="center" vertical="center" wrapText="1"/>
    </xf>
    <xf numFmtId="0" fontId="48" fillId="0" borderId="2" xfId="9" applyFont="1" applyBorder="1" applyAlignment="1">
      <alignment horizontal="center" vertical="center" wrapText="1"/>
    </xf>
    <xf numFmtId="0" fontId="36" fillId="0" borderId="0" xfId="5" applyFont="1">
      <alignment vertical="center"/>
    </xf>
    <xf numFmtId="0" fontId="16" fillId="0" borderId="0" xfId="5" applyAlignment="1">
      <alignment horizontal="right" vertical="center"/>
    </xf>
    <xf numFmtId="0" fontId="36" fillId="0" borderId="0" xfId="5" applyFont="1" applyAlignment="1">
      <alignment horizontal="center" vertical="center"/>
    </xf>
    <xf numFmtId="0" fontId="3" fillId="0" borderId="1" xfId="5" applyFont="1" applyBorder="1" applyAlignment="1">
      <alignment horizontal="center" vertical="center"/>
    </xf>
    <xf numFmtId="0" fontId="16" fillId="0" borderId="17" xfId="5" applyBorder="1" applyAlignment="1">
      <alignment horizontal="left" vertical="center" indent="1"/>
    </xf>
    <xf numFmtId="0" fontId="16" fillId="0" borderId="5" xfId="5" applyBorder="1" applyAlignment="1">
      <alignment horizontal="left" vertical="center" wrapText="1"/>
    </xf>
    <xf numFmtId="0" fontId="16" fillId="0" borderId="2" xfId="5" applyBorder="1" applyAlignment="1">
      <alignment horizontal="left" vertical="center"/>
    </xf>
    <xf numFmtId="0" fontId="16" fillId="0" borderId="7" xfId="5" applyBorder="1" applyAlignment="1">
      <alignment horizontal="left" vertical="center"/>
    </xf>
    <xf numFmtId="0" fontId="16" fillId="0" borderId="18" xfId="5" applyBorder="1" applyAlignment="1">
      <alignment horizontal="left" vertical="center" wrapText="1"/>
    </xf>
    <xf numFmtId="0" fontId="16" fillId="0" borderId="4" xfId="5" applyBorder="1" applyAlignment="1">
      <alignment horizontal="center" vertical="center"/>
    </xf>
    <xf numFmtId="0" fontId="16" fillId="0" borderId="18" xfId="5" applyBorder="1" applyAlignment="1">
      <alignment horizontal="left" vertical="center"/>
    </xf>
    <xf numFmtId="0" fontId="16" fillId="0" borderId="14" xfId="5" applyBorder="1" applyAlignment="1">
      <alignment horizontal="left" vertical="center" wrapText="1"/>
    </xf>
    <xf numFmtId="0" fontId="16" fillId="0" borderId="16" xfId="5" applyBorder="1" applyAlignment="1">
      <alignment horizontal="left" vertical="center"/>
    </xf>
    <xf numFmtId="0" fontId="19" fillId="0" borderId="0" xfId="5" applyFont="1">
      <alignment vertical="center"/>
    </xf>
    <xf numFmtId="0" fontId="34" fillId="0" borderId="0" xfId="5" applyFont="1">
      <alignment vertical="center"/>
    </xf>
    <xf numFmtId="0" fontId="3" fillId="0" borderId="0" xfId="11" applyAlignment="1">
      <alignment horizontal="left" wrapText="1"/>
    </xf>
    <xf numFmtId="0" fontId="3" fillId="0" borderId="0" xfId="11" applyAlignment="1">
      <alignment wrapText="1"/>
    </xf>
    <xf numFmtId="0" fontId="3" fillId="0" borderId="0" xfId="11"/>
    <xf numFmtId="0" fontId="3" fillId="0" borderId="0" xfId="11" applyAlignment="1">
      <alignment horizontal="right" wrapText="1"/>
    </xf>
    <xf numFmtId="0" fontId="3" fillId="0" borderId="4" xfId="11" applyBorder="1" applyAlignment="1">
      <alignment horizontal="distributed" vertical="distributed" wrapText="1"/>
    </xf>
    <xf numFmtId="0" fontId="3" fillId="0" borderId="3" xfId="11" applyBorder="1" applyAlignment="1">
      <alignment horizontal="center" vertical="center" wrapText="1"/>
    </xf>
    <xf numFmtId="0" fontId="3" fillId="0" borderId="0" xfId="11" applyAlignment="1">
      <alignment vertical="center"/>
    </xf>
    <xf numFmtId="0" fontId="41" fillId="0" borderId="0" xfId="4" applyFont="1">
      <alignment vertical="center"/>
    </xf>
    <xf numFmtId="0" fontId="3" fillId="0" borderId="4" xfId="4" applyBorder="1" applyAlignment="1">
      <alignment horizontal="distributed" vertical="center"/>
    </xf>
    <xf numFmtId="0" fontId="3" fillId="0" borderId="17" xfId="4" applyBorder="1" applyAlignment="1">
      <alignment horizontal="distributed" vertical="center"/>
    </xf>
    <xf numFmtId="0" fontId="3" fillId="0" borderId="4" xfId="4" applyBorder="1" applyAlignment="1">
      <alignment horizontal="center" vertical="center"/>
    </xf>
    <xf numFmtId="0" fontId="3" fillId="0" borderId="27" xfId="4" applyBorder="1" applyAlignment="1">
      <alignment horizontal="center" vertical="center"/>
    </xf>
    <xf numFmtId="0" fontId="18" fillId="0" borderId="0" xfId="4" applyFont="1">
      <alignment vertical="center"/>
    </xf>
    <xf numFmtId="0" fontId="3" fillId="0" borderId="0" xfId="11" applyFill="1" applyAlignment="1">
      <alignment wrapText="1"/>
    </xf>
    <xf numFmtId="0" fontId="3" fillId="0" borderId="0" xfId="11" applyAlignment="1">
      <alignment horizontal="center" vertical="center"/>
    </xf>
    <xf numFmtId="0" fontId="3" fillId="2" borderId="1" xfId="11" applyFill="1" applyBorder="1" applyAlignment="1">
      <alignment horizontal="center" vertical="center" wrapText="1"/>
    </xf>
    <xf numFmtId="0" fontId="3" fillId="2" borderId="15" xfId="11" applyFill="1" applyBorder="1" applyAlignment="1">
      <alignment horizontal="center" vertical="center" wrapText="1"/>
    </xf>
    <xf numFmtId="0" fontId="3" fillId="2" borderId="4" xfId="8" applyFill="1" applyBorder="1" applyAlignment="1">
      <alignment horizontal="right" vertical="center" indent="1"/>
    </xf>
    <xf numFmtId="0" fontId="3" fillId="2" borderId="4" xfId="8" applyFill="1" applyBorder="1">
      <alignment vertical="center"/>
    </xf>
    <xf numFmtId="0" fontId="15" fillId="2" borderId="9" xfId="5" applyFont="1" applyFill="1" applyBorder="1" applyAlignment="1">
      <alignment horizontal="center" vertical="center"/>
    </xf>
    <xf numFmtId="0" fontId="16" fillId="2" borderId="4" xfId="5" applyFill="1" applyBorder="1" applyAlignment="1">
      <alignment horizontal="left" vertical="center"/>
    </xf>
    <xf numFmtId="0" fontId="16" fillId="2" borderId="3" xfId="5" applyFill="1" applyBorder="1" applyAlignment="1">
      <alignment horizontal="center" vertical="center"/>
    </xf>
    <xf numFmtId="0" fontId="16" fillId="2" borderId="1" xfId="5" applyFill="1" applyBorder="1" applyAlignment="1">
      <alignment horizontal="center" vertical="center"/>
    </xf>
    <xf numFmtId="0" fontId="16" fillId="2" borderId="2" xfId="5" applyFill="1" applyBorder="1" applyAlignment="1">
      <alignment horizontal="center" vertical="center"/>
    </xf>
    <xf numFmtId="0" fontId="49" fillId="2" borderId="4" xfId="9" applyFont="1" applyFill="1" applyBorder="1" applyAlignment="1">
      <alignment horizontal="center" vertical="center" wrapText="1"/>
    </xf>
    <xf numFmtId="0" fontId="49" fillId="2" borderId="104" xfId="9" applyFont="1" applyFill="1" applyBorder="1" applyAlignment="1">
      <alignment horizontal="center" vertical="center" wrapText="1"/>
    </xf>
    <xf numFmtId="0" fontId="49" fillId="2" borderId="105" xfId="9" applyFont="1" applyFill="1" applyBorder="1" applyAlignment="1">
      <alignment horizontal="center" vertical="center" wrapText="1"/>
    </xf>
    <xf numFmtId="0" fontId="49" fillId="2" borderId="106" xfId="9" applyFont="1" applyFill="1" applyBorder="1" applyAlignment="1">
      <alignment horizontal="center" vertical="center" wrapText="1"/>
    </xf>
    <xf numFmtId="0" fontId="49" fillId="2" borderId="109" xfId="9" applyFont="1" applyFill="1" applyBorder="1" applyAlignment="1">
      <alignment vertical="center" wrapText="1"/>
    </xf>
    <xf numFmtId="0" fontId="49" fillId="2" borderId="110" xfId="9" applyFont="1" applyFill="1" applyBorder="1" applyAlignment="1">
      <alignment vertical="center" wrapText="1"/>
    </xf>
    <xf numFmtId="0" fontId="49" fillId="2" borderId="75" xfId="9" applyFont="1" applyFill="1" applyBorder="1" applyAlignment="1">
      <alignment horizontal="center" vertical="center" wrapText="1"/>
    </xf>
    <xf numFmtId="0" fontId="49" fillId="2" borderId="17" xfId="9" applyFont="1" applyFill="1" applyBorder="1" applyAlignment="1">
      <alignment horizontal="center" vertical="center" wrapText="1"/>
    </xf>
    <xf numFmtId="0" fontId="49" fillId="2" borderId="111" xfId="9" applyFont="1" applyFill="1" applyBorder="1" applyAlignment="1">
      <alignment horizontal="center" vertical="center" wrapText="1"/>
    </xf>
    <xf numFmtId="0" fontId="49" fillId="2" borderId="112" xfId="9" applyFont="1" applyFill="1" applyBorder="1" applyAlignment="1">
      <alignment horizontal="center" vertical="center" wrapText="1"/>
    </xf>
    <xf numFmtId="0" fontId="49" fillId="2" borderId="113" xfId="9" applyFont="1" applyFill="1" applyBorder="1" applyAlignment="1">
      <alignment horizontal="center" vertical="center" wrapText="1"/>
    </xf>
    <xf numFmtId="0" fontId="49" fillId="2" borderId="109" xfId="9" applyFont="1" applyFill="1" applyBorder="1" applyAlignment="1">
      <alignment horizontal="center" vertical="center" wrapText="1"/>
    </xf>
    <xf numFmtId="0" fontId="49" fillId="2" borderId="110" xfId="9" applyFont="1" applyFill="1" applyBorder="1" applyAlignment="1">
      <alignment horizontal="center" vertical="center" wrapText="1"/>
    </xf>
    <xf numFmtId="180" fontId="49" fillId="0" borderId="27" xfId="9" applyNumberFormat="1" applyFont="1" applyFill="1" applyBorder="1" applyAlignment="1">
      <alignment horizontal="center" vertical="center" wrapText="1"/>
    </xf>
    <xf numFmtId="0" fontId="49" fillId="0" borderId="114" xfId="9" applyFont="1" applyFill="1" applyBorder="1" applyAlignment="1">
      <alignment horizontal="center" vertical="center" wrapText="1"/>
    </xf>
    <xf numFmtId="0" fontId="49" fillId="0" borderId="115" xfId="9" applyFont="1" applyFill="1" applyBorder="1" applyAlignment="1">
      <alignment horizontal="center" vertical="center" wrapText="1"/>
    </xf>
    <xf numFmtId="0" fontId="49" fillId="0" borderId="116" xfId="9" applyFont="1" applyFill="1" applyBorder="1" applyAlignment="1">
      <alignment horizontal="center" vertical="center" wrapText="1"/>
    </xf>
    <xf numFmtId="0" fontId="49" fillId="0" borderId="117" xfId="9" applyFont="1" applyFill="1" applyBorder="1" applyAlignment="1">
      <alignment horizontal="center" vertical="center" wrapText="1"/>
    </xf>
    <xf numFmtId="0" fontId="49" fillId="0" borderId="118" xfId="9" applyFont="1" applyFill="1" applyBorder="1" applyAlignment="1">
      <alignment horizontal="center" vertical="center" wrapText="1"/>
    </xf>
    <xf numFmtId="0" fontId="45" fillId="2" borderId="4" xfId="9" applyFont="1" applyFill="1" applyBorder="1" applyAlignment="1">
      <alignment horizontal="center" vertical="center" wrapText="1"/>
    </xf>
    <xf numFmtId="0" fontId="45" fillId="2" borderId="1" xfId="9" applyFont="1" applyFill="1" applyBorder="1" applyAlignment="1">
      <alignment horizontal="center" vertical="center" wrapText="1"/>
    </xf>
    <xf numFmtId="0" fontId="44" fillId="2" borderId="1" xfId="9" applyFont="1" applyFill="1" applyBorder="1" applyAlignment="1">
      <alignment vertical="center" wrapText="1"/>
    </xf>
    <xf numFmtId="0" fontId="44" fillId="2" borderId="4" xfId="9" applyFont="1" applyFill="1" applyBorder="1" applyAlignment="1">
      <alignment horizontal="center" vertical="center" wrapText="1"/>
    </xf>
    <xf numFmtId="0" fontId="42" fillId="2" borderId="0" xfId="4" applyFont="1" applyFill="1" applyAlignment="1">
      <alignment horizontal="right" vertical="center"/>
    </xf>
    <xf numFmtId="0" fontId="32" fillId="2" borderId="0" xfId="9" applyFont="1" applyFill="1">
      <alignment vertical="center"/>
    </xf>
    <xf numFmtId="0" fontId="49" fillId="2" borderId="24" xfId="9" applyFont="1" applyFill="1" applyBorder="1" applyAlignment="1">
      <alignment horizontal="center" vertical="center" shrinkToFit="1"/>
    </xf>
    <xf numFmtId="0" fontId="49" fillId="2" borderId="114" xfId="9" applyFont="1" applyFill="1" applyBorder="1" applyAlignment="1">
      <alignment horizontal="center" vertical="center" shrinkToFit="1"/>
    </xf>
    <xf numFmtId="0" fontId="49" fillId="2" borderId="115" xfId="9" applyFont="1" applyFill="1" applyBorder="1" applyAlignment="1">
      <alignment horizontal="center" vertical="center" shrinkToFit="1"/>
    </xf>
    <xf numFmtId="0" fontId="49" fillId="2" borderId="82" xfId="9" applyFont="1" applyFill="1" applyBorder="1" applyAlignment="1">
      <alignment horizontal="center" vertical="center" shrinkToFit="1"/>
    </xf>
    <xf numFmtId="0" fontId="49" fillId="2" borderId="25" xfId="9" applyFont="1" applyFill="1" applyBorder="1" applyAlignment="1">
      <alignment horizontal="center" vertical="center" shrinkToFit="1"/>
    </xf>
    <xf numFmtId="0" fontId="3" fillId="0" borderId="1" xfId="8" applyBorder="1" applyAlignment="1">
      <alignment horizontal="center" vertical="center"/>
    </xf>
    <xf numFmtId="0" fontId="3" fillId="0" borderId="17" xfId="8" applyBorder="1" applyAlignment="1">
      <alignment horizontal="left" vertical="center" indent="1"/>
    </xf>
    <xf numFmtId="0" fontId="3" fillId="0" borderId="2" xfId="8" applyBorder="1" applyAlignment="1">
      <alignment horizontal="left" vertical="center" indent="1"/>
    </xf>
    <xf numFmtId="0" fontId="3" fillId="0" borderId="2" xfId="8" applyBorder="1">
      <alignment vertical="center"/>
    </xf>
    <xf numFmtId="0" fontId="3" fillId="0" borderId="3" xfId="8" applyBorder="1">
      <alignment vertical="center"/>
    </xf>
    <xf numFmtId="0" fontId="3" fillId="0" borderId="15" xfId="8" applyBorder="1" applyAlignment="1">
      <alignment horizontal="left" vertical="center" indent="1"/>
    </xf>
    <xf numFmtId="0" fontId="3" fillId="0" borderId="18" xfId="8" applyBorder="1" applyAlignment="1">
      <alignment horizontal="left" vertical="center" indent="1"/>
    </xf>
    <xf numFmtId="0" fontId="3" fillId="0" borderId="0" xfId="8" applyAlignment="1">
      <alignment horizontal="left" vertical="center"/>
    </xf>
    <xf numFmtId="0" fontId="3" fillId="0" borderId="19" xfId="8" applyBorder="1" applyAlignment="1">
      <alignment horizontal="left" vertical="center" indent="1"/>
    </xf>
    <xf numFmtId="0" fontId="3" fillId="0" borderId="18" xfId="8" applyBorder="1" applyAlignment="1">
      <alignment horizontal="center" vertical="center"/>
    </xf>
    <xf numFmtId="0" fontId="15" fillId="0" borderId="0" xfId="8" applyFont="1">
      <alignment vertical="center"/>
    </xf>
    <xf numFmtId="0" fontId="15" fillId="0" borderId="0" xfId="8" applyFont="1" applyAlignment="1">
      <alignment horizontal="left" vertical="center"/>
    </xf>
    <xf numFmtId="0" fontId="15" fillId="0" borderId="0" xfId="8" applyFont="1" applyAlignment="1">
      <alignment horizontal="left" vertical="center" indent="3"/>
    </xf>
    <xf numFmtId="0" fontId="20" fillId="0" borderId="0" xfId="12" applyFont="1">
      <alignment vertical="center"/>
    </xf>
    <xf numFmtId="0" fontId="20" fillId="0" borderId="2" xfId="12" applyFont="1" applyBorder="1">
      <alignment vertical="center"/>
    </xf>
    <xf numFmtId="0" fontId="20" fillId="0" borderId="75" xfId="12" applyFont="1" applyBorder="1">
      <alignment vertical="center"/>
    </xf>
    <xf numFmtId="0" fontId="19" fillId="0" borderId="0" xfId="12" applyFont="1" applyAlignment="1"/>
    <xf numFmtId="0" fontId="19" fillId="0" borderId="0" xfId="12" applyFont="1">
      <alignment vertical="center"/>
    </xf>
    <xf numFmtId="0" fontId="3" fillId="0" borderId="2" xfId="8" applyBorder="1" applyAlignment="1">
      <alignment horizontal="right" vertical="center"/>
    </xf>
    <xf numFmtId="0" fontId="3" fillId="0" borderId="15" xfId="8" applyBorder="1" applyAlignment="1">
      <alignment horizontal="right" vertical="center"/>
    </xf>
    <xf numFmtId="0" fontId="3" fillId="2" borderId="0" xfId="8" applyFill="1" applyAlignment="1">
      <alignment horizontal="right" vertical="center"/>
    </xf>
    <xf numFmtId="0" fontId="3" fillId="2" borderId="1" xfId="8" applyFill="1" applyBorder="1" applyAlignment="1">
      <alignment horizontal="right" vertical="center"/>
    </xf>
    <xf numFmtId="0" fontId="3" fillId="2" borderId="1" xfId="8" applyFill="1" applyBorder="1" applyAlignment="1">
      <alignment horizontal="center" vertical="center"/>
    </xf>
    <xf numFmtId="0" fontId="3" fillId="0" borderId="3" xfId="8" applyBorder="1" applyAlignment="1">
      <alignment horizontal="right" vertical="center" indent="1"/>
    </xf>
    <xf numFmtId="0" fontId="3" fillId="0" borderId="0" xfId="8" applyBorder="1">
      <alignment vertical="center"/>
    </xf>
    <xf numFmtId="0" fontId="3" fillId="0" borderId="8" xfId="8" applyBorder="1" applyAlignment="1">
      <alignment horizontal="center" vertical="center"/>
    </xf>
    <xf numFmtId="0" fontId="3" fillId="0" borderId="8" xfId="8" applyBorder="1" applyAlignment="1">
      <alignment horizontal="right" vertical="center" indent="1"/>
    </xf>
    <xf numFmtId="0" fontId="3" fillId="0" borderId="3" xfId="8" applyBorder="1" applyAlignment="1">
      <alignment horizontal="right" vertical="center"/>
    </xf>
    <xf numFmtId="0" fontId="3" fillId="2" borderId="1" xfId="8" applyFill="1" applyBorder="1" applyAlignment="1">
      <alignment horizontal="right" vertical="center" indent="1"/>
    </xf>
    <xf numFmtId="0" fontId="3" fillId="0" borderId="0" xfId="1" applyAlignment="1">
      <alignment vertical="center"/>
    </xf>
    <xf numFmtId="0" fontId="3" fillId="0" borderId="0" xfId="1" applyAlignment="1">
      <alignment horizontal="center" vertical="center"/>
    </xf>
    <xf numFmtId="0" fontId="3" fillId="0" borderId="6" xfId="1" applyBorder="1" applyAlignment="1">
      <alignment vertical="center"/>
    </xf>
    <xf numFmtId="0" fontId="3" fillId="0" borderId="5" xfId="1" applyBorder="1" applyAlignment="1">
      <alignment vertical="center"/>
    </xf>
    <xf numFmtId="0" fontId="3" fillId="0" borderId="7" xfId="1" applyBorder="1" applyAlignment="1">
      <alignment vertical="center"/>
    </xf>
    <xf numFmtId="0" fontId="3" fillId="0" borderId="8" xfId="1" applyBorder="1" applyAlignment="1">
      <alignment vertical="center"/>
    </xf>
    <xf numFmtId="0" fontId="3" fillId="0" borderId="9" xfId="1" applyBorder="1" applyAlignment="1">
      <alignment horizontal="left" vertical="center"/>
    </xf>
    <xf numFmtId="49" fontId="3" fillId="0" borderId="0" xfId="1" applyNumberFormat="1" applyAlignment="1">
      <alignment vertical="center"/>
    </xf>
    <xf numFmtId="0" fontId="3" fillId="0" borderId="9" xfId="1" applyBorder="1" applyAlignment="1">
      <alignment vertical="center"/>
    </xf>
    <xf numFmtId="0" fontId="3" fillId="0" borderId="15" xfId="1" applyBorder="1" applyAlignment="1">
      <alignment vertical="center"/>
    </xf>
    <xf numFmtId="0" fontId="3" fillId="0" borderId="14" xfId="1" applyBorder="1" applyAlignment="1">
      <alignment vertical="center"/>
    </xf>
    <xf numFmtId="0" fontId="3" fillId="0" borderId="16" xfId="1" applyBorder="1" applyAlignment="1">
      <alignment horizontal="left" vertical="center"/>
    </xf>
    <xf numFmtId="0" fontId="3" fillId="0" borderId="6" xfId="1" applyBorder="1" applyAlignment="1">
      <alignment horizontal="center" vertical="center" textRotation="255" wrapText="1"/>
    </xf>
    <xf numFmtId="0" fontId="3" fillId="0" borderId="6" xfId="1" applyBorder="1" applyAlignment="1">
      <alignment horizontal="center" vertical="center"/>
    </xf>
    <xf numFmtId="0" fontId="34" fillId="0" borderId="8" xfId="1" applyFont="1" applyBorder="1" applyAlignment="1">
      <alignment vertical="center"/>
    </xf>
    <xf numFmtId="0" fontId="58" fillId="6" borderId="0" xfId="10" applyFont="1" applyFill="1" applyAlignment="1">
      <alignment vertical="center"/>
    </xf>
    <xf numFmtId="0" fontId="58" fillId="6" borderId="0" xfId="10" applyFont="1" applyFill="1" applyAlignment="1" applyProtection="1">
      <alignment vertical="center"/>
      <protection locked="0"/>
    </xf>
    <xf numFmtId="0" fontId="61" fillId="0" borderId="0" xfId="1" applyFont="1" applyAlignment="1">
      <alignment vertical="center"/>
    </xf>
    <xf numFmtId="0" fontId="3" fillId="0" borderId="16" xfId="1" applyBorder="1" applyAlignment="1">
      <alignment vertical="center"/>
    </xf>
    <xf numFmtId="0" fontId="3" fillId="0" borderId="0" xfId="1" applyAlignment="1">
      <alignment vertical="top"/>
    </xf>
    <xf numFmtId="0" fontId="3" fillId="0" borderId="0" xfId="1" applyAlignment="1">
      <alignment horizontal="center" vertical="center" wrapText="1"/>
    </xf>
    <xf numFmtId="0" fontId="34" fillId="0" borderId="0" xfId="1" applyFont="1" applyAlignment="1">
      <alignment vertical="center"/>
    </xf>
    <xf numFmtId="0" fontId="34" fillId="0" borderId="4" xfId="1" applyFont="1" applyBorder="1" applyAlignment="1">
      <alignment vertical="center"/>
    </xf>
    <xf numFmtId="56" fontId="34" fillId="0" borderId="3" xfId="1" applyNumberFormat="1" applyFont="1" applyBorder="1" applyAlignment="1">
      <alignment horizontal="center" vertical="center"/>
    </xf>
    <xf numFmtId="0" fontId="57" fillId="0" borderId="0" xfId="1" applyFont="1" applyAlignment="1">
      <alignment vertical="center"/>
    </xf>
    <xf numFmtId="0" fontId="60" fillId="0" borderId="0" xfId="1" applyFont="1" applyAlignment="1">
      <alignment vertical="center"/>
    </xf>
    <xf numFmtId="0" fontId="3" fillId="0" borderId="165" xfId="8" applyBorder="1">
      <alignment vertical="center"/>
    </xf>
    <xf numFmtId="0" fontId="3" fillId="0" borderId="167" xfId="8" applyBorder="1">
      <alignment vertical="center"/>
    </xf>
    <xf numFmtId="0" fontId="3" fillId="0" borderId="171" xfId="8" applyBorder="1" applyAlignment="1">
      <alignment horizontal="left" vertical="center" wrapText="1"/>
    </xf>
    <xf numFmtId="0" fontId="3" fillId="0" borderId="8" xfId="8" applyBorder="1" applyAlignment="1">
      <alignment horizontal="left"/>
    </xf>
    <xf numFmtId="0" fontId="3" fillId="0" borderId="0" xfId="8" applyAlignment="1">
      <alignment horizontal="left"/>
    </xf>
    <xf numFmtId="0" fontId="3" fillId="0" borderId="173" xfId="8" applyBorder="1" applyAlignment="1">
      <alignment horizontal="left"/>
    </xf>
    <xf numFmtId="0" fontId="3" fillId="0" borderId="170" xfId="8" applyBorder="1">
      <alignment vertical="center"/>
    </xf>
    <xf numFmtId="0" fontId="3" fillId="0" borderId="167" xfId="8" applyBorder="1" applyAlignment="1">
      <alignment horizontal="left" vertical="center"/>
    </xf>
    <xf numFmtId="0" fontId="58" fillId="0" borderId="0" xfId="5" applyFont="1">
      <alignment vertical="center"/>
    </xf>
    <xf numFmtId="0" fontId="59" fillId="0" borderId="0" xfId="5" applyFont="1">
      <alignment vertical="center"/>
    </xf>
    <xf numFmtId="181" fontId="32" fillId="0" borderId="102" xfId="4" applyNumberFormat="1" applyFont="1" applyBorder="1" applyAlignment="1">
      <alignment horizontal="center" vertical="center"/>
    </xf>
    <xf numFmtId="181" fontId="32" fillId="0" borderId="3" xfId="4" applyNumberFormat="1" applyFont="1" applyBorder="1" applyAlignment="1">
      <alignment horizontal="center" vertical="center"/>
    </xf>
    <xf numFmtId="10" fontId="43" fillId="0" borderId="4" xfId="4" applyNumberFormat="1" applyFont="1" applyBorder="1" applyAlignment="1">
      <alignment horizontal="center" vertical="center" wrapText="1"/>
    </xf>
    <xf numFmtId="0" fontId="43" fillId="0" borderId="23" xfId="4" applyFont="1" applyBorder="1" applyAlignment="1">
      <alignment horizontal="center" vertical="center"/>
    </xf>
    <xf numFmtId="0" fontId="32" fillId="0" borderId="72" xfId="4" applyFont="1" applyBorder="1">
      <alignment vertical="center"/>
    </xf>
    <xf numFmtId="0" fontId="32" fillId="0" borderId="22" xfId="4" applyFont="1" applyBorder="1">
      <alignment vertical="center"/>
    </xf>
    <xf numFmtId="0" fontId="32" fillId="0" borderId="24" xfId="4" applyFont="1" applyBorder="1">
      <alignment vertical="center"/>
    </xf>
    <xf numFmtId="0" fontId="68" fillId="0" borderId="0" xfId="4" applyFont="1">
      <alignment vertical="center"/>
    </xf>
    <xf numFmtId="0" fontId="67" fillId="0" borderId="0" xfId="4" applyFont="1">
      <alignment vertical="center"/>
    </xf>
    <xf numFmtId="0" fontId="32" fillId="0" borderId="76" xfId="4" applyFont="1" applyBorder="1">
      <alignment vertical="center"/>
    </xf>
    <xf numFmtId="0" fontId="32" fillId="0" borderId="93" xfId="4" applyFont="1" applyBorder="1">
      <alignment vertical="center"/>
    </xf>
    <xf numFmtId="10" fontId="42" fillId="0" borderId="5" xfId="4" applyNumberFormat="1" applyFont="1" applyBorder="1" applyAlignment="1">
      <alignment horizontal="center" vertical="center" wrapText="1"/>
    </xf>
    <xf numFmtId="10" fontId="42" fillId="0" borderId="178" xfId="4" applyNumberFormat="1" applyFont="1" applyBorder="1" applyAlignment="1">
      <alignment horizontal="center" vertical="center" wrapText="1"/>
    </xf>
    <xf numFmtId="0" fontId="43" fillId="0" borderId="178" xfId="4" applyFont="1" applyBorder="1" applyAlignment="1">
      <alignment horizontal="center" vertical="center"/>
    </xf>
    <xf numFmtId="0" fontId="32" fillId="0" borderId="4" xfId="4" applyFont="1" applyBorder="1" applyAlignment="1">
      <alignment horizontal="center" vertical="center"/>
    </xf>
    <xf numFmtId="0" fontId="32" fillId="0" borderId="4" xfId="4" applyFont="1" applyBorder="1" applyAlignment="1">
      <alignment horizontal="center" vertical="center" wrapText="1"/>
    </xf>
    <xf numFmtId="0" fontId="32" fillId="0" borderId="151" xfId="4" applyFont="1" applyBorder="1">
      <alignment vertical="center"/>
    </xf>
    <xf numFmtId="0" fontId="43" fillId="0" borderId="0" xfId="5" applyFont="1">
      <alignment vertical="center"/>
    </xf>
    <xf numFmtId="0" fontId="44" fillId="0" borderId="165" xfId="5" applyFont="1" applyBorder="1">
      <alignment vertical="center"/>
    </xf>
    <xf numFmtId="0" fontId="44" fillId="0" borderId="167" xfId="5" applyFont="1" applyBorder="1">
      <alignment vertical="center"/>
    </xf>
    <xf numFmtId="0" fontId="44" fillId="0" borderId="175" xfId="5" applyFont="1" applyBorder="1">
      <alignment vertical="center"/>
    </xf>
    <xf numFmtId="0" fontId="44" fillId="0" borderId="175" xfId="5" applyFont="1" applyBorder="1" applyAlignment="1">
      <alignment horizontal="right" vertical="center"/>
    </xf>
    <xf numFmtId="0" fontId="42" fillId="0" borderId="184" xfId="5" applyFont="1" applyBorder="1" applyAlignment="1">
      <alignment horizontal="center" vertical="center"/>
    </xf>
    <xf numFmtId="0" fontId="42" fillId="0" borderId="185" xfId="5" applyFont="1" applyBorder="1" applyAlignment="1">
      <alignment horizontal="center" vertical="center"/>
    </xf>
    <xf numFmtId="0" fontId="44" fillId="0" borderId="174" xfId="5" applyFont="1" applyBorder="1">
      <alignment vertical="center"/>
    </xf>
    <xf numFmtId="0" fontId="44" fillId="0" borderId="180" xfId="5" applyFont="1" applyBorder="1" applyAlignment="1">
      <alignment horizontal="right" vertical="center"/>
    </xf>
    <xf numFmtId="0" fontId="44" fillId="0" borderId="0" xfId="5" applyFont="1">
      <alignment vertical="center"/>
    </xf>
    <xf numFmtId="0" fontId="16" fillId="0" borderId="0" xfId="5" applyAlignment="1">
      <alignment horizontal="left" vertical="center"/>
    </xf>
    <xf numFmtId="0" fontId="48" fillId="0" borderId="0" xfId="5" applyFont="1">
      <alignment vertical="center"/>
    </xf>
    <xf numFmtId="0" fontId="20" fillId="0" borderId="0" xfId="13" applyFont="1">
      <alignment vertical="center"/>
    </xf>
    <xf numFmtId="0" fontId="19" fillId="0" borderId="127" xfId="13" applyFont="1" applyBorder="1" applyAlignment="1">
      <alignment horizontal="center" vertical="center"/>
    </xf>
    <xf numFmtId="0" fontId="19" fillId="0" borderId="0" xfId="13" applyFont="1" applyAlignment="1">
      <alignment horizontal="center" vertical="center"/>
    </xf>
    <xf numFmtId="0" fontId="19" fillId="0" borderId="188" xfId="13" applyFont="1" applyBorder="1" applyAlignment="1">
      <alignment horizontal="center" vertical="top" textRotation="255"/>
    </xf>
    <xf numFmtId="0" fontId="19" fillId="0" borderId="189" xfId="13" applyFont="1" applyBorder="1" applyAlignment="1">
      <alignment horizontal="center" vertical="top" textRotation="255"/>
    </xf>
    <xf numFmtId="0" fontId="19" fillId="0" borderId="58" xfId="13" applyFont="1" applyBorder="1" applyAlignment="1">
      <alignment horizontal="center" vertical="top" textRotation="255"/>
    </xf>
    <xf numFmtId="0" fontId="19" fillId="0" borderId="190" xfId="13" applyFont="1" applyBorder="1" applyAlignment="1">
      <alignment horizontal="center" vertical="top" textRotation="255"/>
    </xf>
    <xf numFmtId="0" fontId="19" fillId="0" borderId="7" xfId="13" applyFont="1" applyBorder="1" applyAlignment="1">
      <alignment horizontal="left" vertical="center" shrinkToFit="1"/>
    </xf>
    <xf numFmtId="0" fontId="19" fillId="0" borderId="191" xfId="13" applyFont="1" applyBorder="1" applyAlignment="1">
      <alignment horizontal="left" vertical="center" shrinkToFit="1"/>
    </xf>
    <xf numFmtId="0" fontId="19" fillId="0" borderId="191" xfId="13" applyFont="1" applyBorder="1" applyAlignment="1">
      <alignment horizontal="center" vertical="center" textRotation="255"/>
    </xf>
    <xf numFmtId="0" fontId="19" fillId="0" borderId="192" xfId="13" applyFont="1" applyBorder="1" applyAlignment="1">
      <alignment horizontal="center" vertical="center" textRotation="255"/>
    </xf>
    <xf numFmtId="0" fontId="19" fillId="0" borderId="59" xfId="13" applyFont="1" applyBorder="1" applyAlignment="1">
      <alignment horizontal="center" vertical="center" textRotation="255"/>
    </xf>
    <xf numFmtId="0" fontId="19" fillId="0" borderId="193" xfId="13" applyFont="1" applyBorder="1" applyAlignment="1">
      <alignment horizontal="center" vertical="center" textRotation="255"/>
    </xf>
    <xf numFmtId="0" fontId="19" fillId="0" borderId="194" xfId="13" applyFont="1" applyBorder="1" applyAlignment="1">
      <alignment horizontal="center" vertical="center" textRotation="255"/>
    </xf>
    <xf numFmtId="0" fontId="19" fillId="0" borderId="196" xfId="13" applyFont="1" applyBorder="1" applyAlignment="1">
      <alignment horizontal="left" vertical="center" shrinkToFit="1"/>
    </xf>
    <xf numFmtId="0" fontId="19" fillId="0" borderId="196" xfId="13" applyFont="1" applyBorder="1" applyAlignment="1">
      <alignment horizontal="center" vertical="center" textRotation="255"/>
    </xf>
    <xf numFmtId="0" fontId="19" fillId="0" borderId="197" xfId="13" applyFont="1" applyBorder="1" applyAlignment="1">
      <alignment horizontal="center" vertical="center" textRotation="255"/>
    </xf>
    <xf numFmtId="0" fontId="19" fillId="0" borderId="198" xfId="13" applyFont="1" applyBorder="1" applyAlignment="1">
      <alignment horizontal="center" vertical="center" textRotation="255"/>
    </xf>
    <xf numFmtId="0" fontId="19" fillId="0" borderId="199" xfId="13" applyFont="1" applyBorder="1" applyAlignment="1">
      <alignment horizontal="center" vertical="center" textRotation="255"/>
    </xf>
    <xf numFmtId="0" fontId="19" fillId="0" borderId="200" xfId="13" applyFont="1" applyBorder="1" applyAlignment="1">
      <alignment horizontal="left" vertical="center" shrinkToFit="1"/>
    </xf>
    <xf numFmtId="0" fontId="19" fillId="0" borderId="67" xfId="13" applyFont="1" applyBorder="1" applyAlignment="1">
      <alignment horizontal="left" vertical="center" shrinkToFit="1"/>
    </xf>
    <xf numFmtId="0" fontId="19" fillId="0" borderId="67" xfId="13" applyFont="1" applyBorder="1" applyAlignment="1">
      <alignment horizontal="center" vertical="center" textRotation="255"/>
    </xf>
    <xf numFmtId="0" fontId="19" fillId="0" borderId="68" xfId="13" applyFont="1" applyBorder="1" applyAlignment="1">
      <alignment horizontal="center" vertical="center" textRotation="255"/>
    </xf>
    <xf numFmtId="0" fontId="19" fillId="0" borderId="201" xfId="13" applyFont="1" applyBorder="1" applyAlignment="1">
      <alignment horizontal="center" vertical="center" textRotation="255"/>
    </xf>
    <xf numFmtId="0" fontId="19" fillId="0" borderId="202" xfId="13" applyFont="1" applyBorder="1" applyAlignment="1">
      <alignment horizontal="center" vertical="center" textRotation="255"/>
    </xf>
    <xf numFmtId="0" fontId="19" fillId="0" borderId="203" xfId="13" applyFont="1" applyBorder="1" applyAlignment="1">
      <alignment horizontal="left" vertical="center" shrinkToFit="1"/>
    </xf>
    <xf numFmtId="0" fontId="19" fillId="0" borderId="204" xfId="13" applyFont="1" applyBorder="1" applyAlignment="1">
      <alignment horizontal="left" vertical="center" shrinkToFit="1"/>
    </xf>
    <xf numFmtId="0" fontId="19" fillId="0" borderId="62" xfId="13" applyFont="1" applyBorder="1" applyAlignment="1">
      <alignment horizontal="center" vertical="center" textRotation="255"/>
    </xf>
    <xf numFmtId="0" fontId="19" fillId="0" borderId="210" xfId="13" applyFont="1" applyBorder="1" applyAlignment="1">
      <alignment vertical="center" shrinkToFit="1"/>
    </xf>
    <xf numFmtId="0" fontId="19" fillId="0" borderId="65" xfId="13" applyFont="1" applyBorder="1" applyAlignment="1">
      <alignment horizontal="center" vertical="center" textRotation="255"/>
    </xf>
    <xf numFmtId="0" fontId="19" fillId="0" borderId="214" xfId="13" applyFont="1" applyBorder="1" applyAlignment="1">
      <alignment vertical="center" shrinkToFit="1"/>
    </xf>
    <xf numFmtId="0" fontId="19" fillId="0" borderId="30" xfId="13" applyFont="1" applyBorder="1" applyAlignment="1">
      <alignment vertical="center" shrinkToFit="1"/>
    </xf>
    <xf numFmtId="0" fontId="19" fillId="0" borderId="203" xfId="13" applyFont="1" applyBorder="1" applyAlignment="1">
      <alignment vertical="center" shrinkToFit="1"/>
    </xf>
    <xf numFmtId="0" fontId="19" fillId="0" borderId="0" xfId="13" applyFont="1">
      <alignment vertical="center"/>
    </xf>
    <xf numFmtId="0" fontId="18" fillId="0" borderId="0" xfId="13" applyFont="1">
      <alignment vertical="center"/>
    </xf>
    <xf numFmtId="0" fontId="38" fillId="0" borderId="0" xfId="14" applyFont="1">
      <alignment vertical="center"/>
    </xf>
    <xf numFmtId="0" fontId="6" fillId="0" borderId="0" xfId="14" applyFont="1" applyAlignment="1">
      <alignment horizontal="center" vertical="center"/>
    </xf>
    <xf numFmtId="0" fontId="35" fillId="0" borderId="0" xfId="14" applyFont="1">
      <alignment vertical="center"/>
    </xf>
    <xf numFmtId="0" fontId="3" fillId="0" borderId="0" xfId="16">
      <alignment vertical="center"/>
    </xf>
    <xf numFmtId="0" fontId="3" fillId="0" borderId="0" xfId="16" applyAlignment="1">
      <alignment horizontal="center" vertical="center"/>
    </xf>
    <xf numFmtId="0" fontId="3" fillId="0" borderId="4" xfId="16" applyBorder="1" applyAlignment="1">
      <alignment horizontal="center" vertical="center"/>
    </xf>
    <xf numFmtId="0" fontId="3" fillId="0" borderId="0" xfId="16" applyAlignment="1">
      <alignment vertical="center" wrapText="1"/>
    </xf>
    <xf numFmtId="0" fontId="3" fillId="0" borderId="17" xfId="4" applyBorder="1" applyAlignment="1">
      <alignment horizontal="center" vertical="center"/>
    </xf>
    <xf numFmtId="0" fontId="32" fillId="7" borderId="4" xfId="4" applyFont="1" applyFill="1" applyBorder="1" applyAlignment="1">
      <alignment horizontal="center" vertical="center"/>
    </xf>
    <xf numFmtId="0" fontId="3" fillId="2" borderId="4" xfId="16" applyFill="1" applyBorder="1" applyAlignment="1">
      <alignment horizontal="center" vertical="center"/>
    </xf>
    <xf numFmtId="0" fontId="3" fillId="2" borderId="2" xfId="4" applyFill="1" applyBorder="1" applyAlignment="1">
      <alignment horizontal="center" vertical="center"/>
    </xf>
    <xf numFmtId="0" fontId="3" fillId="2" borderId="2" xfId="4" applyFill="1" applyBorder="1" applyAlignment="1">
      <alignment vertical="center"/>
    </xf>
    <xf numFmtId="0" fontId="3" fillId="2" borderId="3" xfId="4" applyFill="1" applyBorder="1" applyAlignment="1">
      <alignment vertical="center"/>
    </xf>
    <xf numFmtId="0" fontId="3" fillId="2" borderId="1" xfId="4" applyFill="1" applyBorder="1" applyAlignment="1">
      <alignment horizontal="center" vertical="center"/>
    </xf>
    <xf numFmtId="0" fontId="3" fillId="2" borderId="16" xfId="4" applyFill="1" applyBorder="1" applyAlignment="1">
      <alignment vertical="center"/>
    </xf>
    <xf numFmtId="0" fontId="3" fillId="2" borderId="7" xfId="4" applyFill="1" applyBorder="1" applyAlignment="1">
      <alignment vertical="center"/>
    </xf>
    <xf numFmtId="0" fontId="19" fillId="0" borderId="17" xfId="13" applyFont="1" applyBorder="1" applyAlignment="1">
      <alignment horizontal="left" vertical="center" shrinkToFit="1"/>
    </xf>
    <xf numFmtId="0" fontId="19" fillId="0" borderId="18" xfId="13" applyFont="1" applyBorder="1" applyAlignment="1">
      <alignment horizontal="left" vertical="center" shrinkToFit="1"/>
    </xf>
    <xf numFmtId="0" fontId="19" fillId="0" borderId="195" xfId="13" applyFont="1" applyBorder="1" applyAlignment="1">
      <alignment horizontal="left" vertical="center" shrinkToFit="1"/>
    </xf>
    <xf numFmtId="0" fontId="15" fillId="0" borderId="0" xfId="5" applyFont="1" applyAlignment="1">
      <alignment horizontal="left" vertical="center"/>
    </xf>
    <xf numFmtId="0" fontId="17" fillId="0" borderId="0" xfId="5" applyFont="1" applyAlignment="1">
      <alignment horizontal="center" vertical="center"/>
    </xf>
    <xf numFmtId="0" fontId="36" fillId="0" borderId="0" xfId="4" applyFont="1" applyAlignment="1">
      <alignment horizontal="center" vertical="center"/>
    </xf>
    <xf numFmtId="0" fontId="16" fillId="0" borderId="0" xfId="5">
      <alignment vertical="center"/>
    </xf>
    <xf numFmtId="0" fontId="36" fillId="0" borderId="0" xfId="5" applyFont="1" applyAlignment="1">
      <alignment horizontal="center" vertical="center"/>
    </xf>
    <xf numFmtId="0" fontId="41" fillId="0" borderId="0" xfId="4" applyFont="1" applyAlignment="1">
      <alignment horizontal="center" vertical="center"/>
    </xf>
    <xf numFmtId="0" fontId="3" fillId="0" borderId="6" xfId="1" applyBorder="1" applyAlignment="1">
      <alignment horizontal="center" vertical="center"/>
    </xf>
    <xf numFmtId="0" fontId="34" fillId="0" borderId="4" xfId="1" applyFont="1" applyBorder="1" applyAlignment="1">
      <alignment horizontal="center" vertical="center"/>
    </xf>
    <xf numFmtId="0" fontId="3" fillId="0" borderId="0" xfId="1" applyAlignment="1">
      <alignment horizontal="center" vertical="center"/>
    </xf>
    <xf numFmtId="0" fontId="3" fillId="0" borderId="4" xfId="1" applyBorder="1" applyAlignment="1">
      <alignment horizontal="center" vertical="center"/>
    </xf>
    <xf numFmtId="0" fontId="57" fillId="0" borderId="0" xfId="1" applyFont="1" applyAlignment="1">
      <alignment horizontal="center" vertical="center" wrapText="1"/>
    </xf>
    <xf numFmtId="0" fontId="57" fillId="0" borderId="0" xfId="1" applyFont="1" applyAlignment="1">
      <alignment horizontal="center" vertical="center"/>
    </xf>
    <xf numFmtId="0" fontId="3" fillId="0" borderId="1" xfId="1" applyBorder="1" applyAlignment="1">
      <alignment horizontal="center" vertical="center"/>
    </xf>
    <xf numFmtId="0" fontId="51" fillId="0" borderId="0" xfId="1" applyFont="1" applyAlignment="1">
      <alignment horizontal="left" vertical="center" wrapText="1"/>
    </xf>
    <xf numFmtId="0" fontId="16" fillId="0" borderId="4" xfId="5" applyBorder="1" applyAlignment="1">
      <alignment horizontal="center" vertical="center"/>
    </xf>
    <xf numFmtId="0" fontId="7" fillId="0" borderId="4" xfId="14" applyFont="1" applyBorder="1" applyAlignment="1">
      <alignment horizontal="center" vertical="center"/>
    </xf>
    <xf numFmtId="0" fontId="19" fillId="0" borderId="205" xfId="13" applyFont="1" applyBorder="1" applyAlignment="1">
      <alignment horizontal="center" vertical="center" textRotation="255"/>
    </xf>
    <xf numFmtId="0" fontId="19" fillId="0" borderId="206" xfId="13" applyFont="1" applyBorder="1" applyAlignment="1">
      <alignment horizontal="center" vertical="center" textRotation="255"/>
    </xf>
    <xf numFmtId="0" fontId="19" fillId="0" borderId="64" xfId="13" applyFont="1" applyBorder="1" applyAlignment="1">
      <alignment horizontal="center" vertical="center" textRotation="255"/>
    </xf>
    <xf numFmtId="0" fontId="19" fillId="0" borderId="211" xfId="13" applyFont="1" applyBorder="1" applyAlignment="1">
      <alignment horizontal="center" vertical="center" textRotation="255"/>
    </xf>
    <xf numFmtId="0" fontId="19" fillId="0" borderId="212" xfId="13" applyFont="1" applyBorder="1" applyAlignment="1">
      <alignment horizontal="center" vertical="center" textRotation="255"/>
    </xf>
    <xf numFmtId="0" fontId="18" fillId="0" borderId="228" xfId="13" applyFont="1" applyBorder="1" applyAlignment="1">
      <alignment horizontal="center" vertical="center" wrapText="1" shrinkToFit="1"/>
    </xf>
    <xf numFmtId="0" fontId="18" fillId="0" borderId="203" xfId="13" applyFont="1" applyBorder="1" applyAlignment="1">
      <alignment horizontal="center" vertical="center" wrapText="1" shrinkToFit="1"/>
    </xf>
    <xf numFmtId="0" fontId="32" fillId="2" borderId="0" xfId="4" applyFont="1" applyFill="1">
      <alignment vertical="center"/>
    </xf>
    <xf numFmtId="10" fontId="43" fillId="2" borderId="4" xfId="4" applyNumberFormat="1" applyFont="1" applyFill="1" applyBorder="1" applyAlignment="1">
      <alignment horizontal="center" vertical="center"/>
    </xf>
    <xf numFmtId="0" fontId="32" fillId="0" borderId="77" xfId="4" applyFont="1" applyBorder="1">
      <alignment vertical="center"/>
    </xf>
    <xf numFmtId="0" fontId="43" fillId="2" borderId="73" xfId="4" applyFont="1" applyFill="1" applyBorder="1" applyAlignment="1">
      <alignment horizontal="center" vertical="center"/>
    </xf>
    <xf numFmtId="0" fontId="43" fillId="2" borderId="74" xfId="4" applyFont="1" applyFill="1" applyBorder="1" applyAlignment="1">
      <alignment horizontal="center" vertical="center"/>
    </xf>
    <xf numFmtId="0" fontId="43" fillId="2" borderId="7" xfId="4" applyFont="1" applyFill="1" applyBorder="1" applyAlignment="1">
      <alignment horizontal="center" vertical="center"/>
    </xf>
    <xf numFmtId="0" fontId="43" fillId="2" borderId="23" xfId="4" applyFont="1" applyFill="1" applyBorder="1" applyAlignment="1">
      <alignment horizontal="center" vertical="center"/>
    </xf>
    <xf numFmtId="0" fontId="43" fillId="2" borderId="4" xfId="4" applyFont="1" applyFill="1" applyBorder="1" applyAlignment="1">
      <alignment horizontal="center" vertical="center"/>
    </xf>
    <xf numFmtId="0" fontId="43" fillId="2" borderId="140" xfId="4" applyFont="1" applyFill="1" applyBorder="1" applyAlignment="1">
      <alignment horizontal="center" vertical="center"/>
    </xf>
    <xf numFmtId="0" fontId="43" fillId="2" borderId="19" xfId="4" applyFont="1" applyFill="1" applyBorder="1" applyAlignment="1">
      <alignment horizontal="center" vertical="center"/>
    </xf>
    <xf numFmtId="0" fontId="43" fillId="2" borderId="9" xfId="4" applyFont="1" applyFill="1" applyBorder="1" applyAlignment="1">
      <alignment horizontal="center" vertical="center"/>
    </xf>
    <xf numFmtId="0" fontId="43" fillId="2" borderId="230" xfId="4" applyFont="1" applyFill="1" applyBorder="1" applyAlignment="1">
      <alignment horizontal="center" vertical="center"/>
    </xf>
    <xf numFmtId="0" fontId="43" fillId="2" borderId="25" xfId="4" applyFont="1" applyFill="1" applyBorder="1" applyAlignment="1">
      <alignment horizontal="center" vertical="center"/>
    </xf>
    <xf numFmtId="0" fontId="16" fillId="2" borderId="0" xfId="5" applyFill="1">
      <alignment vertical="center"/>
    </xf>
    <xf numFmtId="0" fontId="19" fillId="0" borderId="210" xfId="13" applyFont="1" applyFill="1" applyBorder="1" applyAlignment="1">
      <alignment vertical="center" shrinkToFit="1"/>
    </xf>
    <xf numFmtId="0" fontId="19" fillId="0" borderId="203" xfId="13" applyFont="1" applyBorder="1" applyAlignment="1">
      <alignment vertical="center" wrapText="1"/>
    </xf>
    <xf numFmtId="0" fontId="19" fillId="0" borderId="64" xfId="13" applyFont="1" applyBorder="1" applyAlignment="1">
      <alignment vertical="center" wrapText="1"/>
    </xf>
    <xf numFmtId="0" fontId="19" fillId="0" borderId="62" xfId="13" applyFont="1" applyBorder="1" applyAlignment="1">
      <alignment vertical="center" wrapText="1"/>
    </xf>
    <xf numFmtId="0" fontId="19" fillId="0" borderId="62" xfId="13" applyFont="1" applyBorder="1" applyAlignment="1">
      <alignment horizontal="center" vertical="center"/>
    </xf>
    <xf numFmtId="0" fontId="19" fillId="0" borderId="211" xfId="13" applyFont="1" applyBorder="1" applyAlignment="1">
      <alignment vertical="center" wrapText="1"/>
    </xf>
    <xf numFmtId="0" fontId="19" fillId="0" borderId="212" xfId="13" applyFont="1" applyBorder="1" applyAlignment="1">
      <alignment vertical="center" wrapText="1"/>
    </xf>
    <xf numFmtId="0" fontId="19" fillId="0" borderId="18" xfId="13" applyFont="1" applyBorder="1" applyAlignment="1">
      <alignment vertical="center" wrapText="1"/>
    </xf>
    <xf numFmtId="0" fontId="19" fillId="0" borderId="209" xfId="13" applyFont="1" applyFill="1" applyBorder="1" applyAlignment="1">
      <alignment vertical="center" wrapText="1"/>
    </xf>
    <xf numFmtId="0" fontId="19" fillId="0" borderId="195" xfId="13" applyFont="1" applyBorder="1" applyAlignment="1">
      <alignment vertical="center" wrapText="1"/>
    </xf>
    <xf numFmtId="0" fontId="19" fillId="0" borderId="65" xfId="13" applyFont="1" applyBorder="1" applyAlignment="1">
      <alignment vertical="center" wrapText="1"/>
    </xf>
    <xf numFmtId="0" fontId="19" fillId="0" borderId="65" xfId="13" applyFont="1" applyBorder="1" applyAlignment="1">
      <alignment horizontal="center" vertical="center"/>
    </xf>
    <xf numFmtId="0" fontId="19" fillId="0" borderId="65" xfId="13" applyFont="1" applyBorder="1" applyAlignment="1">
      <alignment horizontal="center" vertical="center" wrapText="1"/>
    </xf>
    <xf numFmtId="0" fontId="19" fillId="0" borderId="207" xfId="13" applyFont="1" applyBorder="1" applyAlignment="1">
      <alignment horizontal="center" vertical="center" wrapText="1"/>
    </xf>
    <xf numFmtId="0" fontId="19" fillId="0" borderId="208" xfId="13" applyFont="1" applyBorder="1" applyAlignment="1">
      <alignment horizontal="center" vertical="center" wrapText="1"/>
    </xf>
    <xf numFmtId="0" fontId="19" fillId="0" borderId="207" xfId="13" applyFont="1" applyBorder="1" applyAlignment="1">
      <alignment vertical="center" wrapText="1"/>
    </xf>
    <xf numFmtId="0" fontId="19" fillId="0" borderId="208" xfId="13" applyFont="1" applyBorder="1" applyAlignment="1">
      <alignment vertical="center" wrapText="1"/>
    </xf>
    <xf numFmtId="0" fontId="19" fillId="0" borderId="220" xfId="13" applyFont="1" applyBorder="1" applyAlignment="1">
      <alignment vertical="center" wrapText="1"/>
    </xf>
    <xf numFmtId="0" fontId="19" fillId="0" borderId="61" xfId="13" applyFont="1" applyBorder="1" applyAlignment="1">
      <alignment vertical="center" wrapText="1"/>
    </xf>
    <xf numFmtId="0" fontId="19" fillId="0" borderId="195" xfId="13" applyFont="1" applyBorder="1" applyAlignment="1">
      <alignment vertical="center" shrinkToFit="1"/>
    </xf>
    <xf numFmtId="0" fontId="19" fillId="0" borderId="209" xfId="13" applyFont="1" applyBorder="1" applyAlignment="1">
      <alignment vertical="center" wrapText="1"/>
    </xf>
    <xf numFmtId="0" fontId="19" fillId="0" borderId="216" xfId="13" applyFont="1" applyBorder="1" applyAlignment="1">
      <alignment vertical="center" wrapText="1"/>
    </xf>
    <xf numFmtId="0" fontId="19" fillId="0" borderId="217" xfId="13" applyFont="1" applyBorder="1" applyAlignment="1">
      <alignment horizontal="center" vertical="center"/>
    </xf>
    <xf numFmtId="0" fontId="19" fillId="0" borderId="217" xfId="13" applyFont="1" applyBorder="1" applyAlignment="1">
      <alignment horizontal="center" vertical="center" wrapText="1"/>
    </xf>
    <xf numFmtId="0" fontId="19" fillId="0" borderId="62" xfId="13" applyFont="1" applyBorder="1" applyAlignment="1">
      <alignment horizontal="center" vertical="center" wrapText="1"/>
    </xf>
    <xf numFmtId="0" fontId="6" fillId="0" borderId="0" xfId="14" applyFont="1">
      <alignment vertical="center"/>
    </xf>
    <xf numFmtId="0" fontId="37" fillId="0" borderId="0" xfId="14" applyFont="1">
      <alignment vertical="center"/>
    </xf>
    <xf numFmtId="0" fontId="7" fillId="0" borderId="0" xfId="14" applyFont="1">
      <alignment vertical="center"/>
    </xf>
    <xf numFmtId="0" fontId="16" fillId="0" borderId="0" xfId="14" applyFont="1">
      <alignment vertical="center"/>
    </xf>
    <xf numFmtId="0" fontId="7" fillId="0" borderId="0" xfId="14" applyFont="1" applyAlignment="1">
      <alignment horizontal="right" vertical="center"/>
    </xf>
    <xf numFmtId="0" fontId="7" fillId="0" borderId="1" xfId="14" applyFont="1" applyBorder="1">
      <alignment vertical="center"/>
    </xf>
    <xf numFmtId="0" fontId="7" fillId="0" borderId="17" xfId="14" applyFont="1" applyBorder="1">
      <alignment vertical="center"/>
    </xf>
    <xf numFmtId="0" fontId="16" fillId="0" borderId="8" xfId="14" applyFont="1" applyBorder="1">
      <alignment vertical="center"/>
    </xf>
    <xf numFmtId="0" fontId="7" fillId="0" borderId="4" xfId="14" applyFont="1" applyBorder="1" applyAlignment="1">
      <alignment horizontal="center" vertical="center" wrapText="1"/>
    </xf>
    <xf numFmtId="0" fontId="35" fillId="0" borderId="4" xfId="14" applyFont="1" applyBorder="1" applyAlignment="1">
      <alignment horizontal="center" vertical="center" wrapText="1"/>
    </xf>
    <xf numFmtId="0" fontId="34" fillId="0" borderId="0" xfId="14" applyFont="1">
      <alignment vertical="center"/>
    </xf>
    <xf numFmtId="0" fontId="7" fillId="0" borderId="1" xfId="14" applyFont="1" applyBorder="1" applyAlignment="1">
      <alignment horizontal="left" vertical="center"/>
    </xf>
    <xf numFmtId="0" fontId="18" fillId="0" borderId="0" xfId="14" applyFont="1">
      <alignment vertical="center"/>
    </xf>
    <xf numFmtId="0" fontId="7" fillId="2" borderId="4" xfId="14" applyFont="1" applyFill="1" applyBorder="1" applyAlignment="1">
      <alignment vertical="center" wrapText="1"/>
    </xf>
    <xf numFmtId="0" fontId="7" fillId="2" borderId="4" xfId="14" applyFont="1" applyFill="1" applyBorder="1">
      <alignment vertical="center"/>
    </xf>
    <xf numFmtId="0" fontId="7" fillId="0" borderId="0" xfId="14" applyFont="1" applyAlignment="1">
      <alignment horizontal="center" vertical="center"/>
    </xf>
    <xf numFmtId="0" fontId="19" fillId="0" borderId="0" xfId="13" applyFont="1" applyBorder="1" applyAlignment="1">
      <alignment vertical="center" wrapText="1"/>
    </xf>
    <xf numFmtId="0" fontId="19" fillId="0" borderId="0" xfId="13" applyFont="1" applyBorder="1" applyAlignment="1">
      <alignment horizontal="center" vertical="center"/>
    </xf>
    <xf numFmtId="0" fontId="3" fillId="0" borderId="6" xfId="1" applyBorder="1" applyAlignment="1">
      <alignment vertical="center" textRotation="255" wrapText="1"/>
    </xf>
    <xf numFmtId="0" fontId="3" fillId="0" borderId="15" xfId="1" applyBorder="1" applyAlignment="1">
      <alignment vertical="center" textRotation="255" wrapText="1"/>
    </xf>
    <xf numFmtId="0" fontId="34" fillId="0" borderId="15" xfId="1" applyFont="1" applyBorder="1" applyAlignment="1">
      <alignment vertical="center"/>
    </xf>
    <xf numFmtId="0" fontId="75" fillId="0" borderId="0" xfId="17" applyFont="1" applyProtection="1">
      <alignment vertical="center"/>
      <protection locked="0"/>
    </xf>
    <xf numFmtId="0" fontId="75" fillId="0" borderId="0" xfId="17" applyFont="1" applyAlignment="1" applyProtection="1">
      <alignment horizontal="center" vertical="center"/>
      <protection locked="0"/>
    </xf>
    <xf numFmtId="0" fontId="75" fillId="0" borderId="15" xfId="17" applyFont="1" applyBorder="1" applyProtection="1">
      <alignment vertical="center"/>
      <protection locked="0"/>
    </xf>
    <xf numFmtId="0" fontId="75" fillId="0" borderId="236" xfId="17" applyFont="1" applyBorder="1" applyAlignment="1" applyProtection="1">
      <alignment horizontal="center" vertical="center"/>
      <protection locked="0"/>
    </xf>
    <xf numFmtId="0" fontId="75" fillId="0" borderId="171" xfId="17" applyFont="1" applyBorder="1" applyAlignment="1" applyProtection="1">
      <alignment horizontal="right" vertical="center"/>
      <protection locked="0"/>
    </xf>
    <xf numFmtId="0" fontId="75" fillId="0" borderId="17" xfId="17" applyFont="1" applyBorder="1" applyAlignment="1" applyProtection="1">
      <alignment horizontal="center" vertical="center"/>
      <protection locked="0"/>
    </xf>
    <xf numFmtId="0" fontId="75" fillId="9" borderId="168" xfId="17" applyFont="1" applyFill="1" applyBorder="1" applyAlignment="1" applyProtection="1">
      <alignment horizontal="center" vertical="center"/>
      <protection locked="0"/>
    </xf>
    <xf numFmtId="0" fontId="81" fillId="0" borderId="0" xfId="17" applyFont="1" applyAlignment="1" applyProtection="1">
      <alignment horizontal="left" vertical="top"/>
      <protection locked="0"/>
    </xf>
    <xf numFmtId="0" fontId="75" fillId="0" borderId="243" xfId="17" applyFont="1" applyBorder="1" applyAlignment="1" applyProtection="1">
      <alignment horizontal="center" vertical="center"/>
      <protection locked="0"/>
    </xf>
    <xf numFmtId="0" fontId="75" fillId="0" borderId="213" xfId="17" applyFont="1" applyBorder="1" applyAlignment="1" applyProtection="1">
      <alignment horizontal="center" vertical="center"/>
      <protection locked="0"/>
    </xf>
    <xf numFmtId="0" fontId="75" fillId="0" borderId="244" xfId="17" applyFont="1" applyBorder="1" applyAlignment="1" applyProtection="1">
      <alignment horizontal="center" vertical="center"/>
      <protection locked="0"/>
    </xf>
    <xf numFmtId="0" fontId="80" fillId="0" borderId="0" xfId="17" applyFont="1" applyAlignment="1" applyProtection="1">
      <alignment horizontal="right" vertical="top"/>
      <protection locked="0"/>
    </xf>
    <xf numFmtId="0" fontId="3" fillId="0" borderId="0" xfId="5" applyFont="1" applyAlignment="1">
      <alignment horizontal="center" vertical="center"/>
    </xf>
    <xf numFmtId="0" fontId="3" fillId="0" borderId="0" xfId="5" applyFont="1" applyAlignment="1">
      <alignment vertical="center" textRotation="255" wrapText="1"/>
    </xf>
    <xf numFmtId="49" fontId="3" fillId="0" borderId="0" xfId="5" applyNumberFormat="1" applyFont="1">
      <alignment vertical="center"/>
    </xf>
    <xf numFmtId="0" fontId="3" fillId="0" borderId="0" xfId="5" applyFont="1" applyAlignment="1">
      <alignment horizontal="left" vertical="center"/>
    </xf>
    <xf numFmtId="0" fontId="20" fillId="0" borderId="0" xfId="5" applyFont="1">
      <alignment vertical="center"/>
    </xf>
    <xf numFmtId="0" fontId="19" fillId="0" borderId="3" xfId="5" applyFont="1" applyBorder="1">
      <alignment vertical="center"/>
    </xf>
    <xf numFmtId="0" fontId="19" fillId="0" borderId="1" xfId="5" applyFont="1" applyBorder="1">
      <alignment vertical="center"/>
    </xf>
    <xf numFmtId="0" fontId="15" fillId="0" borderId="2" xfId="5" applyFont="1" applyBorder="1">
      <alignment vertical="center"/>
    </xf>
    <xf numFmtId="0" fontId="15" fillId="0" borderId="3" xfId="5" applyFont="1" applyBorder="1">
      <alignment vertical="center"/>
    </xf>
    <xf numFmtId="0" fontId="19" fillId="0" borderId="2" xfId="5" applyFont="1" applyBorder="1" applyAlignment="1">
      <alignment horizontal="center" vertical="center"/>
    </xf>
    <xf numFmtId="0" fontId="19" fillId="0" borderId="2" xfId="5" applyFont="1" applyBorder="1">
      <alignment vertical="center"/>
    </xf>
    <xf numFmtId="0" fontId="18" fillId="0" borderId="0" xfId="5" applyFont="1" applyAlignment="1">
      <alignment vertical="top"/>
    </xf>
    <xf numFmtId="0" fontId="15" fillId="0" borderId="0" xfId="5" applyFont="1" applyAlignment="1">
      <alignment vertical="top"/>
    </xf>
    <xf numFmtId="0" fontId="18" fillId="0" borderId="0" xfId="5" applyFont="1">
      <alignment vertical="center"/>
    </xf>
    <xf numFmtId="0" fontId="84" fillId="0" borderId="0" xfId="5" applyFont="1">
      <alignment vertical="center"/>
    </xf>
    <xf numFmtId="0" fontId="58" fillId="10" borderId="0" xfId="10" applyFont="1" applyFill="1" applyAlignment="1" applyProtection="1">
      <alignment vertical="center"/>
      <protection locked="0"/>
    </xf>
    <xf numFmtId="56" fontId="34" fillId="0" borderId="3" xfId="1" applyNumberFormat="1" applyFont="1" applyBorder="1" applyAlignment="1">
      <alignment horizontal="center" vertical="center" wrapText="1"/>
    </xf>
    <xf numFmtId="9" fontId="3" fillId="0" borderId="0" xfId="1" applyNumberFormat="1" applyAlignment="1">
      <alignment vertical="center"/>
    </xf>
    <xf numFmtId="0" fontId="36" fillId="0" borderId="93" xfId="1" applyFont="1" applyBorder="1" applyAlignment="1">
      <alignment vertical="center"/>
    </xf>
    <xf numFmtId="0" fontId="41" fillId="0" borderId="0" xfId="1" applyFont="1" applyAlignment="1">
      <alignment vertical="center"/>
    </xf>
    <xf numFmtId="0" fontId="64" fillId="0" borderId="0" xfId="1" applyFont="1" applyAlignment="1">
      <alignment vertical="center"/>
    </xf>
    <xf numFmtId="0" fontId="36" fillId="0" borderId="0" xfId="1" applyFont="1" applyAlignment="1">
      <alignment vertical="center"/>
    </xf>
    <xf numFmtId="0" fontId="34" fillId="0" borderId="3" xfId="1" applyFont="1" applyBorder="1" applyAlignment="1">
      <alignment horizontal="center" vertical="center" wrapText="1"/>
    </xf>
    <xf numFmtId="0" fontId="16" fillId="0" borderId="1" xfId="5" applyBorder="1" applyAlignment="1">
      <alignment horizontal="left" vertical="center" wrapText="1" indent="1"/>
    </xf>
    <xf numFmtId="0" fontId="20" fillId="0" borderId="0" xfId="6" applyFont="1">
      <alignment vertical="center"/>
    </xf>
    <xf numFmtId="0" fontId="15" fillId="0" borderId="0" xfId="6" applyFont="1">
      <alignment vertical="center"/>
    </xf>
    <xf numFmtId="0" fontId="3" fillId="0" borderId="0" xfId="6" applyAlignment="1">
      <alignment horizontal="center" vertical="center" shrinkToFit="1"/>
    </xf>
    <xf numFmtId="0" fontId="3" fillId="0" borderId="33" xfId="6" applyBorder="1" applyAlignment="1">
      <alignment horizontal="center" vertical="center" wrapText="1"/>
    </xf>
    <xf numFmtId="0" fontId="3" fillId="0" borderId="23" xfId="6" applyBorder="1" applyAlignment="1">
      <alignment horizontal="center" vertical="center" wrapText="1"/>
    </xf>
    <xf numFmtId="0" fontId="3" fillId="0" borderId="0" xfId="5" applyFont="1" applyAlignment="1">
      <alignment horizontal="center" vertical="center" shrinkToFit="1"/>
    </xf>
    <xf numFmtId="0" fontId="3" fillId="0" borderId="0" xfId="6" applyAlignment="1">
      <alignment horizontal="center" vertical="center" wrapText="1" shrinkToFit="1"/>
    </xf>
    <xf numFmtId="0" fontId="34" fillId="0" borderId="0" xfId="6" applyFont="1" applyAlignment="1">
      <alignment horizontal="left" vertical="center" wrapText="1"/>
    </xf>
    <xf numFmtId="0" fontId="3" fillId="0" borderId="0" xfId="5" applyFont="1" applyAlignment="1">
      <alignment horizontal="left" vertical="center" wrapText="1"/>
    </xf>
    <xf numFmtId="0" fontId="47" fillId="0" borderId="0" xfId="6" applyFont="1" applyAlignment="1">
      <alignment horizontal="left" vertical="center" wrapText="1"/>
    </xf>
    <xf numFmtId="0" fontId="16" fillId="0" borderId="4" xfId="5" applyBorder="1" applyAlignment="1">
      <alignment horizontal="left" vertical="center" wrapText="1"/>
    </xf>
    <xf numFmtId="0" fontId="16" fillId="0" borderId="19" xfId="5" applyBorder="1" applyAlignment="1">
      <alignment horizontal="left" vertical="center" wrapText="1"/>
    </xf>
    <xf numFmtId="0" fontId="19" fillId="0" borderId="0" xfId="5" applyFont="1" applyAlignment="1">
      <alignment horizontal="left" vertical="center"/>
    </xf>
    <xf numFmtId="0" fontId="16" fillId="0" borderId="0" xfId="0" applyFont="1">
      <alignment vertical="center"/>
    </xf>
    <xf numFmtId="0" fontId="34" fillId="0" borderId="0" xfId="0" applyFont="1" applyAlignment="1">
      <alignment horizontal="left" vertical="center"/>
    </xf>
    <xf numFmtId="0" fontId="36" fillId="0" borderId="0" xfId="0" applyFont="1" applyAlignment="1">
      <alignment horizontal="center" vertical="center"/>
    </xf>
    <xf numFmtId="0" fontId="36" fillId="0" borderId="0" xfId="0" applyFont="1">
      <alignment vertical="center"/>
    </xf>
    <xf numFmtId="0" fontId="16" fillId="0" borderId="0" xfId="0" applyFont="1" applyAlignment="1">
      <alignment horizontal="right" vertical="center"/>
    </xf>
    <xf numFmtId="0" fontId="16" fillId="0" borderId="0" xfId="0" applyFont="1" applyAlignment="1">
      <alignment horizontal="center" vertical="center"/>
    </xf>
    <xf numFmtId="0" fontId="3" fillId="0" borderId="4" xfId="5" applyFont="1" applyBorder="1" applyAlignment="1">
      <alignment horizontal="left" vertical="center" wrapText="1"/>
    </xf>
    <xf numFmtId="0" fontId="3" fillId="0" borderId="19" xfId="5" applyFont="1" applyBorder="1" applyAlignment="1">
      <alignment horizontal="left" vertical="center" wrapText="1"/>
    </xf>
    <xf numFmtId="0" fontId="7" fillId="0" borderId="16" xfId="14" applyFont="1" applyBorder="1">
      <alignment vertical="center"/>
    </xf>
    <xf numFmtId="0" fontId="7" fillId="0" borderId="15" xfId="14" applyFont="1" applyBorder="1" applyAlignment="1">
      <alignment horizontal="center" vertical="center"/>
    </xf>
    <xf numFmtId="0" fontId="7" fillId="0" borderId="15" xfId="14" applyFont="1" applyBorder="1">
      <alignment vertical="center"/>
    </xf>
    <xf numFmtId="0" fontId="7" fillId="0" borderId="15" xfId="14" applyFont="1" applyBorder="1" applyAlignment="1">
      <alignment vertical="center" wrapText="1"/>
    </xf>
    <xf numFmtId="0" fontId="7" fillId="0" borderId="14" xfId="14" applyFont="1" applyBorder="1" applyAlignment="1">
      <alignment vertical="center" wrapText="1"/>
    </xf>
    <xf numFmtId="0" fontId="7" fillId="0" borderId="9" xfId="14" applyFont="1" applyBorder="1">
      <alignment vertical="center"/>
    </xf>
    <xf numFmtId="0" fontId="7" fillId="0" borderId="8" xfId="14" applyFont="1" applyBorder="1" applyAlignment="1">
      <alignment vertical="center" wrapText="1"/>
    </xf>
    <xf numFmtId="0" fontId="7" fillId="0" borderId="7" xfId="14" applyFont="1" applyBorder="1">
      <alignment vertical="center"/>
    </xf>
    <xf numFmtId="0" fontId="7" fillId="0" borderId="6" xfId="14" applyFont="1" applyBorder="1" applyAlignment="1">
      <alignment horizontal="center" vertical="center"/>
    </xf>
    <xf numFmtId="0" fontId="7" fillId="0" borderId="6" xfId="14" applyFont="1" applyBorder="1">
      <alignment vertical="center"/>
    </xf>
    <xf numFmtId="0" fontId="7" fillId="0" borderId="6" xfId="14" applyFont="1" applyBorder="1" applyAlignment="1">
      <alignment vertical="center" wrapText="1"/>
    </xf>
    <xf numFmtId="0" fontId="7" fillId="0" borderId="5" xfId="14" applyFont="1" applyBorder="1" applyAlignment="1">
      <alignment vertical="center" wrapText="1"/>
    </xf>
    <xf numFmtId="0" fontId="7" fillId="0" borderId="0" xfId="14" applyFont="1" applyAlignment="1">
      <alignment horizontal="center" wrapText="1"/>
    </xf>
    <xf numFmtId="0" fontId="7" fillId="0" borderId="0" xfId="14" applyFont="1" applyAlignment="1">
      <alignment horizontal="center" vertical="center" wrapText="1"/>
    </xf>
    <xf numFmtId="0" fontId="7" fillId="0" borderId="0" xfId="14" applyFont="1" applyAlignment="1">
      <alignment vertical="center" wrapText="1"/>
    </xf>
    <xf numFmtId="0" fontId="38" fillId="0" borderId="8" xfId="14" applyFont="1" applyBorder="1">
      <alignment vertical="center"/>
    </xf>
    <xf numFmtId="0" fontId="7" fillId="0" borderId="4" xfId="14" applyFont="1" applyBorder="1" applyAlignment="1">
      <alignment horizontal="left" vertical="center"/>
    </xf>
    <xf numFmtId="0" fontId="36" fillId="0" borderId="0" xfId="1" applyFont="1" applyAlignment="1">
      <alignment horizontal="center" vertical="center"/>
    </xf>
    <xf numFmtId="0" fontId="3" fillId="0" borderId="17" xfId="1" applyBorder="1" applyAlignment="1">
      <alignment horizontal="left" vertical="center" indent="1"/>
    </xf>
    <xf numFmtId="0" fontId="3" fillId="0" borderId="5" xfId="1" applyBorder="1" applyAlignment="1">
      <alignment horizontal="left" vertical="center" wrapText="1"/>
    </xf>
    <xf numFmtId="0" fontId="3" fillId="0" borderId="2" xfId="1" applyBorder="1" applyAlignment="1">
      <alignment horizontal="left" vertical="center"/>
    </xf>
    <xf numFmtId="0" fontId="3" fillId="0" borderId="7" xfId="1" applyBorder="1" applyAlignment="1">
      <alignment horizontal="left" vertical="center"/>
    </xf>
    <xf numFmtId="0" fontId="3" fillId="0" borderId="18" xfId="1" applyBorder="1" applyAlignment="1">
      <alignment horizontal="left" vertical="center" wrapText="1"/>
    </xf>
    <xf numFmtId="0" fontId="3" fillId="0" borderId="18" xfId="1" applyBorder="1" applyAlignment="1">
      <alignment horizontal="left" vertical="center"/>
    </xf>
    <xf numFmtId="0" fontId="3" fillId="0" borderId="8" xfId="1" applyBorder="1" applyAlignment="1">
      <alignment horizontal="left" vertical="center" wrapText="1"/>
    </xf>
    <xf numFmtId="0" fontId="3" fillId="0" borderId="4" xfId="1" applyBorder="1" applyAlignment="1">
      <alignment horizontal="center" vertical="center" wrapText="1"/>
    </xf>
    <xf numFmtId="0" fontId="3" fillId="0" borderId="14" xfId="1" applyBorder="1" applyAlignment="1">
      <alignment horizontal="left" vertical="center" wrapText="1"/>
    </xf>
    <xf numFmtId="0" fontId="3" fillId="0" borderId="15" xfId="1" applyBorder="1" applyAlignment="1">
      <alignment horizontal="left" vertical="center"/>
    </xf>
    <xf numFmtId="0" fontId="3" fillId="0" borderId="8" xfId="1" applyBorder="1" applyAlignment="1">
      <alignment horizontal="left" vertical="center"/>
    </xf>
    <xf numFmtId="0" fontId="19" fillId="0" borderId="0" xfId="1" applyFont="1" applyAlignment="1">
      <alignment vertical="center"/>
    </xf>
    <xf numFmtId="0" fontId="3" fillId="0" borderId="0" xfId="1" applyAlignment="1">
      <alignment horizontal="center" vertical="center" shrinkToFit="1"/>
    </xf>
    <xf numFmtId="0" fontId="3" fillId="0" borderId="0" xfId="1" applyAlignment="1">
      <alignment horizontal="left" vertical="center" wrapText="1"/>
    </xf>
    <xf numFmtId="0" fontId="36" fillId="0" borderId="0" xfId="5" applyFont="1" applyAlignment="1">
      <alignment horizontal="right" vertical="center"/>
    </xf>
    <xf numFmtId="0" fontId="41" fillId="0" borderId="0" xfId="5" applyFont="1" applyAlignment="1">
      <alignment horizontal="center" vertical="center"/>
    </xf>
    <xf numFmtId="0" fontId="41" fillId="0" borderId="0" xfId="5" applyFont="1">
      <alignment vertical="center"/>
    </xf>
    <xf numFmtId="49" fontId="16" fillId="0" borderId="4" xfId="5" applyNumberFormat="1" applyBorder="1" applyAlignment="1">
      <alignment horizontal="center" vertical="center"/>
    </xf>
    <xf numFmtId="0" fontId="41" fillId="0" borderId="0" xfId="5" applyFont="1" applyAlignment="1">
      <alignment horizontal="left" vertical="center" wrapText="1"/>
    </xf>
    <xf numFmtId="0" fontId="41" fillId="0" borderId="2" xfId="4" applyFont="1" applyBorder="1" applyAlignment="1">
      <alignment horizontal="center" vertical="center"/>
    </xf>
    <xf numFmtId="0" fontId="41" fillId="0" borderId="9" xfId="4" applyFont="1" applyBorder="1" applyAlignment="1">
      <alignment horizontal="center" vertical="center"/>
    </xf>
    <xf numFmtId="0" fontId="16" fillId="0" borderId="19" xfId="5" applyBorder="1" applyAlignment="1">
      <alignment horizontal="center" vertical="center" shrinkToFit="1"/>
    </xf>
    <xf numFmtId="0" fontId="41" fillId="0" borderId="9" xfId="5" applyFont="1" applyBorder="1">
      <alignment vertical="center"/>
    </xf>
    <xf numFmtId="0" fontId="16" fillId="0" borderId="8" xfId="5" applyBorder="1">
      <alignment vertical="center"/>
    </xf>
    <xf numFmtId="0" fontId="41" fillId="0" borderId="1" xfId="5" applyFont="1" applyBorder="1" applyAlignment="1">
      <alignment horizontal="center" vertical="center"/>
    </xf>
    <xf numFmtId="0" fontId="41" fillId="0" borderId="15" xfId="5" applyFont="1" applyBorder="1">
      <alignment vertical="center"/>
    </xf>
    <xf numFmtId="0" fontId="41" fillId="0" borderId="16" xfId="5" applyFont="1" applyBorder="1">
      <alignment vertical="center"/>
    </xf>
    <xf numFmtId="0" fontId="86" fillId="0" borderId="0" xfId="5" applyFont="1">
      <alignment vertical="center"/>
    </xf>
    <xf numFmtId="0" fontId="12" fillId="0" borderId="0" xfId="6" applyFont="1">
      <alignment vertical="center"/>
    </xf>
    <xf numFmtId="176" fontId="12" fillId="0" borderId="42" xfId="6" applyNumberFormat="1" applyFont="1" applyBorder="1">
      <alignment vertical="center"/>
    </xf>
    <xf numFmtId="176" fontId="12" fillId="0" borderId="43" xfId="6" applyNumberFormat="1" applyFont="1" applyBorder="1">
      <alignment vertical="center"/>
    </xf>
    <xf numFmtId="178" fontId="20" fillId="0" borderId="0" xfId="6" applyNumberFormat="1" applyFont="1">
      <alignment vertical="center"/>
    </xf>
    <xf numFmtId="0" fontId="12" fillId="0" borderId="256" xfId="6" applyFont="1" applyBorder="1">
      <alignment vertical="center"/>
    </xf>
    <xf numFmtId="177" fontId="12" fillId="0" borderId="47" xfId="6" applyNumberFormat="1" applyFont="1" applyBorder="1">
      <alignment vertical="center"/>
    </xf>
    <xf numFmtId="177" fontId="12" fillId="0" borderId="51" xfId="6" applyNumberFormat="1" applyFont="1" applyBorder="1">
      <alignment vertical="center"/>
    </xf>
    <xf numFmtId="0" fontId="12" fillId="0" borderId="0" xfId="6" applyFont="1" applyAlignment="1">
      <alignment vertical="center" shrinkToFit="1"/>
    </xf>
    <xf numFmtId="0" fontId="12" fillId="0" borderId="0" xfId="6" applyFont="1" applyAlignment="1">
      <alignment horizontal="center" vertical="center"/>
    </xf>
    <xf numFmtId="179" fontId="12" fillId="0" borderId="54" xfId="6" applyNumberFormat="1" applyFont="1" applyBorder="1">
      <alignment vertical="center"/>
    </xf>
    <xf numFmtId="179" fontId="12" fillId="0" borderId="55" xfId="6" applyNumberFormat="1" applyFont="1" applyBorder="1">
      <alignment vertical="center"/>
    </xf>
    <xf numFmtId="179" fontId="12" fillId="0" borderId="272" xfId="6" applyNumberFormat="1" applyFont="1" applyBorder="1">
      <alignment vertical="center"/>
    </xf>
    <xf numFmtId="179" fontId="12" fillId="0" borderId="273" xfId="6" applyNumberFormat="1" applyFont="1" applyBorder="1">
      <alignment vertical="center"/>
    </xf>
    <xf numFmtId="176" fontId="12" fillId="0" borderId="0" xfId="6" applyNumberFormat="1" applyFont="1" applyAlignment="1" applyProtection="1">
      <alignment horizontal="right" vertical="center"/>
      <protection locked="0"/>
    </xf>
    <xf numFmtId="179" fontId="12" fillId="0" borderId="0" xfId="6" applyNumberFormat="1" applyFont="1">
      <alignment vertical="center"/>
    </xf>
    <xf numFmtId="179" fontId="12" fillId="0" borderId="0" xfId="6" applyNumberFormat="1" applyFont="1" applyAlignment="1">
      <alignment horizontal="center" vertical="center"/>
    </xf>
    <xf numFmtId="0" fontId="12" fillId="0" borderId="22" xfId="6" applyFont="1" applyBorder="1" applyAlignment="1">
      <alignment horizontal="center" vertical="center" shrinkToFit="1"/>
    </xf>
    <xf numFmtId="0" fontId="12" fillId="0" borderId="4" xfId="6" applyFont="1" applyBorder="1" applyAlignment="1" applyProtection="1">
      <alignment horizontal="center" vertical="center"/>
      <protection locked="0"/>
    </xf>
    <xf numFmtId="0" fontId="12" fillId="0" borderId="70" xfId="6" applyFont="1" applyBorder="1" applyAlignment="1">
      <alignment horizontal="center" vertical="center" shrinkToFit="1"/>
    </xf>
    <xf numFmtId="0" fontId="12" fillId="0" borderId="17" xfId="6" applyFont="1" applyBorder="1" applyAlignment="1" applyProtection="1">
      <alignment horizontal="center" vertical="center"/>
      <protection locked="0"/>
    </xf>
    <xf numFmtId="0" fontId="18" fillId="0" borderId="0" xfId="6" applyFont="1">
      <alignment vertical="center"/>
    </xf>
    <xf numFmtId="0" fontId="18" fillId="0" borderId="0" xfId="6" applyFont="1" applyAlignment="1">
      <alignment vertical="center" wrapText="1"/>
    </xf>
    <xf numFmtId="0" fontId="18" fillId="0" borderId="0" xfId="6" applyFont="1" applyAlignment="1">
      <alignment horizontal="right" vertical="center"/>
    </xf>
    <xf numFmtId="0" fontId="19" fillId="0" borderId="29" xfId="13" applyFont="1" applyBorder="1" applyAlignment="1">
      <alignment vertical="center" wrapText="1"/>
    </xf>
    <xf numFmtId="0" fontId="19" fillId="0" borderId="197" xfId="13" applyFont="1" applyBorder="1" applyAlignment="1">
      <alignment vertical="center" wrapText="1"/>
    </xf>
    <xf numFmtId="0" fontId="19" fillId="0" borderId="197" xfId="13" applyFont="1" applyBorder="1" applyAlignment="1">
      <alignment horizontal="center" vertical="center"/>
    </xf>
    <xf numFmtId="0" fontId="19" fillId="0" borderId="197" xfId="13" applyFont="1" applyBorder="1" applyAlignment="1">
      <alignment horizontal="center" vertical="center" wrapText="1"/>
    </xf>
    <xf numFmtId="0" fontId="19" fillId="0" borderId="226" xfId="13" applyFont="1" applyBorder="1" applyAlignment="1">
      <alignment horizontal="center" vertical="center" wrapText="1"/>
    </xf>
    <xf numFmtId="0" fontId="19" fillId="0" borderId="227" xfId="13" applyFont="1" applyBorder="1" applyAlignment="1">
      <alignment horizontal="center" vertical="center" wrapText="1"/>
    </xf>
    <xf numFmtId="0" fontId="19" fillId="0" borderId="196" xfId="13" applyFont="1" applyBorder="1" applyAlignment="1">
      <alignment vertical="center" wrapText="1"/>
    </xf>
    <xf numFmtId="0" fontId="19" fillId="0" borderId="244" xfId="13" applyFont="1" applyBorder="1" applyAlignment="1">
      <alignment vertical="center" wrapText="1"/>
    </xf>
    <xf numFmtId="0" fontId="41" fillId="0" borderId="0" xfId="21" applyFont="1">
      <alignment vertical="center"/>
    </xf>
    <xf numFmtId="0" fontId="61" fillId="0" borderId="0" xfId="21" applyFont="1">
      <alignment vertical="center"/>
    </xf>
    <xf numFmtId="0" fontId="64" fillId="0" borderId="0" xfId="21" applyFont="1">
      <alignment vertical="center"/>
    </xf>
    <xf numFmtId="0" fontId="19" fillId="0" borderId="61" xfId="13" applyFont="1" applyBorder="1" applyAlignment="1">
      <alignment horizontal="center" vertical="center" textRotation="255"/>
    </xf>
    <xf numFmtId="0" fontId="19" fillId="0" borderId="207" xfId="13" applyFont="1" applyBorder="1" applyAlignment="1">
      <alignment horizontal="center" vertical="center" textRotation="255"/>
    </xf>
    <xf numFmtId="0" fontId="19" fillId="0" borderId="208" xfId="13" applyFont="1" applyBorder="1" applyAlignment="1">
      <alignment horizontal="center" vertical="center" textRotation="255"/>
    </xf>
    <xf numFmtId="0" fontId="12" fillId="2" borderId="53" xfId="4" applyFont="1" applyFill="1" applyBorder="1" applyAlignment="1" applyProtection="1">
      <alignment vertical="center"/>
      <protection locked="0"/>
    </xf>
    <xf numFmtId="0" fontId="12" fillId="2" borderId="39" xfId="4" applyFont="1" applyFill="1" applyBorder="1" applyAlignment="1" applyProtection="1">
      <alignment vertical="center"/>
      <protection locked="0"/>
    </xf>
    <xf numFmtId="0" fontId="12" fillId="2" borderId="42" xfId="4" applyFont="1" applyFill="1" applyBorder="1" applyAlignment="1" applyProtection="1">
      <alignment vertical="center"/>
      <protection locked="0"/>
    </xf>
    <xf numFmtId="0" fontId="3" fillId="0" borderId="0" xfId="1" applyFill="1" applyAlignment="1">
      <alignment vertical="center"/>
    </xf>
    <xf numFmtId="0" fontId="58" fillId="0" borderId="0" xfId="10" applyFont="1" applyFill="1" applyAlignment="1">
      <alignment vertical="center"/>
    </xf>
    <xf numFmtId="0" fontId="59" fillId="0" borderId="0" xfId="10" applyFont="1" applyFill="1" applyAlignment="1">
      <alignment vertical="center"/>
    </xf>
    <xf numFmtId="0" fontId="60" fillId="0" borderId="0" xfId="1" applyFont="1" applyFill="1" applyAlignment="1">
      <alignment vertical="center"/>
    </xf>
    <xf numFmtId="0" fontId="3" fillId="0" borderId="0" xfId="1" applyFill="1" applyBorder="1" applyAlignment="1">
      <alignment vertical="center"/>
    </xf>
    <xf numFmtId="0" fontId="58" fillId="0" borderId="0" xfId="10" applyFont="1" applyFill="1" applyBorder="1" applyAlignment="1">
      <alignment vertical="center"/>
    </xf>
    <xf numFmtId="0" fontId="58" fillId="0" borderId="0" xfId="10" applyFont="1" applyFill="1" applyBorder="1" applyAlignment="1" applyProtection="1">
      <alignment vertical="center" shrinkToFit="1"/>
      <protection locked="0"/>
    </xf>
    <xf numFmtId="0" fontId="60" fillId="0" borderId="0" xfId="1" applyFont="1" applyFill="1" applyBorder="1" applyAlignment="1">
      <alignment vertical="center"/>
    </xf>
    <xf numFmtId="0" fontId="34" fillId="2" borderId="3" xfId="1" applyFont="1" applyFill="1" applyBorder="1" applyAlignment="1">
      <alignment horizontal="center" vertical="center"/>
    </xf>
    <xf numFmtId="0" fontId="34" fillId="2" borderId="3" xfId="1" applyFont="1" applyFill="1" applyBorder="1" applyAlignment="1">
      <alignment vertical="center"/>
    </xf>
    <xf numFmtId="0" fontId="65" fillId="0" borderId="0" xfId="10" applyFont="1" applyFill="1" applyAlignment="1">
      <alignment vertical="center"/>
    </xf>
    <xf numFmtId="0" fontId="58" fillId="0" borderId="0" xfId="10" applyFont="1" applyFill="1" applyBorder="1" applyAlignment="1" applyProtection="1">
      <alignment vertical="center" wrapText="1"/>
      <protection locked="0"/>
    </xf>
    <xf numFmtId="0" fontId="3" fillId="0" borderId="5" xfId="1" applyBorder="1" applyAlignment="1">
      <alignment vertical="center" textRotation="255" wrapText="1"/>
    </xf>
    <xf numFmtId="0" fontId="3" fillId="0" borderId="14" xfId="1" applyBorder="1" applyAlignment="1">
      <alignment vertical="center" textRotation="255" wrapText="1"/>
    </xf>
    <xf numFmtId="0" fontId="3" fillId="0" borderId="0" xfId="1" applyBorder="1" applyAlignment="1">
      <alignment vertical="center"/>
    </xf>
    <xf numFmtId="0" fontId="3" fillId="0" borderId="0" xfId="1" applyBorder="1" applyAlignment="1">
      <alignment vertical="center" textRotation="255" wrapText="1"/>
    </xf>
    <xf numFmtId="0" fontId="64" fillId="0" borderId="0" xfId="5" applyFont="1">
      <alignment vertical="center"/>
    </xf>
    <xf numFmtId="0" fontId="3" fillId="0" borderId="0" xfId="5" applyFont="1" applyAlignment="1">
      <alignment horizontal="center" vertical="center" wrapText="1"/>
    </xf>
    <xf numFmtId="0" fontId="34" fillId="0" borderId="4" xfId="5" applyFont="1" applyBorder="1">
      <alignment vertical="center"/>
    </xf>
    <xf numFmtId="56" fontId="34" fillId="0" borderId="3" xfId="5" applyNumberFormat="1" applyFont="1" applyBorder="1" applyAlignment="1">
      <alignment horizontal="center" vertical="center"/>
    </xf>
    <xf numFmtId="0" fontId="34" fillId="2" borderId="3" xfId="5" applyFont="1" applyFill="1" applyBorder="1" applyAlignment="1">
      <alignment horizontal="center" vertical="center"/>
    </xf>
    <xf numFmtId="0" fontId="34" fillId="2" borderId="3" xfId="5" applyFont="1" applyFill="1" applyBorder="1">
      <alignment vertical="center"/>
    </xf>
    <xf numFmtId="0" fontId="3" fillId="0" borderId="0" xfId="1" applyFont="1" applyAlignment="1">
      <alignment vertical="center"/>
    </xf>
    <xf numFmtId="0" fontId="3" fillId="0" borderId="0" xfId="1" applyFont="1" applyAlignment="1">
      <alignment horizontal="right" vertical="center"/>
    </xf>
    <xf numFmtId="0" fontId="3" fillId="0" borderId="0" xfId="1" applyFont="1" applyAlignment="1">
      <alignment horizontal="center" vertical="center"/>
    </xf>
    <xf numFmtId="0" fontId="34" fillId="0" borderId="0" xfId="1" applyFont="1" applyAlignment="1">
      <alignment horizontal="center" vertical="center" wrapText="1"/>
    </xf>
    <xf numFmtId="0" fontId="34" fillId="0" borderId="0" xfId="1" applyFont="1" applyAlignment="1">
      <alignment horizontal="right" vertical="center"/>
    </xf>
    <xf numFmtId="0" fontId="34" fillId="0" borderId="6" xfId="1" applyFont="1" applyBorder="1" applyAlignment="1">
      <alignment horizontal="right" vertical="center"/>
    </xf>
    <xf numFmtId="0" fontId="3" fillId="0" borderId="7" xfId="1" applyFont="1" applyBorder="1" applyAlignment="1">
      <alignment vertical="center"/>
    </xf>
    <xf numFmtId="0" fontId="3" fillId="0" borderId="8" xfId="1" applyFont="1" applyBorder="1" applyAlignment="1">
      <alignment vertical="center"/>
    </xf>
    <xf numFmtId="0" fontId="3" fillId="0" borderId="9" xfId="1" applyFont="1" applyBorder="1" applyAlignment="1">
      <alignment vertical="center"/>
    </xf>
    <xf numFmtId="0" fontId="34" fillId="0" borderId="15" xfId="1" applyFont="1" applyBorder="1" applyAlignment="1">
      <alignment horizontal="right" vertical="center"/>
    </xf>
    <xf numFmtId="0" fontId="3" fillId="0" borderId="16" xfId="1" applyFont="1" applyBorder="1" applyAlignment="1">
      <alignment vertical="center"/>
    </xf>
    <xf numFmtId="0" fontId="34" fillId="0" borderId="31" xfId="1" applyFont="1" applyBorder="1" applyAlignment="1">
      <alignment horizontal="center" vertical="center" wrapText="1"/>
    </xf>
    <xf numFmtId="0" fontId="34" fillId="0" borderId="5" xfId="1" applyFont="1" applyBorder="1" applyAlignment="1">
      <alignment horizontal="center" vertical="center" wrapText="1"/>
    </xf>
    <xf numFmtId="0" fontId="34" fillId="0" borderId="14" xfId="1" applyFont="1" applyBorder="1" applyAlignment="1">
      <alignment horizontal="center" vertical="center" wrapText="1"/>
    </xf>
    <xf numFmtId="0" fontId="34" fillId="0" borderId="6" xfId="1" applyFont="1" applyBorder="1" applyAlignment="1">
      <alignment horizontal="center" vertical="center" wrapText="1"/>
    </xf>
    <xf numFmtId="0" fontId="3" fillId="0" borderId="0" xfId="1" applyFont="1" applyBorder="1" applyAlignment="1">
      <alignment vertical="center"/>
    </xf>
    <xf numFmtId="0" fontId="34" fillId="2" borderId="8" xfId="1" applyFont="1" applyFill="1" applyBorder="1" applyAlignment="1">
      <alignment horizontal="center" vertical="center" wrapText="1"/>
    </xf>
    <xf numFmtId="0" fontId="34" fillId="2" borderId="4" xfId="1" applyFont="1" applyFill="1" applyBorder="1" applyAlignment="1">
      <alignment horizontal="center" vertical="center"/>
    </xf>
    <xf numFmtId="58" fontId="34" fillId="2" borderId="35" xfId="1" applyNumberFormat="1" applyFont="1" applyFill="1" applyBorder="1" applyAlignment="1">
      <alignment horizontal="center" vertical="center"/>
    </xf>
    <xf numFmtId="0" fontId="34" fillId="2" borderId="1" xfId="1" applyFont="1" applyFill="1" applyBorder="1" applyAlignment="1">
      <alignment horizontal="center" vertical="center"/>
    </xf>
    <xf numFmtId="0" fontId="34" fillId="2" borderId="35" xfId="1" applyFont="1" applyFill="1" applyBorder="1" applyAlignment="1">
      <alignment horizontal="center" vertical="center"/>
    </xf>
    <xf numFmtId="58" fontId="34" fillId="2" borderId="36" xfId="1" applyNumberFormat="1" applyFont="1" applyFill="1" applyBorder="1" applyAlignment="1">
      <alignment horizontal="center" vertical="center"/>
    </xf>
    <xf numFmtId="0" fontId="34" fillId="0" borderId="7" xfId="1" applyFont="1" applyBorder="1" applyAlignment="1">
      <alignment vertical="center"/>
    </xf>
    <xf numFmtId="0" fontId="34" fillId="0" borderId="0" xfId="1" applyFont="1" applyAlignment="1">
      <alignment horizontal="center" vertical="center"/>
    </xf>
    <xf numFmtId="0" fontId="34" fillId="0" borderId="9" xfId="1" applyFont="1" applyBorder="1" applyAlignment="1">
      <alignment vertical="center"/>
    </xf>
    <xf numFmtId="0" fontId="34" fillId="0" borderId="16" xfId="1" applyFont="1" applyBorder="1" applyAlignment="1">
      <alignment vertical="center"/>
    </xf>
    <xf numFmtId="0" fontId="34" fillId="2" borderId="0" xfId="1" applyFont="1" applyFill="1" applyBorder="1" applyAlignment="1">
      <alignment horizontal="center" vertical="center" wrapText="1"/>
    </xf>
    <xf numFmtId="0" fontId="34" fillId="0" borderId="15" xfId="1" applyFont="1" applyFill="1" applyBorder="1" applyAlignment="1">
      <alignment horizontal="center" vertical="center" wrapText="1"/>
    </xf>
    <xf numFmtId="0" fontId="19" fillId="0" borderId="209" xfId="13" applyFont="1" applyFill="1" applyBorder="1" applyAlignment="1">
      <alignment horizontal="left" vertical="center" shrinkToFit="1"/>
    </xf>
    <xf numFmtId="0" fontId="19" fillId="0" borderId="30" xfId="13" applyFont="1" applyFill="1" applyBorder="1" applyAlignment="1">
      <alignment vertical="center" shrinkToFit="1"/>
    </xf>
    <xf numFmtId="0" fontId="19" fillId="12" borderId="18" xfId="13" applyFont="1" applyFill="1" applyBorder="1" applyAlignment="1">
      <alignment vertical="center" wrapText="1"/>
    </xf>
    <xf numFmtId="0" fontId="19" fillId="12" borderId="203" xfId="13" applyFont="1" applyFill="1" applyBorder="1" applyAlignment="1">
      <alignment vertical="center" wrapText="1"/>
    </xf>
    <xf numFmtId="0" fontId="19" fillId="12" borderId="64" xfId="13" applyFont="1" applyFill="1" applyBorder="1" applyAlignment="1">
      <alignment vertical="center" wrapText="1"/>
    </xf>
    <xf numFmtId="0" fontId="19" fillId="12" borderId="65" xfId="13" applyFont="1" applyFill="1" applyBorder="1" applyAlignment="1">
      <alignment vertical="center" wrapText="1"/>
    </xf>
    <xf numFmtId="0" fontId="19" fillId="12" borderId="65" xfId="13" applyFont="1" applyFill="1" applyBorder="1" applyAlignment="1">
      <alignment horizontal="center" vertical="center"/>
    </xf>
    <xf numFmtId="0" fontId="19" fillId="12" borderId="211" xfId="13" applyFont="1" applyFill="1" applyBorder="1" applyAlignment="1">
      <alignment vertical="center" wrapText="1"/>
    </xf>
    <xf numFmtId="0" fontId="19" fillId="12" borderId="212" xfId="13" applyFont="1" applyFill="1" applyBorder="1" applyAlignment="1">
      <alignment vertical="center" wrapText="1"/>
    </xf>
    <xf numFmtId="0" fontId="74" fillId="12" borderId="64" xfId="13" applyFont="1" applyFill="1" applyBorder="1" applyAlignment="1">
      <alignment vertical="center" wrapText="1"/>
    </xf>
    <xf numFmtId="0" fontId="74" fillId="12" borderId="197" xfId="13" applyFont="1" applyFill="1" applyBorder="1" applyAlignment="1">
      <alignment vertical="center" wrapText="1"/>
    </xf>
    <xf numFmtId="0" fontId="74" fillId="12" borderId="65" xfId="13" applyFont="1" applyFill="1" applyBorder="1" applyAlignment="1">
      <alignment vertical="center" wrapText="1"/>
    </xf>
    <xf numFmtId="0" fontId="74" fillId="12" borderId="207" xfId="13" applyFont="1" applyFill="1" applyBorder="1" applyAlignment="1">
      <alignment vertical="center" wrapText="1"/>
    </xf>
    <xf numFmtId="0" fontId="74" fillId="12" borderId="208" xfId="13" applyFont="1" applyFill="1" applyBorder="1" applyAlignment="1">
      <alignment vertical="center" wrapText="1"/>
    </xf>
    <xf numFmtId="0" fontId="19" fillId="0" borderId="203" xfId="13" applyFont="1" applyFill="1" applyBorder="1" applyAlignment="1">
      <alignment vertical="center" wrapText="1"/>
    </xf>
    <xf numFmtId="0" fontId="19" fillId="0" borderId="18" xfId="13" applyFont="1" applyFill="1" applyBorder="1" applyAlignment="1">
      <alignment vertical="center" wrapText="1"/>
    </xf>
    <xf numFmtId="0" fontId="19" fillId="12" borderId="220" xfId="13" applyFont="1" applyFill="1" applyBorder="1" applyAlignment="1">
      <alignment vertical="center" wrapText="1"/>
    </xf>
    <xf numFmtId="0" fontId="19" fillId="12" borderId="207" xfId="13" applyFont="1" applyFill="1" applyBorder="1" applyAlignment="1">
      <alignment vertical="center" wrapText="1"/>
    </xf>
    <xf numFmtId="0" fontId="19" fillId="12" borderId="208" xfId="13" applyFont="1" applyFill="1" applyBorder="1" applyAlignment="1">
      <alignment horizontal="center" vertical="center"/>
    </xf>
    <xf numFmtId="0" fontId="19" fillId="12" borderId="209" xfId="13" applyFont="1" applyFill="1" applyBorder="1" applyAlignment="1">
      <alignment vertical="center" shrinkToFit="1"/>
    </xf>
    <xf numFmtId="0" fontId="19" fillId="12" borderId="65" xfId="13" applyFont="1" applyFill="1" applyBorder="1" applyAlignment="1">
      <alignment horizontal="center" vertical="center" wrapText="1"/>
    </xf>
    <xf numFmtId="0" fontId="19" fillId="12" borderId="207" xfId="13" applyFont="1" applyFill="1" applyBorder="1" applyAlignment="1">
      <alignment horizontal="center" vertical="center" wrapText="1"/>
    </xf>
    <xf numFmtId="0" fontId="19" fillId="12" borderId="208" xfId="13" applyFont="1" applyFill="1" applyBorder="1" applyAlignment="1">
      <alignment horizontal="center" vertical="center" wrapText="1"/>
    </xf>
    <xf numFmtId="0" fontId="15" fillId="0" borderId="151" xfId="13" applyFont="1" applyBorder="1" applyAlignment="1">
      <alignment horizontal="center" vertical="center" wrapText="1"/>
    </xf>
    <xf numFmtId="0" fontId="15" fillId="0" borderId="0" xfId="13" applyFont="1" applyAlignment="1">
      <alignment vertical="top"/>
    </xf>
    <xf numFmtId="0" fontId="89" fillId="0" borderId="70" xfId="13" applyFont="1" applyBorder="1" applyAlignment="1">
      <alignment vertical="center" wrapText="1" shrinkToFit="1"/>
    </xf>
    <xf numFmtId="0" fontId="89" fillId="0" borderId="100" xfId="13" applyFont="1" applyBorder="1" applyAlignment="1">
      <alignment vertical="center" wrapText="1" shrinkToFit="1"/>
    </xf>
    <xf numFmtId="0" fontId="15" fillId="0" borderId="100" xfId="13" applyFont="1" applyBorder="1" applyAlignment="1">
      <alignment vertical="center" wrapText="1"/>
    </xf>
    <xf numFmtId="0" fontId="19" fillId="0" borderId="61" xfId="13" applyFont="1" applyBorder="1" applyAlignment="1">
      <alignment horizontal="center" vertical="center"/>
    </xf>
    <xf numFmtId="0" fontId="19" fillId="0" borderId="207" xfId="13" applyFont="1" applyBorder="1" applyAlignment="1">
      <alignment horizontal="center" vertical="center"/>
    </xf>
    <xf numFmtId="0" fontId="19" fillId="0" borderId="208" xfId="13" applyFont="1" applyBorder="1" applyAlignment="1">
      <alignment horizontal="center" vertical="center"/>
    </xf>
    <xf numFmtId="0" fontId="90" fillId="0" borderId="64" xfId="3" applyFont="1" applyBorder="1" applyAlignment="1">
      <alignment horizontal="left" vertical="center" shrinkToFit="1"/>
    </xf>
    <xf numFmtId="0" fontId="19" fillId="0" borderId="64" xfId="13" applyFont="1" applyBorder="1" applyAlignment="1">
      <alignment horizontal="center" vertical="center"/>
    </xf>
    <xf numFmtId="0" fontId="19" fillId="0" borderId="211" xfId="13" applyFont="1" applyBorder="1" applyAlignment="1">
      <alignment horizontal="center" vertical="center"/>
    </xf>
    <xf numFmtId="0" fontId="19" fillId="0" borderId="212" xfId="13" applyFont="1" applyBorder="1" applyAlignment="1">
      <alignment horizontal="center" vertical="center"/>
    </xf>
    <xf numFmtId="0" fontId="90" fillId="0" borderId="213" xfId="3" applyFont="1" applyBorder="1" applyAlignment="1">
      <alignment horizontal="left" vertical="center" shrinkToFit="1"/>
    </xf>
    <xf numFmtId="0" fontId="90" fillId="0" borderId="203" xfId="3" applyFont="1" applyBorder="1" applyAlignment="1">
      <alignment horizontal="left" vertical="center" shrinkToFit="1"/>
    </xf>
    <xf numFmtId="0" fontId="15" fillId="0" borderId="0" xfId="13" applyFont="1">
      <alignment vertical="center"/>
    </xf>
    <xf numFmtId="0" fontId="90" fillId="0" borderId="196" xfId="3" applyFont="1" applyBorder="1" applyAlignment="1">
      <alignment horizontal="left" vertical="center" shrinkToFit="1"/>
    </xf>
    <xf numFmtId="0" fontId="19" fillId="0" borderId="196" xfId="13" applyFont="1" applyBorder="1" applyAlignment="1">
      <alignment horizontal="center" vertical="center"/>
    </xf>
    <xf numFmtId="0" fontId="19" fillId="0" borderId="198" xfId="13" applyFont="1" applyBorder="1" applyAlignment="1">
      <alignment horizontal="center" vertical="center"/>
    </xf>
    <xf numFmtId="0" fontId="19" fillId="0" borderId="199" xfId="13" applyFont="1" applyBorder="1" applyAlignment="1">
      <alignment horizontal="center" vertical="center"/>
    </xf>
    <xf numFmtId="0" fontId="90" fillId="0" borderId="28" xfId="3" applyFont="1" applyBorder="1" applyAlignment="1">
      <alignment horizontal="left" vertical="center" shrinkToFit="1"/>
    </xf>
    <xf numFmtId="0" fontId="19" fillId="0" borderId="215" xfId="13" applyFont="1" applyBorder="1" applyAlignment="1">
      <alignment horizontal="center" vertical="center"/>
    </xf>
    <xf numFmtId="0" fontId="19" fillId="12" borderId="62" xfId="13" applyFont="1" applyFill="1" applyBorder="1" applyAlignment="1">
      <alignment vertical="center" wrapText="1"/>
    </xf>
    <xf numFmtId="0" fontId="19" fillId="12" borderId="62" xfId="13" applyFont="1" applyFill="1" applyBorder="1" applyAlignment="1">
      <alignment horizontal="center" vertical="center"/>
    </xf>
    <xf numFmtId="0" fontId="19" fillId="12" borderId="226" xfId="13" applyFont="1" applyFill="1" applyBorder="1" applyAlignment="1">
      <alignment vertical="center" wrapText="1"/>
    </xf>
    <xf numFmtId="0" fontId="19" fillId="12" borderId="227" xfId="13" applyFont="1" applyFill="1" applyBorder="1" applyAlignment="1">
      <alignment vertical="center" wrapText="1"/>
    </xf>
    <xf numFmtId="0" fontId="15" fillId="0" borderId="121" xfId="13" applyFont="1" applyBorder="1" applyAlignment="1">
      <alignment vertical="center" wrapText="1"/>
    </xf>
    <xf numFmtId="0" fontId="15" fillId="0" borderId="0" xfId="13" applyFont="1" applyBorder="1" applyAlignment="1">
      <alignment vertical="center" wrapText="1"/>
    </xf>
    <xf numFmtId="0" fontId="15" fillId="0" borderId="0" xfId="13" applyFont="1" applyAlignment="1">
      <alignment vertical="center" wrapText="1"/>
    </xf>
    <xf numFmtId="0" fontId="18" fillId="0" borderId="0" xfId="13" applyFont="1" applyAlignment="1">
      <alignment horizontal="left" vertical="center"/>
    </xf>
    <xf numFmtId="0" fontId="15" fillId="0" borderId="0" xfId="13" applyFont="1" applyAlignment="1">
      <alignment horizontal="left" vertical="center" wrapText="1"/>
    </xf>
    <xf numFmtId="0" fontId="19" fillId="0" borderId="0" xfId="13" applyFont="1" applyAlignment="1">
      <alignment horizontal="left" vertical="center"/>
    </xf>
    <xf numFmtId="0" fontId="15" fillId="0" borderId="0" xfId="13" applyFont="1" applyAlignment="1">
      <alignment horizontal="left" vertical="center"/>
    </xf>
    <xf numFmtId="0" fontId="19" fillId="12" borderId="30" xfId="13" applyFont="1" applyFill="1" applyBorder="1" applyAlignment="1">
      <alignment vertical="center" shrinkToFit="1"/>
    </xf>
    <xf numFmtId="0" fontId="19" fillId="12" borderId="196" xfId="13" applyFont="1" applyFill="1" applyBorder="1" applyAlignment="1">
      <alignment horizontal="center" vertical="center"/>
    </xf>
    <xf numFmtId="0" fontId="19" fillId="12" borderId="197" xfId="13" applyFont="1" applyFill="1" applyBorder="1" applyAlignment="1">
      <alignment horizontal="center" vertical="center" textRotation="255"/>
    </xf>
    <xf numFmtId="0" fontId="19" fillId="12" borderId="197" xfId="13" applyFont="1" applyFill="1" applyBorder="1" applyAlignment="1">
      <alignment horizontal="center" vertical="center"/>
    </xf>
    <xf numFmtId="0" fontId="19" fillId="12" borderId="198" xfId="13" applyFont="1" applyFill="1" applyBorder="1" applyAlignment="1">
      <alignment horizontal="center" vertical="center"/>
    </xf>
    <xf numFmtId="0" fontId="19" fillId="12" borderId="199" xfId="13" applyFont="1" applyFill="1" applyBorder="1" applyAlignment="1">
      <alignment horizontal="center" vertical="center"/>
    </xf>
    <xf numFmtId="0" fontId="20" fillId="2" borderId="1" xfId="1" applyFont="1" applyFill="1" applyBorder="1" applyAlignment="1">
      <alignment vertical="center"/>
    </xf>
    <xf numFmtId="0" fontId="20" fillId="2" borderId="2" xfId="1" applyFont="1" applyFill="1" applyBorder="1" applyAlignment="1">
      <alignment vertical="center"/>
    </xf>
    <xf numFmtId="0" fontId="42" fillId="0" borderId="184" xfId="5" applyFont="1" applyFill="1" applyBorder="1" applyAlignment="1">
      <alignment horizontal="center" vertical="center"/>
    </xf>
    <xf numFmtId="0" fontId="55" fillId="0" borderId="184" xfId="5" applyFont="1" applyFill="1" applyBorder="1" applyAlignment="1">
      <alignment horizontal="center" vertical="center"/>
    </xf>
    <xf numFmtId="0" fontId="3" fillId="0" borderId="6" xfId="1" applyFont="1" applyBorder="1" applyAlignment="1">
      <alignment vertical="center"/>
    </xf>
    <xf numFmtId="0" fontId="3" fillId="0" borderId="6" xfId="1" applyFont="1" applyBorder="1" applyAlignment="1">
      <alignment vertical="center" textRotation="255" wrapText="1"/>
    </xf>
    <xf numFmtId="49" fontId="3" fillId="0" borderId="0" xfId="1" applyNumberFormat="1" applyFont="1" applyAlignment="1">
      <alignment vertical="center"/>
    </xf>
    <xf numFmtId="0" fontId="3" fillId="0" borderId="9" xfId="1" applyFont="1" applyBorder="1" applyAlignment="1">
      <alignment horizontal="left" vertical="center"/>
    </xf>
    <xf numFmtId="0" fontId="3" fillId="0" borderId="15" xfId="1" applyFont="1" applyBorder="1" applyAlignment="1">
      <alignment vertical="center"/>
    </xf>
    <xf numFmtId="0" fontId="3" fillId="0" borderId="15" xfId="1" applyFont="1" applyBorder="1" applyAlignment="1">
      <alignment vertical="center" textRotation="255" wrapText="1"/>
    </xf>
    <xf numFmtId="0" fontId="3" fillId="0" borderId="16" xfId="1" applyFont="1" applyBorder="1" applyAlignment="1">
      <alignment horizontal="left" vertical="center"/>
    </xf>
    <xf numFmtId="0" fontId="3" fillId="0" borderId="6" xfId="1" applyFont="1" applyBorder="1" applyAlignment="1">
      <alignment horizontal="center" vertical="center" textRotation="255" wrapText="1"/>
    </xf>
    <xf numFmtId="0" fontId="3" fillId="0" borderId="6" xfId="1" applyFont="1" applyBorder="1" applyAlignment="1">
      <alignment horizontal="center" vertical="center"/>
    </xf>
    <xf numFmtId="0" fontId="3" fillId="0" borderId="0" xfId="1" applyFont="1" applyAlignment="1">
      <alignment vertical="center" wrapText="1"/>
    </xf>
    <xf numFmtId="0" fontId="3" fillId="0" borderId="0" xfId="1" applyFont="1" applyAlignment="1">
      <alignment vertical="top"/>
    </xf>
    <xf numFmtId="0" fontId="3" fillId="2" borderId="1" xfId="5" applyFont="1" applyFill="1" applyBorder="1" applyAlignment="1">
      <alignment vertical="center"/>
    </xf>
    <xf numFmtId="0" fontId="3" fillId="2" borderId="3" xfId="5" applyFont="1" applyFill="1" applyBorder="1" applyAlignment="1">
      <alignment vertical="center"/>
    </xf>
    <xf numFmtId="0" fontId="3" fillId="2" borderId="2" xfId="5" applyFont="1" applyFill="1" applyBorder="1" applyAlignment="1">
      <alignment vertical="center"/>
    </xf>
    <xf numFmtId="0" fontId="3" fillId="2" borderId="2" xfId="5" applyFont="1" applyFill="1" applyBorder="1" applyAlignment="1">
      <alignment horizontal="center" vertical="center"/>
    </xf>
    <xf numFmtId="0" fontId="58" fillId="0" borderId="0" xfId="10" applyFont="1" applyFill="1" applyAlignment="1" applyProtection="1">
      <alignment vertical="center"/>
      <protection locked="0"/>
    </xf>
    <xf numFmtId="0" fontId="65" fillId="0" borderId="0" xfId="10" applyFont="1" applyFill="1" applyAlignment="1" applyProtection="1">
      <alignment vertical="center"/>
      <protection locked="0"/>
    </xf>
    <xf numFmtId="0" fontId="59" fillId="0" borderId="0" xfId="10" applyFont="1" applyFill="1" applyAlignment="1" applyProtection="1">
      <alignment vertical="center"/>
      <protection locked="0"/>
    </xf>
    <xf numFmtId="0" fontId="58" fillId="0" borderId="0" xfId="10" applyFont="1" applyFill="1" applyBorder="1" applyAlignment="1" applyProtection="1">
      <alignment vertical="center"/>
      <protection locked="0"/>
    </xf>
    <xf numFmtId="0" fontId="3" fillId="2" borderId="0" xfId="1" applyFill="1" applyBorder="1" applyAlignment="1">
      <alignment vertical="center"/>
    </xf>
    <xf numFmtId="58" fontId="34" fillId="2" borderId="3" xfId="1" applyNumberFormat="1" applyFont="1" applyFill="1" applyBorder="1" applyAlignment="1">
      <alignment horizontal="center" vertical="center"/>
    </xf>
    <xf numFmtId="0" fontId="16" fillId="2" borderId="0" xfId="5" applyFill="1" applyBorder="1" applyAlignment="1">
      <alignment horizontal="left" vertical="center" wrapText="1"/>
    </xf>
    <xf numFmtId="0" fontId="16" fillId="0" borderId="0" xfId="5" applyFill="1" applyBorder="1" applyAlignment="1">
      <alignment horizontal="left" vertical="center" wrapText="1"/>
    </xf>
    <xf numFmtId="0" fontId="16" fillId="0" borderId="5" xfId="5" applyFill="1" applyBorder="1" applyAlignment="1">
      <alignment vertical="center" wrapText="1"/>
    </xf>
    <xf numFmtId="0" fontId="16" fillId="0" borderId="6" xfId="5" applyFill="1" applyBorder="1" applyAlignment="1">
      <alignment vertical="center" wrapText="1"/>
    </xf>
    <xf numFmtId="0" fontId="16" fillId="2" borderId="6" xfId="5" applyFill="1" applyBorder="1" applyAlignment="1">
      <alignment vertical="center" wrapText="1"/>
    </xf>
    <xf numFmtId="0" fontId="16" fillId="0" borderId="7" xfId="5" applyFill="1" applyBorder="1" applyAlignment="1">
      <alignment vertical="center" wrapText="1"/>
    </xf>
    <xf numFmtId="0" fontId="16" fillId="0" borderId="8" xfId="5" applyFill="1" applyBorder="1" applyAlignment="1">
      <alignment horizontal="left" vertical="center" wrapText="1"/>
    </xf>
    <xf numFmtId="0" fontId="16" fillId="0" borderId="9" xfId="5" applyFill="1" applyBorder="1" applyAlignment="1">
      <alignment horizontal="left" vertical="center" wrapText="1"/>
    </xf>
    <xf numFmtId="0" fontId="16" fillId="0" borderId="14" xfId="5" applyFill="1" applyBorder="1" applyAlignment="1">
      <alignment horizontal="left" vertical="center" wrapText="1"/>
    </xf>
    <xf numFmtId="0" fontId="16" fillId="0" borderId="15" xfId="5" applyFill="1" applyBorder="1" applyAlignment="1">
      <alignment horizontal="left" vertical="center" wrapText="1"/>
    </xf>
    <xf numFmtId="0" fontId="16" fillId="2" borderId="15" xfId="5" applyFill="1" applyBorder="1" applyAlignment="1">
      <alignment horizontal="left" vertical="center" wrapText="1"/>
    </xf>
    <xf numFmtId="0" fontId="16" fillId="0" borderId="16" xfId="5" applyFill="1" applyBorder="1" applyAlignment="1">
      <alignment horizontal="left" vertical="center" wrapText="1"/>
    </xf>
    <xf numFmtId="0" fontId="49" fillId="2" borderId="4" xfId="6" applyFont="1" applyFill="1" applyBorder="1" applyAlignment="1">
      <alignment horizontal="center" vertical="center" shrinkToFit="1"/>
    </xf>
    <xf numFmtId="0" fontId="49" fillId="2" borderId="23" xfId="6" applyFont="1" applyFill="1" applyBorder="1" applyAlignment="1">
      <alignment horizontal="center" vertical="center" shrinkToFit="1"/>
    </xf>
    <xf numFmtId="0" fontId="49" fillId="2" borderId="75" xfId="6" applyFont="1" applyFill="1" applyBorder="1" applyAlignment="1">
      <alignment horizontal="center" vertical="center" shrinkToFit="1"/>
    </xf>
    <xf numFmtId="0" fontId="3" fillId="2" borderId="4" xfId="6" applyFill="1" applyBorder="1" applyAlignment="1">
      <alignment horizontal="center" vertical="center" shrinkToFit="1"/>
    </xf>
    <xf numFmtId="0" fontId="3" fillId="2" borderId="75" xfId="6" applyFill="1" applyBorder="1" applyAlignment="1">
      <alignment horizontal="center" vertical="center" shrinkToFit="1"/>
    </xf>
    <xf numFmtId="0" fontId="3" fillId="2" borderId="27" xfId="6" applyFill="1" applyBorder="1" applyAlignment="1">
      <alignment horizontal="center" vertical="center" shrinkToFit="1"/>
    </xf>
    <xf numFmtId="0" fontId="3" fillId="2" borderId="83" xfId="6" applyFill="1" applyBorder="1" applyAlignment="1">
      <alignment horizontal="center" vertical="center" shrinkToFit="1"/>
    </xf>
    <xf numFmtId="0" fontId="3" fillId="2" borderId="82" xfId="6" applyFill="1" applyBorder="1" applyAlignment="1">
      <alignment horizontal="center" vertical="center" wrapText="1" shrinkToFit="1"/>
    </xf>
    <xf numFmtId="9" fontId="3" fillId="2" borderId="25" xfId="2" applyFont="1" applyFill="1" applyBorder="1" applyAlignment="1">
      <alignment horizontal="center" vertical="center" wrapText="1" shrinkToFit="1"/>
    </xf>
    <xf numFmtId="0" fontId="49" fillId="2" borderId="27" xfId="6" applyFont="1" applyFill="1" applyBorder="1" applyAlignment="1">
      <alignment horizontal="center" vertical="center" shrinkToFit="1"/>
    </xf>
    <xf numFmtId="0" fontId="49" fillId="2" borderId="25" xfId="6" applyFont="1" applyFill="1" applyBorder="1" applyAlignment="1">
      <alignment horizontal="center" vertical="center" shrinkToFit="1"/>
    </xf>
    <xf numFmtId="0" fontId="16" fillId="2" borderId="2" xfId="5" applyFill="1" applyBorder="1" applyAlignment="1">
      <alignment vertical="center"/>
    </xf>
    <xf numFmtId="0" fontId="16" fillId="2" borderId="3" xfId="5" applyFill="1" applyBorder="1" applyAlignment="1">
      <alignment vertical="center"/>
    </xf>
    <xf numFmtId="0" fontId="95" fillId="0" borderId="0" xfId="0" applyFont="1">
      <alignment vertical="center"/>
    </xf>
    <xf numFmtId="0" fontId="3" fillId="0" borderId="1"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0" fontId="16" fillId="0" borderId="0" xfId="0" applyFont="1" applyAlignment="1">
      <alignment horizontal="left" vertical="center" wrapText="1"/>
    </xf>
    <xf numFmtId="0" fontId="3" fillId="0" borderId="0" xfId="0" applyFont="1">
      <alignment vertical="center"/>
    </xf>
    <xf numFmtId="0" fontId="3" fillId="9" borderId="17" xfId="0" applyFont="1" applyFill="1" applyBorder="1" applyAlignment="1">
      <alignment horizontal="centerContinuous" vertical="center"/>
    </xf>
    <xf numFmtId="0" fontId="3" fillId="9" borderId="4" xfId="0" applyFont="1" applyFill="1" applyBorder="1" applyAlignment="1">
      <alignment horizontal="center" vertical="center"/>
    </xf>
    <xf numFmtId="0" fontId="3" fillId="2" borderId="2" xfId="5" applyFont="1" applyFill="1" applyBorder="1" applyAlignment="1">
      <alignment vertical="center" wrapText="1"/>
    </xf>
    <xf numFmtId="0" fontId="7" fillId="2" borderId="4" xfId="14" applyFont="1" applyFill="1" applyBorder="1" applyAlignment="1">
      <alignment horizontal="right" vertical="center"/>
    </xf>
    <xf numFmtId="0" fontId="7" fillId="2" borderId="1" xfId="14" applyFont="1" applyFill="1" applyBorder="1" applyAlignment="1">
      <alignment horizontal="right" vertical="center"/>
    </xf>
    <xf numFmtId="0" fontId="7" fillId="2" borderId="17" xfId="14" applyFont="1" applyFill="1" applyBorder="1" applyAlignment="1">
      <alignment horizontal="right" vertical="center"/>
    </xf>
    <xf numFmtId="0" fontId="7" fillId="2" borderId="184" xfId="14" applyFont="1" applyFill="1" applyBorder="1" applyAlignment="1">
      <alignment horizontal="right" vertical="center"/>
    </xf>
    <xf numFmtId="0" fontId="3" fillId="2" borderId="4" xfId="1" applyFill="1" applyBorder="1" applyAlignment="1">
      <alignment horizontal="right" vertical="center"/>
    </xf>
    <xf numFmtId="0" fontId="3" fillId="2" borderId="17" xfId="1" applyFill="1" applyBorder="1" applyAlignment="1">
      <alignment horizontal="right" vertical="center"/>
    </xf>
    <xf numFmtId="0" fontId="3" fillId="2" borderId="1" xfId="1" applyFill="1" applyBorder="1" applyAlignment="1">
      <alignment horizontal="right" vertical="center"/>
    </xf>
    <xf numFmtId="0" fontId="3" fillId="2" borderId="184" xfId="1" applyFill="1" applyBorder="1" applyAlignment="1">
      <alignment horizontal="right" vertical="center"/>
    </xf>
    <xf numFmtId="0" fontId="3" fillId="2" borderId="4" xfId="1" applyFill="1" applyBorder="1" applyAlignment="1">
      <alignment vertical="center"/>
    </xf>
    <xf numFmtId="0" fontId="32" fillId="0" borderId="0" xfId="1" applyFont="1" applyAlignment="1">
      <alignment vertical="center"/>
    </xf>
    <xf numFmtId="9" fontId="3" fillId="0" borderId="25" xfId="2" applyFont="1" applyFill="1" applyBorder="1" applyAlignment="1">
      <alignment horizontal="center" vertical="center" wrapText="1" shrinkToFit="1"/>
    </xf>
    <xf numFmtId="0" fontId="32" fillId="2" borderId="0" xfId="1" applyFont="1" applyFill="1" applyAlignment="1">
      <alignment horizontal="right" vertical="center"/>
    </xf>
    <xf numFmtId="0" fontId="41" fillId="2" borderId="4" xfId="5" applyFont="1" applyFill="1" applyBorder="1">
      <alignment vertical="center"/>
    </xf>
    <xf numFmtId="0" fontId="41" fillId="2" borderId="1" xfId="5" applyFont="1" applyFill="1" applyBorder="1" applyAlignment="1">
      <alignment horizontal="center" vertical="center"/>
    </xf>
    <xf numFmtId="0" fontId="3" fillId="0" borderId="8" xfId="14" applyFont="1" applyBorder="1" applyAlignment="1">
      <alignment horizontal="left" vertical="center"/>
    </xf>
    <xf numFmtId="0" fontId="3" fillId="0" borderId="0" xfId="14" applyFont="1" applyAlignment="1">
      <alignment horizontal="left" vertical="center"/>
    </xf>
    <xf numFmtId="0" fontId="3" fillId="0" borderId="0" xfId="14" applyFont="1">
      <alignment vertical="center"/>
    </xf>
    <xf numFmtId="0" fontId="3" fillId="0" borderId="6" xfId="14" applyFont="1" applyBorder="1" applyAlignment="1">
      <alignment horizontal="center" vertical="center"/>
    </xf>
    <xf numFmtId="0" fontId="34" fillId="0" borderId="6" xfId="14" applyFont="1" applyBorder="1" applyAlignment="1">
      <alignment horizontal="left" vertical="center"/>
    </xf>
    <xf numFmtId="0" fontId="3" fillId="0" borderId="5" xfId="14" applyFont="1" applyBorder="1" applyAlignment="1">
      <alignment horizontal="left" vertical="center"/>
    </xf>
    <xf numFmtId="0" fontId="3" fillId="0" borderId="6" xfId="14" applyFont="1" applyBorder="1" applyAlignment="1">
      <alignment horizontal="left" vertical="center"/>
    </xf>
    <xf numFmtId="0" fontId="3" fillId="0" borderId="1" xfId="14" applyFont="1" applyBorder="1" applyAlignment="1">
      <alignment horizontal="left" vertical="center"/>
    </xf>
    <xf numFmtId="0" fontId="3" fillId="0" borderId="2" xfId="14" applyFont="1" applyBorder="1" applyAlignment="1">
      <alignment horizontal="left" vertical="center"/>
    </xf>
    <xf numFmtId="0" fontId="3" fillId="0" borderId="3" xfId="14" applyFont="1" applyBorder="1" applyAlignment="1">
      <alignment horizontal="center" vertical="center"/>
    </xf>
    <xf numFmtId="0" fontId="97" fillId="0" borderId="0" xfId="14" applyFont="1" applyAlignment="1">
      <alignment horizontal="left" vertical="center"/>
    </xf>
    <xf numFmtId="0" fontId="3" fillId="0" borderId="233" xfId="14" applyFont="1" applyBorder="1" applyAlignment="1">
      <alignment horizontal="left" vertical="center"/>
    </xf>
    <xf numFmtId="0" fontId="3" fillId="0" borderId="234" xfId="14" applyFont="1" applyBorder="1" applyAlignment="1">
      <alignment horizontal="left" vertical="center"/>
    </xf>
    <xf numFmtId="0" fontId="3" fillId="0" borderId="235" xfId="14" applyFont="1" applyBorder="1" applyAlignment="1">
      <alignment horizontal="left" vertical="center"/>
    </xf>
    <xf numFmtId="0" fontId="3" fillId="0" borderId="14" xfId="14" applyFont="1" applyBorder="1" applyAlignment="1">
      <alignment horizontal="left" vertical="center"/>
    </xf>
    <xf numFmtId="0" fontId="3" fillId="0" borderId="15" xfId="14" applyFont="1" applyBorder="1" applyAlignment="1">
      <alignment horizontal="left" vertical="center"/>
    </xf>
    <xf numFmtId="0" fontId="3" fillId="0" borderId="7" xfId="14" applyFont="1" applyBorder="1" applyAlignment="1">
      <alignment horizontal="left" vertical="center"/>
    </xf>
    <xf numFmtId="0" fontId="3" fillId="0" borderId="16" xfId="14" applyFont="1" applyBorder="1" applyAlignment="1">
      <alignment horizontal="left" vertical="center"/>
    </xf>
    <xf numFmtId="0" fontId="3" fillId="0" borderId="9" xfId="14" applyFont="1" applyBorder="1" applyAlignment="1">
      <alignment horizontal="left" vertical="center"/>
    </xf>
    <xf numFmtId="0" fontId="3" fillId="0" borderId="0" xfId="14" applyFont="1" applyAlignment="1">
      <alignment horizontal="center" vertical="center"/>
    </xf>
    <xf numFmtId="0" fontId="16" fillId="0" borderId="8" xfId="14" applyFont="1" applyBorder="1" applyAlignment="1">
      <alignment horizontal="left" vertical="center"/>
    </xf>
    <xf numFmtId="0" fontId="16" fillId="0" borderId="0" xfId="14" applyFont="1" applyAlignment="1">
      <alignment horizontal="left" vertical="center"/>
    </xf>
    <xf numFmtId="0" fontId="16" fillId="0" borderId="9" xfId="14" applyFont="1" applyBorder="1" applyAlignment="1">
      <alignment horizontal="left" vertical="center"/>
    </xf>
    <xf numFmtId="0" fontId="16" fillId="0" borderId="0" xfId="14" applyFont="1" applyAlignment="1">
      <alignment vertical="top"/>
    </xf>
    <xf numFmtId="0" fontId="16" fillId="2" borderId="1" xfId="14" applyFont="1" applyFill="1" applyBorder="1" applyAlignment="1">
      <alignment vertical="center"/>
    </xf>
    <xf numFmtId="0" fontId="3" fillId="2" borderId="2" xfId="14" applyFont="1" applyFill="1" applyBorder="1" applyAlignment="1">
      <alignment vertical="center"/>
    </xf>
    <xf numFmtId="0" fontId="16" fillId="2" borderId="2" xfId="14" applyFont="1" applyFill="1" applyBorder="1" applyAlignment="1">
      <alignment vertical="center"/>
    </xf>
    <xf numFmtId="0" fontId="16" fillId="2" borderId="3" xfId="14" applyFont="1" applyFill="1" applyBorder="1" applyAlignment="1">
      <alignment vertical="center"/>
    </xf>
    <xf numFmtId="0" fontId="16" fillId="0" borderId="15" xfId="14" applyFont="1" applyBorder="1" applyAlignment="1">
      <alignment horizontal="left" vertical="center"/>
    </xf>
    <xf numFmtId="0" fontId="3" fillId="0" borderId="5" xfId="14" applyFont="1" applyBorder="1" applyAlignment="1">
      <alignment vertical="center"/>
    </xf>
    <xf numFmtId="0" fontId="3" fillId="0" borderId="6" xfId="14" applyFont="1" applyBorder="1" applyAlignment="1">
      <alignment vertical="center"/>
    </xf>
    <xf numFmtId="0" fontId="3" fillId="0" borderId="7" xfId="14" applyFont="1" applyBorder="1" applyAlignment="1">
      <alignment vertical="center"/>
    </xf>
    <xf numFmtId="0" fontId="3" fillId="0" borderId="0" xfId="14" applyFont="1" applyBorder="1" applyAlignment="1">
      <alignment horizontal="left" vertical="center"/>
    </xf>
    <xf numFmtId="0" fontId="3" fillId="2" borderId="8" xfId="14" applyFont="1" applyFill="1" applyBorder="1" applyAlignment="1">
      <alignment vertical="center"/>
    </xf>
    <xf numFmtId="0" fontId="3" fillId="0" borderId="0" xfId="14" applyFont="1" applyBorder="1" applyAlignment="1">
      <alignment vertical="center"/>
    </xf>
    <xf numFmtId="0" fontId="3" fillId="2" borderId="0" xfId="14" applyFont="1" applyFill="1" applyBorder="1" applyAlignment="1">
      <alignment vertical="center"/>
    </xf>
    <xf numFmtId="0" fontId="3" fillId="0" borderId="9" xfId="14" applyFont="1" applyBorder="1" applyAlignment="1">
      <alignment vertical="center"/>
    </xf>
    <xf numFmtId="0" fontId="3" fillId="0" borderId="14" xfId="14" applyFont="1" applyBorder="1" applyAlignment="1">
      <alignment vertical="center"/>
    </xf>
    <xf numFmtId="0" fontId="3" fillId="0" borderId="15" xfId="14" applyFont="1" applyBorder="1" applyAlignment="1">
      <alignment vertical="center"/>
    </xf>
    <xf numFmtId="0" fontId="3" fillId="0" borderId="16" xfId="14" applyFont="1" applyBorder="1" applyAlignment="1">
      <alignment vertical="center"/>
    </xf>
    <xf numFmtId="0" fontId="3" fillId="0" borderId="7" xfId="14" applyFont="1" applyBorder="1" applyAlignment="1">
      <alignment horizontal="center" vertical="center"/>
    </xf>
    <xf numFmtId="0" fontId="3" fillId="0" borderId="8" xfId="14" applyFont="1" applyBorder="1" applyAlignment="1">
      <alignment vertical="center"/>
    </xf>
    <xf numFmtId="0" fontId="3" fillId="0" borderId="0" xfId="14" applyFont="1" applyAlignment="1">
      <alignment vertical="center"/>
    </xf>
    <xf numFmtId="0" fontId="16" fillId="0" borderId="0" xfId="14" applyFont="1" applyAlignment="1">
      <alignment horizontal="center" vertical="center"/>
    </xf>
    <xf numFmtId="0" fontId="16" fillId="0" borderId="6" xfId="14" applyFont="1" applyBorder="1" applyAlignment="1">
      <alignment horizontal="center" vertical="center"/>
    </xf>
    <xf numFmtId="0" fontId="98" fillId="0" borderId="6" xfId="14" applyFont="1" applyBorder="1" applyAlignment="1">
      <alignment horizontal="left" vertical="center"/>
    </xf>
    <xf numFmtId="0" fontId="16" fillId="0" borderId="5" xfId="14" applyFont="1" applyBorder="1" applyAlignment="1">
      <alignment horizontal="left" vertical="center"/>
    </xf>
    <xf numFmtId="0" fontId="16" fillId="0" borderId="6" xfId="14" applyFont="1" applyBorder="1" applyAlignment="1">
      <alignment horizontal="left" vertical="center"/>
    </xf>
    <xf numFmtId="0" fontId="16" fillId="0" borderId="7" xfId="14" applyFont="1" applyBorder="1" applyAlignment="1">
      <alignment horizontal="left" vertical="center"/>
    </xf>
    <xf numFmtId="0" fontId="16" fillId="0" borderId="9" xfId="14" applyFont="1" applyBorder="1">
      <alignment vertical="center"/>
    </xf>
    <xf numFmtId="0" fontId="99" fillId="0" borderId="0" xfId="14" applyFont="1" applyAlignment="1">
      <alignment horizontal="left" vertical="center"/>
    </xf>
    <xf numFmtId="0" fontId="16" fillId="0" borderId="0" xfId="14" applyFont="1" applyAlignment="1">
      <alignment horizontal="centerContinuous" vertical="center" shrinkToFit="1"/>
    </xf>
    <xf numFmtId="0" fontId="16" fillId="0" borderId="0" xfId="14" applyFont="1" applyAlignment="1">
      <alignment horizontal="centerContinuous" vertical="center"/>
    </xf>
    <xf numFmtId="0" fontId="100" fillId="0" borderId="0" xfId="14" applyFont="1">
      <alignment vertical="center"/>
    </xf>
    <xf numFmtId="0" fontId="98" fillId="0" borderId="0" xfId="14" applyFont="1">
      <alignment vertical="center"/>
    </xf>
    <xf numFmtId="0" fontId="16" fillId="2" borderId="89" xfId="14" applyFont="1" applyFill="1" applyBorder="1" applyAlignment="1">
      <alignment horizontal="center" vertical="center"/>
    </xf>
    <xf numFmtId="0" fontId="16" fillId="2" borderId="90" xfId="14" applyFont="1" applyFill="1" applyBorder="1" applyAlignment="1">
      <alignment horizontal="center" vertical="center"/>
    </xf>
    <xf numFmtId="0" fontId="16" fillId="2" borderId="164" xfId="14" applyFont="1" applyFill="1" applyBorder="1" applyAlignment="1">
      <alignment horizontal="center" vertical="center"/>
    </xf>
    <xf numFmtId="0" fontId="101" fillId="0" borderId="0" xfId="14" applyFont="1" applyAlignment="1">
      <alignment horizontal="left" vertical="center"/>
    </xf>
    <xf numFmtId="0" fontId="16" fillId="0" borderId="234" xfId="14" applyFont="1" applyBorder="1" applyAlignment="1">
      <alignment horizontal="left" vertical="center"/>
    </xf>
    <xf numFmtId="0" fontId="16" fillId="0" borderId="234" xfId="14" applyFont="1" applyBorder="1">
      <alignment vertical="center"/>
    </xf>
    <xf numFmtId="0" fontId="16" fillId="2" borderId="234" xfId="14" applyFont="1" applyFill="1" applyBorder="1">
      <alignment vertical="center"/>
    </xf>
    <xf numFmtId="0" fontId="16" fillId="0" borderId="281" xfId="14" applyFont="1" applyBorder="1">
      <alignment vertical="center"/>
    </xf>
    <xf numFmtId="0" fontId="16" fillId="2" borderId="281" xfId="14" applyFont="1" applyFill="1" applyBorder="1">
      <alignment vertical="center"/>
    </xf>
    <xf numFmtId="0" fontId="16" fillId="2" borderId="281" xfId="14" applyFont="1" applyFill="1" applyBorder="1" applyAlignment="1">
      <alignment horizontal="left" vertical="center"/>
    </xf>
    <xf numFmtId="0" fontId="16" fillId="2" borderId="234" xfId="14" applyFont="1" applyFill="1" applyBorder="1" applyAlignment="1">
      <alignment horizontal="left" vertical="center"/>
    </xf>
    <xf numFmtId="0" fontId="16" fillId="0" borderId="231" xfId="14" applyFont="1" applyBorder="1" applyAlignment="1">
      <alignment horizontal="center" vertical="center"/>
    </xf>
    <xf numFmtId="0" fontId="16" fillId="0" borderId="164" xfId="14" applyFont="1" applyBorder="1" applyAlignment="1">
      <alignment horizontal="center" vertical="center"/>
    </xf>
    <xf numFmtId="0" fontId="98" fillId="0" borderId="0" xfId="14" applyFont="1" applyAlignment="1">
      <alignment horizontal="left" vertical="center"/>
    </xf>
    <xf numFmtId="0" fontId="16" fillId="0" borderId="9" xfId="14" applyFont="1" applyBorder="1" applyAlignment="1">
      <alignment horizontal="center" vertical="center"/>
    </xf>
    <xf numFmtId="0" fontId="99" fillId="0" borderId="0" xfId="14" applyFont="1" applyAlignment="1">
      <alignment horizontal="centerContinuous" vertical="center" shrinkToFit="1"/>
    </xf>
    <xf numFmtId="0" fontId="99" fillId="0" borderId="0" xfId="14" applyFont="1" applyAlignment="1">
      <alignment horizontal="centerContinuous" vertical="center"/>
    </xf>
    <xf numFmtId="0" fontId="102" fillId="0" borderId="0" xfId="14" applyFont="1">
      <alignment vertical="center"/>
    </xf>
    <xf numFmtId="0" fontId="16" fillId="0" borderId="0" xfId="14" applyFont="1" applyAlignment="1">
      <alignment vertical="center" shrinkToFit="1"/>
    </xf>
    <xf numFmtId="0" fontId="16" fillId="0" borderId="77" xfId="14" applyFont="1" applyBorder="1" applyAlignment="1">
      <alignment horizontal="center" vertical="center"/>
    </xf>
    <xf numFmtId="0" fontId="16" fillId="0" borderId="126" xfId="14" applyFont="1" applyBorder="1" applyAlignment="1">
      <alignment horizontal="center" vertical="center"/>
    </xf>
    <xf numFmtId="0" fontId="16" fillId="0" borderId="0" xfId="14" applyFont="1" applyAlignment="1">
      <alignment horizontal="left" vertical="center" shrinkToFit="1"/>
    </xf>
    <xf numFmtId="0" fontId="16" fillId="0" borderId="14" xfId="14" applyFont="1" applyBorder="1" applyAlignment="1">
      <alignment horizontal="left" vertical="center"/>
    </xf>
    <xf numFmtId="0" fontId="16" fillId="0" borderId="16" xfId="14" applyFont="1" applyBorder="1" applyAlignment="1">
      <alignment horizontal="left" vertical="center"/>
    </xf>
    <xf numFmtId="0" fontId="41" fillId="0" borderId="0" xfId="21" applyFont="1" applyAlignment="1">
      <alignment horizontal="right" vertical="center"/>
    </xf>
    <xf numFmtId="0" fontId="3" fillId="0" borderId="0" xfId="21" applyFont="1">
      <alignment vertical="center"/>
    </xf>
    <xf numFmtId="0" fontId="41" fillId="2" borderId="91" xfId="21" applyFont="1" applyFill="1" applyBorder="1" applyAlignment="1">
      <alignment vertical="center"/>
    </xf>
    <xf numFmtId="0" fontId="41" fillId="2" borderId="32" xfId="21" applyFont="1" applyFill="1" applyBorder="1" applyAlignment="1">
      <alignment vertical="center"/>
    </xf>
    <xf numFmtId="0" fontId="41" fillId="2" borderId="32" xfId="21" applyFont="1" applyFill="1" applyBorder="1" applyAlignment="1">
      <alignment horizontal="center" vertical="center"/>
    </xf>
    <xf numFmtId="0" fontId="41" fillId="2" borderId="33" xfId="21" applyFont="1" applyFill="1" applyBorder="1" applyAlignment="1">
      <alignment vertical="center"/>
    </xf>
    <xf numFmtId="0" fontId="3" fillId="0" borderId="5" xfId="21" applyFont="1" applyBorder="1" applyAlignment="1">
      <alignment vertical="center"/>
    </xf>
    <xf numFmtId="0" fontId="3" fillId="0" borderId="120" xfId="21" applyFont="1" applyBorder="1" applyAlignment="1">
      <alignment vertical="center"/>
    </xf>
    <xf numFmtId="0" fontId="3" fillId="0" borderId="14" xfId="21" applyFont="1" applyBorder="1" applyAlignment="1">
      <alignment vertical="center"/>
    </xf>
    <xf numFmtId="0" fontId="3" fillId="0" borderId="80" xfId="21" applyFont="1" applyBorder="1" applyAlignment="1">
      <alignment vertical="center"/>
    </xf>
    <xf numFmtId="0" fontId="3" fillId="0" borderId="2" xfId="21" applyFont="1" applyBorder="1" applyAlignment="1">
      <alignment horizontal="center" vertical="center"/>
    </xf>
    <xf numFmtId="0" fontId="3" fillId="2" borderId="2" xfId="21" applyFont="1" applyFill="1" applyBorder="1" applyAlignment="1">
      <alignment horizontal="center" vertical="center"/>
    </xf>
    <xf numFmtId="0" fontId="3" fillId="0" borderId="75" xfId="21" applyFont="1" applyBorder="1" applyAlignment="1">
      <alignment horizontal="center" vertical="center"/>
    </xf>
    <xf numFmtId="0" fontId="3" fillId="2" borderId="32" xfId="21" applyFont="1" applyFill="1" applyBorder="1" applyAlignment="1">
      <alignment horizontal="center" vertical="center"/>
    </xf>
    <xf numFmtId="0" fontId="51" fillId="0" borderId="2" xfId="21" applyFont="1" applyBorder="1">
      <alignment vertical="center"/>
    </xf>
    <xf numFmtId="0" fontId="51" fillId="0" borderId="75" xfId="21" applyFont="1" applyBorder="1">
      <alignment vertical="center"/>
    </xf>
    <xf numFmtId="0" fontId="41" fillId="2" borderId="92" xfId="21" applyFont="1" applyFill="1" applyBorder="1" applyAlignment="1">
      <alignment horizontal="center" vertical="center" wrapText="1"/>
    </xf>
    <xf numFmtId="0" fontId="41" fillId="2" borderId="2" xfId="21" applyFont="1" applyFill="1" applyBorder="1" applyAlignment="1">
      <alignment horizontal="center" vertical="center" wrapText="1"/>
    </xf>
    <xf numFmtId="0" fontId="51" fillId="0" borderId="6" xfId="21" applyFont="1" applyBorder="1" applyAlignment="1">
      <alignment horizontal="left" vertical="center"/>
    </xf>
    <xf numFmtId="0" fontId="51" fillId="0" borderId="6" xfId="21" applyFont="1" applyBorder="1">
      <alignment vertical="center"/>
    </xf>
    <xf numFmtId="0" fontId="51" fillId="0" borderId="120" xfId="21" applyFont="1" applyBorder="1" applyAlignment="1">
      <alignment horizontal="left" vertical="center"/>
    </xf>
    <xf numFmtId="0" fontId="41" fillId="2" borderId="82" xfId="21" applyFont="1" applyFill="1" applyBorder="1" applyAlignment="1">
      <alignment horizontal="center" vertical="center" wrapText="1"/>
    </xf>
    <xf numFmtId="0" fontId="51" fillId="0" borderId="82" xfId="21" applyFont="1" applyBorder="1">
      <alignment vertical="center"/>
    </xf>
    <xf numFmtId="0" fontId="51" fillId="0" borderId="83" xfId="21" applyFont="1" applyBorder="1">
      <alignment vertical="center"/>
    </xf>
    <xf numFmtId="0" fontId="41" fillId="0" borderId="0" xfId="21" applyFont="1" applyAlignment="1">
      <alignment vertical="center" wrapText="1"/>
    </xf>
    <xf numFmtId="0" fontId="34" fillId="0" borderId="0" xfId="21" applyFont="1" applyAlignment="1">
      <alignment vertical="center" wrapText="1"/>
    </xf>
    <xf numFmtId="0" fontId="16" fillId="0" borderId="0" xfId="21" applyFont="1">
      <alignment vertical="center"/>
    </xf>
    <xf numFmtId="0" fontId="104" fillId="0" borderId="0" xfId="21" applyFont="1">
      <alignment vertical="center"/>
    </xf>
    <xf numFmtId="0" fontId="105" fillId="0" borderId="0" xfId="21" applyFont="1">
      <alignment vertical="center"/>
    </xf>
    <xf numFmtId="0" fontId="3" fillId="0" borderId="0" xfId="21" applyFont="1" applyAlignment="1">
      <alignment horizontal="center" vertical="center"/>
    </xf>
    <xf numFmtId="0" fontId="3" fillId="0" borderId="0" xfId="21" applyFont="1" applyAlignment="1">
      <alignment horizontal="left" vertical="center"/>
    </xf>
    <xf numFmtId="0" fontId="16" fillId="0" borderId="0" xfId="14" applyFont="1" applyAlignment="1">
      <alignment horizontal="right" vertical="center"/>
    </xf>
    <xf numFmtId="0" fontId="36" fillId="0" borderId="0" xfId="14" applyFont="1" applyAlignment="1">
      <alignment horizontal="center" vertical="center"/>
    </xf>
    <xf numFmtId="0" fontId="3" fillId="0" borderId="1" xfId="14" applyFont="1" applyBorder="1" applyAlignment="1">
      <alignment horizontal="left" vertical="center" wrapText="1"/>
    </xf>
    <xf numFmtId="0" fontId="16" fillId="0" borderId="17" xfId="17" applyFont="1" applyBorder="1">
      <alignment vertical="center"/>
    </xf>
    <xf numFmtId="0" fontId="16" fillId="0" borderId="4" xfId="14" applyFont="1" applyBorder="1" applyAlignment="1">
      <alignment horizontal="center" vertical="center"/>
    </xf>
    <xf numFmtId="0" fontId="16" fillId="2" borderId="3" xfId="14" applyFont="1" applyFill="1" applyBorder="1" applyAlignment="1">
      <alignment horizontal="center" vertical="center" wrapText="1"/>
    </xf>
    <xf numFmtId="0" fontId="16" fillId="0" borderId="17" xfId="14" applyFont="1" applyBorder="1" applyAlignment="1">
      <alignment horizontal="left" vertical="center"/>
    </xf>
    <xf numFmtId="0" fontId="16" fillId="0" borderId="2" xfId="14" applyFont="1" applyBorder="1" applyAlignment="1">
      <alignment horizontal="center" vertical="center"/>
    </xf>
    <xf numFmtId="0" fontId="3" fillId="0" borderId="0" xfId="1" applyFont="1" applyAlignment="1">
      <alignment horizontal="left" vertical="center"/>
    </xf>
    <xf numFmtId="0" fontId="3" fillId="2" borderId="0" xfId="1" applyFont="1" applyFill="1" applyAlignment="1">
      <alignment horizontal="right" vertical="center"/>
    </xf>
    <xf numFmtId="0" fontId="106" fillId="2" borderId="1" xfId="1" applyFont="1" applyFill="1" applyBorder="1" applyAlignment="1">
      <alignment horizontal="left" vertical="center"/>
    </xf>
    <xf numFmtId="0" fontId="106" fillId="2" borderId="2" xfId="1" applyFont="1" applyFill="1" applyBorder="1" applyAlignment="1">
      <alignment horizontal="left" vertical="center"/>
    </xf>
    <xf numFmtId="0" fontId="106" fillId="2" borderId="3" xfId="1" applyFont="1" applyFill="1" applyBorder="1" applyAlignment="1">
      <alignment horizontal="left" vertical="center"/>
    </xf>
    <xf numFmtId="0" fontId="3" fillId="2" borderId="1" xfId="1" applyFont="1" applyFill="1" applyBorder="1" applyAlignment="1">
      <alignment vertical="center"/>
    </xf>
    <xf numFmtId="0" fontId="3" fillId="2" borderId="2" xfId="1" applyFont="1" applyFill="1" applyBorder="1" applyAlignment="1">
      <alignment vertical="center"/>
    </xf>
    <xf numFmtId="0" fontId="3" fillId="2" borderId="2" xfId="1" applyFont="1" applyFill="1" applyBorder="1" applyAlignment="1">
      <alignment horizontal="center" vertical="center"/>
    </xf>
    <xf numFmtId="0" fontId="3" fillId="2" borderId="6" xfId="1" applyFont="1" applyFill="1" applyBorder="1" applyAlignment="1">
      <alignment horizontal="center" vertical="center"/>
    </xf>
    <xf numFmtId="0" fontId="3" fillId="2" borderId="3" xfId="1" applyFont="1" applyFill="1" applyBorder="1" applyAlignment="1">
      <alignment vertical="center"/>
    </xf>
    <xf numFmtId="0" fontId="3" fillId="0" borderId="0" xfId="1" applyFont="1"/>
    <xf numFmtId="0" fontId="3" fillId="2" borderId="5" xfId="1" applyFont="1" applyFill="1" applyBorder="1" applyAlignment="1">
      <alignment horizontal="center" vertical="center"/>
    </xf>
    <xf numFmtId="0" fontId="3" fillId="0" borderId="6" xfId="1" applyFont="1" applyBorder="1" applyAlignment="1">
      <alignment horizontal="left" vertical="center"/>
    </xf>
    <xf numFmtId="0" fontId="106" fillId="0" borderId="6" xfId="1" applyFont="1" applyBorder="1" applyAlignment="1">
      <alignment vertical="center"/>
    </xf>
    <xf numFmtId="0" fontId="106" fillId="0" borderId="7" xfId="1" applyFont="1" applyBorder="1" applyAlignment="1">
      <alignment vertical="center"/>
    </xf>
    <xf numFmtId="0" fontId="3" fillId="2" borderId="8" xfId="1" applyFont="1" applyFill="1" applyBorder="1" applyAlignment="1">
      <alignment horizontal="center" vertical="center"/>
    </xf>
    <xf numFmtId="0" fontId="106" fillId="0" borderId="0" xfId="1" applyFont="1" applyAlignment="1">
      <alignment vertical="center"/>
    </xf>
    <xf numFmtId="0" fontId="106" fillId="0" borderId="9" xfId="1" applyFont="1" applyBorder="1" applyAlignment="1">
      <alignment vertical="center"/>
    </xf>
    <xf numFmtId="0" fontId="3" fillId="2" borderId="14" xfId="1" applyFont="1" applyFill="1" applyBorder="1" applyAlignment="1">
      <alignment horizontal="center" vertical="center"/>
    </xf>
    <xf numFmtId="0" fontId="3" fillId="0" borderId="15" xfId="1" applyFont="1" applyBorder="1" applyAlignment="1">
      <alignment horizontal="left" vertical="center"/>
    </xf>
    <xf numFmtId="0" fontId="106" fillId="0" borderId="15" xfId="1" applyFont="1" applyBorder="1" applyAlignment="1">
      <alignment vertical="center"/>
    </xf>
    <xf numFmtId="0" fontId="106" fillId="0" borderId="16" xfId="1" applyFont="1" applyBorder="1" applyAlignment="1">
      <alignment vertical="center"/>
    </xf>
    <xf numFmtId="0" fontId="3" fillId="0" borderId="5" xfId="1" applyFont="1" applyBorder="1" applyAlignment="1">
      <alignment horizontal="left" vertical="center"/>
    </xf>
    <xf numFmtId="0" fontId="3" fillId="0" borderId="8" xfId="1" applyFont="1" applyBorder="1" applyAlignment="1">
      <alignment horizontal="left" vertical="center"/>
    </xf>
    <xf numFmtId="0" fontId="3" fillId="0" borderId="8" xfId="1" applyFont="1" applyBorder="1" applyAlignment="1">
      <alignment vertical="center" wrapText="1"/>
    </xf>
    <xf numFmtId="0" fontId="86" fillId="0" borderId="0" xfId="1" applyFont="1" applyAlignment="1">
      <alignment wrapText="1"/>
    </xf>
    <xf numFmtId="0" fontId="106" fillId="2" borderId="17" xfId="1" applyFont="1" applyFill="1" applyBorder="1" applyAlignment="1">
      <alignment vertical="center"/>
    </xf>
    <xf numFmtId="0" fontId="3" fillId="0" borderId="6" xfId="1" applyFont="1" applyBorder="1" applyAlignment="1">
      <alignment horizontal="center" vertical="center" wrapText="1"/>
    </xf>
    <xf numFmtId="0" fontId="86" fillId="0" borderId="0" xfId="1" applyFont="1" applyAlignment="1">
      <alignment horizontal="left" wrapText="1"/>
    </xf>
    <xf numFmtId="0" fontId="3" fillId="0" borderId="19" xfId="1" applyFont="1" applyBorder="1" applyAlignment="1">
      <alignment vertical="center"/>
    </xf>
    <xf numFmtId="0" fontId="106" fillId="0" borderId="8" xfId="1" applyFont="1" applyBorder="1" applyAlignment="1">
      <alignment vertical="center"/>
    </xf>
    <xf numFmtId="0" fontId="106" fillId="2" borderId="4" xfId="1" applyFont="1" applyFill="1" applyBorder="1" applyAlignment="1">
      <alignment vertical="center"/>
    </xf>
    <xf numFmtId="0" fontId="106" fillId="0" borderId="9" xfId="1" applyFont="1" applyBorder="1" applyAlignment="1">
      <alignment horizontal="center" vertical="center"/>
    </xf>
    <xf numFmtId="0" fontId="3" fillId="0" borderId="6" xfId="1" applyFont="1" applyBorder="1"/>
    <xf numFmtId="0" fontId="3" fillId="2" borderId="15" xfId="1" applyFont="1" applyFill="1" applyBorder="1" applyAlignment="1">
      <alignment horizontal="center" vertical="center"/>
    </xf>
    <xf numFmtId="0" fontId="3" fillId="0" borderId="15" xfId="1" applyFont="1" applyBorder="1"/>
    <xf numFmtId="0" fontId="3" fillId="0" borderId="15" xfId="1" applyFont="1" applyBorder="1" applyAlignment="1">
      <alignment horizontal="center" vertical="center" wrapText="1"/>
    </xf>
    <xf numFmtId="0" fontId="3" fillId="0" borderId="14" xfId="1" applyFont="1" applyBorder="1" applyAlignment="1">
      <alignment horizontal="left" vertical="center"/>
    </xf>
    <xf numFmtId="0" fontId="3" fillId="0" borderId="7" xfId="1" applyFont="1" applyBorder="1" applyAlignment="1">
      <alignment horizontal="left" vertical="center"/>
    </xf>
    <xf numFmtId="0" fontId="3" fillId="0" borderId="18" xfId="1" applyFont="1" applyBorder="1" applyAlignment="1">
      <alignment vertical="center" wrapText="1"/>
    </xf>
    <xf numFmtId="0" fontId="106" fillId="0" borderId="18" xfId="1" applyFont="1" applyBorder="1" applyAlignment="1">
      <alignment vertical="center"/>
    </xf>
    <xf numFmtId="0" fontId="3" fillId="0" borderId="18" xfId="1" applyFont="1" applyBorder="1" applyAlignment="1">
      <alignment vertical="center"/>
    </xf>
    <xf numFmtId="0" fontId="106" fillId="2" borderId="3" xfId="1" applyFont="1" applyFill="1" applyBorder="1" applyAlignment="1">
      <alignment vertical="center"/>
    </xf>
    <xf numFmtId="0" fontId="106" fillId="2" borderId="1" xfId="1" applyFont="1" applyFill="1" applyBorder="1" applyAlignment="1">
      <alignment vertical="center"/>
    </xf>
    <xf numFmtId="0" fontId="3" fillId="0" borderId="0" xfId="1" applyFont="1" applyAlignment="1">
      <alignment horizontal="center" vertical="center" wrapText="1"/>
    </xf>
    <xf numFmtId="0" fontId="3" fillId="0" borderId="15" xfId="1" applyFont="1" applyBorder="1" applyAlignment="1">
      <alignment horizontal="center" vertical="center"/>
    </xf>
    <xf numFmtId="182" fontId="3" fillId="0" borderId="2" xfId="1" applyNumberFormat="1" applyFont="1" applyBorder="1" applyAlignment="1">
      <alignment horizontal="center" vertical="center"/>
    </xf>
    <xf numFmtId="182" fontId="3" fillId="0" borderId="3" xfId="1" applyNumberFormat="1" applyFont="1" applyBorder="1" applyAlignment="1">
      <alignment horizontal="center" vertical="center"/>
    </xf>
    <xf numFmtId="182" fontId="3" fillId="0" borderId="9" xfId="1" applyNumberFormat="1" applyFont="1" applyBorder="1" applyAlignment="1">
      <alignment vertical="center"/>
    </xf>
    <xf numFmtId="0" fontId="3" fillId="0" borderId="14" xfId="1" applyFont="1" applyBorder="1" applyAlignment="1">
      <alignment vertical="center" wrapText="1"/>
    </xf>
    <xf numFmtId="182" fontId="3" fillId="0" borderId="15" xfId="1" applyNumberFormat="1" applyFont="1" applyBorder="1" applyAlignment="1">
      <alignment horizontal="center" vertical="center"/>
    </xf>
    <xf numFmtId="182" fontId="3" fillId="0" borderId="16" xfId="1" applyNumberFormat="1" applyFont="1" applyBorder="1" applyAlignment="1">
      <alignment vertical="center"/>
    </xf>
    <xf numFmtId="183" fontId="3" fillId="0" borderId="0" xfId="1" applyNumberFormat="1" applyFont="1" applyAlignment="1">
      <alignment vertical="center"/>
    </xf>
    <xf numFmtId="0" fontId="51" fillId="0" borderId="0" xfId="1" applyFont="1" applyAlignment="1">
      <alignment vertical="top"/>
    </xf>
    <xf numFmtId="0" fontId="51" fillId="0" borderId="0" xfId="1" applyFont="1" applyAlignment="1">
      <alignment vertical="top" wrapText="1"/>
    </xf>
    <xf numFmtId="0" fontId="51" fillId="0" borderId="0" xfId="1" applyFont="1" applyAlignment="1">
      <alignment horizontal="left" vertical="top"/>
    </xf>
    <xf numFmtId="0" fontId="3" fillId="0" borderId="0" xfId="1" applyFont="1" applyAlignment="1">
      <alignment horizontal="left" vertical="top"/>
    </xf>
    <xf numFmtId="0" fontId="3" fillId="0" borderId="0" xfId="1" applyFont="1" applyAlignment="1">
      <alignment horizontal="left"/>
    </xf>
    <xf numFmtId="0" fontId="51" fillId="0" borderId="0" xfId="1" applyFont="1" applyAlignment="1">
      <alignment vertical="center"/>
    </xf>
    <xf numFmtId="0" fontId="3" fillId="0" borderId="0" xfId="1" applyFont="1" applyAlignment="1">
      <alignment horizontal="center"/>
    </xf>
    <xf numFmtId="0" fontId="3" fillId="0" borderId="0" xfId="18" applyFont="1">
      <alignment vertical="center"/>
    </xf>
    <xf numFmtId="0" fontId="41" fillId="0" borderId="0" xfId="18" applyFont="1">
      <alignment vertical="center"/>
    </xf>
    <xf numFmtId="0" fontId="41" fillId="0" borderId="20" xfId="14" applyFont="1" applyBorder="1" applyAlignment="1">
      <alignment horizontal="center" vertical="center" wrapText="1"/>
    </xf>
    <xf numFmtId="0" fontId="105" fillId="0" borderId="24" xfId="14" applyFont="1" applyBorder="1" applyAlignment="1">
      <alignment horizontal="center" vertical="center"/>
    </xf>
    <xf numFmtId="0" fontId="41" fillId="0" borderId="0" xfId="18" applyFont="1" applyAlignment="1">
      <alignment horizontal="left"/>
    </xf>
    <xf numFmtId="0" fontId="41" fillId="0" borderId="0" xfId="18" applyFont="1" applyAlignment="1">
      <alignment vertical="center" wrapText="1"/>
    </xf>
    <xf numFmtId="0" fontId="41" fillId="0" borderId="249" xfId="18" applyFont="1" applyBorder="1" applyAlignment="1">
      <alignment horizontal="center" vertical="center"/>
    </xf>
    <xf numFmtId="0" fontId="41" fillId="0" borderId="103" xfId="18" applyFont="1" applyBorder="1" applyAlignment="1">
      <alignment horizontal="center" vertical="center"/>
    </xf>
    <xf numFmtId="0" fontId="41" fillId="0" borderId="249" xfId="18" applyFont="1" applyBorder="1" applyAlignment="1">
      <alignment horizontal="center" vertical="center" wrapText="1"/>
    </xf>
    <xf numFmtId="0" fontId="41" fillId="0" borderId="31" xfId="18" applyFont="1" applyBorder="1" applyAlignment="1">
      <alignment horizontal="center" vertical="center"/>
    </xf>
    <xf numFmtId="0" fontId="41" fillId="2" borderId="33" xfId="18" applyFont="1" applyFill="1" applyBorder="1" applyAlignment="1">
      <alignment horizontal="center" vertical="center"/>
    </xf>
    <xf numFmtId="0" fontId="41" fillId="0" borderId="250" xfId="18" applyFont="1" applyBorder="1" applyAlignment="1">
      <alignment horizontal="center" vertical="center" wrapText="1"/>
    </xf>
    <xf numFmtId="0" fontId="41" fillId="2" borderId="250" xfId="18" applyFont="1" applyFill="1" applyBorder="1" applyAlignment="1">
      <alignment horizontal="center" vertical="center"/>
    </xf>
    <xf numFmtId="0" fontId="41" fillId="2" borderId="75" xfId="18" applyFont="1" applyFill="1" applyBorder="1" applyAlignment="1">
      <alignment horizontal="center" vertical="center"/>
    </xf>
    <xf numFmtId="0" fontId="41" fillId="0" borderId="251" xfId="18" applyFont="1" applyBorder="1" applyAlignment="1">
      <alignment horizontal="center" vertical="center" wrapText="1"/>
    </xf>
    <xf numFmtId="0" fontId="41" fillId="2" borderId="36" xfId="18" applyFont="1" applyFill="1" applyBorder="1" applyAlignment="1">
      <alignment horizontal="center" vertical="center"/>
    </xf>
    <xf numFmtId="0" fontId="41" fillId="2" borderId="83" xfId="18" applyFont="1" applyFill="1" applyBorder="1" applyAlignment="1">
      <alignment horizontal="center" vertical="center"/>
    </xf>
    <xf numFmtId="0" fontId="41" fillId="0" borderId="251" xfId="18" applyFont="1" applyBorder="1" applyAlignment="1">
      <alignment horizontal="center" vertical="center"/>
    </xf>
    <xf numFmtId="0" fontId="41" fillId="0" borderId="126" xfId="18" applyFont="1" applyBorder="1" applyAlignment="1">
      <alignment horizontal="center" vertical="center"/>
    </xf>
    <xf numFmtId="0" fontId="41" fillId="0" borderId="0" xfId="18" applyFont="1" applyAlignment="1">
      <alignment horizontal="center" vertical="center" wrapText="1"/>
    </xf>
    <xf numFmtId="0" fontId="41" fillId="0" borderId="0" xfId="18" applyFont="1" applyAlignment="1">
      <alignment horizontal="left" vertical="center" wrapText="1"/>
    </xf>
    <xf numFmtId="0" fontId="107" fillId="0" borderId="0" xfId="19" applyFont="1" applyAlignment="1">
      <alignment horizontal="right" vertical="center"/>
    </xf>
    <xf numFmtId="0" fontId="41" fillId="0" borderId="0" xfId="18" applyFont="1" applyAlignment="1">
      <alignment horizontal="center" vertical="center"/>
    </xf>
    <xf numFmtId="0" fontId="41" fillId="0" borderId="103" xfId="18" applyFont="1" applyBorder="1" applyAlignment="1">
      <alignment horizontal="center" vertical="center" wrapText="1"/>
    </xf>
    <xf numFmtId="0" fontId="41" fillId="0" borderId="88" xfId="18" applyFont="1" applyBorder="1" applyAlignment="1">
      <alignment horizontal="center" vertical="center" wrapText="1"/>
    </xf>
    <xf numFmtId="0" fontId="41" fillId="0" borderId="126" xfId="18" applyFont="1" applyBorder="1" applyAlignment="1">
      <alignment horizontal="center" vertical="center" wrapText="1"/>
    </xf>
    <xf numFmtId="0" fontId="3" fillId="0" borderId="0" xfId="14" applyFont="1" applyAlignment="1">
      <alignment vertical="top"/>
    </xf>
    <xf numFmtId="0" fontId="3" fillId="2" borderId="1" xfId="14" applyFont="1" applyFill="1" applyBorder="1" applyAlignment="1">
      <alignment horizontal="center" vertical="center"/>
    </xf>
    <xf numFmtId="0" fontId="3" fillId="2" borderId="2" xfId="14" applyFont="1" applyFill="1" applyBorder="1" applyAlignment="1">
      <alignment horizontal="center" vertical="center"/>
    </xf>
    <xf numFmtId="0" fontId="3" fillId="2" borderId="3" xfId="14" applyFont="1" applyFill="1" applyBorder="1" applyAlignment="1">
      <alignment vertical="center"/>
    </xf>
    <xf numFmtId="0" fontId="3" fillId="0" borderId="2" xfId="14" applyFont="1" applyBorder="1" applyAlignment="1">
      <alignment vertical="center"/>
    </xf>
    <xf numFmtId="0" fontId="34" fillId="0" borderId="2" xfId="14" applyFont="1" applyBorder="1">
      <alignment vertical="center"/>
    </xf>
    <xf numFmtId="0" fontId="34" fillId="0" borderId="3" xfId="14" applyFont="1" applyBorder="1">
      <alignment vertical="center"/>
    </xf>
    <xf numFmtId="0" fontId="3" fillId="2" borderId="8" xfId="14" applyFont="1" applyFill="1" applyBorder="1" applyAlignment="1">
      <alignment horizontal="center" vertical="center"/>
    </xf>
    <xf numFmtId="0" fontId="3" fillId="2" borderId="0" xfId="14" applyFont="1" applyFill="1" applyBorder="1" applyAlignment="1">
      <alignment horizontal="center" vertical="center"/>
    </xf>
    <xf numFmtId="0" fontId="3" fillId="0" borderId="14" xfId="14" applyFont="1" applyBorder="1" applyAlignment="1">
      <alignment horizontal="center" vertical="center"/>
    </xf>
    <xf numFmtId="0" fontId="3" fillId="0" borderId="15" xfId="14" applyFont="1" applyBorder="1" applyAlignment="1">
      <alignment horizontal="center" vertical="center"/>
    </xf>
    <xf numFmtId="0" fontId="3" fillId="0" borderId="16" xfId="14" applyFont="1" applyBorder="1" applyAlignment="1">
      <alignment horizontal="center" vertical="center"/>
    </xf>
    <xf numFmtId="0" fontId="3" fillId="0" borderId="0" xfId="4" applyFont="1">
      <alignment vertical="center"/>
    </xf>
    <xf numFmtId="0" fontId="86" fillId="0" borderId="0" xfId="4" applyFont="1">
      <alignment vertical="center"/>
    </xf>
    <xf numFmtId="0" fontId="3" fillId="0" borderId="0" xfId="4" applyFont="1" applyAlignment="1">
      <alignment horizontal="right" vertical="center"/>
    </xf>
    <xf numFmtId="0" fontId="3" fillId="9" borderId="17" xfId="4" applyFont="1" applyFill="1" applyBorder="1" applyAlignment="1">
      <alignment horizontal="center" vertical="center"/>
    </xf>
    <xf numFmtId="0" fontId="3" fillId="2" borderId="4" xfId="4" applyFont="1" applyFill="1" applyBorder="1">
      <alignment vertical="center"/>
    </xf>
    <xf numFmtId="0" fontId="3" fillId="9" borderId="4" xfId="4" applyFont="1" applyFill="1" applyBorder="1" applyAlignment="1">
      <alignment horizontal="center" vertical="center"/>
    </xf>
    <xf numFmtId="0" fontId="3" fillId="0" borderId="0" xfId="4" applyFont="1" applyAlignment="1">
      <alignment vertical="center" wrapText="1"/>
    </xf>
    <xf numFmtId="0" fontId="3" fillId="0" borderId="0" xfId="4" applyFont="1" applyAlignment="1">
      <alignment vertical="top" wrapText="1"/>
    </xf>
    <xf numFmtId="0" fontId="3" fillId="0" borderId="0" xfId="4" applyFont="1" applyAlignment="1">
      <alignment vertical="top"/>
    </xf>
    <xf numFmtId="0" fontId="3" fillId="0" borderId="0" xfId="4" applyFont="1" applyAlignment="1">
      <alignment horizontal="center" vertical="center"/>
    </xf>
    <xf numFmtId="0" fontId="86" fillId="0" borderId="0" xfId="4" applyFont="1" applyAlignment="1">
      <alignment horizontal="center" vertical="center"/>
    </xf>
    <xf numFmtId="0" fontId="3" fillId="0" borderId="4" xfId="4" applyFont="1" applyBorder="1">
      <alignment vertical="center"/>
    </xf>
    <xf numFmtId="0" fontId="86"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left" vertical="center"/>
    </xf>
    <xf numFmtId="0" fontId="3" fillId="0" borderId="0" xfId="4" applyFont="1" applyAlignment="1">
      <alignment horizontal="left" vertical="top" wrapText="1"/>
    </xf>
    <xf numFmtId="0" fontId="3" fillId="2" borderId="1" xfId="14" applyFont="1" applyFill="1" applyBorder="1" applyAlignment="1">
      <alignment vertical="center"/>
    </xf>
    <xf numFmtId="0" fontId="3" fillId="0" borderId="14" xfId="14" applyFont="1" applyBorder="1">
      <alignment vertical="center"/>
    </xf>
    <xf numFmtId="0" fontId="3" fillId="0" borderId="15" xfId="14" applyFont="1" applyBorder="1">
      <alignment vertical="center"/>
    </xf>
    <xf numFmtId="0" fontId="3" fillId="0" borderId="16" xfId="14" applyFont="1" applyBorder="1">
      <alignment vertical="center"/>
    </xf>
    <xf numFmtId="0" fontId="51" fillId="0" borderId="0" xfId="14" applyFont="1">
      <alignment vertical="center"/>
    </xf>
    <xf numFmtId="0" fontId="51" fillId="0" borderId="9" xfId="14" applyFont="1" applyBorder="1">
      <alignment vertical="center"/>
    </xf>
    <xf numFmtId="0" fontId="51" fillId="0" borderId="14" xfId="14" applyFont="1" applyBorder="1" applyAlignment="1">
      <alignment horizontal="center" vertical="center"/>
    </xf>
    <xf numFmtId="0" fontId="51" fillId="0" borderId="15" xfId="14" applyFont="1" applyBorder="1">
      <alignment vertical="center"/>
    </xf>
    <xf numFmtId="0" fontId="51" fillId="0" borderId="15" xfId="14" applyFont="1" applyBorder="1" applyAlignment="1">
      <alignment horizontal="center" vertical="center"/>
    </xf>
    <xf numFmtId="0" fontId="51" fillId="0" borderId="16" xfId="14" applyFont="1" applyBorder="1" applyAlignment="1">
      <alignment horizontal="center" vertical="center"/>
    </xf>
    <xf numFmtId="0" fontId="3" fillId="2" borderId="2" xfId="14" applyFont="1" applyFill="1" applyBorder="1" applyAlignment="1">
      <alignment horizontal="left" vertical="center"/>
    </xf>
    <xf numFmtId="0" fontId="3" fillId="2" borderId="233" xfId="14" applyFont="1" applyFill="1" applyBorder="1" applyAlignment="1">
      <alignment vertical="center"/>
    </xf>
    <xf numFmtId="0" fontId="3" fillId="2" borderId="234" xfId="14" applyFont="1" applyFill="1" applyBorder="1" applyAlignment="1">
      <alignment vertical="center"/>
    </xf>
    <xf numFmtId="0" fontId="3" fillId="2" borderId="235" xfId="14" applyFont="1" applyFill="1" applyBorder="1" applyAlignment="1">
      <alignment vertical="center"/>
    </xf>
    <xf numFmtId="0" fontId="3" fillId="2" borderId="5" xfId="14" applyFont="1" applyFill="1" applyBorder="1" applyAlignment="1">
      <alignment vertical="center"/>
    </xf>
    <xf numFmtId="0" fontId="3" fillId="2" borderId="6" xfId="14" applyFont="1" applyFill="1" applyBorder="1" applyAlignment="1">
      <alignment vertical="center"/>
    </xf>
    <xf numFmtId="0" fontId="3" fillId="2" borderId="7" xfId="14" applyFont="1" applyFill="1" applyBorder="1" applyAlignment="1">
      <alignment vertical="center"/>
    </xf>
    <xf numFmtId="0" fontId="34" fillId="0" borderId="0" xfId="14" applyFont="1" applyBorder="1" applyAlignment="1">
      <alignment horizontal="left" vertical="center"/>
    </xf>
    <xf numFmtId="0" fontId="3" fillId="2" borderId="5" xfId="14" applyFont="1" applyFill="1" applyBorder="1" applyAlignment="1">
      <alignment horizontal="center" vertical="center"/>
    </xf>
    <xf numFmtId="0" fontId="3" fillId="0" borderId="0" xfId="16" applyFont="1">
      <alignment vertical="center"/>
    </xf>
    <xf numFmtId="0" fontId="3" fillId="0" borderId="0" xfId="16" applyFont="1" applyAlignment="1">
      <alignment horizontal="right" vertical="center"/>
    </xf>
    <xf numFmtId="0" fontId="3" fillId="0" borderId="0" xfId="16" applyFont="1" applyAlignment="1">
      <alignment horizontal="center" vertical="center"/>
    </xf>
    <xf numFmtId="0" fontId="3" fillId="2" borderId="2" xfId="16" applyFont="1" applyFill="1" applyBorder="1" applyAlignment="1">
      <alignment vertical="center"/>
    </xf>
    <xf numFmtId="0" fontId="3" fillId="2" borderId="3" xfId="16" applyFont="1" applyFill="1" applyBorder="1" applyAlignment="1">
      <alignment vertical="center"/>
    </xf>
    <xf numFmtId="0" fontId="3" fillId="0" borderId="0" xfId="16" applyFont="1" applyAlignment="1">
      <alignment vertical="center" wrapText="1"/>
    </xf>
    <xf numFmtId="0" fontId="3" fillId="2" borderId="1" xfId="16" applyFont="1" applyFill="1" applyBorder="1" applyAlignment="1">
      <alignment horizontal="right" vertical="center"/>
    </xf>
    <xf numFmtId="0" fontId="3" fillId="2" borderId="2" xfId="16" applyFont="1" applyFill="1" applyBorder="1" applyAlignment="1">
      <alignment horizontal="right" vertical="center"/>
    </xf>
    <xf numFmtId="0" fontId="3" fillId="2" borderId="15" xfId="16" applyFont="1" applyFill="1" applyBorder="1" applyAlignment="1">
      <alignment horizontal="right" vertical="center"/>
    </xf>
    <xf numFmtId="0" fontId="3" fillId="2" borderId="14" xfId="16" applyFont="1" applyFill="1" applyBorder="1" applyAlignment="1">
      <alignment horizontal="right" vertical="center"/>
    </xf>
    <xf numFmtId="0" fontId="34" fillId="2" borderId="2" xfId="14" applyFont="1" applyFill="1" applyBorder="1" applyAlignment="1">
      <alignment vertical="center"/>
    </xf>
    <xf numFmtId="0" fontId="34" fillId="2" borderId="3" xfId="14" applyFont="1" applyFill="1" applyBorder="1" applyAlignment="1">
      <alignment vertical="center"/>
    </xf>
    <xf numFmtId="0" fontId="97" fillId="0" borderId="0" xfId="14" applyFont="1" applyBorder="1" applyAlignment="1">
      <alignment horizontal="left" vertical="center"/>
    </xf>
    <xf numFmtId="0" fontId="15" fillId="0" borderId="0" xfId="13" applyFont="1" applyBorder="1">
      <alignment vertical="center"/>
    </xf>
    <xf numFmtId="0" fontId="19" fillId="0" borderId="244" xfId="13" applyFont="1" applyBorder="1" applyAlignment="1">
      <alignment horizontal="center" vertical="center"/>
    </xf>
    <xf numFmtId="0" fontId="19" fillId="0" borderId="212" xfId="13" applyFont="1" applyBorder="1" applyAlignment="1">
      <alignment horizontal="center" vertical="center" wrapText="1"/>
    </xf>
    <xf numFmtId="0" fontId="19" fillId="0" borderId="224" xfId="13" applyFont="1" applyBorder="1" applyAlignment="1">
      <alignment vertical="center" wrapText="1"/>
    </xf>
    <xf numFmtId="0" fontId="19" fillId="0" borderId="84" xfId="13" applyFont="1" applyBorder="1" applyAlignment="1">
      <alignment horizontal="center" vertical="center" wrapText="1"/>
    </xf>
    <xf numFmtId="0" fontId="19" fillId="0" borderId="218" xfId="13" applyFont="1" applyBorder="1" applyAlignment="1">
      <alignment horizontal="center" vertical="center" wrapText="1"/>
    </xf>
    <xf numFmtId="0" fontId="19" fillId="0" borderId="218" xfId="13" applyFont="1" applyBorder="1" applyAlignment="1">
      <alignment horizontal="center" vertical="center"/>
    </xf>
    <xf numFmtId="0" fontId="19" fillId="0" borderId="84" xfId="13" applyFont="1" applyBorder="1" applyAlignment="1">
      <alignment horizontal="center" vertical="center"/>
    </xf>
    <xf numFmtId="0" fontId="19" fillId="0" borderId="219" xfId="13" applyFont="1" applyBorder="1" applyAlignment="1">
      <alignment horizontal="center" vertical="center" wrapText="1"/>
    </xf>
    <xf numFmtId="0" fontId="90" fillId="12" borderId="196" xfId="3" applyFont="1" applyFill="1" applyBorder="1" applyAlignment="1">
      <alignment horizontal="left" vertical="center" shrinkToFit="1"/>
    </xf>
    <xf numFmtId="0" fontId="90" fillId="0" borderId="203" xfId="3" applyFont="1" applyBorder="1" applyAlignment="1">
      <alignment vertical="center" wrapText="1"/>
    </xf>
    <xf numFmtId="0" fontId="90" fillId="0" borderId="18" xfId="3" applyFont="1" applyBorder="1" applyAlignment="1">
      <alignment vertical="center" wrapText="1"/>
    </xf>
    <xf numFmtId="0" fontId="90" fillId="0" borderId="195" xfId="3" applyFont="1" applyBorder="1" applyAlignment="1">
      <alignment vertical="center" wrapText="1"/>
    </xf>
    <xf numFmtId="0" fontId="90" fillId="12" borderId="195" xfId="3" applyFont="1" applyFill="1" applyBorder="1" applyAlignment="1">
      <alignment vertical="center" wrapText="1"/>
    </xf>
    <xf numFmtId="0" fontId="90" fillId="12" borderId="18" xfId="3" applyFont="1" applyFill="1" applyBorder="1" applyAlignment="1">
      <alignment vertical="center" wrapText="1"/>
    </xf>
    <xf numFmtId="0" fontId="90" fillId="0" borderId="210" xfId="3" applyFont="1" applyBorder="1" applyAlignment="1">
      <alignment vertical="center" wrapText="1"/>
    </xf>
    <xf numFmtId="0" fontId="90" fillId="0" borderId="282" xfId="3" applyFont="1" applyBorder="1" applyAlignment="1">
      <alignment vertical="center" wrapText="1"/>
    </xf>
    <xf numFmtId="0" fontId="51" fillId="0" borderId="6" xfId="1" applyFont="1" applyBorder="1" applyAlignment="1">
      <alignment vertical="center" shrinkToFit="1"/>
    </xf>
    <xf numFmtId="0" fontId="3" fillId="0" borderId="14" xfId="1" applyFont="1" applyBorder="1" applyAlignment="1">
      <alignment vertical="center"/>
    </xf>
    <xf numFmtId="0" fontId="3" fillId="0" borderId="5" xfId="1" applyFont="1" applyBorder="1" applyAlignment="1">
      <alignment vertical="center" wrapText="1"/>
    </xf>
    <xf numFmtId="0" fontId="3" fillId="0" borderId="6" xfId="1" applyFont="1" applyBorder="1" applyAlignment="1">
      <alignment vertical="center" wrapText="1"/>
    </xf>
    <xf numFmtId="0" fontId="3" fillId="0" borderId="15" xfId="1" applyFont="1" applyBorder="1" applyAlignment="1">
      <alignment vertical="center" wrapText="1"/>
    </xf>
    <xf numFmtId="0" fontId="105" fillId="0" borderId="222" xfId="14" applyFont="1" applyBorder="1" applyAlignment="1">
      <alignment vertical="center" wrapText="1"/>
    </xf>
    <xf numFmtId="0" fontId="105" fillId="0" borderId="223" xfId="14" applyFont="1" applyBorder="1" applyAlignment="1">
      <alignment vertical="center" wrapText="1"/>
    </xf>
    <xf numFmtId="0" fontId="105" fillId="0" borderId="224" xfId="14" applyFont="1" applyBorder="1" applyAlignment="1">
      <alignment vertical="center" wrapText="1"/>
    </xf>
    <xf numFmtId="0" fontId="36" fillId="0" borderId="0" xfId="14" applyFont="1">
      <alignment vertical="center"/>
    </xf>
    <xf numFmtId="0" fontId="3" fillId="0" borderId="0" xfId="14" applyFont="1" applyAlignment="1">
      <alignment horizontal="right" vertical="center"/>
    </xf>
    <xf numFmtId="0" fontId="3" fillId="0" borderId="17" xfId="14" applyFont="1" applyBorder="1">
      <alignment vertical="center"/>
    </xf>
    <xf numFmtId="0" fontId="3" fillId="0" borderId="17" xfId="14" applyFont="1" applyBorder="1" applyAlignment="1">
      <alignment horizontal="left" vertical="center" wrapText="1"/>
    </xf>
    <xf numFmtId="0" fontId="3" fillId="0" borderId="4" xfId="14" applyFont="1" applyBorder="1" applyAlignment="1">
      <alignment horizontal="center" vertical="center" wrapText="1"/>
    </xf>
    <xf numFmtId="0" fontId="34" fillId="0" borderId="4" xfId="14" applyFont="1" applyBorder="1" applyAlignment="1">
      <alignment horizontal="center" vertical="center" wrapText="1"/>
    </xf>
    <xf numFmtId="0" fontId="3" fillId="2" borderId="4" xfId="14" applyFont="1" applyFill="1" applyBorder="1" applyAlignment="1">
      <alignment vertical="center" wrapText="1"/>
    </xf>
    <xf numFmtId="0" fontId="3" fillId="2" borderId="4" xfId="14" applyFont="1" applyFill="1" applyBorder="1">
      <alignment vertical="center"/>
    </xf>
    <xf numFmtId="0" fontId="3" fillId="0" borderId="4" xfId="14" applyFont="1" applyBorder="1" applyAlignment="1">
      <alignment horizontal="center" vertical="center"/>
    </xf>
    <xf numFmtId="0" fontId="16" fillId="0" borderId="0" xfId="0" applyFont="1" applyAlignment="1">
      <alignment vertical="center"/>
    </xf>
    <xf numFmtId="0" fontId="19" fillId="0" borderId="0" xfId="6" applyFont="1">
      <alignment vertical="center"/>
    </xf>
    <xf numFmtId="0" fontId="19" fillId="0" borderId="0" xfId="6" applyFont="1" applyAlignment="1">
      <alignment horizontal="right" vertical="center"/>
    </xf>
    <xf numFmtId="0" fontId="19" fillId="0" borderId="0" xfId="6" applyFont="1" applyAlignment="1">
      <alignment horizontal="center" vertical="center"/>
    </xf>
    <xf numFmtId="0" fontId="19" fillId="0" borderId="0" xfId="6" applyFont="1" applyAlignment="1">
      <alignment horizontal="distributed" vertical="center"/>
    </xf>
    <xf numFmtId="0" fontId="19" fillId="0" borderId="0" xfId="6" applyFont="1" applyAlignment="1">
      <alignment horizontal="left" vertical="center" indent="1" shrinkToFit="1"/>
    </xf>
    <xf numFmtId="0" fontId="19" fillId="0" borderId="0" xfId="6" applyFont="1" applyAlignment="1">
      <alignment horizontal="distributed" vertical="center" indent="9"/>
    </xf>
    <xf numFmtId="0" fontId="15" fillId="0" borderId="1" xfId="6" applyFont="1" applyBorder="1" applyAlignment="1">
      <alignment horizontal="distributed" vertical="center" indent="2"/>
    </xf>
    <xf numFmtId="0" fontId="15" fillId="0" borderId="2" xfId="6" applyFont="1" applyBorder="1">
      <alignment vertical="center"/>
    </xf>
    <xf numFmtId="0" fontId="15" fillId="0" borderId="3" xfId="6" applyFont="1" applyBorder="1" applyAlignment="1">
      <alignment horizontal="distributed" vertical="center" indent="2"/>
    </xf>
    <xf numFmtId="0" fontId="15" fillId="0" borderId="1" xfId="6" applyFont="1" applyBorder="1" applyAlignment="1">
      <alignment horizontal="center" vertical="center"/>
    </xf>
    <xf numFmtId="0" fontId="15" fillId="0" borderId="2" xfId="6" applyFont="1" applyBorder="1" applyAlignment="1">
      <alignment vertical="center" wrapText="1"/>
    </xf>
    <xf numFmtId="0" fontId="15" fillId="0" borderId="5" xfId="6" applyFont="1" applyBorder="1" applyAlignment="1">
      <alignment horizontal="distributed" vertical="center" indent="2"/>
    </xf>
    <xf numFmtId="0" fontId="15" fillId="0" borderId="6" xfId="6" applyFont="1" applyBorder="1">
      <alignment vertical="center"/>
    </xf>
    <xf numFmtId="0" fontId="15" fillId="0" borderId="7" xfId="6" applyFont="1" applyBorder="1" applyAlignment="1">
      <alignment horizontal="distributed" vertical="center" indent="2"/>
    </xf>
    <xf numFmtId="0" fontId="15" fillId="0" borderId="5" xfId="6" applyFont="1" applyBorder="1" applyAlignment="1">
      <alignment horizontal="center" vertical="center"/>
    </xf>
    <xf numFmtId="0" fontId="15" fillId="0" borderId="6" xfId="6" applyFont="1" applyBorder="1" applyAlignment="1">
      <alignment vertical="center" wrapText="1"/>
    </xf>
    <xf numFmtId="0" fontId="110" fillId="0" borderId="1" xfId="6" applyFont="1" applyBorder="1" applyAlignment="1">
      <alignment vertical="center" wrapText="1"/>
    </xf>
    <xf numFmtId="0" fontId="16" fillId="2" borderId="0" xfId="0" applyFont="1" applyFill="1">
      <alignment vertical="center"/>
    </xf>
    <xf numFmtId="0" fontId="16" fillId="2" borderId="0" xfId="0" applyFont="1" applyFill="1" applyAlignment="1">
      <alignment vertical="center"/>
    </xf>
    <xf numFmtId="0" fontId="16" fillId="2" borderId="0" xfId="0" applyFont="1" applyFill="1" applyAlignment="1">
      <alignment horizontal="center" vertical="center"/>
    </xf>
    <xf numFmtId="0" fontId="20" fillId="0" borderId="0" xfId="4" applyFont="1">
      <alignment vertical="center"/>
    </xf>
    <xf numFmtId="0" fontId="20" fillId="0" borderId="0" xfId="4" applyFont="1" applyAlignment="1">
      <alignment horizontal="center" vertical="center"/>
    </xf>
    <xf numFmtId="0" fontId="15" fillId="2" borderId="4" xfId="4" applyFont="1" applyFill="1" applyBorder="1">
      <alignment vertical="center"/>
    </xf>
    <xf numFmtId="0" fontId="20" fillId="0" borderId="1" xfId="4" applyFont="1" applyBorder="1" applyAlignment="1">
      <alignment horizontal="center" vertical="center"/>
    </xf>
    <xf numFmtId="0" fontId="20" fillId="2" borderId="155" xfId="4" applyFont="1" applyFill="1" applyBorder="1">
      <alignment vertical="center"/>
    </xf>
    <xf numFmtId="0" fontId="20" fillId="0" borderId="156" xfId="4" applyFont="1" applyBorder="1">
      <alignment vertical="center"/>
    </xf>
    <xf numFmtId="0" fontId="20" fillId="2" borderId="157" xfId="4" applyFont="1" applyFill="1" applyBorder="1">
      <alignment vertical="center"/>
    </xf>
    <xf numFmtId="0" fontId="20" fillId="0" borderId="158" xfId="4" applyFont="1" applyBorder="1">
      <alignment vertical="center"/>
    </xf>
    <xf numFmtId="0" fontId="20" fillId="0" borderId="14" xfId="4" applyFont="1" applyBorder="1" applyAlignment="1">
      <alignment horizontal="center" vertical="center"/>
    </xf>
    <xf numFmtId="0" fontId="20" fillId="2" borderId="159" xfId="4" applyFont="1" applyFill="1" applyBorder="1">
      <alignment vertical="center"/>
    </xf>
    <xf numFmtId="0" fontId="20" fillId="0" borderId="160" xfId="4" applyFont="1" applyBorder="1">
      <alignment vertical="center"/>
    </xf>
    <xf numFmtId="0" fontId="20" fillId="0" borderId="0" xfId="4" applyFont="1" applyAlignment="1">
      <alignment horizontal="left" vertical="center" wrapText="1"/>
    </xf>
    <xf numFmtId="0" fontId="19" fillId="0" borderId="4" xfId="4" applyFont="1" applyBorder="1" applyAlignment="1">
      <alignment horizontal="center" vertical="center" wrapText="1"/>
    </xf>
    <xf numFmtId="0" fontId="20" fillId="2" borderId="1" xfId="4" applyFont="1" applyFill="1" applyBorder="1">
      <alignment vertical="center"/>
    </xf>
    <xf numFmtId="0" fontId="20" fillId="0" borderId="3" xfId="4" applyFont="1" applyBorder="1">
      <alignment vertical="center"/>
    </xf>
    <xf numFmtId="0" fontId="19" fillId="0" borderId="19" xfId="4" applyFont="1" applyBorder="1" applyAlignment="1">
      <alignment horizontal="center" vertical="center" wrapText="1"/>
    </xf>
    <xf numFmtId="0" fontId="20" fillId="0" borderId="1" xfId="4" applyFont="1" applyFill="1" applyBorder="1">
      <alignment vertical="center"/>
    </xf>
    <xf numFmtId="0" fontId="20" fillId="0" borderId="0" xfId="4" applyFont="1" applyAlignment="1">
      <alignment vertical="center" textRotation="255" wrapText="1"/>
    </xf>
    <xf numFmtId="0" fontId="18" fillId="0" borderId="30" xfId="13" applyFont="1" applyBorder="1" applyAlignment="1">
      <alignment vertical="center" shrinkToFit="1"/>
    </xf>
    <xf numFmtId="0" fontId="18" fillId="0" borderId="213" xfId="13" applyFont="1" applyBorder="1" applyAlignment="1">
      <alignment vertical="center" shrinkToFit="1"/>
    </xf>
    <xf numFmtId="0" fontId="3" fillId="0" borderId="6" xfId="1" applyFont="1" applyBorder="1" applyAlignment="1">
      <alignment horizontal="center" vertical="center"/>
    </xf>
    <xf numFmtId="0" fontId="75" fillId="0" borderId="4" xfId="17" applyFont="1" applyBorder="1" applyAlignment="1" applyProtection="1">
      <alignment horizontal="center" vertical="center"/>
      <protection locked="0"/>
    </xf>
    <xf numFmtId="0" fontId="75" fillId="0" borderId="15" xfId="17" applyFont="1" applyBorder="1" applyAlignment="1" applyProtection="1">
      <alignment horizontal="center" vertical="center"/>
      <protection locked="0"/>
    </xf>
    <xf numFmtId="0" fontId="75" fillId="0" borderId="1" xfId="17" applyFont="1" applyBorder="1" applyAlignment="1" applyProtection="1">
      <alignment horizontal="center" vertical="center"/>
      <protection locked="0"/>
    </xf>
    <xf numFmtId="0" fontId="80" fillId="0" borderId="6" xfId="17" applyFont="1" applyBorder="1" applyAlignment="1" applyProtection="1">
      <alignment horizontal="right" vertical="top"/>
      <protection locked="0"/>
    </xf>
    <xf numFmtId="0" fontId="75" fillId="8" borderId="1" xfId="17" applyFont="1" applyFill="1" applyBorder="1" applyAlignment="1" applyProtection="1">
      <alignment horizontal="center" vertical="center"/>
      <protection locked="0"/>
    </xf>
    <xf numFmtId="0" fontId="75" fillId="8" borderId="2" xfId="17" applyFont="1" applyFill="1" applyBorder="1" applyAlignment="1" applyProtection="1">
      <alignment horizontal="center" vertical="center"/>
      <protection locked="0"/>
    </xf>
    <xf numFmtId="0" fontId="75" fillId="8" borderId="3" xfId="17" applyFont="1" applyFill="1" applyBorder="1" applyAlignment="1" applyProtection="1">
      <alignment horizontal="center" vertical="center"/>
      <protection locked="0"/>
    </xf>
    <xf numFmtId="0" fontId="78" fillId="8" borderId="242" xfId="17" applyFont="1" applyFill="1" applyBorder="1" applyProtection="1">
      <alignment vertical="center"/>
      <protection locked="0"/>
    </xf>
    <xf numFmtId="0" fontId="78" fillId="8" borderId="229" xfId="17" applyFont="1" applyFill="1" applyBorder="1" applyProtection="1">
      <alignment vertical="center"/>
      <protection locked="0"/>
    </xf>
    <xf numFmtId="0" fontId="78" fillId="8" borderId="213" xfId="17" applyFont="1" applyFill="1" applyBorder="1" applyProtection="1">
      <alignment vertical="center"/>
      <protection locked="0"/>
    </xf>
    <xf numFmtId="0" fontId="78" fillId="8" borderId="210" xfId="17" applyFont="1" applyFill="1" applyBorder="1" applyProtection="1">
      <alignment vertical="center"/>
      <protection locked="0"/>
    </xf>
    <xf numFmtId="0" fontId="82" fillId="0" borderId="0" xfId="17" applyFont="1" applyAlignment="1" applyProtection="1">
      <alignment horizontal="center" vertical="center" wrapText="1"/>
      <protection locked="0"/>
    </xf>
    <xf numFmtId="0" fontId="83" fillId="0" borderId="6" xfId="17" applyFont="1" applyBorder="1" applyAlignment="1" applyProtection="1">
      <alignment horizontal="center" wrapText="1"/>
      <protection locked="0"/>
    </xf>
    <xf numFmtId="0" fontId="83" fillId="0" borderId="0" xfId="17" applyFont="1" applyAlignment="1" applyProtection="1">
      <alignment horizontal="center" wrapText="1"/>
      <protection locked="0"/>
    </xf>
    <xf numFmtId="0" fontId="83" fillId="0" borderId="176" xfId="17" applyFont="1" applyBorder="1" applyAlignment="1" applyProtection="1">
      <alignment horizontal="center" wrapText="1"/>
      <protection locked="0"/>
    </xf>
    <xf numFmtId="0" fontId="75" fillId="8" borderId="155" xfId="17" applyFont="1" applyFill="1" applyBorder="1" applyAlignment="1" applyProtection="1">
      <alignment horizontal="center" vertical="center" wrapText="1"/>
      <protection locked="0"/>
    </xf>
    <xf numFmtId="0" fontId="75" fillId="8" borderId="146" xfId="17" applyFont="1" applyFill="1" applyBorder="1" applyAlignment="1" applyProtection="1">
      <alignment horizontal="center" vertical="center" wrapText="1"/>
      <protection locked="0"/>
    </xf>
    <xf numFmtId="0" fontId="75" fillId="8" borderId="156" xfId="17" applyFont="1" applyFill="1" applyBorder="1" applyAlignment="1" applyProtection="1">
      <alignment horizontal="center" vertical="center" wrapText="1"/>
      <protection locked="0"/>
    </xf>
    <xf numFmtId="0" fontId="3" fillId="0" borderId="15" xfId="1" applyFont="1" applyBorder="1" applyAlignment="1">
      <alignment horizontal="left" vertical="center"/>
    </xf>
    <xf numFmtId="0" fontId="34" fillId="0" borderId="6" xfId="1" applyFont="1" applyBorder="1" applyAlignment="1">
      <alignment vertical="center"/>
    </xf>
    <xf numFmtId="0" fontId="16" fillId="2" borderId="5" xfId="10" applyFont="1" applyFill="1" applyBorder="1" applyAlignment="1">
      <alignment vertical="center" wrapText="1"/>
    </xf>
    <xf numFmtId="0" fontId="16" fillId="2" borderId="6" xfId="10" applyFont="1" applyFill="1" applyBorder="1" applyAlignment="1">
      <alignment vertical="center" wrapText="1"/>
    </xf>
    <xf numFmtId="0" fontId="16" fillId="2" borderId="14" xfId="10" applyFont="1" applyFill="1" applyBorder="1" applyAlignment="1">
      <alignment vertical="center" wrapText="1"/>
    </xf>
    <xf numFmtId="0" fontId="16" fillId="2" borderId="15" xfId="10" applyFont="1" applyFill="1" applyBorder="1" applyAlignment="1">
      <alignment vertical="center" wrapText="1"/>
    </xf>
    <xf numFmtId="0" fontId="3" fillId="0" borderId="0" xfId="1" applyFont="1" applyFill="1" applyBorder="1" applyAlignment="1">
      <alignment vertical="center"/>
    </xf>
    <xf numFmtId="0" fontId="51" fillId="0" borderId="0" xfId="10" applyFont="1" applyFill="1" applyBorder="1" applyAlignment="1">
      <alignment vertical="center"/>
    </xf>
    <xf numFmtId="0" fontId="3" fillId="0" borderId="0" xfId="10" applyFont="1" applyFill="1" applyBorder="1" applyAlignment="1">
      <alignment vertical="center"/>
    </xf>
    <xf numFmtId="0" fontId="34" fillId="0" borderId="0" xfId="10" applyFont="1" applyFill="1" applyBorder="1" applyAlignment="1">
      <alignment vertical="center"/>
    </xf>
    <xf numFmtId="0" fontId="3" fillId="0" borderId="0" xfId="10" applyFont="1" applyFill="1" applyBorder="1" applyAlignment="1" applyProtection="1">
      <alignment vertical="center" wrapText="1"/>
      <protection locked="0"/>
    </xf>
    <xf numFmtId="0" fontId="75" fillId="0" borderId="284" xfId="17" applyFont="1" applyBorder="1" applyAlignment="1" applyProtection="1">
      <alignment horizontal="center" vertical="center"/>
      <protection locked="0"/>
    </xf>
    <xf numFmtId="0" fontId="80" fillId="0" borderId="6" xfId="17" applyFont="1" applyBorder="1" applyAlignment="1" applyProtection="1">
      <alignment horizontal="center" vertical="top"/>
      <protection locked="0"/>
    </xf>
    <xf numFmtId="0" fontId="79" fillId="0" borderId="14" xfId="17" applyFont="1" applyBorder="1" applyAlignment="1" applyProtection="1">
      <alignment horizontal="left" vertical="center"/>
      <protection locked="0"/>
    </xf>
    <xf numFmtId="0" fontId="79" fillId="0" borderId="15" xfId="17" applyFont="1" applyBorder="1" applyAlignment="1" applyProtection="1">
      <alignment horizontal="left" vertical="center"/>
      <protection locked="0"/>
    </xf>
    <xf numFmtId="0" fontId="79" fillId="0" borderId="16" xfId="17" applyFont="1" applyBorder="1" applyAlignment="1" applyProtection="1">
      <alignment horizontal="left" vertical="center"/>
      <protection locked="0"/>
    </xf>
    <xf numFmtId="0" fontId="81" fillId="0" borderId="0" xfId="17" applyFont="1" applyAlignment="1" applyProtection="1">
      <alignment horizontal="left" vertical="center"/>
      <protection locked="0"/>
    </xf>
    <xf numFmtId="0" fontId="81" fillId="0" borderId="6" xfId="17" applyFont="1" applyBorder="1" applyAlignment="1" applyProtection="1">
      <alignment horizontal="right" vertical="top"/>
      <protection locked="0"/>
    </xf>
    <xf numFmtId="0" fontId="79" fillId="0" borderId="3" xfId="17" applyFont="1" applyBorder="1" applyAlignment="1" applyProtection="1">
      <alignment horizontal="left" vertical="center"/>
      <protection locked="0"/>
    </xf>
    <xf numFmtId="0" fontId="75" fillId="11" borderId="0" xfId="17" applyFont="1" applyFill="1" applyAlignment="1" applyProtection="1">
      <alignment horizontal="center" vertical="center"/>
      <protection locked="0"/>
    </xf>
    <xf numFmtId="0" fontId="75" fillId="11" borderId="243" xfId="17" applyFont="1" applyFill="1" applyBorder="1" applyAlignment="1" applyProtection="1">
      <alignment horizontal="center" vertical="center"/>
      <protection locked="0"/>
    </xf>
    <xf numFmtId="0" fontId="75" fillId="0" borderId="229" xfId="17" applyFont="1" applyBorder="1" applyAlignment="1" applyProtection="1">
      <alignment horizontal="center" vertical="center"/>
      <protection locked="0"/>
    </xf>
    <xf numFmtId="0" fontId="75" fillId="0" borderId="210" xfId="17" applyFont="1" applyBorder="1" applyProtection="1">
      <alignment vertical="center"/>
      <protection locked="0"/>
    </xf>
    <xf numFmtId="0" fontId="82" fillId="0" borderId="210" xfId="17" applyFont="1" applyBorder="1" applyAlignment="1" applyProtection="1">
      <alignment horizontal="center" vertical="center" wrapText="1"/>
      <protection locked="0"/>
    </xf>
    <xf numFmtId="0" fontId="82" fillId="0" borderId="214" xfId="17" applyFont="1" applyBorder="1" applyAlignment="1" applyProtection="1">
      <alignment horizontal="center" vertical="center" wrapText="1"/>
      <protection locked="0"/>
    </xf>
    <xf numFmtId="0" fontId="75" fillId="11" borderId="244" xfId="17" applyFont="1" applyFill="1" applyBorder="1" applyAlignment="1" applyProtection="1">
      <alignment horizontal="center" vertical="center"/>
      <protection locked="0"/>
    </xf>
    <xf numFmtId="0" fontId="75" fillId="0" borderId="247" xfId="17" applyFont="1" applyBorder="1" applyAlignment="1" applyProtection="1">
      <alignment horizontal="center" vertical="center"/>
      <protection locked="0"/>
    </xf>
    <xf numFmtId="180" fontId="75" fillId="0" borderId="248" xfId="17" applyNumberFormat="1" applyFont="1" applyBorder="1" applyAlignment="1" applyProtection="1">
      <alignment horizontal="center" vertical="center"/>
      <protection locked="0"/>
    </xf>
    <xf numFmtId="0" fontId="75" fillId="0" borderId="248" xfId="17" applyFont="1" applyBorder="1" applyAlignment="1" applyProtection="1">
      <alignment horizontal="center" vertical="center"/>
      <protection locked="0"/>
    </xf>
    <xf numFmtId="0" fontId="82" fillId="0" borderId="16" xfId="17" applyFont="1" applyBorder="1" applyAlignment="1" applyProtection="1">
      <alignment horizontal="center" vertical="center" wrapText="1"/>
      <protection locked="0"/>
    </xf>
    <xf numFmtId="0" fontId="3" fillId="2" borderId="5" xfId="1" applyFont="1" applyFill="1" applyBorder="1" applyAlignment="1">
      <alignment vertical="center"/>
    </xf>
    <xf numFmtId="0" fontId="3" fillId="2" borderId="6" xfId="1" applyFont="1" applyFill="1" applyBorder="1" applyAlignment="1">
      <alignment vertical="center"/>
    </xf>
    <xf numFmtId="0" fontId="3" fillId="2" borderId="7" xfId="1" applyFont="1" applyFill="1" applyBorder="1" applyAlignment="1">
      <alignment vertical="center"/>
    </xf>
    <xf numFmtId="0" fontId="3" fillId="2" borderId="14" xfId="1" applyFont="1" applyFill="1" applyBorder="1" applyAlignment="1">
      <alignment vertical="center"/>
    </xf>
    <xf numFmtId="0" fontId="3" fillId="2" borderId="15" xfId="1" applyFont="1" applyFill="1" applyBorder="1" applyAlignment="1">
      <alignment vertical="center"/>
    </xf>
    <xf numFmtId="0" fontId="3" fillId="2" borderId="16" xfId="1" applyFont="1" applyFill="1" applyBorder="1" applyAlignment="1">
      <alignment vertical="center"/>
    </xf>
    <xf numFmtId="0" fontId="75" fillId="0" borderId="16" xfId="17" applyFont="1" applyBorder="1" applyAlignment="1" applyProtection="1">
      <alignment horizontal="right" vertical="center"/>
      <protection locked="0"/>
    </xf>
    <xf numFmtId="0" fontId="78" fillId="0" borderId="167" xfId="17" applyFont="1" applyBorder="1" applyProtection="1">
      <alignment vertical="center"/>
      <protection locked="0"/>
    </xf>
    <xf numFmtId="0" fontId="75" fillId="0" borderId="0" xfId="17" applyFont="1" applyBorder="1" applyAlignment="1" applyProtection="1">
      <alignment vertical="center"/>
      <protection locked="0"/>
    </xf>
    <xf numFmtId="0" fontId="39" fillId="0" borderId="0" xfId="0" applyFont="1" applyAlignment="1">
      <alignment horizontal="left" vertical="center"/>
    </xf>
    <xf numFmtId="0" fontId="15" fillId="0" borderId="0" xfId="0" applyFont="1" applyAlignment="1">
      <alignment horizontal="left" vertical="center"/>
    </xf>
    <xf numFmtId="0" fontId="113" fillId="0" borderId="0" xfId="0" applyFont="1" applyAlignment="1">
      <alignment horizontal="left" vertical="center"/>
    </xf>
    <xf numFmtId="0" fontId="15" fillId="0" borderId="0" xfId="0" applyFont="1" applyAlignment="1">
      <alignment vertical="top"/>
    </xf>
    <xf numFmtId="0" fontId="15" fillId="2" borderId="0" xfId="0" applyFont="1" applyFill="1" applyAlignment="1">
      <alignment vertical="top"/>
    </xf>
    <xf numFmtId="0" fontId="15" fillId="2" borderId="1" xfId="0" applyFont="1" applyFill="1" applyBorder="1" applyAlignment="1">
      <alignment vertical="center"/>
    </xf>
    <xf numFmtId="0" fontId="15" fillId="2" borderId="2" xfId="0" applyFont="1" applyFill="1" applyBorder="1" applyAlignment="1">
      <alignment vertical="center"/>
    </xf>
    <xf numFmtId="0" fontId="15" fillId="2" borderId="3" xfId="0" applyFont="1" applyFill="1" applyBorder="1" applyAlignment="1">
      <alignment vertical="center"/>
    </xf>
    <xf numFmtId="0" fontId="15" fillId="2" borderId="1" xfId="0" applyFont="1" applyFill="1" applyBorder="1" applyAlignment="1">
      <alignment vertical="center" shrinkToFit="1"/>
    </xf>
    <xf numFmtId="0" fontId="15" fillId="2" borderId="2" xfId="0" applyFont="1" applyFill="1" applyBorder="1" applyAlignment="1">
      <alignment vertical="center" shrinkToFit="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73" fillId="0" borderId="8" xfId="0" applyFont="1" applyBorder="1" applyAlignment="1">
      <alignment vertical="center"/>
    </xf>
    <xf numFmtId="0" fontId="73" fillId="0" borderId="9" xfId="0" applyFont="1" applyBorder="1" applyAlignment="1">
      <alignment vertical="center"/>
    </xf>
    <xf numFmtId="0" fontId="15" fillId="0" borderId="0" xfId="0" applyFont="1" applyBorder="1" applyAlignment="1">
      <alignment horizontal="left" vertical="center"/>
    </xf>
    <xf numFmtId="0" fontId="15" fillId="0" borderId="9" xfId="0" applyFont="1" applyBorder="1" applyAlignment="1">
      <alignment horizontal="left" vertical="center"/>
    </xf>
    <xf numFmtId="0" fontId="15" fillId="0" borderId="0" xfId="0" applyFont="1" applyAlignment="1">
      <alignment horizontal="left" vertical="top"/>
    </xf>
    <xf numFmtId="0" fontId="15" fillId="0" borderId="8" xfId="0" applyFont="1" applyBorder="1">
      <alignment vertical="center"/>
    </xf>
    <xf numFmtId="0" fontId="15" fillId="2" borderId="0" xfId="1" applyFont="1" applyFill="1" applyAlignment="1">
      <alignment horizontal="center" vertical="center"/>
    </xf>
    <xf numFmtId="0" fontId="15" fillId="0" borderId="0" xfId="1" applyFont="1" applyAlignment="1">
      <alignment horizontal="center" vertical="center"/>
    </xf>
    <xf numFmtId="0" fontId="15" fillId="2" borderId="0" xfId="1" applyFont="1" applyFill="1" applyBorder="1" applyAlignment="1">
      <alignment horizontal="center" vertical="center"/>
    </xf>
    <xf numFmtId="0" fontId="15" fillId="0" borderId="9" xfId="0" applyFont="1" applyBorder="1">
      <alignment vertical="center"/>
    </xf>
    <xf numFmtId="0" fontId="15" fillId="0" borderId="8" xfId="0" applyFont="1" applyBorder="1" applyAlignment="1">
      <alignment horizontal="center" vertical="center"/>
    </xf>
    <xf numFmtId="0" fontId="15" fillId="2" borderId="0" xfId="0" applyFont="1" applyFill="1" applyAlignment="1">
      <alignment horizontal="center" vertical="center"/>
    </xf>
    <xf numFmtId="0" fontId="15" fillId="0" borderId="0" xfId="0" applyFont="1" applyAlignment="1">
      <alignment horizontal="center" vertical="center"/>
    </xf>
    <xf numFmtId="0" fontId="15" fillId="2" borderId="0" xfId="0" applyFont="1" applyFill="1" applyBorder="1" applyAlignment="1">
      <alignment horizontal="center" vertical="center"/>
    </xf>
    <xf numFmtId="0" fontId="15" fillId="0" borderId="9" xfId="0" applyFont="1" applyBorder="1" applyAlignment="1">
      <alignment horizontal="center" vertical="center"/>
    </xf>
    <xf numFmtId="0" fontId="15" fillId="0" borderId="0" xfId="0" applyFont="1" applyAlignment="1">
      <alignment vertical="center"/>
    </xf>
    <xf numFmtId="0" fontId="15" fillId="0" borderId="0" xfId="0" applyFont="1" applyAlignment="1">
      <alignment vertical="center" wrapText="1"/>
    </xf>
    <xf numFmtId="0" fontId="15" fillId="0" borderId="9" xfId="0" applyFont="1" applyBorder="1" applyAlignment="1">
      <alignment vertical="center" wrapText="1"/>
    </xf>
    <xf numFmtId="0" fontId="15" fillId="0" borderId="0" xfId="1" applyFont="1" applyBorder="1" applyAlignment="1">
      <alignment horizontal="center" vertical="center"/>
    </xf>
    <xf numFmtId="0" fontId="15" fillId="0" borderId="0" xfId="0" applyFont="1" applyAlignment="1">
      <alignment horizontal="left" vertical="center" wrapText="1"/>
    </xf>
    <xf numFmtId="0" fontId="19" fillId="0" borderId="4" xfId="0" applyFont="1" applyBorder="1" applyAlignment="1">
      <alignment horizontal="left" vertical="center"/>
    </xf>
    <xf numFmtId="0" fontId="19" fillId="0" borderId="0" xfId="0" applyFont="1" applyAlignment="1">
      <alignment horizontal="left" vertical="center"/>
    </xf>
    <xf numFmtId="49" fontId="19" fillId="0" borderId="4" xfId="0" applyNumberFormat="1" applyFont="1" applyBorder="1" applyAlignment="1">
      <alignment horizontal="center" vertical="center"/>
    </xf>
    <xf numFmtId="0" fontId="15" fillId="0" borderId="0" xfId="0" applyFont="1" applyAlignment="1">
      <alignment vertical="top" wrapText="1"/>
    </xf>
    <xf numFmtId="0" fontId="19" fillId="0" borderId="0" xfId="0" applyFont="1" applyAlignment="1">
      <alignment vertical="center" wrapText="1"/>
    </xf>
    <xf numFmtId="0" fontId="19" fillId="0" borderId="0" xfId="0" applyFont="1" applyAlignment="1">
      <alignment horizontal="left" vertical="center" wrapText="1"/>
    </xf>
    <xf numFmtId="0" fontId="15" fillId="0" borderId="0" xfId="0" applyFont="1" applyAlignment="1">
      <alignment horizontal="center" vertical="top" wrapText="1"/>
    </xf>
    <xf numFmtId="0" fontId="15" fillId="0" borderId="4" xfId="0" applyFont="1" applyBorder="1" applyAlignment="1">
      <alignment horizontal="center" vertical="center"/>
    </xf>
    <xf numFmtId="0" fontId="15" fillId="0" borderId="0" xfId="0" applyFont="1" applyAlignment="1">
      <alignment horizontal="left" vertical="top" wrapText="1"/>
    </xf>
    <xf numFmtId="0" fontId="15" fillId="0" borderId="14" xfId="0" applyFont="1" applyBorder="1" applyAlignment="1">
      <alignment horizontal="left" vertical="center"/>
    </xf>
    <xf numFmtId="0" fontId="15" fillId="0" borderId="15" xfId="0" applyFont="1" applyBorder="1" applyAlignment="1">
      <alignment horizontal="left" vertical="center"/>
    </xf>
    <xf numFmtId="0" fontId="15" fillId="0" borderId="16" xfId="0" applyFont="1" applyBorder="1" applyAlignment="1">
      <alignment horizontal="left" vertical="center"/>
    </xf>
    <xf numFmtId="0" fontId="115" fillId="0" borderId="0" xfId="0" applyFont="1" applyAlignment="1">
      <alignment vertical="top" wrapText="1"/>
    </xf>
    <xf numFmtId="0" fontId="39" fillId="0" borderId="0" xfId="0" applyFont="1" applyAlignment="1">
      <alignment vertical="top" wrapText="1"/>
    </xf>
    <xf numFmtId="0" fontId="15" fillId="2" borderId="3" xfId="0" applyFont="1" applyFill="1" applyBorder="1" applyAlignment="1">
      <alignment vertical="center" shrinkToFit="1"/>
    </xf>
    <xf numFmtId="0" fontId="15" fillId="0" borderId="5" xfId="0" applyFont="1" applyBorder="1">
      <alignment vertical="center"/>
    </xf>
    <xf numFmtId="0" fontId="15" fillId="0" borderId="6" xfId="1" applyFont="1" applyBorder="1" applyAlignment="1">
      <alignment horizontal="center" vertical="center"/>
    </xf>
    <xf numFmtId="0" fontId="15" fillId="0" borderId="7" xfId="0" applyFont="1" applyBorder="1">
      <alignment vertical="center"/>
    </xf>
    <xf numFmtId="0" fontId="15" fillId="0" borderId="9" xfId="0" applyFont="1" applyBorder="1" applyAlignment="1">
      <alignment vertical="top" wrapText="1"/>
    </xf>
    <xf numFmtId="0" fontId="15" fillId="0" borderId="0" xfId="0" applyFont="1">
      <alignment vertical="center"/>
    </xf>
    <xf numFmtId="0" fontId="15" fillId="0" borderId="0" xfId="0" applyFont="1" applyBorder="1" applyAlignment="1">
      <alignment vertical="top" wrapText="1"/>
    </xf>
    <xf numFmtId="0" fontId="15" fillId="0" borderId="15" xfId="0" applyFont="1" applyBorder="1" applyAlignment="1">
      <alignment vertical="top" wrapText="1"/>
    </xf>
    <xf numFmtId="0" fontId="15" fillId="0" borderId="14" xfId="0" applyFont="1" applyBorder="1">
      <alignment vertical="center"/>
    </xf>
    <xf numFmtId="0" fontId="15" fillId="0" borderId="15" xfId="1" applyFont="1" applyBorder="1" applyAlignment="1">
      <alignment horizontal="center" vertical="center"/>
    </xf>
    <xf numFmtId="0" fontId="15" fillId="0" borderId="16" xfId="0" applyFont="1" applyBorder="1">
      <alignment vertical="center"/>
    </xf>
    <xf numFmtId="0" fontId="15" fillId="0" borderId="6" xfId="0" applyFont="1" applyBorder="1" applyAlignment="1">
      <alignment vertical="top" wrapText="1"/>
    </xf>
    <xf numFmtId="0" fontId="15" fillId="0" borderId="6" xfId="0" applyFont="1" applyBorder="1">
      <alignment vertical="center"/>
    </xf>
    <xf numFmtId="0" fontId="15" fillId="0" borderId="0" xfId="0" applyFont="1" applyAlignment="1">
      <alignment horizontal="center" vertical="center" wrapText="1"/>
    </xf>
    <xf numFmtId="0" fontId="39" fillId="0" borderId="0" xfId="0" applyFont="1" applyAlignment="1">
      <alignment vertical="top"/>
    </xf>
    <xf numFmtId="0" fontId="39" fillId="0" borderId="5" xfId="0" applyFont="1" applyBorder="1" applyAlignment="1">
      <alignment horizontal="left" vertical="center"/>
    </xf>
    <xf numFmtId="0" fontId="39" fillId="0" borderId="6" xfId="0" applyFont="1" applyBorder="1" applyAlignment="1">
      <alignment horizontal="left" vertical="center"/>
    </xf>
    <xf numFmtId="0" fontId="39" fillId="0" borderId="7" xfId="0" applyFont="1" applyBorder="1" applyAlignment="1">
      <alignment horizontal="left" vertical="center"/>
    </xf>
    <xf numFmtId="0" fontId="39" fillId="0" borderId="8" xfId="0" applyFont="1" applyBorder="1" applyAlignment="1">
      <alignment horizontal="left" vertical="center"/>
    </xf>
    <xf numFmtId="0" fontId="39" fillId="0" borderId="8" xfId="0" applyFont="1" applyBorder="1">
      <alignment vertical="center"/>
    </xf>
    <xf numFmtId="0" fontId="39" fillId="0" borderId="0" xfId="1" applyFont="1" applyAlignment="1">
      <alignment horizontal="center" vertical="center"/>
    </xf>
    <xf numFmtId="0" fontId="39" fillId="0" borderId="9" xfId="0" applyFont="1" applyBorder="1">
      <alignment vertical="center"/>
    </xf>
    <xf numFmtId="0" fontId="39" fillId="0" borderId="0" xfId="0" applyFont="1" applyAlignment="1">
      <alignment horizontal="left" vertical="top"/>
    </xf>
    <xf numFmtId="0" fontId="39" fillId="2" borderId="0" xfId="1" applyFont="1" applyFill="1" applyAlignment="1">
      <alignment horizontal="center" vertical="center"/>
    </xf>
    <xf numFmtId="0" fontId="39" fillId="0" borderId="0" xfId="0" applyFont="1" applyAlignment="1">
      <alignment horizontal="left" vertical="center" wrapText="1"/>
    </xf>
    <xf numFmtId="0" fontId="118" fillId="0" borderId="4" xfId="0" applyFont="1" applyBorder="1" applyAlignment="1">
      <alignment horizontal="left" vertical="center"/>
    </xf>
    <xf numFmtId="0" fontId="118" fillId="0" borderId="0" xfId="0" applyFont="1" applyAlignment="1">
      <alignment horizontal="left" vertical="center"/>
    </xf>
    <xf numFmtId="49" fontId="39" fillId="0" borderId="4" xfId="0" applyNumberFormat="1" applyFont="1" applyBorder="1" applyAlignment="1">
      <alignment horizontal="center" vertical="center"/>
    </xf>
    <xf numFmtId="0" fontId="118" fillId="0" borderId="0" xfId="0" applyFont="1" applyAlignment="1">
      <alignment vertical="center" wrapText="1"/>
    </xf>
    <xf numFmtId="0" fontId="118" fillId="0" borderId="0" xfId="0" applyFont="1" applyAlignment="1">
      <alignment horizontal="left" vertical="center" wrapText="1"/>
    </xf>
    <xf numFmtId="49" fontId="15" fillId="0" borderId="4" xfId="0" applyNumberFormat="1" applyFont="1" applyBorder="1" applyAlignment="1">
      <alignment horizontal="center" vertical="center"/>
    </xf>
    <xf numFmtId="0" fontId="39" fillId="0" borderId="4" xfId="0" applyFont="1" applyBorder="1" applyAlignment="1">
      <alignment horizontal="center" vertical="center"/>
    </xf>
    <xf numFmtId="0" fontId="39" fillId="0" borderId="0" xfId="0" applyFont="1" applyAlignment="1">
      <alignment horizontal="center" vertical="center" wrapText="1"/>
    </xf>
    <xf numFmtId="0" fontId="39" fillId="0" borderId="0" xfId="0" applyFont="1" applyAlignment="1">
      <alignment vertical="center" wrapText="1"/>
    </xf>
    <xf numFmtId="0" fontId="39" fillId="0" borderId="0" xfId="0" applyFont="1" applyBorder="1" applyAlignment="1">
      <alignment horizontal="center" vertical="center" wrapText="1"/>
    </xf>
    <xf numFmtId="0" fontId="39" fillId="2" borderId="0" xfId="1" applyFont="1" applyFill="1" applyBorder="1" applyAlignment="1">
      <alignment horizontal="center" vertical="center"/>
    </xf>
    <xf numFmtId="0" fontId="39" fillId="0" borderId="0" xfId="1" applyFont="1" applyBorder="1" applyAlignment="1">
      <alignment horizontal="center" vertical="center"/>
    </xf>
    <xf numFmtId="0" fontId="39" fillId="0" borderId="14" xfId="0" applyFont="1" applyBorder="1" applyAlignment="1">
      <alignment horizontal="left" vertical="center"/>
    </xf>
    <xf numFmtId="0" fontId="39" fillId="0" borderId="15" xfId="0" applyFont="1" applyBorder="1" applyAlignment="1">
      <alignment vertical="center" wrapText="1"/>
    </xf>
    <xf numFmtId="0" fontId="39" fillId="0" borderId="14" xfId="0" applyFont="1" applyBorder="1">
      <alignment vertical="center"/>
    </xf>
    <xf numFmtId="0" fontId="39" fillId="0" borderId="15" xfId="1" applyFont="1" applyBorder="1" applyAlignment="1">
      <alignment horizontal="center" vertical="center"/>
    </xf>
    <xf numFmtId="0" fontId="39" fillId="0" borderId="16" xfId="0" applyFont="1" applyBorder="1">
      <alignment vertical="center"/>
    </xf>
    <xf numFmtId="0" fontId="39" fillId="0" borderId="0" xfId="0" applyFont="1" applyBorder="1" applyAlignment="1">
      <alignment horizontal="left" vertical="center"/>
    </xf>
    <xf numFmtId="0" fontId="39" fillId="0" borderId="0" xfId="0" applyFont="1" applyBorder="1" applyAlignment="1">
      <alignment vertical="center" wrapText="1"/>
    </xf>
    <xf numFmtId="0" fontId="39" fillId="0" borderId="0" xfId="0" applyFont="1" applyBorder="1" applyAlignment="1">
      <alignment horizontal="left" vertical="top" wrapText="1"/>
    </xf>
    <xf numFmtId="0" fontId="39" fillId="0" borderId="0" xfId="0" applyFont="1" applyBorder="1">
      <alignment vertical="center"/>
    </xf>
    <xf numFmtId="0" fontId="39" fillId="0" borderId="0" xfId="0" applyFont="1" applyAlignment="1">
      <alignment horizontal="center" vertical="center"/>
    </xf>
    <xf numFmtId="0" fontId="39" fillId="0" borderId="0" xfId="0" applyFont="1" applyAlignment="1">
      <alignment horizontal="left" vertical="top" wrapText="1"/>
    </xf>
    <xf numFmtId="0" fontId="15" fillId="0" borderId="9" xfId="0" applyFont="1" applyBorder="1" applyAlignment="1">
      <alignment horizontal="left" vertical="top" wrapText="1"/>
    </xf>
    <xf numFmtId="0" fontId="15" fillId="0" borderId="0" xfId="0" applyFont="1" applyBorder="1" applyAlignment="1">
      <alignment horizontal="center" vertical="top" wrapText="1"/>
    </xf>
    <xf numFmtId="0" fontId="15" fillId="0" borderId="15" xfId="0" applyFont="1" applyBorder="1" applyAlignment="1">
      <alignment horizontal="center" vertical="top" wrapText="1"/>
    </xf>
    <xf numFmtId="0" fontId="15" fillId="0" borderId="0" xfId="0" applyFont="1" applyAlignment="1">
      <alignment horizontal="center" vertical="top"/>
    </xf>
    <xf numFmtId="0" fontId="113" fillId="0" borderId="0" xfId="0" applyFont="1" applyAlignment="1">
      <alignment horizontal="left" vertical="center" wrapText="1"/>
    </xf>
    <xf numFmtId="0" fontId="3" fillId="0" borderId="0" xfId="1" applyFont="1" applyBorder="1" applyAlignment="1">
      <alignment vertical="center" wrapText="1"/>
    </xf>
    <xf numFmtId="184" fontId="61" fillId="0" borderId="0" xfId="1" applyNumberFormat="1" applyFont="1" applyBorder="1" applyAlignment="1">
      <alignment vertical="center" shrinkToFit="1"/>
    </xf>
    <xf numFmtId="0" fontId="51" fillId="0" borderId="0" xfId="1" applyFont="1" applyBorder="1" applyAlignment="1">
      <alignment vertical="center" wrapText="1"/>
    </xf>
    <xf numFmtId="0" fontId="50" fillId="0" borderId="0" xfId="1" applyFont="1" applyBorder="1" applyAlignment="1">
      <alignment vertical="center" wrapText="1"/>
    </xf>
    <xf numFmtId="184" fontId="61" fillId="0" borderId="0" xfId="1" applyNumberFormat="1" applyFont="1" applyBorder="1" applyAlignment="1">
      <alignment vertical="center"/>
    </xf>
    <xf numFmtId="0" fontId="3" fillId="0" borderId="0" xfId="1" applyFont="1" applyBorder="1" applyAlignment="1">
      <alignment horizontal="center" vertical="center"/>
    </xf>
    <xf numFmtId="0" fontId="3" fillId="0" borderId="0" xfId="1" applyFont="1" applyBorder="1" applyAlignment="1">
      <alignment horizontal="center" vertical="center" textRotation="255" wrapText="1"/>
    </xf>
    <xf numFmtId="0" fontId="34" fillId="0" borderId="0" xfId="1" applyFont="1" applyBorder="1" applyAlignment="1">
      <alignment vertical="center"/>
    </xf>
    <xf numFmtId="0" fontId="3" fillId="0" borderId="283" xfId="1" applyFont="1" applyBorder="1" applyAlignment="1">
      <alignment vertical="center"/>
    </xf>
    <xf numFmtId="0" fontId="3" fillId="0" borderId="0" xfId="1" applyFont="1" applyBorder="1" applyAlignment="1">
      <alignment horizontal="left" vertical="center"/>
    </xf>
    <xf numFmtId="0" fontId="3" fillId="0" borderId="283" xfId="1" applyFont="1" applyBorder="1" applyAlignment="1">
      <alignment vertical="center" wrapText="1"/>
    </xf>
    <xf numFmtId="0" fontId="3" fillId="2" borderId="0" xfId="1" applyFont="1" applyFill="1" applyBorder="1" applyAlignment="1">
      <alignment vertical="center"/>
    </xf>
    <xf numFmtId="49" fontId="3" fillId="0" borderId="0" xfId="1" applyNumberFormat="1" applyFont="1" applyBorder="1" applyAlignment="1">
      <alignment vertical="center"/>
    </xf>
    <xf numFmtId="0" fontId="3" fillId="0" borderId="0" xfId="1" applyFont="1" applyBorder="1" applyAlignment="1">
      <alignment vertical="center" textRotation="255" wrapText="1"/>
    </xf>
    <xf numFmtId="0" fontId="3" fillId="0" borderId="0" xfId="1" applyFont="1" applyBorder="1" applyAlignment="1">
      <alignment vertical="center" shrinkToFit="1"/>
    </xf>
    <xf numFmtId="0" fontId="51" fillId="0" borderId="0" xfId="1" applyFont="1" applyBorder="1" applyAlignment="1">
      <alignment vertical="center"/>
    </xf>
    <xf numFmtId="0" fontId="51" fillId="0" borderId="283" xfId="1" applyFont="1" applyBorder="1" applyAlignment="1">
      <alignment vertical="center" wrapText="1"/>
    </xf>
    <xf numFmtId="0" fontId="51" fillId="0" borderId="0" xfId="1" applyFont="1" applyBorder="1" applyAlignment="1">
      <alignment vertical="center" textRotation="255" shrinkToFit="1"/>
    </xf>
    <xf numFmtId="184" fontId="61" fillId="0" borderId="0" xfId="1" applyNumberFormat="1" applyFont="1" applyBorder="1" applyAlignment="1">
      <alignment horizontal="center" vertical="center"/>
    </xf>
    <xf numFmtId="0" fontId="40" fillId="0" borderId="0" xfId="6" applyFont="1" applyAlignment="1">
      <alignment horizontal="center" vertical="center" shrinkToFit="1"/>
    </xf>
    <xf numFmtId="0" fontId="20" fillId="2" borderId="148" xfId="6" applyFont="1" applyFill="1" applyBorder="1" applyAlignment="1">
      <alignment vertical="center" shrinkToFit="1"/>
    </xf>
    <xf numFmtId="0" fontId="20" fillId="2" borderId="77" xfId="6" applyFont="1" applyFill="1" applyBorder="1" applyAlignment="1">
      <alignment vertical="center" shrinkToFit="1"/>
    </xf>
    <xf numFmtId="0" fontId="20" fillId="2" borderId="103" xfId="6" applyFont="1" applyFill="1" applyBorder="1" applyAlignment="1">
      <alignment vertical="center" shrinkToFit="1"/>
    </xf>
    <xf numFmtId="0" fontId="20" fillId="2" borderId="125" xfId="6" applyFont="1" applyFill="1" applyBorder="1" applyAlignment="1">
      <alignment vertical="center" shrinkToFit="1"/>
    </xf>
    <xf numFmtId="0" fontId="20" fillId="2" borderId="84" xfId="6" applyFont="1" applyFill="1" applyBorder="1" applyAlignment="1">
      <alignment vertical="center" shrinkToFit="1"/>
    </xf>
    <xf numFmtId="0" fontId="20" fillId="2" borderId="126" xfId="6" applyFont="1" applyFill="1" applyBorder="1" applyAlignment="1">
      <alignment vertical="center" shrinkToFit="1"/>
    </xf>
    <xf numFmtId="0" fontId="40" fillId="0" borderId="0" xfId="6" applyFont="1" applyAlignment="1">
      <alignment horizontal="center" vertical="center"/>
    </xf>
    <xf numFmtId="0" fontId="40" fillId="0" borderId="0" xfId="6" applyFont="1" applyAlignment="1">
      <alignment horizontal="distributed" vertical="center" indent="1"/>
    </xf>
    <xf numFmtId="0" fontId="17" fillId="0" borderId="0" xfId="0" applyFont="1">
      <alignment vertical="center"/>
    </xf>
    <xf numFmtId="0" fontId="39" fillId="0" borderId="0" xfId="0" applyFont="1">
      <alignment vertical="center"/>
    </xf>
    <xf numFmtId="0" fontId="39" fillId="0" borderId="0" xfId="0" applyFont="1" applyAlignment="1">
      <alignment horizontal="right" vertical="center"/>
    </xf>
    <xf numFmtId="0" fontId="17" fillId="0" borderId="0" xfId="0" applyFont="1" applyAlignment="1">
      <alignment horizontal="center" vertical="center"/>
    </xf>
    <xf numFmtId="0" fontId="15" fillId="0" borderId="1" xfId="0" applyFont="1" applyBorder="1">
      <alignment vertical="center"/>
    </xf>
    <xf numFmtId="0" fontId="39" fillId="0" borderId="17" xfId="0" applyFont="1" applyBorder="1">
      <alignment vertical="center"/>
    </xf>
    <xf numFmtId="0" fontId="39" fillId="0" borderId="1" xfId="0" applyFont="1" applyBorder="1" applyAlignment="1">
      <alignment vertical="center" wrapText="1"/>
    </xf>
    <xf numFmtId="0" fontId="15" fillId="0" borderId="1" xfId="0" applyFont="1" applyBorder="1" applyAlignment="1">
      <alignment vertical="center" wrapText="1"/>
    </xf>
    <xf numFmtId="0" fontId="19" fillId="0" borderId="0" xfId="0" applyFont="1">
      <alignment vertical="center"/>
    </xf>
    <xf numFmtId="0" fontId="115" fillId="0" borderId="0" xfId="0" applyFont="1">
      <alignment vertical="center"/>
    </xf>
    <xf numFmtId="0" fontId="122" fillId="0" borderId="0" xfId="0" applyFont="1">
      <alignment vertical="center"/>
    </xf>
    <xf numFmtId="0" fontId="15" fillId="0" borderId="0" xfId="0" applyFont="1" applyAlignment="1">
      <alignment horizontal="right" vertical="center"/>
    </xf>
    <xf numFmtId="0" fontId="15" fillId="0" borderId="4" xfId="0" applyFont="1" applyBorder="1" applyAlignment="1">
      <alignment horizontal="left" vertical="center"/>
    </xf>
    <xf numFmtId="0" fontId="19" fillId="2" borderId="1" xfId="0" applyFont="1" applyFill="1" applyBorder="1" applyAlignment="1">
      <alignment horizontal="center" vertical="center" wrapText="1"/>
    </xf>
    <xf numFmtId="0" fontId="15" fillId="0" borderId="0" xfId="0" applyFont="1" applyBorder="1">
      <alignment vertical="center"/>
    </xf>
    <xf numFmtId="0" fontId="18" fillId="0" borderId="8" xfId="0" applyFont="1" applyBorder="1">
      <alignment vertical="center"/>
    </xf>
    <xf numFmtId="0" fontId="15" fillId="2" borderId="1" xfId="0" applyFont="1" applyFill="1" applyBorder="1" applyAlignment="1">
      <alignment horizontal="right" vertical="center" indent="1"/>
    </xf>
    <xf numFmtId="0" fontId="15" fillId="0" borderId="3" xfId="0" applyFont="1" applyBorder="1" applyAlignment="1">
      <alignment horizontal="center" vertical="center"/>
    </xf>
    <xf numFmtId="0" fontId="15" fillId="0" borderId="14" xfId="0" applyFont="1" applyFill="1" applyBorder="1" applyAlignment="1">
      <alignment horizontal="right" vertical="center" indent="1"/>
    </xf>
    <xf numFmtId="0" fontId="90" fillId="0" borderId="18" xfId="3" applyFont="1" applyBorder="1" applyAlignment="1">
      <alignment vertical="center" shrinkToFit="1"/>
    </xf>
    <xf numFmtId="0" fontId="90" fillId="0" borderId="195" xfId="3" applyFont="1" applyBorder="1" applyAlignment="1">
      <alignment vertical="center" shrinkToFit="1"/>
    </xf>
    <xf numFmtId="0" fontId="90" fillId="0" borderId="8" xfId="3" applyFont="1" applyFill="1" applyBorder="1" applyAlignment="1">
      <alignment horizontal="left" vertical="center" shrinkToFit="1"/>
    </xf>
    <xf numFmtId="0" fontId="90" fillId="0" borderId="203" xfId="3" applyFont="1" applyBorder="1" applyAlignment="1">
      <alignment vertical="center" shrinkToFit="1"/>
    </xf>
    <xf numFmtId="0" fontId="90" fillId="12" borderId="203" xfId="3" applyFont="1" applyFill="1" applyBorder="1" applyAlignment="1">
      <alignment vertical="center" wrapText="1"/>
    </xf>
    <xf numFmtId="176" fontId="42" fillId="0" borderId="184" xfId="5" applyNumberFormat="1" applyFont="1" applyFill="1" applyBorder="1" applyAlignment="1">
      <alignment horizontal="center" vertical="center"/>
    </xf>
    <xf numFmtId="0" fontId="15" fillId="0" borderId="283" xfId="5" applyFont="1" applyBorder="1" applyAlignment="1">
      <alignment horizontal="right" vertical="center"/>
    </xf>
    <xf numFmtId="0" fontId="19" fillId="0" borderId="18" xfId="13" applyFont="1" applyBorder="1" applyAlignment="1">
      <alignment horizontal="left" vertical="center" shrinkToFit="1"/>
    </xf>
    <xf numFmtId="0" fontId="19" fillId="0" borderId="209" xfId="13" applyFont="1" applyBorder="1" applyAlignment="1">
      <alignment horizontal="left" vertical="center" shrinkToFit="1"/>
    </xf>
    <xf numFmtId="0" fontId="19" fillId="0" borderId="195" xfId="13" applyFont="1" applyBorder="1" applyAlignment="1">
      <alignment horizontal="left" vertical="center" shrinkToFit="1"/>
    </xf>
    <xf numFmtId="0" fontId="90" fillId="0" borderId="195" xfId="3" applyFont="1" applyBorder="1" applyAlignment="1">
      <alignment horizontal="left" vertical="center" shrinkToFit="1"/>
    </xf>
    <xf numFmtId="0" fontId="90" fillId="0" borderId="209" xfId="3" applyFont="1" applyBorder="1" applyAlignment="1">
      <alignment horizontal="left" vertical="center" shrinkToFit="1"/>
    </xf>
    <xf numFmtId="0" fontId="89" fillId="0" borderId="70" xfId="13" applyFont="1" applyBorder="1" applyAlignment="1">
      <alignment horizontal="center" vertical="center" wrapText="1" shrinkToFit="1"/>
    </xf>
    <xf numFmtId="0" fontId="89" fillId="0" borderId="100" xfId="13" applyFont="1" applyBorder="1" applyAlignment="1">
      <alignment horizontal="center" vertical="center" wrapText="1" shrinkToFit="1"/>
    </xf>
    <xf numFmtId="0" fontId="89" fillId="0" borderId="151" xfId="13" applyFont="1" applyBorder="1" applyAlignment="1">
      <alignment horizontal="center" vertical="center" wrapText="1" shrinkToFit="1"/>
    </xf>
    <xf numFmtId="0" fontId="18" fillId="0" borderId="17" xfId="13" applyFont="1" applyBorder="1" applyAlignment="1">
      <alignment horizontal="left" vertical="center" wrapText="1" shrinkToFit="1"/>
    </xf>
    <xf numFmtId="0" fontId="18" fillId="0" borderId="18" xfId="13" applyFont="1" applyBorder="1" applyAlignment="1">
      <alignment horizontal="left" vertical="center" wrapText="1" shrinkToFit="1"/>
    </xf>
    <xf numFmtId="0" fontId="18" fillId="0" borderId="19" xfId="13" applyFont="1" applyBorder="1" applyAlignment="1">
      <alignment horizontal="left" vertical="center" wrapText="1" shrinkToFit="1"/>
    </xf>
    <xf numFmtId="0" fontId="69" fillId="0" borderId="84" xfId="13" applyFont="1" applyBorder="1" applyAlignment="1">
      <alignment horizontal="center" vertical="top"/>
    </xf>
    <xf numFmtId="0" fontId="15" fillId="0" borderId="78" xfId="13" applyFont="1" applyBorder="1" applyAlignment="1">
      <alignment horizontal="center" vertical="center"/>
    </xf>
    <xf numFmtId="0" fontId="15" fillId="0" borderId="16" xfId="13" applyFont="1" applyBorder="1" applyAlignment="1">
      <alignment horizontal="center" vertical="center"/>
    </xf>
    <xf numFmtId="0" fontId="19" fillId="0" borderId="101" xfId="13" applyFont="1" applyBorder="1" applyAlignment="1">
      <alignment horizontal="center" vertical="center" textRotation="255"/>
    </xf>
    <xf numFmtId="0" fontId="19" fillId="0" borderId="19" xfId="13" applyFont="1" applyBorder="1" applyAlignment="1">
      <alignment horizontal="center" vertical="center" textRotation="255"/>
    </xf>
    <xf numFmtId="0" fontId="19" fillId="0" borderId="91" xfId="13" applyFont="1" applyBorder="1" applyAlignment="1">
      <alignment horizontal="center" vertical="center"/>
    </xf>
    <xf numFmtId="0" fontId="19" fillId="0" borderId="32" xfId="13" applyFont="1" applyBorder="1" applyAlignment="1">
      <alignment horizontal="center" vertical="center"/>
    </xf>
    <xf numFmtId="0" fontId="19" fillId="0" borderId="33" xfId="13" applyFont="1" applyBorder="1" applyAlignment="1">
      <alignment horizontal="center" vertical="center"/>
    </xf>
    <xf numFmtId="0" fontId="15" fillId="0" borderId="70" xfId="13" applyFont="1" applyBorder="1" applyAlignment="1">
      <alignment horizontal="center" vertical="center" wrapText="1"/>
    </xf>
    <xf numFmtId="0" fontId="15" fillId="0" borderId="100" xfId="13" applyFont="1" applyBorder="1" applyAlignment="1">
      <alignment horizontal="center" vertical="center" wrapText="1"/>
    </xf>
    <xf numFmtId="0" fontId="15" fillId="0" borderId="151" xfId="13" applyFont="1" applyBorder="1" applyAlignment="1">
      <alignment horizontal="center" vertical="center" wrapText="1"/>
    </xf>
    <xf numFmtId="0" fontId="15" fillId="2" borderId="2" xfId="0" applyFont="1" applyFill="1" applyBorder="1" applyAlignment="1">
      <alignment horizontal="left" vertical="center"/>
    </xf>
    <xf numFmtId="0" fontId="18" fillId="2" borderId="2" xfId="0" applyFont="1" applyFill="1" applyBorder="1" applyAlignment="1">
      <alignment horizontal="left" vertical="center" shrinkToFit="1"/>
    </xf>
    <xf numFmtId="0" fontId="19" fillId="2" borderId="2" xfId="0" applyFont="1" applyFill="1" applyBorder="1" applyAlignment="1">
      <alignment horizontal="left" vertical="center" shrinkToFit="1"/>
    </xf>
    <xf numFmtId="0" fontId="17" fillId="2" borderId="2" xfId="0" applyFont="1" applyFill="1" applyBorder="1" applyAlignment="1">
      <alignment horizontal="left" vertical="center" shrinkToFit="1"/>
    </xf>
    <xf numFmtId="0" fontId="15" fillId="2" borderId="2" xfId="0" applyFont="1" applyFill="1" applyBorder="1" applyAlignment="1">
      <alignment vertical="center" shrinkToFit="1"/>
    </xf>
    <xf numFmtId="0" fontId="15" fillId="0" borderId="0" xfId="0" applyFont="1" applyAlignment="1">
      <alignment horizontal="center" vertical="center"/>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4" xfId="0" applyFont="1" applyBorder="1" applyAlignment="1">
      <alignment horizontal="left" vertical="center" wrapText="1"/>
    </xf>
    <xf numFmtId="0" fontId="15" fillId="2" borderId="4" xfId="0" applyFont="1" applyFill="1" applyBorder="1" applyAlignment="1">
      <alignment horizontal="right" vertical="center"/>
    </xf>
    <xf numFmtId="0" fontId="15" fillId="2" borderId="5" xfId="0" applyFont="1" applyFill="1" applyBorder="1" applyAlignment="1">
      <alignment horizontal="right" vertical="center"/>
    </xf>
    <xf numFmtId="0" fontId="15" fillId="2" borderId="6" xfId="0" applyFont="1" applyFill="1" applyBorder="1" applyAlignment="1">
      <alignment horizontal="right" vertical="center"/>
    </xf>
    <xf numFmtId="0" fontId="15" fillId="2" borderId="7" xfId="0" applyFont="1" applyFill="1" applyBorder="1" applyAlignment="1">
      <alignment horizontal="right" vertical="center"/>
    </xf>
    <xf numFmtId="0" fontId="19" fillId="0" borderId="10" xfId="0" applyFont="1" applyBorder="1" applyAlignment="1">
      <alignment horizontal="right" vertical="center"/>
    </xf>
    <xf numFmtId="0" fontId="114" fillId="0" borderId="0" xfId="0" applyFont="1" applyAlignment="1">
      <alignment horizontal="left" vertical="center" wrapText="1"/>
    </xf>
    <xf numFmtId="0" fontId="114" fillId="0" borderId="9" xfId="0" applyFont="1" applyBorder="1" applyAlignment="1">
      <alignment horizontal="left" vertical="center" wrapText="1"/>
    </xf>
    <xf numFmtId="0" fontId="15" fillId="2" borderId="1" xfId="0" applyFont="1" applyFill="1" applyBorder="1" applyAlignment="1">
      <alignment horizontal="center" vertical="center"/>
    </xf>
    <xf numFmtId="0" fontId="15" fillId="2" borderId="2" xfId="0" applyFont="1" applyFill="1" applyBorder="1" applyAlignment="1">
      <alignment horizontal="center" vertical="center"/>
    </xf>
    <xf numFmtId="0" fontId="15" fillId="2" borderId="3" xfId="0" applyFont="1" applyFill="1" applyBorder="1" applyAlignment="1">
      <alignment horizontal="center" vertical="center"/>
    </xf>
    <xf numFmtId="0" fontId="15" fillId="0" borderId="4" xfId="0" applyFont="1" applyBorder="1" applyAlignment="1">
      <alignment horizontal="center" vertical="center"/>
    </xf>
    <xf numFmtId="0" fontId="15" fillId="0" borderId="0" xfId="0" applyFont="1" applyAlignment="1">
      <alignment horizontal="left" vertical="top" wrapText="1"/>
    </xf>
    <xf numFmtId="0" fontId="15" fillId="0" borderId="9" xfId="0" applyFont="1" applyBorder="1" applyAlignment="1">
      <alignment horizontal="left" vertical="top" wrapText="1"/>
    </xf>
    <xf numFmtId="0" fontId="73" fillId="0" borderId="0" xfId="0" applyFont="1" applyBorder="1" applyAlignment="1">
      <alignment horizontal="center" vertical="center"/>
    </xf>
    <xf numFmtId="0" fontId="18" fillId="2" borderId="2" xfId="0" applyFont="1" applyFill="1" applyBorder="1" applyAlignment="1">
      <alignment vertical="center" shrinkToFit="1"/>
    </xf>
    <xf numFmtId="0" fontId="15" fillId="2" borderId="3" xfId="0" applyFont="1" applyFill="1" applyBorder="1" applyAlignment="1">
      <alignment vertical="center" shrinkToFit="1"/>
    </xf>
    <xf numFmtId="0" fontId="15" fillId="0" borderId="0" xfId="0" applyFont="1" applyAlignment="1">
      <alignment horizontal="left" vertical="center" wrapText="1"/>
    </xf>
    <xf numFmtId="0" fontId="15" fillId="0" borderId="9" xfId="0" applyFont="1" applyBorder="1" applyAlignment="1">
      <alignment horizontal="left" vertical="center" wrapText="1"/>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73" fillId="0" borderId="8" xfId="0" applyFont="1" applyBorder="1" applyAlignment="1">
      <alignment horizontal="center" vertical="center"/>
    </xf>
    <xf numFmtId="0" fontId="73" fillId="0" borderId="0" xfId="0" applyFont="1" applyAlignment="1">
      <alignment horizontal="center" vertical="center"/>
    </xf>
    <xf numFmtId="0" fontId="73" fillId="0" borderId="9" xfId="0" applyFont="1" applyBorder="1" applyAlignment="1">
      <alignment horizontal="center"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15" fillId="0" borderId="10" xfId="0" applyFont="1" applyBorder="1" applyAlignment="1">
      <alignment horizontal="right" vertical="center"/>
    </xf>
    <xf numFmtId="0" fontId="15" fillId="0" borderId="5"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16" xfId="0" applyFont="1" applyBorder="1" applyAlignment="1">
      <alignment horizontal="center" vertical="center" wrapText="1"/>
    </xf>
    <xf numFmtId="0" fontId="15" fillId="2" borderId="1" xfId="0" applyFont="1" applyFill="1" applyBorder="1" applyAlignment="1">
      <alignment horizontal="right" vertical="center"/>
    </xf>
    <xf numFmtId="0" fontId="15" fillId="2" borderId="2" xfId="0" applyFont="1" applyFill="1" applyBorder="1" applyAlignment="1">
      <alignment horizontal="right" vertical="center"/>
    </xf>
    <xf numFmtId="0" fontId="15" fillId="0" borderId="11"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13" xfId="0" applyFont="1" applyBorder="1" applyAlignment="1">
      <alignment horizontal="center" vertical="center" wrapText="1"/>
    </xf>
    <xf numFmtId="0" fontId="15" fillId="2" borderId="3" xfId="0" applyFont="1" applyFill="1" applyBorder="1" applyAlignment="1">
      <alignment horizontal="right" vertical="center"/>
    </xf>
    <xf numFmtId="0" fontId="18" fillId="0" borderId="1"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5" fillId="0" borderId="4" xfId="0" applyFont="1" applyBorder="1" applyAlignment="1">
      <alignment horizontal="left" vertical="center"/>
    </xf>
    <xf numFmtId="0" fontId="15" fillId="0" borderId="8" xfId="0" applyFont="1" applyBorder="1" applyAlignment="1">
      <alignment horizontal="center" vertical="center" wrapText="1"/>
    </xf>
    <xf numFmtId="0" fontId="15" fillId="0" borderId="0" xfId="0" applyFont="1" applyAlignment="1">
      <alignment horizontal="center" vertical="center" wrapText="1"/>
    </xf>
    <xf numFmtId="0" fontId="15" fillId="0" borderId="9" xfId="0" applyFont="1" applyBorder="1" applyAlignment="1">
      <alignment horizontal="center" vertical="center" wrapText="1"/>
    </xf>
    <xf numFmtId="0" fontId="19" fillId="2" borderId="1" xfId="0" applyFont="1" applyFill="1" applyBorder="1" applyAlignment="1">
      <alignment horizontal="right" vertical="center"/>
    </xf>
    <xf numFmtId="0" fontId="19" fillId="2" borderId="2" xfId="0" applyFont="1" applyFill="1" applyBorder="1" applyAlignment="1">
      <alignment horizontal="right" vertical="center"/>
    </xf>
    <xf numFmtId="0" fontId="19" fillId="2" borderId="3" xfId="0" applyFont="1" applyFill="1" applyBorder="1" applyAlignment="1">
      <alignment horizontal="right" vertical="center"/>
    </xf>
    <xf numFmtId="0" fontId="15" fillId="0" borderId="11" xfId="0" applyFont="1" applyBorder="1" applyAlignment="1">
      <alignment horizontal="center" vertical="center"/>
    </xf>
    <xf numFmtId="0" fontId="15" fillId="0" borderId="12" xfId="0" applyFont="1" applyBorder="1" applyAlignment="1">
      <alignment horizontal="center" vertical="center"/>
    </xf>
    <xf numFmtId="0" fontId="15" fillId="0" borderId="0" xfId="0" applyFont="1" applyBorder="1" applyAlignment="1">
      <alignment horizontal="left" vertical="top" wrapText="1"/>
    </xf>
    <xf numFmtId="0" fontId="15" fillId="0" borderId="15" xfId="0" applyFont="1" applyBorder="1" applyAlignment="1">
      <alignment horizontal="left" vertical="top" wrapText="1"/>
    </xf>
    <xf numFmtId="0" fontId="15" fillId="0" borderId="16" xfId="0" applyFont="1" applyBorder="1" applyAlignment="1">
      <alignment horizontal="left" vertical="top" wrapText="1"/>
    </xf>
    <xf numFmtId="0" fontId="113" fillId="0" borderId="0" xfId="0" applyFont="1" applyAlignment="1">
      <alignment horizontal="left" vertical="center" wrapText="1"/>
    </xf>
    <xf numFmtId="0" fontId="15" fillId="0" borderId="0" xfId="0" applyFont="1" applyAlignment="1">
      <alignment horizontal="left" vertical="top"/>
    </xf>
    <xf numFmtId="0" fontId="15" fillId="0" borderId="9" xfId="0" applyFont="1" applyBorder="1" applyAlignment="1">
      <alignment horizontal="left" vertical="top"/>
    </xf>
    <xf numFmtId="0" fontId="15" fillId="2" borderId="2" xfId="0" applyFont="1" applyFill="1" applyBorder="1" applyAlignment="1">
      <alignment horizontal="left" vertical="center" shrinkToFit="1"/>
    </xf>
    <xf numFmtId="0" fontId="39" fillId="0" borderId="0" xfId="0" applyFont="1" applyAlignment="1">
      <alignment horizontal="left" vertical="top"/>
    </xf>
    <xf numFmtId="0" fontId="116" fillId="0" borderId="8" xfId="0" applyFont="1" applyBorder="1" applyAlignment="1">
      <alignment horizontal="center" vertical="center"/>
    </xf>
    <xf numFmtId="0" fontId="116" fillId="0" borderId="0" xfId="0" applyFont="1" applyAlignment="1">
      <alignment horizontal="center" vertical="center"/>
    </xf>
    <xf numFmtId="0" fontId="116" fillId="0" borderId="9" xfId="0" applyFont="1" applyBorder="1" applyAlignment="1">
      <alignment horizontal="center" vertical="center"/>
    </xf>
    <xf numFmtId="0" fontId="39" fillId="0" borderId="0" xfId="0" applyFont="1" applyAlignment="1">
      <alignment horizontal="left" vertical="top" wrapText="1"/>
    </xf>
    <xf numFmtId="0" fontId="39" fillId="0" borderId="9" xfId="0" applyFont="1" applyBorder="1" applyAlignment="1">
      <alignment horizontal="left" vertical="top" wrapText="1"/>
    </xf>
    <xf numFmtId="0" fontId="39" fillId="0" borderId="0" xfId="0" applyFont="1" applyBorder="1" applyAlignment="1">
      <alignment horizontal="left" vertical="top" wrapText="1"/>
    </xf>
    <xf numFmtId="0" fontId="39" fillId="0" borderId="15" xfId="0" applyFont="1" applyBorder="1" applyAlignment="1">
      <alignment horizontal="left" vertical="top" wrapText="1"/>
    </xf>
    <xf numFmtId="0" fontId="39" fillId="0" borderId="16" xfId="0" applyFont="1" applyBorder="1" applyAlignment="1">
      <alignment horizontal="left" vertical="top" wrapText="1"/>
    </xf>
    <xf numFmtId="0" fontId="39" fillId="0" borderId="0" xfId="0" applyFont="1" applyAlignment="1">
      <alignment horizontal="left" vertical="center"/>
    </xf>
    <xf numFmtId="0" fontId="39" fillId="0" borderId="0" xfId="0" applyFont="1" applyAlignment="1">
      <alignment horizontal="left" vertical="center" wrapText="1"/>
    </xf>
    <xf numFmtId="0" fontId="39" fillId="0" borderId="11" xfId="0" applyFont="1" applyBorder="1" applyAlignment="1">
      <alignment horizontal="center" vertical="center" wrapText="1"/>
    </xf>
    <xf numFmtId="0" fontId="39" fillId="0" borderId="12" xfId="0" applyFont="1" applyBorder="1" applyAlignment="1">
      <alignment horizontal="center" vertical="center" wrapText="1"/>
    </xf>
    <xf numFmtId="0" fontId="39" fillId="0" borderId="13" xfId="0" applyFont="1" applyBorder="1" applyAlignment="1">
      <alignment horizontal="center" vertical="center" wrapText="1"/>
    </xf>
    <xf numFmtId="0" fontId="39" fillId="0" borderId="4" xfId="0" applyFont="1" applyBorder="1" applyAlignment="1">
      <alignment horizontal="center" vertical="center"/>
    </xf>
    <xf numFmtId="0" fontId="15" fillId="2" borderId="3" xfId="0" applyFont="1" applyFill="1" applyBorder="1" applyAlignment="1">
      <alignment horizontal="left" vertical="center" shrinkToFit="1"/>
    </xf>
    <xf numFmtId="0" fontId="39" fillId="2" borderId="4" xfId="0" applyFont="1" applyFill="1" applyBorder="1" applyAlignment="1">
      <alignment horizontal="right" vertical="center"/>
    </xf>
    <xf numFmtId="0" fontId="39" fillId="0" borderId="10" xfId="0" applyFont="1" applyBorder="1" applyAlignment="1">
      <alignment horizontal="right" vertical="center"/>
    </xf>
    <xf numFmtId="0" fontId="39" fillId="0" borderId="1" xfId="0" applyFont="1" applyBorder="1" applyAlignment="1">
      <alignment horizontal="center" vertical="center"/>
    </xf>
    <xf numFmtId="0" fontId="39" fillId="0" borderId="2" xfId="0" applyFont="1" applyBorder="1" applyAlignment="1">
      <alignment horizontal="center" vertical="center"/>
    </xf>
    <xf numFmtId="0" fontId="39" fillId="0" borderId="3" xfId="0" applyFont="1" applyBorder="1" applyAlignment="1">
      <alignment horizontal="center" vertical="center"/>
    </xf>
    <xf numFmtId="0" fontId="39" fillId="2" borderId="1" xfId="0" applyFont="1" applyFill="1" applyBorder="1" applyAlignment="1">
      <alignment horizontal="right" vertical="center"/>
    </xf>
    <xf numFmtId="0" fontId="39" fillId="2" borderId="3" xfId="0" applyFont="1" applyFill="1" applyBorder="1" applyAlignment="1">
      <alignment horizontal="right" vertical="center"/>
    </xf>
    <xf numFmtId="0" fontId="39" fillId="0" borderId="4" xfId="0" applyFont="1" applyBorder="1" applyAlignment="1">
      <alignment horizontal="left" vertical="center" wrapText="1"/>
    </xf>
    <xf numFmtId="0" fontId="39" fillId="2" borderId="5" xfId="0" applyFont="1" applyFill="1" applyBorder="1" applyAlignment="1">
      <alignment horizontal="right" vertical="center"/>
    </xf>
    <xf numFmtId="0" fontId="39" fillId="2" borderId="6" xfId="0" applyFont="1" applyFill="1" applyBorder="1" applyAlignment="1">
      <alignment horizontal="right" vertical="center"/>
    </xf>
    <xf numFmtId="0" fontId="39" fillId="2" borderId="7" xfId="0" applyFont="1" applyFill="1" applyBorder="1" applyAlignment="1">
      <alignment horizontal="right" vertical="center"/>
    </xf>
    <xf numFmtId="0" fontId="118" fillId="0" borderId="10" xfId="0" applyFont="1" applyBorder="1" applyAlignment="1">
      <alignment horizontal="right" vertical="center"/>
    </xf>
    <xf numFmtId="0" fontId="119" fillId="0" borderId="0" xfId="0" applyFont="1" applyAlignment="1">
      <alignment horizontal="left" vertical="center" wrapText="1"/>
    </xf>
    <xf numFmtId="0" fontId="119" fillId="0" borderId="9" xfId="0" applyFont="1" applyBorder="1" applyAlignment="1">
      <alignment horizontal="left" vertical="center" wrapText="1"/>
    </xf>
    <xf numFmtId="0" fontId="39" fillId="0" borderId="5" xfId="0" applyFont="1" applyBorder="1" applyAlignment="1">
      <alignment horizontal="center" vertical="center" wrapText="1"/>
    </xf>
    <xf numFmtId="0" fontId="39" fillId="0" borderId="6" xfId="0" applyFont="1" applyBorder="1" applyAlignment="1">
      <alignment horizontal="center" vertical="center" wrapText="1"/>
    </xf>
    <xf numFmtId="0" fontId="39" fillId="0" borderId="7" xfId="0" applyFont="1" applyBorder="1" applyAlignment="1">
      <alignment horizontal="center" vertical="center" wrapText="1"/>
    </xf>
    <xf numFmtId="0" fontId="39" fillId="0" borderId="14" xfId="0" applyFont="1" applyBorder="1" applyAlignment="1">
      <alignment horizontal="center" vertical="center" wrapText="1"/>
    </xf>
    <xf numFmtId="0" fontId="39" fillId="0" borderId="15" xfId="0" applyFont="1" applyBorder="1" applyAlignment="1">
      <alignment horizontal="center" vertical="center" wrapText="1"/>
    </xf>
    <xf numFmtId="0" fontId="39" fillId="0" borderId="16" xfId="0" applyFont="1" applyBorder="1" applyAlignment="1">
      <alignment horizontal="center" vertical="center" wrapText="1"/>
    </xf>
    <xf numFmtId="0" fontId="39" fillId="0" borderId="0" xfId="0" applyFont="1" applyAlignment="1">
      <alignment horizontal="center" vertical="center"/>
    </xf>
    <xf numFmtId="0" fontId="39" fillId="0" borderId="9" xfId="0" applyFont="1" applyBorder="1" applyAlignment="1">
      <alignment horizontal="left" vertical="center"/>
    </xf>
    <xf numFmtId="0" fontId="39" fillId="0" borderId="9" xfId="0" applyFont="1" applyBorder="1" applyAlignment="1">
      <alignment horizontal="left" vertical="center" wrapText="1"/>
    </xf>
    <xf numFmtId="0" fontId="118" fillId="0" borderId="1" xfId="0" applyFont="1" applyBorder="1" applyAlignment="1">
      <alignment horizontal="center" vertical="center"/>
    </xf>
    <xf numFmtId="0" fontId="118" fillId="0" borderId="2" xfId="0" applyFont="1" applyBorder="1" applyAlignment="1">
      <alignment horizontal="center" vertical="center"/>
    </xf>
    <xf numFmtId="0" fontId="118" fillId="0" borderId="3" xfId="0" applyFont="1" applyBorder="1" applyAlignment="1">
      <alignment horizontal="center" vertical="center"/>
    </xf>
    <xf numFmtId="0" fontId="39" fillId="0" borderId="1" xfId="0" applyFont="1" applyBorder="1" applyAlignment="1">
      <alignment horizontal="center" vertical="center" wrapText="1"/>
    </xf>
    <xf numFmtId="0" fontId="39" fillId="0" borderId="2" xfId="0" applyFont="1" applyBorder="1" applyAlignment="1">
      <alignment horizontal="center" vertical="center" wrapText="1"/>
    </xf>
    <xf numFmtId="0" fontId="39" fillId="0" borderId="3" xfId="0" applyFont="1" applyBorder="1" applyAlignment="1">
      <alignment horizontal="center" vertical="center" wrapText="1"/>
    </xf>
    <xf numFmtId="0" fontId="115" fillId="0" borderId="0" xfId="0" applyFont="1" applyAlignment="1">
      <alignment horizontal="left" vertical="top"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7" fillId="0" borderId="8" xfId="4" applyFont="1" applyBorder="1" applyAlignment="1">
      <alignment horizontal="left" vertical="center"/>
    </xf>
    <xf numFmtId="0" fontId="7" fillId="0" borderId="14" xfId="4" applyFont="1" applyBorder="1" applyAlignment="1">
      <alignment horizontal="left" vertical="center"/>
    </xf>
    <xf numFmtId="0" fontId="7" fillId="0" borderId="17" xfId="4" applyFont="1" applyBorder="1" applyAlignment="1">
      <alignment horizontal="lef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0" xfId="4" applyFont="1" applyAlignment="1">
      <alignment horizontal="left" vertical="center" wrapText="1"/>
    </xf>
    <xf numFmtId="0" fontId="123" fillId="2" borderId="1" xfId="4" applyFont="1" applyFill="1" applyBorder="1" applyAlignment="1">
      <alignment horizontal="left" vertical="center" wrapText="1"/>
    </xf>
    <xf numFmtId="0" fontId="123" fillId="2" borderId="2" xfId="4" applyFont="1" applyFill="1" applyBorder="1" applyAlignment="1">
      <alignment horizontal="left" vertical="center" wrapText="1"/>
    </xf>
    <xf numFmtId="0" fontId="123" fillId="2" borderId="3" xfId="4" applyFont="1" applyFill="1" applyBorder="1" applyAlignment="1">
      <alignment horizontal="left" vertical="center" wrapText="1"/>
    </xf>
    <xf numFmtId="0" fontId="7" fillId="2" borderId="0" xfId="4" applyFont="1" applyFill="1" applyAlignment="1">
      <alignment horizontal="right" vertical="center"/>
    </xf>
    <xf numFmtId="0" fontId="8" fillId="0" borderId="0" xfId="4" applyFont="1" applyAlignment="1">
      <alignment horizontal="center" vertical="center"/>
    </xf>
    <xf numFmtId="0" fontId="6" fillId="2" borderId="1" xfId="4" applyFont="1" applyFill="1" applyBorder="1" applyAlignment="1">
      <alignment horizontal="center" vertical="center"/>
    </xf>
    <xf numFmtId="0" fontId="6" fillId="2" borderId="2" xfId="4" applyFont="1" applyFill="1" applyBorder="1" applyAlignment="1">
      <alignment horizontal="center" vertical="center"/>
    </xf>
    <xf numFmtId="0" fontId="6" fillId="2" borderId="3" xfId="4" applyFont="1" applyFill="1" applyBorder="1" applyAlignment="1">
      <alignment horizontal="center" vertical="center"/>
    </xf>
    <xf numFmtId="0" fontId="7" fillId="2" borderId="1" xfId="4" applyFont="1" applyFill="1" applyBorder="1" applyAlignment="1">
      <alignment horizontal="center" vertical="center"/>
    </xf>
    <xf numFmtId="0" fontId="7" fillId="2" borderId="2" xfId="4" applyFont="1" applyFill="1" applyBorder="1" applyAlignment="1">
      <alignment horizontal="center" vertical="center"/>
    </xf>
    <xf numFmtId="0" fontId="7" fillId="2" borderId="3" xfId="4" applyFont="1" applyFill="1" applyBorder="1" applyAlignment="1">
      <alignment horizontal="center" vertical="center"/>
    </xf>
    <xf numFmtId="0" fontId="7" fillId="0" borderId="0" xfId="4" applyFont="1" applyAlignment="1">
      <alignment horizontal="left" vertical="top" wrapText="1"/>
    </xf>
    <xf numFmtId="0" fontId="6" fillId="2" borderId="1" xfId="4" applyFont="1" applyFill="1" applyBorder="1" applyAlignment="1">
      <alignment horizontal="left" vertical="center"/>
    </xf>
    <xf numFmtId="0" fontId="6" fillId="2" borderId="2" xfId="4" applyFont="1" applyFill="1" applyBorder="1" applyAlignment="1">
      <alignment horizontal="left" vertical="center"/>
    </xf>
    <xf numFmtId="0" fontId="6" fillId="2" borderId="3" xfId="4" applyFont="1" applyFill="1" applyBorder="1" applyAlignment="1">
      <alignment horizontal="left" vertical="center"/>
    </xf>
    <xf numFmtId="0" fontId="7" fillId="0" borderId="1" xfId="4" applyFont="1" applyBorder="1" applyAlignment="1">
      <alignment horizontal="center" vertical="center"/>
    </xf>
    <xf numFmtId="0" fontId="7" fillId="0" borderId="2" xfId="4" applyFont="1" applyBorder="1" applyAlignment="1">
      <alignment horizontal="center" vertical="center"/>
    </xf>
    <xf numFmtId="0" fontId="7" fillId="0" borderId="3" xfId="4" applyFont="1" applyBorder="1" applyAlignment="1">
      <alignment horizontal="center" vertical="center"/>
    </xf>
    <xf numFmtId="0" fontId="7" fillId="0" borderId="5" xfId="4" applyFont="1" applyBorder="1" applyAlignment="1">
      <alignment vertical="center" wrapText="1"/>
    </xf>
    <xf numFmtId="0" fontId="7" fillId="0" borderId="8" xfId="4" applyFont="1" applyBorder="1">
      <alignment vertical="center"/>
    </xf>
    <xf numFmtId="0" fontId="7" fillId="0" borderId="14" xfId="4" applyFont="1" applyBorder="1">
      <alignment vertical="center"/>
    </xf>
    <xf numFmtId="0" fontId="7" fillId="4" borderId="1" xfId="4" applyFont="1" applyFill="1" applyBorder="1" applyAlignment="1">
      <alignment horizontal="center" vertical="center"/>
    </xf>
    <xf numFmtId="0" fontId="7" fillId="4" borderId="3" xfId="4" applyFont="1" applyFill="1" applyBorder="1" applyAlignment="1">
      <alignment horizontal="center" vertical="center"/>
    </xf>
    <xf numFmtId="0" fontId="7" fillId="4" borderId="32" xfId="4" applyFont="1" applyFill="1" applyBorder="1" applyAlignment="1">
      <alignment horizontal="center" vertical="center"/>
    </xf>
    <xf numFmtId="0" fontId="7" fillId="4" borderId="33" xfId="4" applyFont="1" applyFill="1" applyBorder="1" applyAlignment="1">
      <alignment horizontal="center" vertical="center"/>
    </xf>
    <xf numFmtId="0" fontId="7" fillId="4" borderId="34" xfId="4" applyFont="1" applyFill="1" applyBorder="1" applyAlignment="1">
      <alignment horizontal="center" vertical="center"/>
    </xf>
    <xf numFmtId="0" fontId="14" fillId="0" borderId="1" xfId="4" applyFont="1" applyBorder="1" applyAlignment="1">
      <alignment horizontal="center" vertical="center" wrapText="1"/>
    </xf>
    <xf numFmtId="0" fontId="14" fillId="0" borderId="2" xfId="4" applyFont="1" applyBorder="1" applyAlignment="1">
      <alignment horizontal="center" vertical="center" wrapText="1"/>
    </xf>
    <xf numFmtId="0" fontId="14" fillId="0" borderId="3" xfId="4" applyFont="1" applyBorder="1" applyAlignment="1">
      <alignment horizontal="center" vertical="center" wrapText="1"/>
    </xf>
    <xf numFmtId="0" fontId="14" fillId="3" borderId="1" xfId="4" applyFont="1" applyFill="1" applyBorder="1" applyAlignment="1">
      <alignment horizontal="center" vertical="center"/>
    </xf>
    <xf numFmtId="0" fontId="14" fillId="3" borderId="3" xfId="4" applyFont="1" applyFill="1" applyBorder="1" applyAlignment="1">
      <alignment horizontal="center" vertical="center"/>
    </xf>
    <xf numFmtId="0" fontId="7" fillId="0" borderId="0" xfId="4" applyFont="1" applyAlignment="1">
      <alignment horizontal="center" vertical="center" wrapText="1" justifyLastLine="1"/>
    </xf>
    <xf numFmtId="0" fontId="15" fillId="0" borderId="0" xfId="5" applyFont="1" applyAlignment="1">
      <alignment horizontal="left" vertical="center"/>
    </xf>
    <xf numFmtId="0" fontId="15" fillId="0" borderId="6" xfId="5" applyFont="1" applyBorder="1" applyAlignment="1">
      <alignment horizontal="left" vertical="center"/>
    </xf>
    <xf numFmtId="0" fontId="15" fillId="0" borderId="0" xfId="5" applyFont="1" applyBorder="1" applyAlignment="1">
      <alignment horizontal="left" vertical="center"/>
    </xf>
    <xf numFmtId="0" fontId="15" fillId="0" borderId="15" xfId="5" applyFont="1" applyBorder="1" applyAlignment="1">
      <alignment horizontal="left" vertical="center"/>
    </xf>
    <xf numFmtId="0" fontId="15" fillId="2" borderId="0" xfId="5" applyFont="1" applyFill="1" applyBorder="1" applyAlignment="1">
      <alignment vertical="center" wrapText="1"/>
    </xf>
    <xf numFmtId="0" fontId="15" fillId="2" borderId="9" xfId="5" applyFont="1" applyFill="1" applyBorder="1" applyAlignment="1">
      <alignment vertical="center" wrapText="1"/>
    </xf>
    <xf numFmtId="0" fontId="15" fillId="2" borderId="15" xfId="5" applyFont="1" applyFill="1" applyBorder="1" applyAlignment="1">
      <alignment horizontal="left" vertical="center" wrapText="1"/>
    </xf>
    <xf numFmtId="0" fontId="15" fillId="2" borderId="16" xfId="5" applyFont="1" applyFill="1" applyBorder="1" applyAlignment="1">
      <alignment horizontal="left" vertical="center" wrapText="1"/>
    </xf>
    <xf numFmtId="0" fontId="15" fillId="0" borderId="0" xfId="5" applyFont="1" applyAlignment="1">
      <alignment horizontal="left" vertical="center" wrapText="1"/>
    </xf>
    <xf numFmtId="0" fontId="3" fillId="2" borderId="0" xfId="5" applyFont="1" applyFill="1" applyAlignment="1">
      <alignment horizontal="right" vertical="center"/>
    </xf>
    <xf numFmtId="0" fontId="17" fillId="0" borderId="0" xfId="5" applyFont="1" applyAlignment="1">
      <alignment horizontal="center" vertical="center" wrapText="1"/>
    </xf>
    <xf numFmtId="0" fontId="17" fillId="0" borderId="0" xfId="5" applyFont="1" applyAlignment="1">
      <alignment horizontal="center" vertical="center"/>
    </xf>
    <xf numFmtId="0" fontId="15" fillId="0" borderId="17" xfId="5" applyFont="1" applyBorder="1" applyAlignment="1">
      <alignment horizontal="left" vertical="center" wrapText="1"/>
    </xf>
    <xf numFmtId="0" fontId="15" fillId="0" borderId="18" xfId="5" applyFont="1" applyBorder="1" applyAlignment="1">
      <alignment horizontal="left" vertical="center" wrapText="1"/>
    </xf>
    <xf numFmtId="0" fontId="15" fillId="0" borderId="19" xfId="5" applyFont="1" applyBorder="1" applyAlignment="1">
      <alignment horizontal="left" vertical="center" wrapText="1"/>
    </xf>
    <xf numFmtId="0" fontId="15" fillId="2" borderId="6" xfId="5" applyFont="1" applyFill="1" applyBorder="1" applyAlignment="1">
      <alignment horizontal="left" vertical="center" wrapText="1"/>
    </xf>
    <xf numFmtId="0" fontId="15" fillId="2" borderId="7" xfId="5" applyFont="1" applyFill="1" applyBorder="1" applyAlignment="1">
      <alignment horizontal="left" vertical="center" wrapText="1"/>
    </xf>
    <xf numFmtId="0" fontId="15" fillId="0" borderId="8" xfId="5" applyFont="1" applyBorder="1" applyAlignment="1">
      <alignment horizontal="center" vertical="center"/>
    </xf>
    <xf numFmtId="0" fontId="17" fillId="2" borderId="1" xfId="5" applyFont="1" applyFill="1" applyBorder="1" applyAlignment="1">
      <alignment horizontal="left" vertical="center"/>
    </xf>
    <xf numFmtId="0" fontId="17" fillId="2" borderId="2" xfId="5" applyFont="1" applyFill="1" applyBorder="1" applyAlignment="1">
      <alignment horizontal="left" vertical="center"/>
    </xf>
    <xf numFmtId="0" fontId="17" fillId="2" borderId="3" xfId="5" applyFont="1" applyFill="1" applyBorder="1" applyAlignment="1">
      <alignment horizontal="left" vertical="center"/>
    </xf>
    <xf numFmtId="0" fontId="15" fillId="2" borderId="1" xfId="5" applyFont="1" applyFill="1" applyBorder="1" applyAlignment="1">
      <alignment horizontal="center" vertical="center"/>
    </xf>
    <xf numFmtId="0" fontId="15" fillId="2" borderId="2" xfId="5" applyFont="1" applyFill="1" applyBorder="1" applyAlignment="1">
      <alignment horizontal="center" vertical="center"/>
    </xf>
    <xf numFmtId="0" fontId="15" fillId="2" borderId="3" xfId="5" applyFont="1" applyFill="1" applyBorder="1" applyAlignment="1">
      <alignment horizontal="center" vertical="center"/>
    </xf>
    <xf numFmtId="0" fontId="15" fillId="0" borderId="9" xfId="5" applyFont="1" applyBorder="1" applyAlignment="1">
      <alignment horizontal="center" vertical="center"/>
    </xf>
    <xf numFmtId="0" fontId="15" fillId="0" borderId="17" xfId="5" applyFont="1" applyBorder="1">
      <alignment vertical="center"/>
    </xf>
    <xf numFmtId="0" fontId="15" fillId="0" borderId="18" xfId="5" applyFont="1" applyBorder="1">
      <alignment vertical="center"/>
    </xf>
    <xf numFmtId="0" fontId="15" fillId="0" borderId="19" xfId="5" applyFont="1" applyBorder="1">
      <alignment vertical="center"/>
    </xf>
    <xf numFmtId="0" fontId="15" fillId="2" borderId="4" xfId="5" applyFont="1" applyFill="1" applyBorder="1" applyAlignment="1">
      <alignment horizontal="center" vertical="center"/>
    </xf>
    <xf numFmtId="0" fontId="15" fillId="2" borderId="5" xfId="5" applyFont="1" applyFill="1" applyBorder="1" applyAlignment="1">
      <alignment horizontal="left" vertical="center"/>
    </xf>
    <xf numFmtId="0" fontId="15" fillId="2" borderId="6" xfId="5" applyFont="1" applyFill="1" applyBorder="1" applyAlignment="1">
      <alignment horizontal="left" vertical="center"/>
    </xf>
    <xf numFmtId="0" fontId="15" fillId="2" borderId="7" xfId="5" applyFont="1" applyFill="1" applyBorder="1" applyAlignment="1">
      <alignment horizontal="left" vertical="center"/>
    </xf>
    <xf numFmtId="0" fontId="15" fillId="2" borderId="8" xfId="5" applyFont="1" applyFill="1" applyBorder="1" applyAlignment="1">
      <alignment horizontal="left" vertical="center"/>
    </xf>
    <xf numFmtId="0" fontId="15" fillId="2" borderId="0" xfId="5" applyFont="1" applyFill="1" applyBorder="1" applyAlignment="1">
      <alignment horizontal="left" vertical="center"/>
    </xf>
    <xf numFmtId="0" fontId="15" fillId="2" borderId="9" xfId="5" applyFont="1" applyFill="1" applyBorder="1" applyAlignment="1">
      <alignment horizontal="left" vertical="center"/>
    </xf>
    <xf numFmtId="0" fontId="15" fillId="2" borderId="14" xfId="5" applyFont="1" applyFill="1" applyBorder="1" applyAlignment="1">
      <alignment horizontal="left" vertical="center"/>
    </xf>
    <xf numFmtId="0" fontId="15" fillId="2" borderId="15" xfId="5" applyFont="1" applyFill="1" applyBorder="1" applyAlignment="1">
      <alignment horizontal="left" vertical="center"/>
    </xf>
    <xf numFmtId="0" fontId="15" fillId="2" borderId="16" xfId="5" applyFont="1" applyFill="1" applyBorder="1" applyAlignment="1">
      <alignment horizontal="left" vertical="center"/>
    </xf>
    <xf numFmtId="0" fontId="17" fillId="2" borderId="4" xfId="5" applyFont="1" applyFill="1" applyBorder="1" applyAlignment="1">
      <alignment horizontal="center" vertical="center"/>
    </xf>
    <xf numFmtId="0" fontId="15" fillId="2" borderId="4" xfId="5" applyFont="1" applyFill="1" applyBorder="1" applyAlignment="1">
      <alignment horizontal="left" vertical="center" wrapText="1"/>
    </xf>
    <xf numFmtId="0" fontId="27" fillId="0" borderId="0" xfId="6" applyFont="1" applyAlignment="1">
      <alignment horizontal="left" vertical="center" wrapText="1"/>
    </xf>
    <xf numFmtId="0" fontId="23" fillId="2" borderId="40" xfId="6" applyFont="1" applyFill="1" applyBorder="1" applyAlignment="1" applyProtection="1">
      <alignment horizontal="center" vertical="center"/>
      <protection locked="0"/>
    </xf>
    <xf numFmtId="0" fontId="27" fillId="0" borderId="40" xfId="4" applyFont="1" applyBorder="1" applyAlignment="1">
      <alignment horizontal="center" vertical="center"/>
    </xf>
    <xf numFmtId="0" fontId="27" fillId="0" borderId="40" xfId="4" applyFont="1" applyBorder="1" applyAlignment="1">
      <alignment horizontal="left" vertical="center" wrapText="1"/>
    </xf>
    <xf numFmtId="0" fontId="27" fillId="0" borderId="0" xfId="6" applyFont="1" applyAlignment="1">
      <alignment horizontal="left" vertical="top" wrapText="1"/>
    </xf>
    <xf numFmtId="0" fontId="23" fillId="0" borderId="57" xfId="6" applyFont="1" applyBorder="1" applyAlignment="1">
      <alignment horizontal="center" vertical="center"/>
    </xf>
    <xf numFmtId="0" fontId="23" fillId="0" borderId="40" xfId="6" applyFont="1" applyBorder="1" applyAlignment="1">
      <alignment horizontal="left" vertical="center" indent="1"/>
    </xf>
    <xf numFmtId="0" fontId="23" fillId="0" borderId="45" xfId="6" applyFont="1" applyBorder="1" applyAlignment="1">
      <alignment horizontal="center" vertical="center"/>
    </xf>
    <xf numFmtId="176" fontId="23" fillId="0" borderId="46" xfId="6" applyNumberFormat="1" applyFont="1" applyBorder="1" applyAlignment="1">
      <alignment horizontal="right" vertical="center"/>
    </xf>
    <xf numFmtId="179" fontId="23" fillId="0" borderId="48" xfId="6" applyNumberFormat="1" applyFont="1" applyBorder="1" applyAlignment="1">
      <alignment horizontal="center" vertical="center"/>
    </xf>
    <xf numFmtId="0" fontId="23" fillId="0" borderId="49" xfId="6" applyFont="1" applyBorder="1" applyAlignment="1">
      <alignment horizontal="center" vertical="center"/>
    </xf>
    <xf numFmtId="176" fontId="23" fillId="2" borderId="50" xfId="6" applyNumberFormat="1" applyFont="1" applyFill="1" applyBorder="1" applyAlignment="1" applyProtection="1">
      <alignment horizontal="right" vertical="center"/>
      <protection locked="0"/>
    </xf>
    <xf numFmtId="179" fontId="23" fillId="0" borderId="52" xfId="6" applyNumberFormat="1" applyFont="1" applyBorder="1" applyAlignment="1">
      <alignment horizontal="center" vertical="center"/>
    </xf>
    <xf numFmtId="0" fontId="23" fillId="0" borderId="40" xfId="6" applyFont="1" applyBorder="1" applyAlignment="1">
      <alignment horizontal="center" vertical="center" shrinkToFit="1"/>
    </xf>
    <xf numFmtId="0" fontId="23" fillId="2" borderId="39" xfId="6" applyFont="1" applyFill="1" applyBorder="1" applyAlignment="1" applyProtection="1">
      <alignment horizontal="center" vertical="center"/>
      <protection locked="0"/>
    </xf>
    <xf numFmtId="0" fontId="23" fillId="0" borderId="53" xfId="6" applyFont="1" applyBorder="1" applyAlignment="1">
      <alignment horizontal="center" vertical="center"/>
    </xf>
    <xf numFmtId="0" fontId="23" fillId="0" borderId="40" xfId="6" applyFont="1" applyBorder="1" applyAlignment="1">
      <alignment horizontal="center" vertical="center"/>
    </xf>
    <xf numFmtId="38" fontId="23" fillId="0" borderId="40" xfId="7" applyFont="1" applyFill="1" applyBorder="1" applyAlignment="1" applyProtection="1">
      <alignment horizontal="center" vertical="center"/>
    </xf>
    <xf numFmtId="0" fontId="23" fillId="0" borderId="45" xfId="6" applyFont="1" applyBorder="1" applyAlignment="1">
      <alignment horizontal="left" vertical="center" indent="1"/>
    </xf>
    <xf numFmtId="176" fontId="23" fillId="0" borderId="46" xfId="6" applyNumberFormat="1" applyFont="1" applyFill="1" applyBorder="1" applyAlignment="1">
      <alignment horizontal="right" vertical="center"/>
    </xf>
    <xf numFmtId="176" fontId="23" fillId="0" borderId="50" xfId="6" applyNumberFormat="1" applyFont="1" applyBorder="1" applyAlignment="1">
      <alignment horizontal="right" vertical="center"/>
    </xf>
    <xf numFmtId="0" fontId="27" fillId="0" borderId="39" xfId="4" applyFont="1" applyBorder="1" applyAlignment="1">
      <alignment horizontal="center" vertical="center" wrapText="1"/>
    </xf>
    <xf numFmtId="0" fontId="23" fillId="2" borderId="40" xfId="4" applyFont="1" applyFill="1" applyBorder="1" applyAlignment="1" applyProtection="1">
      <alignment horizontal="center" vertical="center"/>
      <protection locked="0"/>
    </xf>
    <xf numFmtId="0" fontId="23" fillId="0" borderId="41" xfId="6" applyFont="1" applyBorder="1" applyAlignment="1">
      <alignment horizontal="center" vertical="center"/>
    </xf>
    <xf numFmtId="176" fontId="23" fillId="2" borderId="39" xfId="6" applyNumberFormat="1" applyFont="1" applyFill="1" applyBorder="1" applyAlignment="1" applyProtection="1">
      <alignment horizontal="right" vertical="center"/>
      <protection locked="0"/>
    </xf>
    <xf numFmtId="177" fontId="23" fillId="0" borderId="44" xfId="6" applyNumberFormat="1" applyFont="1" applyBorder="1" applyAlignment="1">
      <alignment horizontal="center" vertical="center"/>
    </xf>
    <xf numFmtId="0" fontId="23" fillId="2" borderId="0" xfId="6" applyFont="1" applyFill="1" applyAlignment="1">
      <alignment horizontal="right" vertical="center"/>
    </xf>
    <xf numFmtId="0" fontId="25" fillId="0" borderId="0" xfId="6" applyFont="1" applyAlignment="1">
      <alignment horizontal="center" vertical="center"/>
    </xf>
    <xf numFmtId="0" fontId="23" fillId="0" borderId="39" xfId="4" applyFont="1" applyBorder="1" applyAlignment="1">
      <alignment horizontal="center" vertical="center"/>
    </xf>
    <xf numFmtId="0" fontId="28" fillId="2" borderId="40" xfId="4" applyFont="1" applyFill="1" applyBorder="1" applyAlignment="1" applyProtection="1">
      <alignment horizontal="left" vertical="center" wrapText="1"/>
      <protection locked="0"/>
    </xf>
    <xf numFmtId="0" fontId="23" fillId="0" borderId="40" xfId="4" applyFont="1" applyBorder="1" applyAlignment="1">
      <alignment horizontal="center" vertical="center" shrinkToFit="1"/>
    </xf>
    <xf numFmtId="0" fontId="27" fillId="2" borderId="40" xfId="4" applyFont="1" applyFill="1" applyBorder="1" applyAlignment="1" applyProtection="1">
      <alignment horizontal="center" vertical="center"/>
      <protection locked="0"/>
    </xf>
    <xf numFmtId="0" fontId="15" fillId="0" borderId="6" xfId="6" applyFont="1" applyBorder="1" applyAlignment="1">
      <alignment horizontal="left" vertical="top" wrapText="1"/>
    </xf>
    <xf numFmtId="0" fontId="15" fillId="0" borderId="0" xfId="6" applyFont="1" applyAlignment="1">
      <alignment horizontal="left" vertical="top" wrapText="1"/>
    </xf>
    <xf numFmtId="0" fontId="19" fillId="2" borderId="0" xfId="6" applyFont="1" applyFill="1" applyAlignment="1">
      <alignment horizontal="center" vertical="center"/>
    </xf>
    <xf numFmtId="0" fontId="15" fillId="0" borderId="1" xfId="6" applyFont="1" applyBorder="1" applyAlignment="1">
      <alignment horizontal="center" vertical="center" wrapText="1"/>
    </xf>
    <xf numFmtId="0" fontId="15" fillId="0" borderId="2" xfId="6" applyFont="1" applyBorder="1" applyAlignment="1">
      <alignment horizontal="center" vertical="center" wrapText="1"/>
    </xf>
    <xf numFmtId="0" fontId="15" fillId="0" borderId="2" xfId="6" applyFont="1" applyBorder="1" applyAlignment="1">
      <alignment horizontal="center" vertical="center"/>
    </xf>
    <xf numFmtId="0" fontId="15" fillId="0" borderId="60" xfId="6" applyFont="1" applyBorder="1" applyAlignment="1">
      <alignment horizontal="center" vertical="center"/>
    </xf>
    <xf numFmtId="0" fontId="110" fillId="2" borderId="58" xfId="6" applyFont="1" applyFill="1" applyBorder="1" applyAlignment="1">
      <alignment horizontal="center" vertical="center" wrapText="1"/>
    </xf>
    <xf numFmtId="0" fontId="110" fillId="2" borderId="2" xfId="6" applyFont="1" applyFill="1" applyBorder="1" applyAlignment="1">
      <alignment horizontal="center" vertical="center" wrapText="1"/>
    </xf>
    <xf numFmtId="0" fontId="110" fillId="2" borderId="3" xfId="6" applyFont="1" applyFill="1" applyBorder="1" applyAlignment="1">
      <alignment horizontal="center" vertical="center" wrapText="1"/>
    </xf>
    <xf numFmtId="0" fontId="15" fillId="0" borderId="8" xfId="6" applyFont="1" applyBorder="1" applyAlignment="1">
      <alignment vertical="center" textRotation="255"/>
    </xf>
    <xf numFmtId="0" fontId="15" fillId="0" borderId="9" xfId="6" applyFont="1" applyBorder="1" applyAlignment="1">
      <alignment vertical="center" textRotation="255"/>
    </xf>
    <xf numFmtId="0" fontId="15" fillId="0" borderId="14" xfId="6" applyFont="1" applyBorder="1" applyAlignment="1">
      <alignment vertical="center" textRotation="255"/>
    </xf>
    <xf numFmtId="0" fontId="15" fillId="0" borderId="16" xfId="6" applyFont="1" applyBorder="1" applyAlignment="1">
      <alignment vertical="center" textRotation="255"/>
    </xf>
    <xf numFmtId="0" fontId="15" fillId="0" borderId="61" xfId="6" applyFont="1" applyBorder="1" applyAlignment="1">
      <alignment horizontal="center" vertical="center"/>
    </xf>
    <xf numFmtId="0" fontId="15" fillId="0" borderId="62" xfId="6" applyFont="1" applyBorder="1" applyAlignment="1">
      <alignment horizontal="center" vertical="center"/>
    </xf>
    <xf numFmtId="0" fontId="15" fillId="0" borderId="64" xfId="6" applyFont="1" applyBorder="1" applyAlignment="1">
      <alignment horizontal="center" vertical="center"/>
    </xf>
    <xf numFmtId="0" fontId="15" fillId="0" borderId="65" xfId="6" applyFont="1" applyBorder="1" applyAlignment="1">
      <alignment horizontal="center" vertical="center"/>
    </xf>
    <xf numFmtId="0" fontId="15" fillId="2" borderId="62" xfId="6" applyFont="1" applyFill="1" applyBorder="1" applyAlignment="1">
      <alignment horizontal="left" vertical="center"/>
    </xf>
    <xf numFmtId="0" fontId="15" fillId="2" borderId="63" xfId="6" applyFont="1" applyFill="1" applyBorder="1" applyAlignment="1">
      <alignment horizontal="left" vertical="center"/>
    </xf>
    <xf numFmtId="0" fontId="15" fillId="2" borderId="65" xfId="6" applyFont="1" applyFill="1" applyBorder="1" applyAlignment="1">
      <alignment horizontal="left" vertical="center"/>
    </xf>
    <xf numFmtId="0" fontId="15" fillId="2" borderId="66" xfId="6" applyFont="1" applyFill="1" applyBorder="1" applyAlignment="1">
      <alignment horizontal="left" vertical="center"/>
    </xf>
    <xf numFmtId="0" fontId="15" fillId="0" borderId="64" xfId="6" applyFont="1" applyBorder="1" applyAlignment="1">
      <alignment horizontal="center" vertical="center" wrapText="1"/>
    </xf>
    <xf numFmtId="0" fontId="15" fillId="0" borderId="65" xfId="6" applyFont="1" applyBorder="1" applyAlignment="1">
      <alignment horizontal="center" vertical="center" wrapText="1"/>
    </xf>
    <xf numFmtId="0" fontId="15" fillId="0" borderId="67" xfId="6" applyFont="1" applyBorder="1" applyAlignment="1">
      <alignment horizontal="center" vertical="center" wrapText="1"/>
    </xf>
    <xf numFmtId="0" fontId="15" fillId="0" borderId="68" xfId="6" applyFont="1" applyBorder="1" applyAlignment="1">
      <alignment horizontal="center" vertical="center" wrapText="1"/>
    </xf>
    <xf numFmtId="0" fontId="15" fillId="2" borderId="65" xfId="6" applyFont="1" applyFill="1" applyBorder="1" applyAlignment="1">
      <alignment horizontal="left" vertical="center" wrapText="1"/>
    </xf>
    <xf numFmtId="0" fontId="15" fillId="2" borderId="66" xfId="6" applyFont="1" applyFill="1" applyBorder="1" applyAlignment="1">
      <alignment horizontal="left" vertical="center" wrapText="1"/>
    </xf>
    <xf numFmtId="0" fontId="15" fillId="2" borderId="68" xfId="6" applyFont="1" applyFill="1" applyBorder="1" applyAlignment="1">
      <alignment horizontal="left" vertical="center" wrapText="1"/>
    </xf>
    <xf numFmtId="0" fontId="15" fillId="2" borderId="69" xfId="6" applyFont="1" applyFill="1" applyBorder="1" applyAlignment="1">
      <alignment horizontal="left" vertical="center" wrapText="1"/>
    </xf>
    <xf numFmtId="0" fontId="15" fillId="0" borderId="6" xfId="6" applyFont="1" applyBorder="1" applyAlignment="1">
      <alignment horizontal="center" vertical="center"/>
    </xf>
    <xf numFmtId="49" fontId="15" fillId="2" borderId="6" xfId="6" applyNumberFormat="1" applyFont="1" applyFill="1" applyBorder="1" applyAlignment="1">
      <alignment horizontal="center" vertical="center"/>
    </xf>
    <xf numFmtId="0" fontId="15" fillId="0" borderId="59" xfId="6" applyFont="1" applyBorder="1" applyAlignment="1">
      <alignment horizontal="center" vertical="center" wrapText="1"/>
    </xf>
    <xf numFmtId="0" fontId="15" fillId="0" borderId="6" xfId="6" applyFont="1" applyBorder="1" applyAlignment="1">
      <alignment horizontal="center" vertical="center" wrapText="1"/>
    </xf>
    <xf numFmtId="0" fontId="15" fillId="0" borderId="6" xfId="6" applyFont="1" applyBorder="1" applyAlignment="1">
      <alignment horizontal="left" vertical="center"/>
    </xf>
    <xf numFmtId="0" fontId="15" fillId="0" borderId="7" xfId="6" applyFont="1" applyBorder="1" applyAlignment="1">
      <alignment horizontal="left" vertical="center"/>
    </xf>
    <xf numFmtId="0" fontId="15" fillId="0" borderId="4" xfId="6" applyFont="1" applyBorder="1" applyAlignment="1">
      <alignment horizontal="left" vertical="center"/>
    </xf>
    <xf numFmtId="0" fontId="15" fillId="2" borderId="1" xfId="6" applyFont="1" applyFill="1" applyBorder="1" applyAlignment="1">
      <alignment horizontal="center" vertical="center"/>
    </xf>
    <xf numFmtId="0" fontId="15" fillId="2" borderId="2" xfId="6" applyFont="1" applyFill="1" applyBorder="1" applyAlignment="1">
      <alignment horizontal="center" vertical="center"/>
    </xf>
    <xf numFmtId="0" fontId="15" fillId="2" borderId="3" xfId="6" applyFont="1" applyFill="1" applyBorder="1" applyAlignment="1">
      <alignment horizontal="center" vertical="center"/>
    </xf>
    <xf numFmtId="0" fontId="15" fillId="0" borderId="5" xfId="6" applyFont="1" applyBorder="1" applyAlignment="1">
      <alignment horizontal="center" vertical="distributed" textRotation="255" indent="4"/>
    </xf>
    <xf numFmtId="0" fontId="15" fillId="0" borderId="6" xfId="6" applyFont="1" applyBorder="1" applyAlignment="1">
      <alignment horizontal="center" vertical="distributed" textRotation="255" indent="4"/>
    </xf>
    <xf numFmtId="0" fontId="15" fillId="0" borderId="8" xfId="6" applyFont="1" applyBorder="1" applyAlignment="1">
      <alignment horizontal="center" vertical="distributed" textRotation="255" indent="4"/>
    </xf>
    <xf numFmtId="0" fontId="15" fillId="0" borderId="0" xfId="6" applyFont="1" applyAlignment="1">
      <alignment horizontal="center" vertical="distributed" textRotation="255" indent="4"/>
    </xf>
    <xf numFmtId="0" fontId="15" fillId="0" borderId="9" xfId="6" applyFont="1" applyBorder="1" applyAlignment="1">
      <alignment horizontal="center" vertical="distributed" textRotation="255" indent="4"/>
    </xf>
    <xf numFmtId="0" fontId="15" fillId="0" borderId="14" xfId="6" applyFont="1" applyBorder="1" applyAlignment="1">
      <alignment horizontal="center" vertical="distributed" textRotation="255" indent="4"/>
    </xf>
    <xf numFmtId="0" fontId="15" fillId="0" borderId="16" xfId="6" applyFont="1" applyBorder="1" applyAlignment="1">
      <alignment horizontal="center" vertical="distributed" textRotation="255" indent="4"/>
    </xf>
    <xf numFmtId="0" fontId="15" fillId="0" borderId="5" xfId="6" applyFont="1" applyBorder="1" applyAlignment="1">
      <alignment horizontal="center" vertical="center" wrapText="1"/>
    </xf>
    <xf numFmtId="0" fontId="15" fillId="0" borderId="7" xfId="6" applyFont="1" applyBorder="1" applyAlignment="1">
      <alignment horizontal="center" vertical="center" wrapText="1"/>
    </xf>
    <xf numFmtId="0" fontId="15" fillId="0" borderId="14" xfId="6" applyFont="1" applyBorder="1" applyAlignment="1">
      <alignment horizontal="center" vertical="center" wrapText="1"/>
    </xf>
    <xf numFmtId="0" fontId="15" fillId="0" borderId="15" xfId="6" applyFont="1" applyBorder="1" applyAlignment="1">
      <alignment horizontal="center" vertical="center" wrapText="1"/>
    </xf>
    <xf numFmtId="0" fontId="15" fillId="0" borderId="16" xfId="6" applyFont="1" applyBorder="1" applyAlignment="1">
      <alignment horizontal="center" vertical="center" wrapText="1"/>
    </xf>
    <xf numFmtId="49" fontId="15" fillId="2" borderId="2" xfId="6" applyNumberFormat="1" applyFont="1" applyFill="1" applyBorder="1" applyAlignment="1">
      <alignment horizontal="center" vertical="center"/>
    </xf>
    <xf numFmtId="0" fontId="15" fillId="0" borderId="58" xfId="6" applyFont="1" applyBorder="1" applyAlignment="1">
      <alignment horizontal="center" vertical="center" wrapText="1"/>
    </xf>
    <xf numFmtId="0" fontId="15" fillId="0" borderId="2" xfId="6" applyFont="1" applyBorder="1" applyAlignment="1">
      <alignment horizontal="left" vertical="center"/>
    </xf>
    <xf numFmtId="0" fontId="15" fillId="0" borderId="3" xfId="6" applyFont="1" applyBorder="1" applyAlignment="1">
      <alignment horizontal="left" vertical="center"/>
    </xf>
    <xf numFmtId="0" fontId="19" fillId="0" borderId="0" xfId="6" applyFont="1" applyAlignment="1">
      <alignment horizontal="left" vertical="center"/>
    </xf>
    <xf numFmtId="0" fontId="109" fillId="0" borderId="0" xfId="6" applyFont="1" applyAlignment="1">
      <alignment horizontal="center" vertical="center"/>
    </xf>
    <xf numFmtId="0" fontId="15" fillId="0" borderId="1" xfId="6" applyFont="1" applyBorder="1" applyAlignment="1">
      <alignment horizontal="left" vertical="center"/>
    </xf>
    <xf numFmtId="0" fontId="3" fillId="0" borderId="18" xfId="4" applyBorder="1" applyAlignment="1">
      <alignment horizontal="left" vertical="center" wrapText="1"/>
    </xf>
    <xf numFmtId="0" fontId="3" fillId="0" borderId="19" xfId="4" applyBorder="1" applyAlignment="1">
      <alignment horizontal="left" vertical="center" wrapText="1"/>
    </xf>
    <xf numFmtId="0" fontId="3" fillId="0" borderId="2" xfId="4" applyBorder="1" applyAlignment="1">
      <alignment horizontal="left" vertical="center" wrapText="1"/>
    </xf>
    <xf numFmtId="0" fontId="3" fillId="0" borderId="3" xfId="4" applyBorder="1" applyAlignment="1">
      <alignment horizontal="left" vertical="center" wrapText="1"/>
    </xf>
    <xf numFmtId="0" fontId="3" fillId="2" borderId="1" xfId="4" applyFill="1" applyBorder="1" applyAlignment="1">
      <alignment horizontal="center" vertical="center"/>
    </xf>
    <xf numFmtId="0" fontId="3" fillId="2" borderId="2" xfId="4" applyFill="1" applyBorder="1" applyAlignment="1">
      <alignment horizontal="center" vertical="center"/>
    </xf>
    <xf numFmtId="0" fontId="3" fillId="2" borderId="3" xfId="4" applyFill="1" applyBorder="1" applyAlignment="1">
      <alignment horizontal="center" vertical="center"/>
    </xf>
    <xf numFmtId="0" fontId="3" fillId="0" borderId="2" xfId="4" applyBorder="1" applyAlignment="1">
      <alignment horizontal="left" vertical="center"/>
    </xf>
    <xf numFmtId="0" fontId="3" fillId="2" borderId="0" xfId="4" applyFill="1" applyAlignment="1">
      <alignment horizontal="right" vertical="center"/>
    </xf>
    <xf numFmtId="0" fontId="36" fillId="0" borderId="0" xfId="4" applyFont="1" applyAlignment="1">
      <alignment horizontal="center" vertical="center"/>
    </xf>
    <xf numFmtId="0" fontId="3" fillId="0" borderId="17" xfId="4" applyBorder="1" applyAlignment="1">
      <alignment horizontal="left" vertical="center" wrapText="1" indent="1"/>
    </xf>
    <xf numFmtId="0" fontId="3" fillId="0" borderId="19" xfId="4" applyBorder="1" applyAlignment="1">
      <alignment horizontal="left" vertical="center" indent="1"/>
    </xf>
    <xf numFmtId="0" fontId="3" fillId="2" borderId="0" xfId="8" applyFill="1" applyAlignment="1">
      <alignment horizontal="right" vertical="center"/>
    </xf>
    <xf numFmtId="0" fontId="36" fillId="0" borderId="0" xfId="8" applyFont="1" applyAlignment="1">
      <alignment horizontal="center" vertical="center"/>
    </xf>
    <xf numFmtId="0" fontId="3" fillId="2" borderId="6" xfId="8" applyFill="1" applyBorder="1" applyAlignment="1">
      <alignment horizontal="center" vertical="center"/>
    </xf>
    <xf numFmtId="0" fontId="3" fillId="2" borderId="7" xfId="8" applyFill="1" applyBorder="1" applyAlignment="1">
      <alignment horizontal="center" vertical="center"/>
    </xf>
    <xf numFmtId="0" fontId="3" fillId="0" borderId="17" xfId="8" applyBorder="1" applyAlignment="1">
      <alignment horizontal="left" vertical="center"/>
    </xf>
    <xf numFmtId="0" fontId="3" fillId="0" borderId="18" xfId="8" applyBorder="1" applyAlignment="1">
      <alignment horizontal="left" vertical="center"/>
    </xf>
    <xf numFmtId="0" fontId="3" fillId="0" borderId="19" xfId="8" applyBorder="1" applyAlignment="1">
      <alignment horizontal="left" vertical="center"/>
    </xf>
    <xf numFmtId="0" fontId="36" fillId="2" borderId="1" xfId="8" applyFont="1" applyFill="1" applyBorder="1" applyAlignment="1">
      <alignment horizontal="left" vertical="center"/>
    </xf>
    <xf numFmtId="0" fontId="36" fillId="2" borderId="2" xfId="8" applyFont="1" applyFill="1" applyBorder="1" applyAlignment="1">
      <alignment horizontal="left" vertical="center"/>
    </xf>
    <xf numFmtId="0" fontId="36" fillId="2" borderId="3" xfId="8" applyFont="1" applyFill="1" applyBorder="1" applyAlignment="1">
      <alignment horizontal="left" vertical="center"/>
    </xf>
    <xf numFmtId="0" fontId="16" fillId="2" borderId="4" xfId="0" applyFont="1" applyFill="1" applyBorder="1" applyAlignment="1">
      <alignment horizontal="center" vertical="center"/>
    </xf>
    <xf numFmtId="0" fontId="98" fillId="0" borderId="4" xfId="0" applyFont="1" applyFill="1" applyBorder="1" applyAlignment="1">
      <alignment horizontal="left" vertical="center" wrapText="1"/>
    </xf>
    <xf numFmtId="0" fontId="98" fillId="0" borderId="4" xfId="0" applyFont="1" applyFill="1" applyBorder="1" applyAlignment="1">
      <alignment horizontal="left" vertical="center"/>
    </xf>
    <xf numFmtId="0" fontId="98" fillId="0" borderId="4" xfId="0" applyFont="1" applyBorder="1" applyAlignment="1">
      <alignment horizontal="left" vertical="center"/>
    </xf>
    <xf numFmtId="0" fontId="98" fillId="0" borderId="4" xfId="0" applyFont="1" applyBorder="1" applyAlignment="1">
      <alignment horizontal="left" vertical="center" wrapText="1"/>
    </xf>
    <xf numFmtId="0" fontId="98" fillId="0" borderId="4" xfId="0" applyFont="1" applyFill="1" applyBorder="1" applyAlignment="1">
      <alignment horizontal="center" vertical="center"/>
    </xf>
    <xf numFmtId="0" fontId="98" fillId="0" borderId="3" xfId="0" applyFont="1" applyBorder="1" applyAlignment="1">
      <alignment horizontal="center" vertical="center"/>
    </xf>
    <xf numFmtId="0" fontId="98" fillId="2" borderId="4" xfId="0" applyFont="1" applyFill="1" applyBorder="1" applyAlignment="1">
      <alignment horizontal="center" vertical="center"/>
    </xf>
    <xf numFmtId="0" fontId="105" fillId="0" borderId="0" xfId="0" applyFont="1" applyAlignment="1">
      <alignment horizontal="center" vertical="center"/>
    </xf>
    <xf numFmtId="0" fontId="98" fillId="0" borderId="1" xfId="0" applyFont="1" applyBorder="1" applyAlignment="1">
      <alignment horizontal="left" vertical="center"/>
    </xf>
    <xf numFmtId="0" fontId="98" fillId="2" borderId="2" xfId="0" applyFont="1" applyFill="1" applyBorder="1" applyAlignment="1">
      <alignment horizontal="center" vertical="center"/>
    </xf>
    <xf numFmtId="0" fontId="16" fillId="0" borderId="0" xfId="0" applyFont="1" applyAlignment="1">
      <alignment horizontal="left" vertical="center"/>
    </xf>
    <xf numFmtId="0" fontId="16" fillId="0" borderId="4" xfId="0" applyFont="1" applyBorder="1" applyAlignment="1">
      <alignment horizontal="center" vertical="center"/>
    </xf>
    <xf numFmtId="0" fontId="20" fillId="2" borderId="4" xfId="1" applyFont="1" applyFill="1" applyBorder="1" applyAlignment="1">
      <alignment horizontal="center" vertical="center" wrapText="1"/>
    </xf>
    <xf numFmtId="0" fontId="20" fillId="2" borderId="4" xfId="1" applyFont="1" applyFill="1" applyBorder="1" applyAlignment="1">
      <alignment horizontal="center" vertical="center"/>
    </xf>
    <xf numFmtId="0" fontId="20" fillId="2" borderId="2" xfId="1" applyFont="1" applyFill="1" applyBorder="1" applyAlignment="1">
      <alignment horizontal="center" vertical="center"/>
    </xf>
    <xf numFmtId="0" fontId="20" fillId="0" borderId="27" xfId="1" applyFont="1" applyBorder="1" applyAlignment="1">
      <alignment horizontal="center" vertical="center"/>
    </xf>
    <xf numFmtId="0" fontId="20" fillId="0" borderId="38" xfId="1" applyFont="1" applyBorder="1" applyAlignment="1">
      <alignment horizontal="center" vertical="center"/>
    </xf>
    <xf numFmtId="0" fontId="20" fillId="0" borderId="82" xfId="1" applyFont="1" applyBorder="1" applyAlignment="1">
      <alignment horizontal="center" vertical="center"/>
    </xf>
    <xf numFmtId="0" fontId="20" fillId="0" borderId="83" xfId="1" applyFont="1" applyBorder="1" applyAlignment="1">
      <alignment horizontal="center" vertical="center"/>
    </xf>
    <xf numFmtId="0" fontId="20" fillId="0" borderId="4" xfId="1" applyFont="1" applyBorder="1" applyAlignment="1">
      <alignment horizontal="center" vertical="center" wrapText="1"/>
    </xf>
    <xf numFmtId="0" fontId="20" fillId="0" borderId="20" xfId="1" applyFont="1" applyBorder="1" applyAlignment="1">
      <alignment horizontal="center" vertical="center" textRotation="255"/>
    </xf>
    <xf numFmtId="0" fontId="20" fillId="0" borderId="26" xfId="1" applyFont="1" applyBorder="1" applyAlignment="1">
      <alignment horizontal="center" vertical="center" textRotation="255"/>
    </xf>
    <xf numFmtId="0" fontId="20" fillId="0" borderId="22" xfId="1" applyFont="1" applyBorder="1" applyAlignment="1">
      <alignment horizontal="center" vertical="center" textRotation="255"/>
    </xf>
    <xf numFmtId="0" fontId="20" fillId="0" borderId="4" xfId="1" applyFont="1" applyBorder="1" applyAlignment="1">
      <alignment horizontal="center" vertical="center" textRotation="255"/>
    </xf>
    <xf numFmtId="0" fontId="20" fillId="0" borderId="24" xfId="1" applyFont="1" applyBorder="1" applyAlignment="1">
      <alignment horizontal="center" vertical="center" textRotation="255"/>
    </xf>
    <xf numFmtId="0" fontId="20" fillId="0" borderId="27" xfId="1" applyFont="1" applyBorder="1" applyAlignment="1">
      <alignment horizontal="center" vertical="center" textRotation="255"/>
    </xf>
    <xf numFmtId="0" fontId="20" fillId="0" borderId="26" xfId="1" applyFont="1" applyBorder="1" applyAlignment="1">
      <alignment horizontal="center" vertical="center" wrapText="1"/>
    </xf>
    <xf numFmtId="0" fontId="15" fillId="0" borderId="26" xfId="1" applyFont="1" applyBorder="1"/>
    <xf numFmtId="0" fontId="15" fillId="0" borderId="4" xfId="1" applyFont="1" applyBorder="1"/>
    <xf numFmtId="0" fontId="20" fillId="0" borderId="26" xfId="1" applyFont="1" applyBorder="1" applyAlignment="1">
      <alignment horizontal="center" vertical="center"/>
    </xf>
    <xf numFmtId="0" fontId="20" fillId="0" borderId="4" xfId="1" applyFont="1" applyBorder="1" applyAlignment="1">
      <alignment horizontal="center" vertical="center"/>
    </xf>
    <xf numFmtId="0" fontId="19" fillId="0" borderId="26" xfId="1" applyFont="1" applyBorder="1" applyAlignment="1">
      <alignment horizontal="center" vertical="center" wrapText="1"/>
    </xf>
    <xf numFmtId="0" fontId="19" fillId="0" borderId="21" xfId="1" applyFont="1" applyBorder="1" applyAlignment="1">
      <alignment horizontal="center" vertical="center" wrapText="1"/>
    </xf>
    <xf numFmtId="0" fontId="19" fillId="0" borderId="4" xfId="1" applyFont="1" applyBorder="1" applyAlignment="1">
      <alignment horizontal="center" vertical="center" wrapText="1"/>
    </xf>
    <xf numFmtId="0" fontId="19" fillId="0" borderId="23" xfId="1" applyFont="1" applyBorder="1" applyAlignment="1">
      <alignment horizontal="center" vertical="center" wrapText="1"/>
    </xf>
    <xf numFmtId="0" fontId="19" fillId="2" borderId="1" xfId="1" applyFont="1" applyFill="1" applyBorder="1" applyAlignment="1">
      <alignment horizontal="left" vertical="center" wrapText="1"/>
    </xf>
    <xf numFmtId="0" fontId="19" fillId="2" borderId="2" xfId="1" applyFont="1" applyFill="1" applyBorder="1" applyAlignment="1">
      <alignment horizontal="left" vertical="center" wrapText="1"/>
    </xf>
    <xf numFmtId="0" fontId="19" fillId="2" borderId="3" xfId="1" applyFont="1" applyFill="1" applyBorder="1" applyAlignment="1">
      <alignment horizontal="left" vertical="center" wrapText="1"/>
    </xf>
    <xf numFmtId="0" fontId="15" fillId="2" borderId="4" xfId="1" applyFont="1" applyFill="1" applyBorder="1"/>
    <xf numFmtId="0" fontId="20" fillId="2" borderId="1" xfId="1" applyFont="1" applyFill="1" applyBorder="1" applyAlignment="1">
      <alignment horizontal="center" vertical="center" wrapText="1"/>
    </xf>
    <xf numFmtId="0" fontId="20" fillId="2" borderId="2" xfId="1" applyFont="1" applyFill="1" applyBorder="1" applyAlignment="1">
      <alignment horizontal="center" vertical="center" wrapText="1"/>
    </xf>
    <xf numFmtId="0" fontId="20" fillId="2" borderId="3" xfId="1" applyFont="1" applyFill="1" applyBorder="1" applyAlignment="1">
      <alignment horizontal="center" vertical="center" wrapText="1"/>
    </xf>
    <xf numFmtId="0" fontId="20" fillId="0" borderId="25" xfId="1" applyFont="1" applyBorder="1" applyAlignment="1">
      <alignment horizontal="center" vertical="center"/>
    </xf>
    <xf numFmtId="0" fontId="19" fillId="2" borderId="4" xfId="1" applyFont="1" applyFill="1" applyBorder="1" applyAlignment="1">
      <alignment horizontal="center" vertical="center" wrapText="1"/>
    </xf>
    <xf numFmtId="0" fontId="20" fillId="0" borderId="72" xfId="1" applyFont="1" applyBorder="1" applyAlignment="1">
      <alignment horizontal="center" vertical="center" textRotation="255"/>
    </xf>
    <xf numFmtId="0" fontId="20" fillId="0" borderId="73" xfId="1" applyFont="1" applyBorder="1" applyAlignment="1">
      <alignment horizontal="center" vertical="center" textRotation="255"/>
    </xf>
    <xf numFmtId="0" fontId="20" fillId="0" borderId="73" xfId="1" applyFont="1" applyBorder="1" applyAlignment="1">
      <alignment horizontal="center" vertical="center" wrapText="1"/>
    </xf>
    <xf numFmtId="0" fontId="20" fillId="0" borderId="73" xfId="1" applyFont="1" applyBorder="1" applyAlignment="1">
      <alignment horizontal="center" vertical="center"/>
    </xf>
    <xf numFmtId="0" fontId="19" fillId="0" borderId="85" xfId="1" applyFont="1" applyBorder="1" applyAlignment="1">
      <alignment horizontal="center" vertical="center" wrapText="1"/>
    </xf>
    <xf numFmtId="0" fontId="19" fillId="0" borderId="86" xfId="1" applyFont="1" applyBorder="1" applyAlignment="1">
      <alignment horizontal="center" vertical="center" wrapText="1"/>
    </xf>
    <xf numFmtId="0" fontId="19" fillId="0" borderId="87" xfId="1" applyFont="1" applyBorder="1" applyAlignment="1">
      <alignment horizontal="center" vertical="center" wrapText="1"/>
    </xf>
    <xf numFmtId="0" fontId="19" fillId="0" borderId="8" xfId="1" applyFont="1" applyBorder="1" applyAlignment="1">
      <alignment horizontal="center" vertical="center" wrapText="1"/>
    </xf>
    <xf numFmtId="0" fontId="19" fillId="0" borderId="0" xfId="1" applyFont="1" applyAlignment="1">
      <alignment horizontal="center" vertical="center" wrapText="1"/>
    </xf>
    <xf numFmtId="0" fontId="19" fillId="0" borderId="88" xfId="1" applyFont="1" applyBorder="1" applyAlignment="1">
      <alignment horizontal="center" vertical="center" wrapText="1"/>
    </xf>
    <xf numFmtId="0" fontId="19" fillId="0" borderId="14" xfId="1" applyFont="1" applyBorder="1" applyAlignment="1">
      <alignment horizontal="center" vertical="center" wrapText="1"/>
    </xf>
    <xf numFmtId="0" fontId="19" fillId="0" borderId="15" xfId="1" applyFont="1" applyBorder="1" applyAlignment="1">
      <alignment horizontal="center" vertical="center" wrapText="1"/>
    </xf>
    <xf numFmtId="0" fontId="19" fillId="0" borderId="80" xfId="1" applyFont="1" applyBorder="1" applyAlignment="1">
      <alignment horizontal="center" vertical="center" wrapText="1"/>
    </xf>
    <xf numFmtId="0" fontId="20" fillId="2" borderId="3" xfId="1" applyFont="1" applyFill="1" applyBorder="1" applyAlignment="1">
      <alignment horizontal="center" vertical="center"/>
    </xf>
    <xf numFmtId="0" fontId="20" fillId="0" borderId="22" xfId="1" applyFont="1" applyBorder="1" applyAlignment="1">
      <alignment horizontal="center" vertical="center"/>
    </xf>
    <xf numFmtId="0" fontId="20" fillId="0" borderId="70" xfId="1" applyFont="1" applyBorder="1" applyAlignment="1">
      <alignment horizontal="center" vertical="center"/>
    </xf>
    <xf numFmtId="0" fontId="20" fillId="0" borderId="17" xfId="1" applyFont="1" applyBorder="1" applyAlignment="1">
      <alignment horizontal="center" vertical="center"/>
    </xf>
    <xf numFmtId="0" fontId="20" fillId="0" borderId="4" xfId="1" applyFont="1" applyBorder="1" applyAlignment="1">
      <alignment horizontal="distributed" vertical="center" indent="1"/>
    </xf>
    <xf numFmtId="0" fontId="20" fillId="2" borderId="23" xfId="1" applyFont="1" applyFill="1" applyBorder="1" applyAlignment="1">
      <alignment horizontal="center" vertical="center"/>
    </xf>
    <xf numFmtId="0" fontId="20" fillId="2" borderId="17" xfId="1" applyFont="1" applyFill="1" applyBorder="1" applyAlignment="1">
      <alignment horizontal="center" vertical="center"/>
    </xf>
    <xf numFmtId="0" fontId="20" fillId="2" borderId="71" xfId="1" applyFont="1" applyFill="1" applyBorder="1" applyAlignment="1">
      <alignment horizontal="center" vertical="center"/>
    </xf>
    <xf numFmtId="0" fontId="20" fillId="0" borderId="17" xfId="1" applyFont="1" applyBorder="1" applyAlignment="1">
      <alignment horizontal="distributed" vertical="center" indent="1"/>
    </xf>
    <xf numFmtId="0" fontId="20" fillId="0" borderId="0" xfId="1" applyFont="1" applyAlignment="1">
      <alignment horizontal="center"/>
    </xf>
    <xf numFmtId="0" fontId="17" fillId="0" borderId="0" xfId="1" applyFont="1" applyAlignment="1">
      <alignment horizontal="center" vertical="center"/>
    </xf>
    <xf numFmtId="0" fontId="15" fillId="0" borderId="84" xfId="1" applyFont="1" applyBorder="1" applyAlignment="1">
      <alignment horizontal="center"/>
    </xf>
    <xf numFmtId="0" fontId="20" fillId="0" borderId="20" xfId="1" applyFont="1" applyBorder="1" applyAlignment="1">
      <alignment horizontal="distributed" vertical="center" indent="1"/>
    </xf>
    <xf numFmtId="0" fontId="20" fillId="0" borderId="26" xfId="1" applyFont="1" applyBorder="1" applyAlignment="1">
      <alignment horizontal="distributed" vertical="center" indent="1"/>
    </xf>
    <xf numFmtId="0" fontId="20" fillId="2" borderId="26" xfId="1" applyFont="1" applyFill="1" applyBorder="1" applyAlignment="1">
      <alignment horizontal="left" vertical="center" indent="1"/>
    </xf>
    <xf numFmtId="0" fontId="20" fillId="2" borderId="21" xfId="1" applyFont="1" applyFill="1" applyBorder="1" applyAlignment="1">
      <alignment horizontal="left" vertical="center" indent="1"/>
    </xf>
    <xf numFmtId="0" fontId="20" fillId="0" borderId="22" xfId="1" applyFont="1" applyBorder="1" applyAlignment="1">
      <alignment horizontal="distributed" vertical="center" indent="1"/>
    </xf>
    <xf numFmtId="0" fontId="20" fillId="2" borderId="4" xfId="1" applyFont="1" applyFill="1" applyBorder="1" applyAlignment="1">
      <alignment horizontal="left" vertical="center" indent="1"/>
    </xf>
    <xf numFmtId="0" fontId="20" fillId="2" borderId="23" xfId="1" applyFont="1" applyFill="1" applyBorder="1" applyAlignment="1">
      <alignment horizontal="left" vertical="center" indent="1"/>
    </xf>
    <xf numFmtId="0" fontId="19" fillId="0" borderId="0" xfId="5" applyFont="1" applyAlignment="1">
      <alignment vertical="center" wrapText="1"/>
    </xf>
    <xf numFmtId="0" fontId="16" fillId="0" borderId="0" xfId="5">
      <alignment vertical="center"/>
    </xf>
    <xf numFmtId="0" fontId="16" fillId="0" borderId="1" xfId="5" applyBorder="1" applyAlignment="1">
      <alignment horizontal="center" vertical="center"/>
    </xf>
    <xf numFmtId="0" fontId="16" fillId="0" borderId="2" xfId="5" applyBorder="1" applyAlignment="1">
      <alignment horizontal="center" vertical="center"/>
    </xf>
    <xf numFmtId="0" fontId="16" fillId="0" borderId="3" xfId="5" applyBorder="1" applyAlignment="1">
      <alignment horizontal="center" vertical="center"/>
    </xf>
    <xf numFmtId="0" fontId="16" fillId="2" borderId="0" xfId="5" applyFill="1" applyAlignment="1">
      <alignment horizontal="right" vertical="center"/>
    </xf>
    <xf numFmtId="0" fontId="36" fillId="0" borderId="0" xfId="5" applyFont="1" applyAlignment="1">
      <alignment horizontal="center" vertical="center"/>
    </xf>
    <xf numFmtId="0" fontId="36" fillId="2" borderId="1" xfId="5" applyFont="1" applyFill="1" applyBorder="1" applyAlignment="1">
      <alignment horizontal="center" vertical="center"/>
    </xf>
    <xf numFmtId="0" fontId="36" fillId="2" borderId="2" xfId="5" applyFont="1" applyFill="1" applyBorder="1" applyAlignment="1">
      <alignment horizontal="center" vertical="center"/>
    </xf>
    <xf numFmtId="0" fontId="36" fillId="2" borderId="3" xfId="5" applyFont="1" applyFill="1" applyBorder="1" applyAlignment="1">
      <alignment horizontal="center" vertical="center"/>
    </xf>
    <xf numFmtId="0" fontId="16" fillId="2" borderId="6" xfId="5" applyFill="1" applyBorder="1" applyAlignment="1">
      <alignment horizontal="center" vertical="center"/>
    </xf>
    <xf numFmtId="0" fontId="16" fillId="2" borderId="7" xfId="5" applyFill="1" applyBorder="1" applyAlignment="1">
      <alignment horizontal="center" vertical="center"/>
    </xf>
    <xf numFmtId="0" fontId="16" fillId="0" borderId="17" xfId="5" applyBorder="1" applyAlignment="1">
      <alignment horizontal="left" vertical="center" wrapText="1" indent="1"/>
    </xf>
    <xf numFmtId="0" fontId="16" fillId="0" borderId="18" xfId="5" applyBorder="1" applyAlignment="1">
      <alignment horizontal="left" vertical="center" wrapText="1" indent="1"/>
    </xf>
    <xf numFmtId="0" fontId="16" fillId="0" borderId="19" xfId="5" applyBorder="1" applyAlignment="1">
      <alignment horizontal="left" vertical="center" wrapText="1" indent="1"/>
    </xf>
    <xf numFmtId="0" fontId="16" fillId="0" borderId="0" xfId="5" applyAlignment="1">
      <alignment vertical="center" wrapText="1"/>
    </xf>
    <xf numFmtId="0" fontId="44" fillId="0" borderId="0" xfId="9" applyFont="1" applyAlignment="1">
      <alignment horizontal="left" vertical="center" wrapText="1"/>
    </xf>
    <xf numFmtId="0" fontId="44" fillId="0" borderId="0" xfId="9" applyFont="1" applyAlignment="1">
      <alignment horizontal="left" vertical="center"/>
    </xf>
    <xf numFmtId="0" fontId="42" fillId="2" borderId="0" xfId="4" applyFont="1" applyFill="1" applyAlignment="1">
      <alignment horizontal="right" vertical="center"/>
    </xf>
    <xf numFmtId="0" fontId="44" fillId="0" borderId="0" xfId="9" applyFont="1" applyAlignment="1">
      <alignment vertical="center" wrapText="1"/>
    </xf>
    <xf numFmtId="0" fontId="34" fillId="0" borderId="17" xfId="9" applyFont="1" applyBorder="1" applyAlignment="1">
      <alignment horizontal="center" vertical="center" wrapText="1"/>
    </xf>
    <xf numFmtId="0" fontId="34" fillId="0" borderId="128" xfId="9" applyFont="1" applyBorder="1" applyAlignment="1">
      <alignment horizontal="center" vertical="center" wrapText="1"/>
    </xf>
    <xf numFmtId="0" fontId="51" fillId="0" borderId="17" xfId="9" applyFont="1" applyBorder="1" applyAlignment="1">
      <alignment horizontal="center" vertical="center" wrapText="1"/>
    </xf>
    <xf numFmtId="0" fontId="51" fillId="0" borderId="128" xfId="9" applyFont="1" applyBorder="1" applyAlignment="1">
      <alignment horizontal="center" vertical="center" wrapText="1"/>
    </xf>
    <xf numFmtId="0" fontId="45" fillId="2" borderId="1" xfId="9" applyFont="1" applyFill="1" applyBorder="1" applyAlignment="1">
      <alignment horizontal="center" vertical="center" wrapText="1"/>
    </xf>
    <xf numFmtId="0" fontId="45" fillId="2" borderId="2" xfId="9" applyFont="1" applyFill="1" applyBorder="1" applyAlignment="1">
      <alignment horizontal="center" vertical="center" wrapText="1"/>
    </xf>
    <xf numFmtId="0" fontId="45" fillId="2" borderId="75" xfId="9" applyFont="1" applyFill="1" applyBorder="1" applyAlignment="1">
      <alignment horizontal="center" vertical="center" wrapText="1"/>
    </xf>
    <xf numFmtId="0" fontId="45" fillId="2" borderId="38" xfId="9" applyFont="1" applyFill="1" applyBorder="1" applyAlignment="1">
      <alignment horizontal="center" vertical="center" wrapText="1"/>
    </xf>
    <xf numFmtId="0" fontId="45" fillId="2" borderId="82" xfId="9" applyFont="1" applyFill="1" applyBorder="1" applyAlignment="1">
      <alignment horizontal="center" vertical="center" wrapText="1"/>
    </xf>
    <xf numFmtId="0" fontId="45" fillId="2" borderId="83" xfId="9" applyFont="1" applyFill="1" applyBorder="1" applyAlignment="1">
      <alignment horizontal="center" vertical="center" wrapText="1"/>
    </xf>
    <xf numFmtId="0" fontId="48" fillId="2" borderId="5" xfId="9" applyFont="1" applyFill="1" applyBorder="1" applyAlignment="1">
      <alignment horizontal="center" vertical="center" wrapText="1"/>
    </xf>
    <xf numFmtId="0" fontId="48" fillId="2" borderId="14" xfId="9" applyFont="1" applyFill="1" applyBorder="1" applyAlignment="1">
      <alignment horizontal="center" vertical="center" wrapText="1"/>
    </xf>
    <xf numFmtId="0" fontId="44" fillId="2" borderId="1" xfId="9" applyFont="1" applyFill="1" applyBorder="1" applyAlignment="1">
      <alignment horizontal="center" vertical="center" wrapText="1"/>
    </xf>
    <xf numFmtId="0" fontId="44" fillId="2" borderId="3" xfId="9" applyFont="1" applyFill="1" applyBorder="1" applyAlignment="1">
      <alignment horizontal="center" vertical="center" wrapText="1"/>
    </xf>
    <xf numFmtId="0" fontId="34" fillId="0" borderId="18" xfId="9" applyFont="1" applyBorder="1" applyAlignment="1">
      <alignment horizontal="center" vertical="center" wrapText="1"/>
    </xf>
    <xf numFmtId="0" fontId="51" fillId="0" borderId="18" xfId="9" applyFont="1" applyBorder="1" applyAlignment="1">
      <alignment horizontal="center" vertical="center" wrapText="1"/>
    </xf>
    <xf numFmtId="0" fontId="45" fillId="2" borderId="5" xfId="9" applyFont="1" applyFill="1" applyBorder="1" applyAlignment="1">
      <alignment horizontal="center" vertical="center" wrapText="1"/>
    </xf>
    <xf numFmtId="0" fontId="45" fillId="2" borderId="6" xfId="9" applyFont="1" applyFill="1" applyBorder="1" applyAlignment="1">
      <alignment horizontal="center" vertical="center" wrapText="1"/>
    </xf>
    <xf numFmtId="0" fontId="45" fillId="2" borderId="120" xfId="9" applyFont="1" applyFill="1" applyBorder="1" applyAlignment="1">
      <alignment horizontal="center" vertical="center" wrapText="1"/>
    </xf>
    <xf numFmtId="0" fontId="32" fillId="0" borderId="122" xfId="9" applyFont="1" applyBorder="1">
      <alignment vertical="center"/>
    </xf>
    <xf numFmtId="0" fontId="3" fillId="0" borderId="123" xfId="1" applyBorder="1" applyAlignment="1">
      <alignment vertical="center"/>
    </xf>
    <xf numFmtId="0" fontId="3" fillId="0" borderId="124" xfId="1" applyBorder="1" applyAlignment="1">
      <alignment vertical="center"/>
    </xf>
    <xf numFmtId="0" fontId="44" fillId="0" borderId="17" xfId="9" applyFont="1" applyBorder="1" applyAlignment="1">
      <alignment horizontal="center" vertical="center" wrapText="1"/>
    </xf>
    <xf numFmtId="0" fontId="44" fillId="0" borderId="19" xfId="9" applyFont="1" applyBorder="1" applyAlignment="1">
      <alignment horizontal="center" vertical="center" wrapText="1"/>
    </xf>
    <xf numFmtId="0" fontId="45" fillId="2" borderId="3" xfId="9" applyFont="1" applyFill="1" applyBorder="1" applyAlignment="1">
      <alignment horizontal="center" vertical="center" wrapText="1"/>
    </xf>
    <xf numFmtId="0" fontId="52" fillId="2" borderId="5" xfId="9" applyFont="1" applyFill="1" applyBorder="1" applyAlignment="1">
      <alignment horizontal="center" vertical="center" wrapText="1"/>
    </xf>
    <xf numFmtId="0" fontId="52" fillId="2" borderId="14" xfId="9" applyFont="1" applyFill="1" applyBorder="1" applyAlignment="1">
      <alignment horizontal="center" vertical="center" wrapText="1"/>
    </xf>
    <xf numFmtId="0" fontId="44" fillId="2" borderId="125" xfId="9" applyFont="1" applyFill="1" applyBorder="1" applyAlignment="1">
      <alignment horizontal="center" vertical="center" wrapText="1"/>
    </xf>
    <xf numFmtId="0" fontId="44" fillId="2" borderId="84" xfId="9" applyFont="1" applyFill="1" applyBorder="1" applyAlignment="1">
      <alignment horizontal="center" vertical="center" wrapText="1"/>
    </xf>
    <xf numFmtId="0" fontId="44" fillId="2" borderId="126" xfId="9" applyFont="1" applyFill="1" applyBorder="1" applyAlignment="1">
      <alignment horizontal="center" vertical="center" wrapText="1"/>
    </xf>
    <xf numFmtId="0" fontId="44" fillId="0" borderId="127" xfId="9" applyFont="1" applyBorder="1" applyAlignment="1">
      <alignment horizontal="center" vertical="center" wrapText="1"/>
    </xf>
    <xf numFmtId="0" fontId="44" fillId="0" borderId="100" xfId="9" applyFont="1" applyBorder="1" applyAlignment="1">
      <alignment horizontal="center" vertical="center" wrapText="1"/>
    </xf>
    <xf numFmtId="0" fontId="44" fillId="0" borderId="121" xfId="9" applyFont="1" applyBorder="1" applyAlignment="1">
      <alignment horizontal="center" vertical="center" wrapText="1"/>
    </xf>
    <xf numFmtId="0" fontId="34" fillId="0" borderId="101" xfId="9" applyFont="1" applyBorder="1" applyAlignment="1">
      <alignment horizontal="center" vertical="center" wrapText="1"/>
    </xf>
    <xf numFmtId="0" fontId="34" fillId="0" borderId="19" xfId="9" applyFont="1" applyBorder="1" applyAlignment="1">
      <alignment horizontal="center" vertical="center" wrapText="1"/>
    </xf>
    <xf numFmtId="0" fontId="51" fillId="0" borderId="101" xfId="9" applyFont="1" applyBorder="1" applyAlignment="1">
      <alignment horizontal="center" vertical="center" wrapText="1"/>
    </xf>
    <xf numFmtId="0" fontId="51" fillId="0" borderId="19" xfId="9" applyFont="1" applyBorder="1" applyAlignment="1">
      <alignment horizontal="center" vertical="center" wrapText="1"/>
    </xf>
    <xf numFmtId="0" fontId="44" fillId="0" borderId="91" xfId="9" applyFont="1" applyBorder="1" applyAlignment="1">
      <alignment horizontal="center" vertical="center" wrapText="1"/>
    </xf>
    <xf numFmtId="0" fontId="44" fillId="0" borderId="102" xfId="9" applyFont="1" applyBorder="1" applyAlignment="1">
      <alignment horizontal="center" vertical="center" wrapText="1"/>
    </xf>
    <xf numFmtId="0" fontId="44" fillId="0" borderId="20" xfId="9" applyFont="1" applyBorder="1" applyAlignment="1">
      <alignment horizontal="center" vertical="center" wrapText="1"/>
    </xf>
    <xf numFmtId="0" fontId="44" fillId="0" borderId="22" xfId="9" applyFont="1" applyBorder="1" applyAlignment="1">
      <alignment horizontal="center" vertical="center" wrapText="1"/>
    </xf>
    <xf numFmtId="0" fontId="44" fillId="0" borderId="24" xfId="9" applyFont="1" applyBorder="1" applyAlignment="1">
      <alignment horizontal="center" vertical="center" wrapText="1"/>
    </xf>
    <xf numFmtId="0" fontId="45" fillId="2" borderId="26" xfId="9" applyFont="1" applyFill="1" applyBorder="1" applyAlignment="1">
      <alignment horizontal="center" vertical="center" wrapText="1"/>
    </xf>
    <xf numFmtId="0" fontId="44" fillId="2" borderId="26" xfId="9" applyFont="1" applyFill="1" applyBorder="1" applyAlignment="1">
      <alignment horizontal="center" vertical="center" wrapText="1"/>
    </xf>
    <xf numFmtId="0" fontId="44" fillId="0" borderId="122" xfId="9" applyFont="1" applyBorder="1" applyAlignment="1">
      <alignment horizontal="center" vertical="center" wrapText="1"/>
    </xf>
    <xf numFmtId="0" fontId="44" fillId="0" borderId="123" xfId="9" applyFont="1" applyBorder="1" applyAlignment="1">
      <alignment horizontal="center" vertical="center" wrapText="1"/>
    </xf>
    <xf numFmtId="0" fontId="44" fillId="0" borderId="124" xfId="9" applyFont="1" applyBorder="1" applyAlignment="1">
      <alignment horizontal="center" vertical="center" wrapText="1"/>
    </xf>
    <xf numFmtId="0" fontId="44" fillId="0" borderId="3" xfId="9" applyFont="1" applyBorder="1" applyAlignment="1">
      <alignment horizontal="center" vertical="center" wrapText="1"/>
    </xf>
    <xf numFmtId="0" fontId="48" fillId="0" borderId="3" xfId="9" applyFont="1" applyBorder="1" applyAlignment="1">
      <alignment horizontal="center" vertical="center" wrapText="1"/>
    </xf>
    <xf numFmtId="0" fontId="45" fillId="2" borderId="14" xfId="9" applyFont="1" applyFill="1" applyBorder="1" applyAlignment="1">
      <alignment horizontal="center" vertical="center" wrapText="1"/>
    </xf>
    <xf numFmtId="0" fontId="45" fillId="2" borderId="15" xfId="9" applyFont="1" applyFill="1" applyBorder="1" applyAlignment="1">
      <alignment horizontal="center" vertical="center" wrapText="1"/>
    </xf>
    <xf numFmtId="0" fontId="45" fillId="2" borderId="80" xfId="9" applyFont="1" applyFill="1" applyBorder="1" applyAlignment="1">
      <alignment horizontal="center" vertical="center" wrapText="1"/>
    </xf>
    <xf numFmtId="0" fontId="34" fillId="0" borderId="9" xfId="9" applyFont="1" applyBorder="1" applyAlignment="1">
      <alignment horizontal="center" vertical="center" wrapText="1"/>
    </xf>
    <xf numFmtId="0" fontId="44" fillId="2" borderId="8" xfId="9" applyFont="1" applyFill="1" applyBorder="1" applyAlignment="1">
      <alignment horizontal="center" vertical="center" wrapText="1"/>
    </xf>
    <xf numFmtId="0" fontId="44" fillId="2" borderId="0" xfId="9" applyFont="1" applyFill="1" applyAlignment="1">
      <alignment horizontal="center" vertical="center" wrapText="1"/>
    </xf>
    <xf numFmtId="0" fontId="44" fillId="2" borderId="88" xfId="9" applyFont="1" applyFill="1" applyBorder="1" applyAlignment="1">
      <alignment horizontal="center" vertical="center" wrapText="1"/>
    </xf>
    <xf numFmtId="0" fontId="48" fillId="0" borderId="17" xfId="9" applyFont="1" applyBorder="1" applyAlignment="1">
      <alignment horizontal="center" vertical="center" wrapText="1"/>
    </xf>
    <xf numFmtId="0" fontId="48" fillId="0" borderId="18" xfId="9" applyFont="1" applyBorder="1" applyAlignment="1">
      <alignment horizontal="center" vertical="center" wrapText="1"/>
    </xf>
    <xf numFmtId="0" fontId="48" fillId="0" borderId="19" xfId="9" applyFont="1" applyBorder="1" applyAlignment="1">
      <alignment horizontal="center" vertical="center" wrapText="1"/>
    </xf>
    <xf numFmtId="0" fontId="44" fillId="0" borderId="18" xfId="9" applyFont="1" applyBorder="1" applyAlignment="1">
      <alignment horizontal="center" vertical="center" wrapText="1"/>
    </xf>
    <xf numFmtId="0" fontId="45" fillId="2" borderId="92" xfId="9" applyFont="1" applyFill="1" applyBorder="1" applyAlignment="1">
      <alignment horizontal="center" vertical="center" wrapText="1"/>
    </xf>
    <xf numFmtId="0" fontId="46" fillId="0" borderId="93" xfId="6" applyFont="1" applyBorder="1" applyAlignment="1">
      <alignment horizontal="center" vertical="center"/>
    </xf>
    <xf numFmtId="0" fontId="46" fillId="0" borderId="9" xfId="6" applyFont="1" applyBorder="1" applyAlignment="1">
      <alignment horizontal="center" vertical="center"/>
    </xf>
    <xf numFmtId="0" fontId="46" fillId="0" borderId="94" xfId="6" applyFont="1" applyBorder="1" applyAlignment="1">
      <alignment horizontal="center" vertical="center"/>
    </xf>
    <xf numFmtId="0" fontId="46" fillId="0" borderId="95" xfId="6" applyFont="1" applyBorder="1" applyAlignment="1">
      <alignment horizontal="center" vertical="center"/>
    </xf>
    <xf numFmtId="0" fontId="47" fillId="2" borderId="14" xfId="6" applyFont="1" applyFill="1" applyBorder="1" applyAlignment="1">
      <alignment horizontal="center" vertical="center"/>
    </xf>
    <xf numFmtId="0" fontId="47" fillId="2" borderId="15" xfId="6" applyFont="1" applyFill="1" applyBorder="1" applyAlignment="1">
      <alignment horizontal="center" vertical="center"/>
    </xf>
    <xf numFmtId="0" fontId="47" fillId="2" borderId="16" xfId="6" applyFont="1" applyFill="1" applyBorder="1" applyAlignment="1">
      <alignment horizontal="center" vertical="center"/>
    </xf>
    <xf numFmtId="0" fontId="46" fillId="0" borderId="18" xfId="6" applyFont="1" applyBorder="1" applyAlignment="1">
      <alignment horizontal="center" vertical="center"/>
    </xf>
    <xf numFmtId="0" fontId="44" fillId="0" borderId="18" xfId="10" applyFont="1" applyBorder="1" applyAlignment="1">
      <alignment horizontal="center" vertical="center"/>
    </xf>
    <xf numFmtId="0" fontId="47" fillId="2" borderId="8" xfId="6" applyFont="1" applyFill="1" applyBorder="1" applyAlignment="1">
      <alignment horizontal="center" vertical="center"/>
    </xf>
    <xf numFmtId="0" fontId="47" fillId="2" borderId="0" xfId="6" applyFont="1" applyFill="1" applyAlignment="1">
      <alignment horizontal="center" vertical="center"/>
    </xf>
    <xf numFmtId="0" fontId="47" fillId="2" borderId="88" xfId="6" applyFont="1" applyFill="1" applyBorder="1" applyAlignment="1">
      <alignment horizontal="center" vertical="center"/>
    </xf>
    <xf numFmtId="0" fontId="47" fillId="2" borderId="5" xfId="6" applyFont="1" applyFill="1" applyBorder="1" applyAlignment="1">
      <alignment horizontal="center" vertical="center"/>
    </xf>
    <xf numFmtId="0" fontId="47" fillId="2" borderId="6" xfId="6" applyFont="1" applyFill="1" applyBorder="1" applyAlignment="1">
      <alignment horizontal="center" vertical="center"/>
    </xf>
    <xf numFmtId="0" fontId="47" fillId="2" borderId="7" xfId="6" applyFont="1" applyFill="1" applyBorder="1" applyAlignment="1">
      <alignment horizontal="center" vertical="center"/>
    </xf>
    <xf numFmtId="0" fontId="44" fillId="0" borderId="97" xfId="9" applyFont="1" applyBorder="1" applyAlignment="1">
      <alignment horizontal="center" vertical="center" wrapText="1"/>
    </xf>
    <xf numFmtId="0" fontId="45" fillId="2" borderId="85" xfId="9" applyFont="1" applyFill="1" applyBorder="1" applyAlignment="1">
      <alignment horizontal="center" vertical="center" wrapText="1"/>
    </xf>
    <xf numFmtId="0" fontId="45" fillId="2" borderId="86" xfId="9" applyFont="1" applyFill="1" applyBorder="1" applyAlignment="1">
      <alignment horizontal="center" vertical="center" wrapText="1"/>
    </xf>
    <xf numFmtId="0" fontId="45" fillId="2" borderId="87" xfId="9" applyFont="1" applyFill="1" applyBorder="1" applyAlignment="1">
      <alignment horizontal="center" vertical="center" wrapText="1"/>
    </xf>
    <xf numFmtId="0" fontId="48" fillId="0" borderId="2" xfId="9" applyFont="1" applyBorder="1" applyAlignment="1">
      <alignment horizontal="center" vertical="center" wrapText="1"/>
    </xf>
    <xf numFmtId="0" fontId="44" fillId="0" borderId="76" xfId="9" applyFont="1" applyBorder="1" applyAlignment="1">
      <alignment horizontal="center" vertical="center" wrapText="1"/>
    </xf>
    <xf numFmtId="0" fontId="44" fillId="0" borderId="77" xfId="9" applyFont="1" applyBorder="1" applyAlignment="1">
      <alignment horizontal="center" vertical="center" wrapText="1"/>
    </xf>
    <xf numFmtId="0" fontId="44" fillId="0" borderId="79" xfId="9" applyFont="1" applyBorder="1" applyAlignment="1">
      <alignment horizontal="center" vertical="center" wrapText="1"/>
    </xf>
    <xf numFmtId="0" fontId="44" fillId="0" borderId="15" xfId="9" applyFont="1" applyBorder="1" applyAlignment="1">
      <alignment horizontal="center" vertical="center" wrapText="1"/>
    </xf>
    <xf numFmtId="0" fontId="44" fillId="0" borderId="81" xfId="9" applyFont="1" applyBorder="1" applyAlignment="1">
      <alignment horizontal="center" vertical="center" wrapText="1"/>
    </xf>
    <xf numFmtId="0" fontId="44" fillId="0" borderId="82" xfId="9" applyFont="1" applyBorder="1" applyAlignment="1">
      <alignment horizontal="center" vertical="center" wrapText="1"/>
    </xf>
    <xf numFmtId="0" fontId="45" fillId="2" borderId="91" xfId="9" applyFont="1" applyFill="1" applyBorder="1" applyAlignment="1">
      <alignment horizontal="center" vertical="center" wrapText="1"/>
    </xf>
    <xf numFmtId="0" fontId="45" fillId="2" borderId="32" xfId="9" applyFont="1" applyFill="1" applyBorder="1" applyAlignment="1">
      <alignment horizontal="center" vertical="center" wrapText="1"/>
    </xf>
    <xf numFmtId="0" fontId="45" fillId="2" borderId="33" xfId="9" applyFont="1" applyFill="1" applyBorder="1" applyAlignment="1">
      <alignment horizontal="center" vertical="center" wrapText="1"/>
    </xf>
    <xf numFmtId="0" fontId="43" fillId="0" borderId="84" xfId="9" applyFont="1" applyBorder="1" applyAlignment="1">
      <alignment horizontal="center" vertical="center"/>
    </xf>
    <xf numFmtId="0" fontId="44" fillId="0" borderId="89" xfId="9" applyFont="1" applyBorder="1" applyAlignment="1">
      <alignment horizontal="distributed" vertical="center"/>
    </xf>
    <xf numFmtId="0" fontId="44" fillId="0" borderId="90" xfId="9" applyFont="1" applyBorder="1" applyAlignment="1">
      <alignment horizontal="distributed" vertical="center"/>
    </xf>
    <xf numFmtId="0" fontId="44" fillId="0" borderId="90" xfId="10" applyFont="1" applyBorder="1" applyAlignment="1">
      <alignment horizontal="distributed" vertical="center"/>
    </xf>
    <xf numFmtId="0" fontId="45" fillId="2" borderId="91" xfId="9" applyFont="1" applyFill="1" applyBorder="1" applyAlignment="1">
      <alignment horizontal="center" vertical="center"/>
    </xf>
    <xf numFmtId="0" fontId="45" fillId="2" borderId="32" xfId="9" applyFont="1" applyFill="1" applyBorder="1" applyAlignment="1">
      <alignment horizontal="center" vertical="center"/>
    </xf>
    <xf numFmtId="0" fontId="45" fillId="2" borderId="33" xfId="9" applyFont="1" applyFill="1" applyBorder="1" applyAlignment="1">
      <alignment horizontal="center" vertical="center"/>
    </xf>
    <xf numFmtId="0" fontId="46" fillId="0" borderId="79" xfId="6" applyFont="1" applyBorder="1" applyAlignment="1">
      <alignment horizontal="distributed" vertical="center"/>
    </xf>
    <xf numFmtId="0" fontId="46" fillId="0" borderId="15" xfId="6" applyFont="1" applyBorder="1" applyAlignment="1">
      <alignment horizontal="distributed" vertical="center"/>
    </xf>
    <xf numFmtId="0" fontId="44" fillId="0" borderId="15" xfId="10" applyFont="1" applyBorder="1" applyAlignment="1">
      <alignment horizontal="distributed" vertical="center"/>
    </xf>
    <xf numFmtId="0" fontId="47" fillId="2" borderId="1" xfId="6" applyFont="1" applyFill="1" applyBorder="1" applyAlignment="1">
      <alignment horizontal="center" vertical="center"/>
    </xf>
    <xf numFmtId="0" fontId="47" fillId="2" borderId="2" xfId="6" applyFont="1" applyFill="1" applyBorder="1" applyAlignment="1">
      <alignment horizontal="center" vertical="center"/>
    </xf>
    <xf numFmtId="0" fontId="47" fillId="2" borderId="75" xfId="6" applyFont="1" applyFill="1" applyBorder="1" applyAlignment="1">
      <alignment horizontal="center" vertical="center"/>
    </xf>
    <xf numFmtId="0" fontId="46" fillId="0" borderId="92" xfId="6" applyFont="1" applyBorder="1" applyAlignment="1">
      <alignment horizontal="distributed" vertical="center"/>
    </xf>
    <xf numFmtId="0" fontId="46" fillId="0" borderId="2" xfId="6" applyFont="1" applyBorder="1" applyAlignment="1">
      <alignment horizontal="distributed" vertical="center"/>
    </xf>
    <xf numFmtId="0" fontId="44" fillId="0" borderId="2" xfId="10" applyFont="1" applyBorder="1" applyAlignment="1">
      <alignment horizontal="distributed" vertical="center"/>
    </xf>
    <xf numFmtId="0" fontId="44" fillId="0" borderId="101" xfId="9" applyFont="1" applyBorder="1" applyAlignment="1">
      <alignment horizontal="center" vertical="center" wrapText="1"/>
    </xf>
    <xf numFmtId="0" fontId="44" fillId="0" borderId="32" xfId="9" applyFont="1" applyBorder="1" applyAlignment="1">
      <alignment horizontal="center" vertical="center" wrapText="1"/>
    </xf>
    <xf numFmtId="0" fontId="48" fillId="0" borderId="103" xfId="9" applyFont="1" applyBorder="1" applyAlignment="1">
      <alignment horizontal="center" vertical="center" wrapText="1"/>
    </xf>
    <xf numFmtId="0" fontId="48" fillId="0" borderId="80" xfId="9" applyFont="1" applyBorder="1" applyAlignment="1">
      <alignment horizontal="center" vertical="center" wrapText="1"/>
    </xf>
    <xf numFmtId="0" fontId="44" fillId="0" borderId="125" xfId="9" applyFont="1" applyBorder="1" applyAlignment="1">
      <alignment horizontal="center" vertical="center" wrapText="1"/>
    </xf>
    <xf numFmtId="0" fontId="44" fillId="0" borderId="84" xfId="9" applyFont="1" applyBorder="1" applyAlignment="1">
      <alignment horizontal="center" vertical="center" wrapText="1"/>
    </xf>
    <xf numFmtId="0" fontId="44" fillId="0" borderId="126" xfId="9" applyFont="1" applyBorder="1" applyAlignment="1">
      <alignment horizontal="center" vertical="center" wrapText="1"/>
    </xf>
    <xf numFmtId="0" fontId="55" fillId="0" borderId="0" xfId="4" applyFont="1" applyAlignment="1">
      <alignment horizontal="right" vertical="center"/>
    </xf>
    <xf numFmtId="0" fontId="42" fillId="0" borderId="0" xfId="4" applyFont="1" applyAlignment="1">
      <alignment horizontal="right" vertical="center"/>
    </xf>
    <xf numFmtId="0" fontId="45" fillId="0" borderId="1" xfId="9" applyFont="1" applyBorder="1" applyAlignment="1">
      <alignment horizontal="center" vertical="center" wrapText="1"/>
    </xf>
    <xf numFmtId="0" fontId="45" fillId="0" borderId="2" xfId="9" applyFont="1" applyBorder="1" applyAlignment="1">
      <alignment horizontal="center" vertical="center" wrapText="1"/>
    </xf>
    <xf numFmtId="0" fontId="45" fillId="0" borderId="75" xfId="9" applyFont="1" applyBorder="1" applyAlignment="1">
      <alignment horizontal="center" vertical="center" wrapText="1"/>
    </xf>
    <xf numFmtId="0" fontId="45" fillId="0" borderId="38" xfId="9" applyFont="1" applyBorder="1" applyAlignment="1">
      <alignment horizontal="center" vertical="center" wrapText="1"/>
    </xf>
    <xf numFmtId="0" fontId="45" fillId="0" borderId="82" xfId="9" applyFont="1" applyBorder="1" applyAlignment="1">
      <alignment horizontal="center" vertical="center" wrapText="1"/>
    </xf>
    <xf numFmtId="0" fontId="45" fillId="0" borderId="83" xfId="9" applyFont="1" applyBorder="1" applyAlignment="1">
      <alignment horizontal="center" vertical="center" wrapText="1"/>
    </xf>
    <xf numFmtId="0" fontId="45" fillId="0" borderId="5" xfId="9" applyFont="1" applyBorder="1" applyAlignment="1">
      <alignment horizontal="center" vertical="center" wrapText="1"/>
    </xf>
    <xf numFmtId="0" fontId="45" fillId="0" borderId="6" xfId="9" applyFont="1" applyBorder="1" applyAlignment="1">
      <alignment horizontal="center" vertical="center" wrapText="1"/>
    </xf>
    <xf numFmtId="0" fontId="45" fillId="0" borderId="120" xfId="9" applyFont="1" applyBorder="1" applyAlignment="1">
      <alignment horizontal="center" vertical="center" wrapText="1"/>
    </xf>
    <xf numFmtId="0" fontId="45" fillId="0" borderId="3" xfId="9" applyFont="1" applyBorder="1" applyAlignment="1">
      <alignment horizontal="center" vertical="center" wrapText="1"/>
    </xf>
    <xf numFmtId="0" fontId="52" fillId="0" borderId="5" xfId="9" applyFont="1" applyBorder="1" applyAlignment="1">
      <alignment horizontal="center" vertical="center" wrapText="1"/>
    </xf>
    <xf numFmtId="0" fontId="52" fillId="0" borderId="14" xfId="9" applyFont="1" applyBorder="1" applyAlignment="1">
      <alignment horizontal="center" vertical="center" wrapText="1"/>
    </xf>
    <xf numFmtId="0" fontId="44" fillId="0" borderId="1" xfId="9" applyFont="1" applyBorder="1" applyAlignment="1">
      <alignment horizontal="center" vertical="center" wrapText="1"/>
    </xf>
    <xf numFmtId="0" fontId="45" fillId="0" borderId="26" xfId="9" applyFont="1" applyBorder="1" applyAlignment="1">
      <alignment horizontal="center" vertical="center" wrapText="1"/>
    </xf>
    <xf numFmtId="0" fontId="44" fillId="0" borderId="26" xfId="9" applyFont="1" applyBorder="1" applyAlignment="1">
      <alignment horizontal="center" vertical="center" wrapText="1"/>
    </xf>
    <xf numFmtId="0" fontId="45" fillId="0" borderId="91" xfId="9" applyFont="1" applyBorder="1" applyAlignment="1">
      <alignment horizontal="center" vertical="center" wrapText="1"/>
    </xf>
    <xf numFmtId="0" fontId="45" fillId="0" borderId="32" xfId="9" applyFont="1" applyBorder="1" applyAlignment="1">
      <alignment horizontal="center" vertical="center" wrapText="1"/>
    </xf>
    <xf numFmtId="0" fontId="45" fillId="0" borderId="33" xfId="9" applyFont="1" applyBorder="1" applyAlignment="1">
      <alignment horizontal="center" vertical="center" wrapText="1"/>
    </xf>
    <xf numFmtId="0" fontId="45" fillId="0" borderId="14" xfId="9" applyFont="1" applyBorder="1" applyAlignment="1">
      <alignment horizontal="center" vertical="center" wrapText="1"/>
    </xf>
    <xf numFmtId="0" fontId="45" fillId="0" borderId="15" xfId="9" applyFont="1" applyBorder="1" applyAlignment="1">
      <alignment horizontal="center" vertical="center" wrapText="1"/>
    </xf>
    <xf numFmtId="0" fontId="45" fillId="0" borderId="80" xfId="9" applyFont="1" applyBorder="1" applyAlignment="1">
      <alignment horizontal="center" vertical="center" wrapText="1"/>
    </xf>
    <xf numFmtId="0" fontId="44" fillId="0" borderId="8" xfId="9" applyFont="1" applyBorder="1" applyAlignment="1">
      <alignment horizontal="center" vertical="center" wrapText="1"/>
    </xf>
    <xf numFmtId="0" fontId="44" fillId="0" borderId="0" xfId="9" applyFont="1" applyAlignment="1">
      <alignment horizontal="center" vertical="center" wrapText="1"/>
    </xf>
    <xf numFmtId="0" fontId="44" fillId="0" borderId="88" xfId="9" applyFont="1" applyBorder="1" applyAlignment="1">
      <alignment horizontal="center" vertical="center" wrapText="1"/>
    </xf>
    <xf numFmtId="0" fontId="45" fillId="0" borderId="85" xfId="9" applyFont="1" applyBorder="1" applyAlignment="1">
      <alignment horizontal="center" vertical="center" wrapText="1"/>
    </xf>
    <xf numFmtId="0" fontId="45" fillId="0" borderId="86" xfId="9" applyFont="1" applyBorder="1" applyAlignment="1">
      <alignment horizontal="center" vertical="center" wrapText="1"/>
    </xf>
    <xf numFmtId="0" fontId="45" fillId="0" borderId="87" xfId="9" applyFont="1" applyBorder="1" applyAlignment="1">
      <alignment horizontal="center" vertical="center" wrapText="1"/>
    </xf>
    <xf numFmtId="0" fontId="45" fillId="0" borderId="92" xfId="9" applyFont="1" applyBorder="1" applyAlignment="1">
      <alignment horizontal="center" vertical="center" wrapText="1"/>
    </xf>
    <xf numFmtId="0" fontId="47" fillId="0" borderId="1" xfId="6" applyFont="1" applyBorder="1" applyAlignment="1">
      <alignment horizontal="center" vertical="center"/>
    </xf>
    <xf numFmtId="0" fontId="47" fillId="0" borderId="2" xfId="6" applyFont="1" applyBorder="1" applyAlignment="1">
      <alignment horizontal="center" vertical="center"/>
    </xf>
    <xf numFmtId="0" fontId="47" fillId="0" borderId="75" xfId="6" applyFont="1" applyBorder="1" applyAlignment="1">
      <alignment horizontal="center" vertical="center"/>
    </xf>
    <xf numFmtId="0" fontId="47" fillId="0" borderId="14" xfId="6" applyFont="1" applyBorder="1" applyAlignment="1">
      <alignment horizontal="center" vertical="center"/>
    </xf>
    <xf numFmtId="0" fontId="47" fillId="0" borderId="15" xfId="6" applyFont="1" applyBorder="1" applyAlignment="1">
      <alignment horizontal="center" vertical="center"/>
    </xf>
    <xf numFmtId="0" fontId="47" fillId="0" borderId="16" xfId="6" applyFont="1" applyBorder="1" applyAlignment="1">
      <alignment horizontal="center" vertical="center"/>
    </xf>
    <xf numFmtId="0" fontId="47" fillId="0" borderId="8" xfId="6" applyFont="1" applyBorder="1" applyAlignment="1">
      <alignment horizontal="center" vertical="center"/>
    </xf>
    <xf numFmtId="0" fontId="47" fillId="0" borderId="0" xfId="6" applyFont="1" applyAlignment="1">
      <alignment horizontal="center" vertical="center"/>
    </xf>
    <xf numFmtId="0" fontId="47" fillId="0" borderId="88" xfId="6" applyFont="1" applyBorder="1" applyAlignment="1">
      <alignment horizontal="center" vertical="center"/>
    </xf>
    <xf numFmtId="0" fontId="47" fillId="0" borderId="5" xfId="6" applyFont="1" applyBorder="1" applyAlignment="1">
      <alignment horizontal="center" vertical="center"/>
    </xf>
    <xf numFmtId="0" fontId="47" fillId="0" borderId="6" xfId="6" applyFont="1" applyBorder="1" applyAlignment="1">
      <alignment horizontal="center" vertical="center"/>
    </xf>
    <xf numFmtId="0" fontId="47" fillId="0" borderId="7" xfId="6" applyFont="1" applyBorder="1" applyAlignment="1">
      <alignment horizontal="center" vertical="center"/>
    </xf>
    <xf numFmtId="0" fontId="45" fillId="0" borderId="91" xfId="9" applyFont="1" applyBorder="1" applyAlignment="1">
      <alignment horizontal="center" vertical="center"/>
    </xf>
    <xf numFmtId="0" fontId="45" fillId="0" borderId="32" xfId="9" applyFont="1" applyBorder="1" applyAlignment="1">
      <alignment horizontal="center" vertical="center"/>
    </xf>
    <xf numFmtId="0" fontId="45" fillId="0" borderId="33" xfId="9" applyFont="1" applyBorder="1" applyAlignment="1">
      <alignment horizontal="center" vertical="center"/>
    </xf>
    <xf numFmtId="0" fontId="45" fillId="2" borderId="26" xfId="9" applyFont="1" applyFill="1" applyBorder="1" applyAlignment="1">
      <alignment vertical="center" shrinkToFit="1"/>
    </xf>
    <xf numFmtId="0" fontId="45" fillId="2" borderId="21" xfId="9" applyFont="1" applyFill="1" applyBorder="1" applyAlignment="1">
      <alignment vertical="center" shrinkToFit="1"/>
    </xf>
    <xf numFmtId="0" fontId="45" fillId="2" borderId="4" xfId="9" applyFont="1" applyFill="1" applyBorder="1" applyAlignment="1">
      <alignment vertical="center" wrapText="1"/>
    </xf>
    <xf numFmtId="0" fontId="45" fillId="2" borderId="23" xfId="9" applyFont="1" applyFill="1" applyBorder="1" applyAlignment="1">
      <alignment vertical="center" wrapText="1"/>
    </xf>
    <xf numFmtId="0" fontId="44" fillId="0" borderId="0" xfId="9" applyFont="1">
      <alignment vertical="center"/>
    </xf>
    <xf numFmtId="0" fontId="45" fillId="2" borderId="0" xfId="9" applyFont="1" applyFill="1" applyAlignment="1">
      <alignment horizontal="center" vertical="center" shrinkToFit="1"/>
    </xf>
    <xf numFmtId="0" fontId="45" fillId="2" borderId="88" xfId="9" applyFont="1" applyFill="1" applyBorder="1" applyAlignment="1">
      <alignment horizontal="center" vertical="center" shrinkToFit="1"/>
    </xf>
    <xf numFmtId="0" fontId="45" fillId="2" borderId="15" xfId="9" applyFont="1" applyFill="1" applyBorder="1" applyAlignment="1">
      <alignment horizontal="center" vertical="center" shrinkToFit="1"/>
    </xf>
    <xf numFmtId="0" fontId="45" fillId="2" borderId="80" xfId="9" applyFont="1" applyFill="1" applyBorder="1" applyAlignment="1">
      <alignment horizontal="center" vertical="center" shrinkToFit="1"/>
    </xf>
    <xf numFmtId="0" fontId="44" fillId="0" borderId="9" xfId="9" applyFont="1" applyBorder="1" applyAlignment="1">
      <alignment horizontal="center" vertical="center" wrapText="1"/>
    </xf>
    <xf numFmtId="0" fontId="45" fillId="2" borderId="6" xfId="9" applyFont="1" applyFill="1" applyBorder="1" applyAlignment="1">
      <alignment horizontal="center" vertical="center" shrinkToFit="1"/>
    </xf>
    <xf numFmtId="0" fontId="45" fillId="2" borderId="120" xfId="9" applyFont="1" applyFill="1" applyBorder="1" applyAlignment="1">
      <alignment horizontal="center" vertical="center" shrinkToFit="1"/>
    </xf>
    <xf numFmtId="0" fontId="44" fillId="0" borderId="137" xfId="9" applyFont="1" applyBorder="1" applyAlignment="1">
      <alignment horizontal="center" vertical="center" wrapText="1"/>
    </xf>
    <xf numFmtId="0" fontId="44" fillId="0" borderId="138" xfId="9" applyFont="1" applyBorder="1" applyAlignment="1">
      <alignment horizontal="center" vertical="center" wrapText="1"/>
    </xf>
    <xf numFmtId="0" fontId="44" fillId="0" borderId="2" xfId="9" applyFont="1" applyBorder="1" applyAlignment="1">
      <alignment horizontal="center" vertical="center" wrapText="1"/>
    </xf>
    <xf numFmtId="0" fontId="44" fillId="0" borderId="20" xfId="9" applyFont="1" applyBorder="1" applyAlignment="1">
      <alignment vertical="center" wrapText="1"/>
    </xf>
    <xf numFmtId="0" fontId="44" fillId="0" borderId="22" xfId="9" applyFont="1" applyBorder="1" applyAlignment="1">
      <alignment vertical="center" wrapText="1"/>
    </xf>
    <xf numFmtId="0" fontId="48" fillId="0" borderId="139" xfId="9" applyFont="1" applyBorder="1" applyAlignment="1">
      <alignment horizontal="left" vertical="center" wrapText="1"/>
    </xf>
    <xf numFmtId="0" fontId="48" fillId="0" borderId="140" xfId="9" applyFont="1" applyBorder="1" applyAlignment="1">
      <alignment horizontal="left" vertical="center" wrapText="1"/>
    </xf>
    <xf numFmtId="0" fontId="43" fillId="0" borderId="0" xfId="9" applyFont="1" applyAlignment="1">
      <alignment horizontal="center" vertical="center"/>
    </xf>
    <xf numFmtId="0" fontId="44" fillId="0" borderId="90" xfId="1" applyFont="1" applyBorder="1" applyAlignment="1">
      <alignment horizontal="distributed" vertical="center"/>
    </xf>
    <xf numFmtId="0" fontId="45" fillId="2" borderId="129" xfId="9" applyFont="1" applyFill="1" applyBorder="1" applyAlignment="1">
      <alignment horizontal="center" vertical="center" shrinkToFit="1"/>
    </xf>
    <xf numFmtId="0" fontId="45" fillId="2" borderId="130" xfId="9" applyFont="1" applyFill="1" applyBorder="1" applyAlignment="1">
      <alignment horizontal="center" vertical="center" shrinkToFit="1"/>
    </xf>
    <xf numFmtId="0" fontId="46" fillId="0" borderId="34" xfId="6" applyFont="1" applyBorder="1" applyAlignment="1">
      <alignment horizontal="distributed" vertical="center"/>
    </xf>
    <xf numFmtId="0" fontId="46" fillId="0" borderId="32" xfId="6" applyFont="1" applyBorder="1" applyAlignment="1">
      <alignment horizontal="distributed" vertical="center"/>
    </xf>
    <xf numFmtId="0" fontId="44" fillId="0" borderId="102" xfId="1" applyFont="1" applyBorder="1" applyAlignment="1">
      <alignment horizontal="distributed" vertical="center"/>
    </xf>
    <xf numFmtId="0" fontId="47" fillId="2" borderId="32" xfId="6" applyFont="1" applyFill="1" applyBorder="1" applyAlignment="1">
      <alignment horizontal="center" vertical="center" shrinkToFit="1"/>
    </xf>
    <xf numFmtId="0" fontId="47" fillId="2" borderId="33" xfId="6" applyFont="1" applyFill="1" applyBorder="1" applyAlignment="1">
      <alignment horizontal="center" vertical="center" shrinkToFit="1"/>
    </xf>
    <xf numFmtId="0" fontId="47" fillId="2" borderId="15" xfId="6" applyFont="1" applyFill="1" applyBorder="1" applyAlignment="1">
      <alignment horizontal="center" vertical="center" shrinkToFit="1"/>
    </xf>
    <xf numFmtId="0" fontId="47" fillId="2" borderId="16" xfId="6" applyFont="1" applyFill="1" applyBorder="1" applyAlignment="1">
      <alignment horizontal="center" vertical="center" shrinkToFit="1"/>
    </xf>
    <xf numFmtId="0" fontId="46" fillId="0" borderId="18" xfId="6" applyFont="1" applyBorder="1" applyAlignment="1">
      <alignment horizontal="center" vertical="center" shrinkToFit="1"/>
    </xf>
    <xf numFmtId="0" fontId="44" fillId="0" borderId="134" xfId="1" applyFont="1" applyBorder="1" applyAlignment="1">
      <alignment horizontal="center" vertical="center" shrinkToFit="1"/>
    </xf>
    <xf numFmtId="0" fontId="44" fillId="0" borderId="3" xfId="1" applyFont="1" applyBorder="1" applyAlignment="1">
      <alignment horizontal="distributed" vertical="center"/>
    </xf>
    <xf numFmtId="0" fontId="47" fillId="2" borderId="2" xfId="6" applyFont="1" applyFill="1" applyBorder="1" applyAlignment="1">
      <alignment horizontal="center" vertical="center" shrinkToFit="1"/>
    </xf>
    <xf numFmtId="0" fontId="47" fillId="2" borderId="75" xfId="6" applyFont="1" applyFill="1" applyBorder="1" applyAlignment="1">
      <alignment horizontal="center" vertical="center" shrinkToFit="1"/>
    </xf>
    <xf numFmtId="0" fontId="47" fillId="2" borderId="5" xfId="6" applyFont="1" applyFill="1" applyBorder="1" applyAlignment="1">
      <alignment horizontal="center" vertical="center" shrinkToFit="1"/>
    </xf>
    <xf numFmtId="0" fontId="47" fillId="2" borderId="120" xfId="6" applyFont="1" applyFill="1" applyBorder="1" applyAlignment="1">
      <alignment horizontal="center" vertical="center" shrinkToFit="1"/>
    </xf>
    <xf numFmtId="0" fontId="47" fillId="2" borderId="135" xfId="6" applyFont="1" applyFill="1" applyBorder="1" applyAlignment="1">
      <alignment horizontal="center" vertical="center" shrinkToFit="1"/>
    </xf>
    <xf numFmtId="0" fontId="47" fillId="2" borderId="136" xfId="6" applyFont="1" applyFill="1" applyBorder="1" applyAlignment="1">
      <alignment horizontal="center" vertical="center" shrinkToFit="1"/>
    </xf>
    <xf numFmtId="0" fontId="47" fillId="2" borderId="132" xfId="6" applyFont="1" applyFill="1" applyBorder="1" applyAlignment="1">
      <alignment horizontal="center" vertical="center" shrinkToFit="1"/>
    </xf>
    <xf numFmtId="0" fontId="47" fillId="2" borderId="133" xfId="6" applyFont="1" applyFill="1" applyBorder="1" applyAlignment="1">
      <alignment horizontal="center" vertical="center" shrinkToFit="1"/>
    </xf>
    <xf numFmtId="0" fontId="3" fillId="0" borderId="6" xfId="11" applyBorder="1" applyAlignment="1">
      <alignment horizontal="left" vertical="center" wrapText="1"/>
    </xf>
    <xf numFmtId="0" fontId="3" fillId="0" borderId="1" xfId="11" applyBorder="1" applyAlignment="1">
      <alignment horizontal="center" vertical="center" wrapText="1"/>
    </xf>
    <xf numFmtId="0" fontId="3" fillId="0" borderId="3" xfId="11" applyBorder="1" applyAlignment="1">
      <alignment horizontal="center" vertical="center" wrapText="1"/>
    </xf>
    <xf numFmtId="0" fontId="3" fillId="2" borderId="0" xfId="11" applyFill="1" applyAlignment="1">
      <alignment horizontal="center" wrapText="1"/>
    </xf>
    <xf numFmtId="0" fontId="3" fillId="0" borderId="5" xfId="11" applyBorder="1" applyAlignment="1">
      <alignment horizontal="left" vertical="center" wrapText="1"/>
    </xf>
    <xf numFmtId="0" fontId="3" fillId="0" borderId="7" xfId="11" applyBorder="1" applyAlignment="1">
      <alignment horizontal="left" vertical="center" wrapText="1"/>
    </xf>
    <xf numFmtId="0" fontId="3" fillId="0" borderId="14" xfId="11" applyBorder="1" applyAlignment="1">
      <alignment horizontal="left" vertical="center" wrapText="1"/>
    </xf>
    <xf numFmtId="0" fontId="3" fillId="0" borderId="16" xfId="11" applyBorder="1" applyAlignment="1">
      <alignment horizontal="left" vertical="center" wrapText="1"/>
    </xf>
    <xf numFmtId="0" fontId="36" fillId="0" borderId="0" xfId="11" applyFont="1" applyAlignment="1">
      <alignment horizontal="center" wrapText="1"/>
    </xf>
    <xf numFmtId="0" fontId="3" fillId="2" borderId="4" xfId="11" applyFill="1" applyBorder="1" applyAlignment="1">
      <alignment horizontal="center" wrapText="1"/>
    </xf>
    <xf numFmtId="0" fontId="3" fillId="2" borderId="4" xfId="11" applyFill="1" applyBorder="1" applyAlignment="1">
      <alignment horizontal="center" vertical="center" wrapText="1"/>
    </xf>
    <xf numFmtId="0" fontId="3" fillId="2" borderId="1" xfId="4" applyFill="1" applyBorder="1" applyAlignment="1">
      <alignment horizontal="left" vertical="center"/>
    </xf>
    <xf numFmtId="0" fontId="3" fillId="2" borderId="3" xfId="4" applyFill="1" applyBorder="1" applyAlignment="1">
      <alignment horizontal="left" vertical="center"/>
    </xf>
    <xf numFmtId="0" fontId="3" fillId="2" borderId="2" xfId="4" applyFill="1" applyBorder="1" applyAlignment="1">
      <alignment horizontal="left" vertical="center"/>
    </xf>
    <xf numFmtId="0" fontId="3" fillId="2" borderId="75" xfId="4" applyFill="1" applyBorder="1" applyAlignment="1">
      <alignment horizontal="left" vertical="center"/>
    </xf>
    <xf numFmtId="0" fontId="3" fillId="2" borderId="38" xfId="4" applyFill="1" applyBorder="1" applyAlignment="1">
      <alignment horizontal="left" vertical="center"/>
    </xf>
    <xf numFmtId="0" fontId="3" fillId="2" borderId="37" xfId="4" applyFill="1" applyBorder="1" applyAlignment="1">
      <alignment horizontal="left" vertical="center"/>
    </xf>
    <xf numFmtId="0" fontId="3" fillId="2" borderId="82" xfId="4" applyFill="1" applyBorder="1" applyAlignment="1">
      <alignment horizontal="left" vertical="center"/>
    </xf>
    <xf numFmtId="0" fontId="3" fillId="2" borderId="83" xfId="4" applyFill="1" applyBorder="1" applyAlignment="1">
      <alignment horizontal="left" vertical="center"/>
    </xf>
    <xf numFmtId="0" fontId="3" fillId="0" borderId="141" xfId="4" applyBorder="1" applyAlignment="1">
      <alignment horizontal="distributed" vertical="center"/>
    </xf>
    <xf numFmtId="0" fontId="3" fillId="0" borderId="142" xfId="4" applyBorder="1" applyAlignment="1">
      <alignment horizontal="distributed" vertical="center"/>
    </xf>
    <xf numFmtId="0" fontId="3" fillId="2" borderId="143" xfId="4" applyFill="1" applyBorder="1" applyAlignment="1">
      <alignment horizontal="center" vertical="center"/>
    </xf>
    <xf numFmtId="0" fontId="3" fillId="2" borderId="142" xfId="4" applyFill="1" applyBorder="1" applyAlignment="1">
      <alignment horizontal="center" vertical="center"/>
    </xf>
    <xf numFmtId="0" fontId="3" fillId="2" borderId="144" xfId="4" applyFill="1" applyBorder="1" applyAlignment="1">
      <alignment horizontal="center" vertical="center"/>
    </xf>
    <xf numFmtId="0" fontId="3" fillId="0" borderId="97" xfId="4" applyBorder="1" applyAlignment="1">
      <alignment horizontal="center" vertical="center" textRotation="255" wrapText="1"/>
    </xf>
    <xf numFmtId="0" fontId="3" fillId="0" borderId="100" xfId="4" applyBorder="1" applyAlignment="1">
      <alignment horizontal="center" vertical="center" textRotation="255" wrapText="1"/>
    </xf>
    <xf numFmtId="0" fontId="3" fillId="0" borderId="121" xfId="4" applyBorder="1" applyAlignment="1">
      <alignment horizontal="center" vertical="center" textRotation="255" wrapText="1"/>
    </xf>
    <xf numFmtId="0" fontId="3" fillId="0" borderId="145" xfId="4" applyBorder="1" applyAlignment="1">
      <alignment horizontal="center" vertical="center" wrapText="1"/>
    </xf>
    <xf numFmtId="0" fontId="3" fillId="0" borderId="146" xfId="4" applyBorder="1">
      <alignment vertical="center"/>
    </xf>
    <xf numFmtId="0" fontId="3" fillId="0" borderId="145" xfId="4" applyBorder="1" applyAlignment="1">
      <alignment horizontal="center" vertical="center"/>
    </xf>
    <xf numFmtId="0" fontId="3" fillId="0" borderId="147" xfId="4" applyBorder="1" applyAlignment="1">
      <alignment horizontal="center" vertical="center"/>
    </xf>
    <xf numFmtId="0" fontId="3" fillId="0" borderId="1" xfId="4" applyBorder="1" applyAlignment="1">
      <alignment horizontal="center" vertical="center"/>
    </xf>
    <xf numFmtId="0" fontId="3" fillId="0" borderId="2" xfId="4" applyBorder="1" applyAlignment="1">
      <alignment horizontal="center" vertical="center"/>
    </xf>
    <xf numFmtId="0" fontId="3" fillId="0" borderId="3" xfId="4" applyBorder="1" applyAlignment="1">
      <alignment horizontal="center" vertical="center"/>
    </xf>
    <xf numFmtId="0" fontId="3" fillId="0" borderId="75" xfId="4" applyBorder="1" applyAlignment="1">
      <alignment horizontal="center" vertical="center"/>
    </xf>
    <xf numFmtId="0" fontId="3" fillId="0" borderId="92" xfId="4" applyBorder="1" applyAlignment="1">
      <alignment horizontal="distributed" vertical="center"/>
    </xf>
    <xf numFmtId="0" fontId="3" fillId="0" borderId="3" xfId="4" applyBorder="1" applyAlignment="1">
      <alignment horizontal="distributed" vertical="center"/>
    </xf>
    <xf numFmtId="0" fontId="3" fillId="2" borderId="2" xfId="4" applyFill="1" applyBorder="1">
      <alignment vertical="center"/>
    </xf>
    <xf numFmtId="0" fontId="3" fillId="2" borderId="75" xfId="4" applyFill="1" applyBorder="1">
      <alignment vertical="center"/>
    </xf>
    <xf numFmtId="0" fontId="3" fillId="2" borderId="75" xfId="4" applyFill="1" applyBorder="1" applyAlignment="1">
      <alignment horizontal="center" vertical="center"/>
    </xf>
    <xf numFmtId="0" fontId="3" fillId="0" borderId="70" xfId="4" applyBorder="1" applyAlignment="1">
      <alignment horizontal="distributed" vertical="center"/>
    </xf>
    <xf numFmtId="0" fontId="3" fillId="0" borderId="100" xfId="4" applyBorder="1" applyAlignment="1">
      <alignment horizontal="distributed" vertical="center"/>
    </xf>
    <xf numFmtId="0" fontId="3" fillId="2" borderId="1" xfId="4" applyFill="1" applyBorder="1">
      <alignment vertical="center"/>
    </xf>
    <xf numFmtId="0" fontId="3" fillId="2" borderId="3" xfId="4" applyFill="1" applyBorder="1">
      <alignment vertical="center"/>
    </xf>
    <xf numFmtId="0" fontId="3" fillId="0" borderId="17" xfId="4" applyBorder="1" applyAlignment="1">
      <alignment horizontal="distributed" vertical="center"/>
    </xf>
    <xf numFmtId="0" fontId="3" fillId="0" borderId="18" xfId="4" applyBorder="1" applyAlignment="1">
      <alignment horizontal="distributed" vertical="center"/>
    </xf>
    <xf numFmtId="0" fontId="3" fillId="2" borderId="5" xfId="4" applyFill="1" applyBorder="1">
      <alignment vertical="center"/>
    </xf>
    <xf numFmtId="0" fontId="3" fillId="2" borderId="120" xfId="4" applyFill="1" applyBorder="1">
      <alignment vertical="center"/>
    </xf>
    <xf numFmtId="0" fontId="3" fillId="2" borderId="8" xfId="4" applyFill="1" applyBorder="1">
      <alignment vertical="center"/>
    </xf>
    <xf numFmtId="0" fontId="3" fillId="2" borderId="88" xfId="4" applyFill="1" applyBorder="1">
      <alignment vertical="center"/>
    </xf>
    <xf numFmtId="0" fontId="3" fillId="2" borderId="6" xfId="4" applyFill="1" applyBorder="1">
      <alignment vertical="center"/>
    </xf>
    <xf numFmtId="0" fontId="3" fillId="2" borderId="7" xfId="4" applyFill="1" applyBorder="1">
      <alignment vertical="center"/>
    </xf>
    <xf numFmtId="0" fontId="3" fillId="0" borderId="34" xfId="4" applyBorder="1" applyAlignment="1">
      <alignment horizontal="distributed" vertical="center"/>
    </xf>
    <xf numFmtId="0" fontId="3" fillId="0" borderId="102" xfId="4" applyBorder="1" applyAlignment="1">
      <alignment horizontal="distributed" vertical="center"/>
    </xf>
    <xf numFmtId="0" fontId="3" fillId="2" borderId="91" xfId="4" applyFill="1" applyBorder="1">
      <alignment vertical="center"/>
    </xf>
    <xf numFmtId="0" fontId="3" fillId="2" borderId="32" xfId="4" applyFill="1" applyBorder="1">
      <alignment vertical="center"/>
    </xf>
    <xf numFmtId="0" fontId="3" fillId="2" borderId="33" xfId="4" applyFill="1" applyBorder="1">
      <alignment vertical="center"/>
    </xf>
    <xf numFmtId="0" fontId="3" fillId="0" borderId="0" xfId="4" applyAlignment="1">
      <alignment horizontal="left" vertical="center"/>
    </xf>
    <xf numFmtId="0" fontId="41" fillId="0" borderId="0" xfId="4" applyFont="1" applyAlignment="1">
      <alignment horizontal="center" vertical="center"/>
    </xf>
    <xf numFmtId="0" fontId="15" fillId="0" borderId="17" xfId="0" applyFont="1" applyBorder="1" applyAlignment="1">
      <alignment horizontal="left" vertical="center" wrapText="1"/>
    </xf>
    <xf numFmtId="0" fontId="15" fillId="0" borderId="18" xfId="0" applyFont="1" applyBorder="1" applyAlignment="1">
      <alignment horizontal="left" vertical="center" wrapText="1"/>
    </xf>
    <xf numFmtId="0" fontId="15" fillId="0" borderId="19" xfId="0" applyFont="1" applyBorder="1" applyAlignment="1">
      <alignment horizontal="left" vertical="center" wrapText="1"/>
    </xf>
    <xf numFmtId="0" fontId="18" fillId="0" borderId="8" xfId="0" applyFont="1" applyBorder="1" applyAlignment="1">
      <alignment horizontal="left" vertical="center" wrapText="1"/>
    </xf>
    <xf numFmtId="0" fontId="18" fillId="0" borderId="0" xfId="0" applyFont="1" applyAlignment="1">
      <alignment horizontal="left" vertical="center" wrapText="1"/>
    </xf>
    <xf numFmtId="0" fontId="18" fillId="0" borderId="9" xfId="0" applyFont="1" applyBorder="1" applyAlignment="1">
      <alignment horizontal="left" vertical="center" wrapText="1"/>
    </xf>
    <xf numFmtId="0" fontId="18" fillId="0" borderId="14" xfId="0" applyFont="1" applyBorder="1" applyAlignment="1">
      <alignment horizontal="left" vertical="center" wrapText="1"/>
    </xf>
    <xf numFmtId="0" fontId="18" fillId="0" borderId="15" xfId="0" applyFont="1" applyBorder="1" applyAlignment="1">
      <alignment horizontal="left" vertical="center" wrapText="1"/>
    </xf>
    <xf numFmtId="0" fontId="18" fillId="0" borderId="16" xfId="0" applyFont="1" applyBorder="1" applyAlignment="1">
      <alignment horizontal="left" vertical="center" wrapText="1"/>
    </xf>
    <xf numFmtId="0" fontId="19" fillId="0" borderId="0" xfId="0" applyFont="1" applyAlignment="1">
      <alignment horizontal="left" vertical="center" wrapText="1"/>
    </xf>
    <xf numFmtId="0" fontId="15" fillId="0" borderId="5" xfId="0" applyFont="1" applyBorder="1" applyAlignment="1">
      <alignment horizontal="left" vertical="center" wrapText="1"/>
    </xf>
    <xf numFmtId="0" fontId="15" fillId="0" borderId="14" xfId="0" applyFont="1" applyBorder="1" applyAlignment="1">
      <alignment horizontal="left" vertical="center" wrapText="1"/>
    </xf>
    <xf numFmtId="0" fontId="19" fillId="0" borderId="2" xfId="0" applyFont="1" applyBorder="1" applyAlignment="1">
      <alignment horizontal="left" vertical="center"/>
    </xf>
    <xf numFmtId="0" fontId="19" fillId="0" borderId="3" xfId="0" applyFont="1" applyBorder="1" applyAlignment="1">
      <alignment horizontal="left" vertical="center"/>
    </xf>
    <xf numFmtId="0" fontId="18" fillId="0" borderId="1" xfId="0" applyFont="1" applyBorder="1" applyAlignment="1">
      <alignment horizontal="center" vertical="center"/>
    </xf>
    <xf numFmtId="0" fontId="18" fillId="0" borderId="3" xfId="0" applyFont="1" applyBorder="1" applyAlignment="1">
      <alignment horizontal="center" vertical="center"/>
    </xf>
    <xf numFmtId="0" fontId="15" fillId="2" borderId="0" xfId="0" applyFont="1" applyFill="1" applyAlignment="1">
      <alignment horizontal="right" vertical="center"/>
    </xf>
    <xf numFmtId="0" fontId="109" fillId="0" borderId="0" xfId="0" applyFont="1" applyAlignment="1">
      <alignment horizontal="center" vertical="center"/>
    </xf>
    <xf numFmtId="0" fontId="17" fillId="2" borderId="2" xfId="0" applyFont="1" applyFill="1" applyBorder="1" applyAlignment="1">
      <alignment horizontal="center" vertical="center"/>
    </xf>
    <xf numFmtId="0" fontId="17" fillId="2" borderId="3" xfId="0" applyFont="1" applyFill="1" applyBorder="1" applyAlignment="1">
      <alignment horizontal="center" vertical="center"/>
    </xf>
    <xf numFmtId="0" fontId="15" fillId="2" borderId="6" xfId="0" applyFont="1" applyFill="1" applyBorder="1" applyAlignment="1">
      <alignment horizontal="center" vertical="center"/>
    </xf>
    <xf numFmtId="0" fontId="15" fillId="2" borderId="7" xfId="0" applyFont="1" applyFill="1" applyBorder="1" applyAlignment="1">
      <alignment horizontal="center" vertical="center"/>
    </xf>
    <xf numFmtId="0" fontId="121" fillId="2" borderId="1" xfId="0" applyFont="1" applyFill="1" applyBorder="1" applyAlignment="1">
      <alignment horizontal="left" vertical="center" wrapText="1"/>
    </xf>
    <xf numFmtId="0" fontId="121" fillId="2" borderId="2" xfId="0" applyFont="1" applyFill="1" applyBorder="1" applyAlignment="1">
      <alignment horizontal="left" vertical="center"/>
    </xf>
    <xf numFmtId="0" fontId="121" fillId="2" borderId="3" xfId="0" applyFont="1" applyFill="1" applyBorder="1" applyAlignment="1">
      <alignment horizontal="left" vertical="center"/>
    </xf>
    <xf numFmtId="0" fontId="39" fillId="2" borderId="0" xfId="0" applyFont="1" applyFill="1" applyAlignment="1">
      <alignment horizontal="right" vertical="center"/>
    </xf>
    <xf numFmtId="0" fontId="17" fillId="2" borderId="1" xfId="0" applyFont="1" applyFill="1" applyBorder="1" applyAlignment="1">
      <alignment horizontal="center" vertical="center"/>
    </xf>
    <xf numFmtId="0" fontId="39" fillId="2" borderId="6" xfId="0" applyFont="1" applyFill="1" applyBorder="1" applyAlignment="1">
      <alignment horizontal="center" vertical="center"/>
    </xf>
    <xf numFmtId="0" fontId="39" fillId="2" borderId="7" xfId="0" applyFont="1" applyFill="1" applyBorder="1" applyAlignment="1">
      <alignment horizontal="center" vertical="center"/>
    </xf>
    <xf numFmtId="0" fontId="39" fillId="2" borderId="1" xfId="0" applyFont="1" applyFill="1" applyBorder="1" applyAlignment="1">
      <alignment horizontal="left" vertical="center" wrapText="1"/>
    </xf>
    <xf numFmtId="0" fontId="39" fillId="2" borderId="2" xfId="0" applyFont="1" applyFill="1" applyBorder="1" applyAlignment="1">
      <alignment horizontal="left" vertical="center"/>
    </xf>
    <xf numFmtId="0" fontId="39" fillId="2" borderId="3" xfId="0" applyFont="1" applyFill="1" applyBorder="1" applyAlignment="1">
      <alignment horizontal="left" vertical="center"/>
    </xf>
    <xf numFmtId="0" fontId="40" fillId="2" borderId="81" xfId="6" applyFont="1" applyFill="1" applyBorder="1" applyAlignment="1">
      <alignment horizontal="center" vertical="center" shrinkToFit="1"/>
    </xf>
    <xf numFmtId="0" fontId="40" fillId="2" borderId="82" xfId="6" applyFont="1" applyFill="1" applyBorder="1" applyAlignment="1">
      <alignment horizontal="center" vertical="center" shrinkToFit="1"/>
    </xf>
    <xf numFmtId="0" fontId="40" fillId="2" borderId="37" xfId="6" applyFont="1" applyFill="1" applyBorder="1" applyAlignment="1">
      <alignment horizontal="center" vertical="center" shrinkToFit="1"/>
    </xf>
    <xf numFmtId="0" fontId="40" fillId="2" borderId="38" xfId="6" applyFont="1" applyFill="1" applyBorder="1" applyAlignment="1">
      <alignment horizontal="center" vertical="center" wrapText="1" shrinkToFit="1"/>
    </xf>
    <xf numFmtId="0" fontId="40" fillId="2" borderId="82" xfId="6" applyFont="1" applyFill="1" applyBorder="1" applyAlignment="1">
      <alignment horizontal="center" vertical="center" wrapText="1" shrinkToFit="1"/>
    </xf>
    <xf numFmtId="0" fontId="40" fillId="2" borderId="37" xfId="6" applyFont="1" applyFill="1" applyBorder="1" applyAlignment="1">
      <alignment horizontal="center" vertical="center" wrapText="1" shrinkToFit="1"/>
    </xf>
    <xf numFmtId="9" fontId="40" fillId="0" borderId="38" xfId="2" applyFont="1" applyFill="1" applyBorder="1" applyAlignment="1">
      <alignment horizontal="center" vertical="center" wrapText="1" shrinkToFit="1"/>
    </xf>
    <xf numFmtId="9" fontId="40" fillId="0" borderId="82" xfId="2" applyFont="1" applyFill="1" applyBorder="1" applyAlignment="1">
      <alignment horizontal="center" vertical="center" wrapText="1" shrinkToFit="1"/>
    </xf>
    <xf numFmtId="9" fontId="40" fillId="0" borderId="83" xfId="2" applyFont="1" applyFill="1" applyBorder="1" applyAlignment="1">
      <alignment horizontal="center" vertical="center" wrapText="1" shrinkToFit="1"/>
    </xf>
    <xf numFmtId="0" fontId="118" fillId="0" borderId="77" xfId="6" applyFont="1" applyBorder="1" applyAlignment="1">
      <alignment horizontal="left" vertical="center" wrapText="1"/>
    </xf>
    <xf numFmtId="0" fontId="118" fillId="0" borderId="0" xfId="6" applyFont="1" applyAlignment="1">
      <alignment horizontal="left" vertical="center" wrapText="1"/>
    </xf>
    <xf numFmtId="0" fontId="20" fillId="0" borderId="20" xfId="6" applyFont="1" applyBorder="1" applyAlignment="1">
      <alignment horizontal="center" vertical="center" wrapText="1" shrinkToFit="1"/>
    </xf>
    <xf numFmtId="0" fontId="20" fillId="0" borderId="26" xfId="6" applyFont="1" applyBorder="1" applyAlignment="1">
      <alignment horizontal="center" vertical="center" wrapText="1" shrinkToFit="1"/>
    </xf>
    <xf numFmtId="0" fontId="20" fillId="0" borderId="24" xfId="6" applyFont="1" applyBorder="1" applyAlignment="1">
      <alignment horizontal="center" vertical="center" wrapText="1" shrinkToFit="1"/>
    </xf>
    <xf numFmtId="0" fontId="20" fillId="0" borderId="27" xfId="6" applyFont="1" applyBorder="1" applyAlignment="1">
      <alignment horizontal="center" vertical="center" wrapText="1" shrinkToFit="1"/>
    </xf>
    <xf numFmtId="0" fontId="40" fillId="0" borderId="76" xfId="6" applyFont="1" applyBorder="1" applyAlignment="1">
      <alignment horizontal="center" vertical="center" wrapText="1"/>
    </xf>
    <xf numFmtId="0" fontId="40" fillId="0" borderId="77" xfId="6" applyFont="1" applyBorder="1" applyAlignment="1">
      <alignment horizontal="center" vertical="center" wrapText="1"/>
    </xf>
    <xf numFmtId="0" fontId="40" fillId="0" borderId="78" xfId="6" applyFont="1" applyBorder="1" applyAlignment="1">
      <alignment horizontal="center" vertical="center" wrapText="1"/>
    </xf>
    <xf numFmtId="0" fontId="40" fillId="0" borderId="79" xfId="6" applyFont="1" applyBorder="1" applyAlignment="1">
      <alignment horizontal="center" vertical="center" wrapText="1"/>
    </xf>
    <xf numFmtId="0" fontId="40" fillId="0" borderId="15" xfId="6" applyFont="1" applyBorder="1" applyAlignment="1">
      <alignment horizontal="center" vertical="center" wrapText="1"/>
    </xf>
    <xf numFmtId="0" fontId="40" fillId="0" borderId="16" xfId="6" applyFont="1" applyBorder="1" applyAlignment="1">
      <alignment horizontal="center" vertical="center" wrapText="1"/>
    </xf>
    <xf numFmtId="0" fontId="40" fillId="0" borderId="32" xfId="6" applyFont="1" applyBorder="1" applyAlignment="1">
      <alignment horizontal="center" vertical="center" wrapText="1"/>
    </xf>
    <xf numFmtId="0" fontId="40" fillId="0" borderId="33" xfId="6" applyFont="1" applyBorder="1" applyAlignment="1">
      <alignment horizontal="center" vertical="center" wrapText="1"/>
    </xf>
    <xf numFmtId="0" fontId="39" fillId="0" borderId="14" xfId="6" applyFont="1" applyBorder="1" applyAlignment="1">
      <alignment horizontal="center" vertical="center" wrapText="1"/>
    </xf>
    <xf numFmtId="0" fontId="39" fillId="0" borderId="15" xfId="6" applyFont="1" applyBorder="1" applyAlignment="1">
      <alignment horizontal="center" vertical="center" wrapText="1"/>
    </xf>
    <xf numFmtId="0" fontId="39" fillId="0" borderId="80" xfId="6" applyFont="1" applyBorder="1" applyAlignment="1">
      <alignment horizontal="center" vertical="center" wrapText="1"/>
    </xf>
    <xf numFmtId="0" fontId="20" fillId="2" borderId="77" xfId="6" applyFont="1" applyFill="1" applyBorder="1" applyAlignment="1">
      <alignment horizontal="center" vertical="center" shrinkToFit="1"/>
    </xf>
    <xf numFmtId="0" fontId="20" fillId="2" borderId="84" xfId="6" applyFont="1" applyFill="1" applyBorder="1" applyAlignment="1">
      <alignment horizontal="center" vertical="center" shrinkToFit="1"/>
    </xf>
    <xf numFmtId="0" fontId="20" fillId="2" borderId="77" xfId="6" applyFont="1" applyFill="1" applyBorder="1" applyAlignment="1">
      <alignment horizontal="left" vertical="center" shrinkToFit="1"/>
    </xf>
    <xf numFmtId="0" fontId="20" fillId="2" borderId="84" xfId="6" applyFont="1" applyFill="1" applyBorder="1" applyAlignment="1">
      <alignment horizontal="left" vertical="center" shrinkToFit="1"/>
    </xf>
    <xf numFmtId="0" fontId="40" fillId="2" borderId="24" xfId="6" applyFont="1" applyFill="1" applyBorder="1" applyAlignment="1">
      <alignment horizontal="center" vertical="center" shrinkToFit="1"/>
    </xf>
    <xf numFmtId="0" fontId="40" fillId="2" borderId="27" xfId="6" applyFont="1" applyFill="1" applyBorder="1" applyAlignment="1">
      <alignment horizontal="center" vertical="center" shrinkToFit="1"/>
    </xf>
    <xf numFmtId="0" fontId="40" fillId="2" borderId="25" xfId="6" applyFont="1" applyFill="1" applyBorder="1" applyAlignment="1">
      <alignment horizontal="center" vertical="center" shrinkToFit="1"/>
    </xf>
    <xf numFmtId="0" fontId="40" fillId="2" borderId="22" xfId="6" applyFont="1" applyFill="1" applyBorder="1" applyAlignment="1">
      <alignment horizontal="center" vertical="center" shrinkToFit="1"/>
    </xf>
    <xf numFmtId="0" fontId="40" fillId="2" borderId="4" xfId="6" applyFont="1" applyFill="1" applyBorder="1" applyAlignment="1">
      <alignment horizontal="center" vertical="center" shrinkToFit="1"/>
    </xf>
    <xf numFmtId="0" fontId="40" fillId="2" borderId="23" xfId="6" applyFont="1" applyFill="1" applyBorder="1" applyAlignment="1">
      <alignment horizontal="center" vertical="center" shrinkToFit="1"/>
    </xf>
    <xf numFmtId="0" fontId="40" fillId="2" borderId="1" xfId="6" applyFont="1" applyFill="1" applyBorder="1" applyAlignment="1">
      <alignment horizontal="center" vertical="center" shrinkToFit="1"/>
    </xf>
    <xf numFmtId="0" fontId="40" fillId="2" borderId="2" xfId="6" applyFont="1" applyFill="1" applyBorder="1" applyAlignment="1">
      <alignment horizontal="center" vertical="center" shrinkToFit="1"/>
    </xf>
    <xf numFmtId="0" fontId="40" fillId="2" borderId="3" xfId="6" applyFont="1" applyFill="1" applyBorder="1" applyAlignment="1">
      <alignment horizontal="center" vertical="center" shrinkToFit="1"/>
    </xf>
    <xf numFmtId="0" fontId="40" fillId="2" borderId="75" xfId="6" applyFont="1" applyFill="1" applyBorder="1" applyAlignment="1">
      <alignment horizontal="center" vertical="center" shrinkToFit="1"/>
    </xf>
    <xf numFmtId="0" fontId="40" fillId="0" borderId="72" xfId="6" applyFont="1" applyBorder="1" applyAlignment="1">
      <alignment horizontal="center" vertical="center"/>
    </xf>
    <xf numFmtId="0" fontId="40" fillId="0" borderId="73" xfId="6" applyFont="1" applyBorder="1" applyAlignment="1">
      <alignment horizontal="center" vertical="center"/>
    </xf>
    <xf numFmtId="0" fontId="40" fillId="0" borderId="74" xfId="6" applyFont="1" applyBorder="1" applyAlignment="1">
      <alignment horizontal="center" vertical="center"/>
    </xf>
    <xf numFmtId="0" fontId="39" fillId="0" borderId="22" xfId="6" applyFont="1" applyBorder="1" applyAlignment="1">
      <alignment horizontal="center" vertical="center"/>
    </xf>
    <xf numFmtId="0" fontId="39" fillId="0" borderId="4" xfId="6" applyFont="1" applyBorder="1" applyAlignment="1">
      <alignment horizontal="center" vertical="center"/>
    </xf>
    <xf numFmtId="0" fontId="120" fillId="0" borderId="5" xfId="6" applyFont="1" applyBorder="1" applyAlignment="1">
      <alignment horizontal="center" vertical="center" wrapText="1"/>
    </xf>
    <xf numFmtId="0" fontId="120" fillId="0" borderId="6" xfId="6" applyFont="1" applyBorder="1" applyAlignment="1">
      <alignment horizontal="center" vertical="center" wrapText="1"/>
    </xf>
    <xf numFmtId="0" fontId="120" fillId="0" borderId="7" xfId="6" applyFont="1" applyBorder="1" applyAlignment="1">
      <alignment horizontal="center" vertical="center" wrapText="1"/>
    </xf>
    <xf numFmtId="0" fontId="120" fillId="0" borderId="8" xfId="6" applyFont="1" applyBorder="1" applyAlignment="1">
      <alignment horizontal="center" vertical="center" wrapText="1"/>
    </xf>
    <xf numFmtId="0" fontId="120" fillId="0" borderId="0" xfId="6" applyFont="1" applyAlignment="1">
      <alignment horizontal="center" vertical="center" wrapText="1"/>
    </xf>
    <xf numFmtId="0" fontId="120" fillId="0" borderId="9" xfId="6" applyFont="1" applyBorder="1" applyAlignment="1">
      <alignment horizontal="center" vertical="center" wrapText="1"/>
    </xf>
    <xf numFmtId="0" fontId="120" fillId="0" borderId="14" xfId="6" applyFont="1" applyBorder="1" applyAlignment="1">
      <alignment horizontal="center" vertical="center" wrapText="1"/>
    </xf>
    <xf numFmtId="0" fontId="120" fillId="0" borderId="15" xfId="6" applyFont="1" applyBorder="1" applyAlignment="1">
      <alignment horizontal="center" vertical="center" wrapText="1"/>
    </xf>
    <xf numFmtId="0" fontId="120" fillId="0" borderId="16" xfId="6" applyFont="1" applyBorder="1" applyAlignment="1">
      <alignment horizontal="center" vertical="center" wrapText="1"/>
    </xf>
    <xf numFmtId="0" fontId="120" fillId="0" borderId="4" xfId="6" applyFont="1" applyBorder="1" applyAlignment="1">
      <alignment horizontal="center" vertical="center" wrapText="1"/>
    </xf>
    <xf numFmtId="0" fontId="120" fillId="0" borderId="23" xfId="6" applyFont="1" applyBorder="1" applyAlignment="1">
      <alignment horizontal="center" vertical="center" wrapText="1"/>
    </xf>
    <xf numFmtId="0" fontId="39" fillId="2" borderId="0" xfId="6" applyFont="1" applyFill="1" applyAlignment="1">
      <alignment horizontal="right" vertical="center"/>
    </xf>
    <xf numFmtId="0" fontId="117" fillId="0" borderId="0" xfId="6" applyFont="1" applyAlignment="1">
      <alignment horizontal="center" vertical="center"/>
    </xf>
    <xf numFmtId="0" fontId="40" fillId="0" borderId="20" xfId="6" applyFont="1" applyBorder="1" applyAlignment="1">
      <alignment horizontal="distributed" vertical="center" indent="1"/>
    </xf>
    <xf numFmtId="0" fontId="40" fillId="0" borderId="26" xfId="6" applyFont="1" applyBorder="1" applyAlignment="1">
      <alignment horizontal="distributed" vertical="center" indent="1"/>
    </xf>
    <xf numFmtId="0" fontId="40" fillId="2" borderId="26" xfId="6" applyFont="1" applyFill="1" applyBorder="1" applyAlignment="1">
      <alignment horizontal="left" vertical="center" indent="1"/>
    </xf>
    <xf numFmtId="0" fontId="40" fillId="2" borderId="21" xfId="6" applyFont="1" applyFill="1" applyBorder="1" applyAlignment="1">
      <alignment horizontal="left" vertical="center" indent="1"/>
    </xf>
    <xf numFmtId="0" fontId="40" fillId="0" borderId="70" xfId="6" applyFont="1" applyBorder="1" applyAlignment="1">
      <alignment horizontal="distributed" vertical="center" indent="1"/>
    </xf>
    <xf numFmtId="0" fontId="40" fillId="0" borderId="17" xfId="6" applyFont="1" applyBorder="1" applyAlignment="1">
      <alignment horizontal="distributed" vertical="center" indent="1"/>
    </xf>
    <xf numFmtId="0" fontId="40" fillId="2" borderId="17" xfId="6" applyFont="1" applyFill="1" applyBorder="1" applyAlignment="1">
      <alignment horizontal="center" vertical="center"/>
    </xf>
    <xf numFmtId="0" fontId="40" fillId="2" borderId="71" xfId="6" applyFont="1" applyFill="1" applyBorder="1" applyAlignment="1">
      <alignment horizontal="center" vertical="center"/>
    </xf>
    <xf numFmtId="0" fontId="39" fillId="0" borderId="0" xfId="6" applyFont="1" applyAlignment="1">
      <alignment horizontal="center" vertical="center"/>
    </xf>
    <xf numFmtId="0" fontId="3" fillId="0" borderId="17" xfId="8" applyBorder="1" applyAlignment="1">
      <alignment horizontal="left" vertical="center" indent="1"/>
    </xf>
    <xf numFmtId="0" fontId="3" fillId="0" borderId="18" xfId="8" applyBorder="1" applyAlignment="1">
      <alignment horizontal="left" vertical="center" indent="1"/>
    </xf>
    <xf numFmtId="0" fontId="3" fillId="0" borderId="19" xfId="8" applyBorder="1" applyAlignment="1">
      <alignment horizontal="left" vertical="center" indent="1"/>
    </xf>
    <xf numFmtId="0" fontId="36" fillId="2" borderId="1" xfId="8" applyFont="1" applyFill="1" applyBorder="1" applyAlignment="1">
      <alignment horizontal="center" vertical="center"/>
    </xf>
    <xf numFmtId="0" fontId="36" fillId="2" borderId="2" xfId="8" applyFont="1" applyFill="1" applyBorder="1" applyAlignment="1">
      <alignment horizontal="center" vertical="center"/>
    </xf>
    <xf numFmtId="0" fontId="36" fillId="2" borderId="3" xfId="8" applyFont="1" applyFill="1" applyBorder="1" applyAlignment="1">
      <alignment horizontal="center" vertical="center"/>
    </xf>
    <xf numFmtId="0" fontId="15" fillId="5" borderId="0" xfId="8" applyFont="1" applyFill="1" applyAlignment="1">
      <alignment horizontal="left" vertical="center"/>
    </xf>
    <xf numFmtId="0" fontId="3" fillId="0" borderId="1" xfId="8" applyBorder="1" applyAlignment="1">
      <alignment horizontal="center" vertical="center"/>
    </xf>
    <xf numFmtId="0" fontId="3" fillId="0" borderId="3" xfId="8" applyBorder="1" applyAlignment="1">
      <alignment horizontal="center" vertical="center"/>
    </xf>
    <xf numFmtId="0" fontId="20" fillId="0" borderId="4" xfId="12" applyFont="1" applyBorder="1" applyAlignment="1">
      <alignment horizontal="center" vertical="center"/>
    </xf>
    <xf numFmtId="0" fontId="20" fillId="2" borderId="4" xfId="12" applyFont="1" applyFill="1" applyBorder="1" applyAlignment="1">
      <alignment horizontal="center" vertical="center"/>
    </xf>
    <xf numFmtId="0" fontId="20" fillId="2" borderId="23" xfId="12" applyFont="1" applyFill="1" applyBorder="1" applyAlignment="1">
      <alignment horizontal="center" vertical="center"/>
    </xf>
    <xf numFmtId="0" fontId="20" fillId="0" borderId="23" xfId="12" applyFont="1" applyBorder="1" applyAlignment="1">
      <alignment horizontal="center" vertical="center"/>
    </xf>
    <xf numFmtId="0" fontId="20" fillId="2" borderId="27" xfId="12" applyFont="1" applyFill="1" applyBorder="1" applyAlignment="1">
      <alignment horizontal="center" vertical="center"/>
    </xf>
    <xf numFmtId="0" fontId="20" fillId="2" borderId="25" xfId="12" applyFont="1" applyFill="1" applyBorder="1" applyAlignment="1">
      <alignment horizontal="center" vertical="center"/>
    </xf>
    <xf numFmtId="0" fontId="19" fillId="0" borderId="77" xfId="12" applyFont="1" applyBorder="1" applyAlignment="1">
      <alignment horizontal="left" wrapText="1"/>
    </xf>
    <xf numFmtId="0" fontId="19" fillId="0" borderId="0" xfId="12" applyFont="1" applyAlignment="1">
      <alignment horizontal="left" wrapText="1"/>
    </xf>
    <xf numFmtId="0" fontId="20" fillId="2" borderId="1" xfId="12" applyFont="1" applyFill="1" applyBorder="1" applyAlignment="1">
      <alignment horizontal="center" vertical="center"/>
    </xf>
    <xf numFmtId="0" fontId="19" fillId="0" borderId="0" xfId="12" applyFont="1" applyAlignment="1">
      <alignment horizontal="left"/>
    </xf>
    <xf numFmtId="0" fontId="20" fillId="0" borderId="152" xfId="12" applyFont="1" applyBorder="1" applyAlignment="1">
      <alignment horizontal="center" vertical="center" textRotation="255"/>
    </xf>
    <xf numFmtId="0" fontId="20" fillId="0" borderId="7" xfId="12" applyFont="1" applyBorder="1" applyAlignment="1">
      <alignment horizontal="center" vertical="center" textRotation="255"/>
    </xf>
    <xf numFmtId="0" fontId="20" fillId="0" borderId="93" xfId="12" applyFont="1" applyBorder="1" applyAlignment="1">
      <alignment horizontal="center" vertical="center" textRotation="255"/>
    </xf>
    <xf numFmtId="0" fontId="20" fillId="0" borderId="9" xfId="12" applyFont="1" applyBorder="1" applyAlignment="1">
      <alignment horizontal="center" vertical="center" textRotation="255"/>
    </xf>
    <xf numFmtId="0" fontId="20" fillId="0" borderId="153" xfId="12" applyFont="1" applyBorder="1" applyAlignment="1">
      <alignment horizontal="center" vertical="center" textRotation="255"/>
    </xf>
    <xf numFmtId="0" fontId="20" fillId="0" borderId="154" xfId="12" applyFont="1" applyBorder="1" applyAlignment="1">
      <alignment horizontal="center" vertical="center" textRotation="255"/>
    </xf>
    <xf numFmtId="0" fontId="20" fillId="0" borderId="1" xfId="12" applyFont="1" applyBorder="1" applyAlignment="1">
      <alignment horizontal="center" vertical="center"/>
    </xf>
    <xf numFmtId="0" fontId="20" fillId="0" borderId="2" xfId="12" applyFont="1" applyBorder="1" applyAlignment="1">
      <alignment horizontal="center" vertical="center"/>
    </xf>
    <xf numFmtId="0" fontId="20" fillId="0" borderId="3" xfId="12" applyFont="1" applyBorder="1" applyAlignment="1">
      <alignment horizontal="center" vertical="center"/>
    </xf>
    <xf numFmtId="0" fontId="20" fillId="0" borderId="75" xfId="12" applyFont="1" applyBorder="1" applyAlignment="1">
      <alignment horizontal="center" vertical="center"/>
    </xf>
    <xf numFmtId="0" fontId="20" fillId="2" borderId="5" xfId="12" applyFont="1" applyFill="1" applyBorder="1" applyAlignment="1">
      <alignment horizontal="left" vertical="center" wrapText="1"/>
    </xf>
    <xf numFmtId="0" fontId="20" fillId="2" borderId="6" xfId="12" applyFont="1" applyFill="1" applyBorder="1" applyAlignment="1">
      <alignment horizontal="left" vertical="center"/>
    </xf>
    <xf numFmtId="0" fontId="20" fillId="2" borderId="120" xfId="12" applyFont="1" applyFill="1" applyBorder="1" applyAlignment="1">
      <alignment horizontal="left" vertical="center"/>
    </xf>
    <xf numFmtId="0" fontId="20" fillId="2" borderId="8" xfId="12" applyFont="1" applyFill="1" applyBorder="1" applyAlignment="1">
      <alignment horizontal="left" vertical="center"/>
    </xf>
    <xf numFmtId="0" fontId="20" fillId="2" borderId="0" xfId="12" applyFont="1" applyFill="1" applyAlignment="1">
      <alignment horizontal="left" vertical="center"/>
    </xf>
    <xf numFmtId="0" fontId="20" fillId="2" borderId="88" xfId="12" applyFont="1" applyFill="1" applyBorder="1" applyAlignment="1">
      <alignment horizontal="left" vertical="center"/>
    </xf>
    <xf numFmtId="0" fontId="20" fillId="2" borderId="14" xfId="12" applyFont="1" applyFill="1" applyBorder="1" applyAlignment="1">
      <alignment horizontal="left" vertical="center"/>
    </xf>
    <xf numFmtId="0" fontId="20" fillId="2" borderId="15" xfId="12" applyFont="1" applyFill="1" applyBorder="1" applyAlignment="1">
      <alignment horizontal="left" vertical="center"/>
    </xf>
    <xf numFmtId="0" fontId="20" fillId="2" borderId="80" xfId="12" applyFont="1" applyFill="1" applyBorder="1" applyAlignment="1">
      <alignment horizontal="left" vertical="center"/>
    </xf>
    <xf numFmtId="0" fontId="20" fillId="0" borderId="151" xfId="12" applyFont="1" applyBorder="1" applyAlignment="1">
      <alignment horizontal="center" vertical="center" textRotation="255"/>
    </xf>
    <xf numFmtId="0" fontId="20" fillId="0" borderId="19" xfId="12" applyFont="1" applyBorder="1" applyAlignment="1">
      <alignment horizontal="center" vertical="center" textRotation="255"/>
    </xf>
    <xf numFmtId="0" fontId="20" fillId="0" borderId="22" xfId="12" applyFont="1" applyBorder="1" applyAlignment="1">
      <alignment horizontal="center" vertical="center" textRotation="255"/>
    </xf>
    <xf numFmtId="0" fontId="20" fillId="0" borderId="4" xfId="12" applyFont="1" applyBorder="1" applyAlignment="1">
      <alignment horizontal="center" vertical="center" textRotation="255"/>
    </xf>
    <xf numFmtId="0" fontId="20" fillId="0" borderId="85" xfId="12" applyFont="1" applyBorder="1" applyAlignment="1">
      <alignment horizontal="center" vertical="center"/>
    </xf>
    <xf numFmtId="0" fontId="20" fillId="0" borderId="86" xfId="12" applyFont="1" applyBorder="1" applyAlignment="1">
      <alignment horizontal="center" vertical="center"/>
    </xf>
    <xf numFmtId="0" fontId="20" fillId="0" borderId="98" xfId="12" applyFont="1" applyBorder="1" applyAlignment="1">
      <alignment horizontal="center" vertical="center"/>
    </xf>
    <xf numFmtId="0" fontId="20" fillId="0" borderId="145" xfId="12" applyFont="1" applyBorder="1" applyAlignment="1">
      <alignment horizontal="center" vertical="center"/>
    </xf>
    <xf numFmtId="0" fontId="20" fillId="0" borderId="146" xfId="12" applyFont="1" applyBorder="1" applyAlignment="1">
      <alignment horizontal="center" vertical="center"/>
    </xf>
    <xf numFmtId="0" fontId="20" fillId="0" borderId="147" xfId="12" applyFont="1" applyBorder="1" applyAlignment="1">
      <alignment horizontal="center" vertical="center"/>
    </xf>
    <xf numFmtId="0" fontId="20" fillId="0" borderId="18" xfId="12" applyFont="1" applyBorder="1" applyAlignment="1">
      <alignment horizontal="center" vertical="center"/>
    </xf>
    <xf numFmtId="0" fontId="20" fillId="0" borderId="19" xfId="12" applyFont="1" applyBorder="1" applyAlignment="1">
      <alignment horizontal="center" vertical="center"/>
    </xf>
    <xf numFmtId="0" fontId="20" fillId="2" borderId="1" xfId="12" applyFont="1" applyFill="1" applyBorder="1" applyAlignment="1">
      <alignment horizontal="right" vertical="center"/>
    </xf>
    <xf numFmtId="0" fontId="20" fillId="2" borderId="2" xfId="12" applyFont="1" applyFill="1" applyBorder="1" applyAlignment="1">
      <alignment horizontal="right" vertical="center"/>
    </xf>
    <xf numFmtId="0" fontId="20" fillId="2" borderId="3" xfId="12" applyFont="1" applyFill="1" applyBorder="1" applyAlignment="1">
      <alignment horizontal="right" vertical="center"/>
    </xf>
    <xf numFmtId="0" fontId="20" fillId="2" borderId="75" xfId="12" applyFont="1" applyFill="1" applyBorder="1" applyAlignment="1">
      <alignment horizontal="right" vertical="center"/>
    </xf>
    <xf numFmtId="0" fontId="20" fillId="0" borderId="22" xfId="12" applyFont="1" applyBorder="1" applyAlignment="1">
      <alignment horizontal="distributed" vertical="center" indent="1"/>
    </xf>
    <xf numFmtId="0" fontId="20" fillId="0" borderId="4" xfId="12" applyFont="1" applyBorder="1" applyAlignment="1">
      <alignment horizontal="distributed" vertical="center" indent="1"/>
    </xf>
    <xf numFmtId="0" fontId="20" fillId="2" borderId="4" xfId="12" applyFont="1" applyFill="1" applyBorder="1" applyAlignment="1">
      <alignment horizontal="left" vertical="center" indent="1"/>
    </xf>
    <xf numFmtId="0" fontId="20" fillId="2" borderId="23" xfId="12" applyFont="1" applyFill="1" applyBorder="1" applyAlignment="1">
      <alignment horizontal="left" vertical="center" indent="1"/>
    </xf>
    <xf numFmtId="0" fontId="20" fillId="0" borderId="22" xfId="12" applyFont="1" applyBorder="1" applyAlignment="1">
      <alignment horizontal="center" vertical="center"/>
    </xf>
    <xf numFmtId="0" fontId="20" fillId="0" borderId="149" xfId="12" applyFont="1" applyBorder="1" applyAlignment="1">
      <alignment horizontal="center" vertical="center"/>
    </xf>
    <xf numFmtId="0" fontId="20" fillId="0" borderId="131" xfId="12" applyFont="1" applyBorder="1" applyAlignment="1">
      <alignment horizontal="center" vertical="center"/>
    </xf>
    <xf numFmtId="0" fontId="20" fillId="2" borderId="131" xfId="12" applyFont="1" applyFill="1" applyBorder="1" applyAlignment="1">
      <alignment horizontal="center" vertical="center"/>
    </xf>
    <xf numFmtId="0" fontId="20" fillId="2" borderId="150" xfId="12" applyFont="1" applyFill="1" applyBorder="1" applyAlignment="1">
      <alignment horizontal="center" vertical="center"/>
    </xf>
    <xf numFmtId="0" fontId="20" fillId="0" borderId="131" xfId="12" applyFont="1" applyBorder="1" applyAlignment="1">
      <alignment horizontal="distributed" vertical="center" indent="1"/>
    </xf>
    <xf numFmtId="0" fontId="20" fillId="0" borderId="0" xfId="12" applyFont="1" applyAlignment="1">
      <alignment horizontal="center" vertical="center"/>
    </xf>
    <xf numFmtId="0" fontId="17" fillId="0" borderId="0" xfId="12" applyFont="1" applyAlignment="1">
      <alignment horizontal="center" vertical="center"/>
    </xf>
    <xf numFmtId="0" fontId="20" fillId="0" borderId="84" xfId="12" applyFont="1" applyBorder="1" applyAlignment="1">
      <alignment horizontal="center" vertical="center"/>
    </xf>
    <xf numFmtId="0" fontId="20" fillId="0" borderId="20" xfId="12" applyFont="1" applyBorder="1" applyAlignment="1">
      <alignment horizontal="distributed" vertical="center" indent="1"/>
    </xf>
    <xf numFmtId="0" fontId="20" fillId="0" borderId="26" xfId="12" applyFont="1" applyBorder="1" applyAlignment="1">
      <alignment horizontal="distributed" vertical="center" indent="1"/>
    </xf>
    <xf numFmtId="0" fontId="20" fillId="2" borderId="26" xfId="12" applyFont="1" applyFill="1" applyBorder="1" applyAlignment="1">
      <alignment horizontal="left" vertical="center" indent="1"/>
    </xf>
    <xf numFmtId="0" fontId="20" fillId="2" borderId="21" xfId="12" applyFont="1" applyFill="1" applyBorder="1" applyAlignment="1">
      <alignment horizontal="left" vertical="center" indent="1"/>
    </xf>
    <xf numFmtId="0" fontId="20" fillId="0" borderId="4" xfId="4" applyFont="1" applyBorder="1" applyAlignment="1">
      <alignment horizontal="center" vertical="center"/>
    </xf>
    <xf numFmtId="0" fontId="20" fillId="0" borderId="1" xfId="4" applyFont="1" applyBorder="1" applyAlignment="1">
      <alignment horizontal="left" vertical="center" wrapText="1" indent="1"/>
    </xf>
    <xf numFmtId="0" fontId="20" fillId="0" borderId="2" xfId="4" applyFont="1" applyBorder="1" applyAlignment="1">
      <alignment horizontal="left" vertical="center" wrapText="1" indent="1"/>
    </xf>
    <xf numFmtId="0" fontId="20" fillId="0" borderId="3" xfId="4" applyFont="1" applyBorder="1" applyAlignment="1">
      <alignment horizontal="left" vertical="center" wrapText="1" indent="1"/>
    </xf>
    <xf numFmtId="0" fontId="15" fillId="0" borderId="0" xfId="4" applyFont="1" applyAlignment="1">
      <alignment horizontal="left" vertical="center" wrapText="1"/>
    </xf>
    <xf numFmtId="0" fontId="15" fillId="0" borderId="0" xfId="4" applyFont="1" applyAlignment="1">
      <alignment horizontal="left" vertical="center"/>
    </xf>
    <xf numFmtId="0" fontId="15" fillId="0" borderId="1" xfId="4" applyFont="1" applyBorder="1" applyAlignment="1">
      <alignment horizontal="center" vertical="center"/>
    </xf>
    <xf numFmtId="0" fontId="15" fillId="0" borderId="2" xfId="4" applyFont="1" applyBorder="1" applyAlignment="1">
      <alignment horizontal="center" vertical="center"/>
    </xf>
    <xf numFmtId="0" fontId="15" fillId="0" borderId="3" xfId="4" applyFont="1" applyBorder="1" applyAlignment="1">
      <alignment horizontal="center" vertical="center"/>
    </xf>
    <xf numFmtId="0" fontId="20" fillId="0" borderId="5" xfId="4" applyFont="1" applyBorder="1" applyAlignment="1">
      <alignment horizontal="center" vertical="center" wrapText="1"/>
    </xf>
    <xf numFmtId="0" fontId="20" fillId="0" borderId="7" xfId="4" applyFont="1" applyBorder="1" applyAlignment="1">
      <alignment horizontal="center" vertical="center"/>
    </xf>
    <xf numFmtId="0" fontId="20" fillId="0" borderId="8" xfId="4" applyFont="1" applyBorder="1" applyAlignment="1">
      <alignment horizontal="center" vertical="center"/>
    </xf>
    <xf numFmtId="0" fontId="20" fillId="0" borderId="9" xfId="4" applyFont="1" applyBorder="1" applyAlignment="1">
      <alignment horizontal="center" vertical="center"/>
    </xf>
    <xf numFmtId="0" fontId="20" fillId="0" borderId="14" xfId="4" applyFont="1" applyBorder="1" applyAlignment="1">
      <alignment horizontal="center" vertical="center"/>
    </xf>
    <xf numFmtId="0" fontId="20" fillId="0" borderId="16" xfId="4" applyFont="1" applyBorder="1" applyAlignment="1">
      <alignment horizontal="center" vertical="center"/>
    </xf>
    <xf numFmtId="0" fontId="19" fillId="0" borderId="6" xfId="4" applyFont="1" applyBorder="1" applyAlignment="1">
      <alignment horizontal="left" vertical="center" wrapText="1" indent="1"/>
    </xf>
    <xf numFmtId="0" fontId="19" fillId="0" borderId="7" xfId="4" applyFont="1" applyBorder="1" applyAlignment="1">
      <alignment horizontal="left" vertical="center" wrapText="1" indent="1"/>
    </xf>
    <xf numFmtId="0" fontId="19" fillId="0" borderId="0" xfId="4" applyFont="1" applyAlignment="1">
      <alignment horizontal="left" vertical="center" wrapText="1" indent="1"/>
    </xf>
    <xf numFmtId="0" fontId="19" fillId="0" borderId="9" xfId="4" applyFont="1" applyBorder="1" applyAlignment="1">
      <alignment horizontal="left" vertical="center" wrapText="1" indent="1"/>
    </xf>
    <xf numFmtId="0" fontId="19" fillId="0" borderId="15" xfId="4" applyFont="1" applyBorder="1" applyAlignment="1">
      <alignment horizontal="left" vertical="center" wrapText="1" indent="1"/>
    </xf>
    <xf numFmtId="0" fontId="19" fillId="0" borderId="16" xfId="4" applyFont="1" applyBorder="1" applyAlignment="1">
      <alignment horizontal="left" vertical="center" wrapText="1" indent="1"/>
    </xf>
    <xf numFmtId="0" fontId="20" fillId="2" borderId="17" xfId="4" applyFont="1" applyFill="1" applyBorder="1" applyAlignment="1">
      <alignment horizontal="center" vertical="center" wrapText="1"/>
    </xf>
    <xf numFmtId="0" fontId="20" fillId="2" borderId="18" xfId="4" applyFont="1" applyFill="1" applyBorder="1" applyAlignment="1">
      <alignment horizontal="center" vertical="center"/>
    </xf>
    <xf numFmtId="0" fontId="20" fillId="2" borderId="19" xfId="4" applyFont="1" applyFill="1" applyBorder="1" applyAlignment="1">
      <alignment horizontal="center" vertical="center"/>
    </xf>
    <xf numFmtId="0" fontId="20" fillId="2" borderId="0" xfId="4" applyFont="1" applyFill="1" applyAlignment="1">
      <alignment horizontal="right" vertical="center"/>
    </xf>
    <xf numFmtId="0" fontId="109" fillId="0" borderId="0" xfId="4" applyFont="1" applyAlignment="1">
      <alignment horizontal="center" vertical="center" wrapText="1"/>
    </xf>
    <xf numFmtId="0" fontId="109" fillId="0" borderId="0" xfId="4" applyFont="1" applyAlignment="1">
      <alignment horizontal="center" vertical="center"/>
    </xf>
    <xf numFmtId="0" fontId="15" fillId="0" borderId="4" xfId="4" applyFont="1" applyBorder="1" applyAlignment="1">
      <alignment horizontal="center" vertical="center"/>
    </xf>
    <xf numFmtId="0" fontId="15" fillId="2" borderId="1" xfId="4" applyFont="1" applyFill="1" applyBorder="1" applyAlignment="1">
      <alignment horizontal="center" vertical="center" wrapText="1"/>
    </xf>
    <xf numFmtId="0" fontId="15" fillId="2" borderId="2"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0" borderId="4" xfId="4" applyFont="1" applyBorder="1" applyAlignment="1">
      <alignment horizontal="center" vertical="center" wrapText="1"/>
    </xf>
    <xf numFmtId="0" fontId="15" fillId="2" borderId="4" xfId="4" applyFont="1" applyFill="1" applyBorder="1" applyAlignment="1">
      <alignment horizontal="center" vertical="center"/>
    </xf>
    <xf numFmtId="0" fontId="19" fillId="0" borderId="4" xfId="4" applyFont="1" applyBorder="1" applyAlignment="1">
      <alignment horizontal="left" vertical="center" wrapText="1" indent="1"/>
    </xf>
    <xf numFmtId="0" fontId="20" fillId="2" borderId="4" xfId="4" applyFont="1" applyFill="1" applyBorder="1" applyAlignment="1">
      <alignment horizontal="center" vertical="center" wrapText="1"/>
    </xf>
    <xf numFmtId="0" fontId="20" fillId="2" borderId="4" xfId="4" applyFont="1" applyFill="1" applyBorder="1" applyAlignment="1">
      <alignment horizontal="center" vertical="center"/>
    </xf>
    <xf numFmtId="0" fontId="15" fillId="0" borderId="5" xfId="4" applyFont="1" applyBorder="1" applyAlignment="1">
      <alignment horizontal="center" vertical="center" wrapText="1"/>
    </xf>
    <xf numFmtId="0" fontId="15" fillId="0" borderId="7" xfId="4" applyFont="1" applyBorder="1" applyAlignment="1">
      <alignment horizontal="center" vertical="center" wrapText="1"/>
    </xf>
    <xf numFmtId="0" fontId="15" fillId="0" borderId="8" xfId="4" applyFont="1" applyBorder="1" applyAlignment="1">
      <alignment horizontal="center" vertical="center" wrapText="1"/>
    </xf>
    <xf numFmtId="0" fontId="15" fillId="0" borderId="9" xfId="4" applyFont="1" applyBorder="1" applyAlignment="1">
      <alignment horizontal="center" vertical="center" wrapText="1"/>
    </xf>
    <xf numFmtId="0" fontId="15" fillId="0" borderId="14" xfId="4" applyFont="1" applyBorder="1" applyAlignment="1">
      <alignment horizontal="center" vertical="center" wrapText="1"/>
    </xf>
    <xf numFmtId="0" fontId="15" fillId="0" borderId="16" xfId="4" applyFont="1" applyBorder="1" applyAlignment="1">
      <alignment horizontal="center" vertical="center" wrapText="1"/>
    </xf>
    <xf numFmtId="0" fontId="15" fillId="0" borderId="5" xfId="4" applyFont="1" applyBorder="1" applyAlignment="1">
      <alignment horizontal="left" vertical="center" indent="1"/>
    </xf>
    <xf numFmtId="0" fontId="15" fillId="0" borderId="7" xfId="4" applyFont="1" applyBorder="1" applyAlignment="1">
      <alignment horizontal="left" vertical="center" indent="1"/>
    </xf>
    <xf numFmtId="0" fontId="15" fillId="0" borderId="4" xfId="4" applyFont="1" applyBorder="1" applyAlignment="1">
      <alignment horizontal="left" vertical="center" indent="1"/>
    </xf>
    <xf numFmtId="0" fontId="3" fillId="2" borderId="38" xfId="4" applyFill="1" applyBorder="1">
      <alignment vertical="center"/>
    </xf>
    <xf numFmtId="0" fontId="3" fillId="2" borderId="37" xfId="4" applyFill="1" applyBorder="1">
      <alignment vertical="center"/>
    </xf>
    <xf numFmtId="0" fontId="3" fillId="2" borderId="82" xfId="4" applyFill="1" applyBorder="1">
      <alignment vertical="center"/>
    </xf>
    <xf numFmtId="0" fontId="3" fillId="2" borderId="83" xfId="4" applyFill="1" applyBorder="1">
      <alignment vertical="center"/>
    </xf>
    <xf numFmtId="0" fontId="3" fillId="0" borderId="18" xfId="4" applyBorder="1" applyAlignment="1">
      <alignment vertical="center" textRotation="255" wrapText="1"/>
    </xf>
    <xf numFmtId="0" fontId="3" fillId="0" borderId="134" xfId="4" applyBorder="1" applyAlignment="1">
      <alignment vertical="center" textRotation="255" wrapText="1"/>
    </xf>
    <xf numFmtId="0" fontId="3" fillId="0" borderId="5" xfId="4" applyBorder="1" applyAlignment="1">
      <alignment horizontal="distributed" vertical="center"/>
    </xf>
    <xf numFmtId="0" fontId="3" fillId="0" borderId="7" xfId="4" applyBorder="1" applyAlignment="1">
      <alignment horizontal="distributed" vertical="center"/>
    </xf>
    <xf numFmtId="0" fontId="3" fillId="0" borderId="14" xfId="4" applyBorder="1" applyAlignment="1">
      <alignment horizontal="distributed" vertical="center"/>
    </xf>
    <xf numFmtId="0" fontId="3" fillId="0" borderId="16" xfId="4" applyBorder="1" applyAlignment="1">
      <alignment horizontal="distributed" vertical="center"/>
    </xf>
    <xf numFmtId="0" fontId="3" fillId="0" borderId="97" xfId="4" applyBorder="1" applyAlignment="1">
      <alignment vertical="center" textRotation="255" wrapText="1"/>
    </xf>
    <xf numFmtId="0" fontId="3" fillId="0" borderId="100" xfId="4" applyBorder="1" applyAlignment="1">
      <alignment vertical="center" textRotation="255" wrapText="1"/>
    </xf>
    <xf numFmtId="0" fontId="3" fillId="0" borderId="162" xfId="4" applyBorder="1" applyAlignment="1">
      <alignment vertical="center" textRotation="255" wrapText="1"/>
    </xf>
    <xf numFmtId="0" fontId="3" fillId="0" borderId="85" xfId="4" applyBorder="1" applyAlignment="1">
      <alignment horizontal="distributed" vertical="center"/>
    </xf>
    <xf numFmtId="0" fontId="3" fillId="0" borderId="86" xfId="4" applyBorder="1" applyAlignment="1">
      <alignment horizontal="distributed" vertical="center"/>
    </xf>
    <xf numFmtId="0" fontId="3" fillId="0" borderId="98" xfId="4" applyBorder="1" applyAlignment="1">
      <alignment horizontal="distributed" vertical="center"/>
    </xf>
    <xf numFmtId="0" fontId="3" fillId="0" borderId="145" xfId="4" applyBorder="1" applyAlignment="1">
      <alignment horizontal="distributed" vertical="center"/>
    </xf>
    <xf numFmtId="0" fontId="3" fillId="0" borderId="147" xfId="4" applyBorder="1" applyAlignment="1">
      <alignment horizontal="distributed" vertical="center"/>
    </xf>
    <xf numFmtId="0" fontId="3" fillId="0" borderId="96" xfId="4" applyBorder="1" applyAlignment="1">
      <alignment horizontal="center" vertical="center"/>
    </xf>
    <xf numFmtId="0" fontId="3" fillId="0" borderId="132" xfId="4" applyBorder="1" applyAlignment="1">
      <alignment horizontal="center" vertical="center"/>
    </xf>
    <xf numFmtId="0" fontId="3" fillId="0" borderId="133" xfId="4" applyBorder="1" applyAlignment="1">
      <alignment horizontal="center" vertical="center"/>
    </xf>
    <xf numFmtId="0" fontId="3" fillId="2" borderId="96" xfId="4" applyFill="1" applyBorder="1" applyAlignment="1">
      <alignment horizontal="center" vertical="center"/>
    </xf>
    <xf numFmtId="0" fontId="3" fillId="2" borderId="161" xfId="4" applyFill="1" applyBorder="1" applyAlignment="1">
      <alignment horizontal="center" vertical="center"/>
    </xf>
    <xf numFmtId="0" fontId="3" fillId="0" borderId="121" xfId="4" applyBorder="1" applyAlignment="1">
      <alignment vertical="center" textRotation="255" wrapText="1"/>
    </xf>
    <xf numFmtId="0" fontId="3" fillId="0" borderId="145" xfId="4" applyFill="1" applyBorder="1" applyAlignment="1">
      <alignment horizontal="center" vertical="center"/>
    </xf>
    <xf numFmtId="0" fontId="3" fillId="0" borderId="147" xfId="4" applyFill="1" applyBorder="1" applyAlignment="1">
      <alignment horizontal="center" vertical="center"/>
    </xf>
    <xf numFmtId="0" fontId="41" fillId="0" borderId="0" xfId="4" applyFont="1" applyAlignment="1">
      <alignment horizontal="center" vertical="center" wrapText="1"/>
    </xf>
    <xf numFmtId="0" fontId="3" fillId="2" borderId="8" xfId="1" applyFill="1" applyBorder="1" applyAlignment="1">
      <alignment horizontal="center" vertical="center" textRotation="255" wrapText="1"/>
    </xf>
    <xf numFmtId="0" fontId="3" fillId="2" borderId="0" xfId="1" applyFill="1" applyBorder="1" applyAlignment="1">
      <alignment horizontal="center" vertical="center" textRotation="255" wrapText="1"/>
    </xf>
    <xf numFmtId="0" fontId="61" fillId="0" borderId="139" xfId="1" applyFont="1" applyBorder="1" applyAlignment="1">
      <alignment horizontal="center" vertical="center"/>
    </xf>
    <xf numFmtId="0" fontId="61" fillId="0" borderId="163" xfId="1" applyFont="1" applyBorder="1" applyAlignment="1">
      <alignment horizontal="center" vertical="center"/>
    </xf>
    <xf numFmtId="0" fontId="61" fillId="0" borderId="0" xfId="1" applyFont="1" applyAlignment="1">
      <alignment horizontal="center" vertical="center"/>
    </xf>
    <xf numFmtId="10" fontId="61" fillId="2" borderId="22" xfId="1" applyNumberFormat="1" applyFont="1" applyFill="1" applyBorder="1" applyAlignment="1">
      <alignment horizontal="center" vertical="center"/>
    </xf>
    <xf numFmtId="10" fontId="61" fillId="2" borderId="4" xfId="1" applyNumberFormat="1" applyFont="1" applyFill="1" applyBorder="1" applyAlignment="1">
      <alignment horizontal="center" vertical="center"/>
    </xf>
    <xf numFmtId="10" fontId="61" fillId="2" borderId="24" xfId="1" applyNumberFormat="1" applyFont="1" applyFill="1" applyBorder="1" applyAlignment="1">
      <alignment horizontal="center" vertical="center"/>
    </xf>
    <xf numFmtId="10" fontId="61" fillId="2" borderId="27" xfId="1" applyNumberFormat="1" applyFont="1" applyFill="1" applyBorder="1" applyAlignment="1">
      <alignment horizontal="center" vertical="center"/>
    </xf>
    <xf numFmtId="0" fontId="61" fillId="0" borderId="4" xfId="1" applyFont="1" applyBorder="1" applyAlignment="1">
      <alignment horizontal="center" vertical="center"/>
    </xf>
    <xf numFmtId="0" fontId="61" fillId="0" borderId="23" xfId="1" applyFont="1" applyBorder="1" applyAlignment="1">
      <alignment horizontal="center" vertical="center"/>
    </xf>
    <xf numFmtId="0" fontId="61" fillId="0" borderId="27" xfId="1" applyFont="1" applyBorder="1" applyAlignment="1">
      <alignment horizontal="center" vertical="center"/>
    </xf>
    <xf numFmtId="0" fontId="61" fillId="0" borderId="25" xfId="1" applyFont="1" applyBorder="1" applyAlignment="1">
      <alignment horizontal="center" vertical="center"/>
    </xf>
    <xf numFmtId="0" fontId="3" fillId="0" borderId="5" xfId="1" applyBorder="1" applyAlignment="1">
      <alignment horizontal="center" vertical="center"/>
    </xf>
    <xf numFmtId="0" fontId="3" fillId="0" borderId="6" xfId="1" applyBorder="1" applyAlignment="1">
      <alignment horizontal="center" vertical="center"/>
    </xf>
    <xf numFmtId="0" fontId="3" fillId="0" borderId="7" xfId="1" applyBorder="1" applyAlignment="1">
      <alignment horizontal="center" vertical="center"/>
    </xf>
    <xf numFmtId="0" fontId="3" fillId="0" borderId="14" xfId="1" applyBorder="1" applyAlignment="1">
      <alignment horizontal="center" vertical="center"/>
    </xf>
    <xf numFmtId="0" fontId="3" fillId="0" borderId="15" xfId="1" applyBorder="1" applyAlignment="1">
      <alignment horizontal="center" vertical="center"/>
    </xf>
    <xf numFmtId="0" fontId="3" fillId="0" borderId="16" xfId="1" applyBorder="1" applyAlignment="1">
      <alignment horizontal="center" vertical="center"/>
    </xf>
    <xf numFmtId="0" fontId="34" fillId="0" borderId="4" xfId="1" applyFont="1" applyBorder="1" applyAlignment="1">
      <alignment horizontal="center" vertical="center"/>
    </xf>
    <xf numFmtId="0" fontId="3" fillId="2" borderId="5" xfId="1" applyFill="1" applyBorder="1" applyAlignment="1">
      <alignment horizontal="center" vertical="center"/>
    </xf>
    <xf numFmtId="0" fontId="3" fillId="2" borderId="6" xfId="1" applyFill="1" applyBorder="1" applyAlignment="1">
      <alignment horizontal="center" vertical="center"/>
    </xf>
    <xf numFmtId="0" fontId="3" fillId="2" borderId="7" xfId="1" applyFill="1" applyBorder="1" applyAlignment="1">
      <alignment horizontal="center" vertical="center"/>
    </xf>
    <xf numFmtId="0" fontId="3" fillId="2" borderId="14" xfId="1" applyFill="1" applyBorder="1" applyAlignment="1">
      <alignment horizontal="center" vertical="center"/>
    </xf>
    <xf numFmtId="0" fontId="3" fillId="2" borderId="15" xfId="1" applyFill="1" applyBorder="1" applyAlignment="1">
      <alignment horizontal="center" vertical="center"/>
    </xf>
    <xf numFmtId="0" fontId="3" fillId="2" borderId="16" xfId="1" applyFill="1" applyBorder="1" applyAlignment="1">
      <alignment horizontal="center" vertical="center"/>
    </xf>
    <xf numFmtId="0" fontId="3" fillId="0" borderId="17" xfId="1" applyBorder="1" applyAlignment="1">
      <alignment horizontal="center" vertical="center"/>
    </xf>
    <xf numFmtId="0" fontId="3" fillId="0" borderId="19" xfId="1" applyBorder="1" applyAlignment="1">
      <alignment horizontal="center" vertical="center"/>
    </xf>
    <xf numFmtId="0" fontId="34" fillId="0" borderId="5" xfId="1" applyFont="1" applyBorder="1" applyAlignment="1">
      <alignment horizontal="center" vertical="center"/>
    </xf>
    <xf numFmtId="0" fontId="34" fillId="0" borderId="6" xfId="1" applyFont="1" applyBorder="1" applyAlignment="1">
      <alignment horizontal="center" vertical="center"/>
    </xf>
    <xf numFmtId="0" fontId="34" fillId="0" borderId="7" xfId="1" applyFont="1" applyBorder="1" applyAlignment="1">
      <alignment horizontal="center" vertical="center"/>
    </xf>
    <xf numFmtId="0" fontId="51" fillId="2" borderId="14" xfId="1" applyFont="1" applyFill="1" applyBorder="1" applyAlignment="1">
      <alignment horizontal="center" vertical="center" shrinkToFit="1"/>
    </xf>
    <xf numFmtId="0" fontId="51" fillId="2" borderId="15" xfId="1" applyFont="1" applyFill="1" applyBorder="1" applyAlignment="1">
      <alignment horizontal="center" vertical="center" shrinkToFit="1"/>
    </xf>
    <xf numFmtId="0" fontId="51" fillId="2" borderId="16" xfId="1" applyFont="1" applyFill="1" applyBorder="1" applyAlignment="1">
      <alignment horizontal="center" vertical="center" shrinkToFit="1"/>
    </xf>
    <xf numFmtId="0" fontId="34" fillId="0" borderId="4" xfId="1" applyFont="1" applyBorder="1" applyAlignment="1">
      <alignment horizontal="center" vertical="center" shrinkToFit="1"/>
    </xf>
    <xf numFmtId="0" fontId="18" fillId="0" borderId="6" xfId="1" applyFont="1" applyBorder="1" applyAlignment="1">
      <alignment horizontal="left" vertical="center" wrapText="1"/>
    </xf>
    <xf numFmtId="0" fontId="61" fillId="0" borderId="20" xfId="1" applyFont="1" applyBorder="1" applyAlignment="1">
      <alignment horizontal="center" vertical="center"/>
    </xf>
    <xf numFmtId="0" fontId="61" fillId="0" borderId="26" xfId="1" applyFont="1" applyBorder="1" applyAlignment="1">
      <alignment horizontal="center" vertical="center"/>
    </xf>
    <xf numFmtId="0" fontId="61" fillId="0" borderId="21" xfId="1" applyFont="1" applyBorder="1" applyAlignment="1">
      <alignment horizontal="center" vertical="center"/>
    </xf>
    <xf numFmtId="0" fontId="61" fillId="0" borderId="22" xfId="1" applyFont="1" applyBorder="1" applyAlignment="1">
      <alignment horizontal="center" vertical="center"/>
    </xf>
    <xf numFmtId="0" fontId="62" fillId="0" borderId="20" xfId="1" applyFont="1" applyBorder="1" applyAlignment="1">
      <alignment horizontal="center" vertical="center"/>
    </xf>
    <xf numFmtId="0" fontId="62" fillId="0" borderId="26" xfId="1" applyFont="1" applyBorder="1" applyAlignment="1">
      <alignment horizontal="center" vertical="center"/>
    </xf>
    <xf numFmtId="0" fontId="62" fillId="0" borderId="24" xfId="1" applyFont="1" applyBorder="1" applyAlignment="1">
      <alignment horizontal="center" vertical="center"/>
    </xf>
    <xf numFmtId="0" fontId="62" fillId="0" borderId="27" xfId="1" applyFont="1" applyBorder="1" applyAlignment="1">
      <alignment horizontal="center" vertical="center"/>
    </xf>
    <xf numFmtId="0" fontId="61" fillId="0" borderId="148" xfId="1" applyFont="1" applyBorder="1" applyAlignment="1">
      <alignment horizontal="center" vertical="center"/>
    </xf>
    <xf numFmtId="0" fontId="61" fillId="0" borderId="77" xfId="1" applyFont="1" applyBorder="1" applyAlignment="1">
      <alignment horizontal="center" vertical="center"/>
    </xf>
    <xf numFmtId="0" fontId="61" fillId="0" borderId="78" xfId="1" applyFont="1" applyBorder="1" applyAlignment="1">
      <alignment horizontal="center" vertical="center"/>
    </xf>
    <xf numFmtId="0" fontId="61" fillId="0" borderId="125" xfId="1" applyFont="1" applyBorder="1" applyAlignment="1">
      <alignment horizontal="center" vertical="center"/>
    </xf>
    <xf numFmtId="0" fontId="61" fillId="0" borderId="84" xfId="1" applyFont="1" applyBorder="1" applyAlignment="1">
      <alignment horizontal="center" vertical="center"/>
    </xf>
    <xf numFmtId="0" fontId="61" fillId="0" borderId="154" xfId="1" applyFont="1" applyBorder="1" applyAlignment="1">
      <alignment horizontal="center" vertical="center"/>
    </xf>
    <xf numFmtId="0" fontId="34" fillId="0" borderId="17" xfId="1" applyFont="1" applyBorder="1" applyAlignment="1">
      <alignment horizontal="center" vertical="center"/>
    </xf>
    <xf numFmtId="0" fontId="3" fillId="0" borderId="5" xfId="1" applyBorder="1" applyAlignment="1">
      <alignment horizontal="center" vertical="center" textRotation="255" shrinkToFit="1"/>
    </xf>
    <xf numFmtId="0" fontId="3" fillId="0" borderId="7" xfId="1" applyBorder="1" applyAlignment="1">
      <alignment horizontal="center" vertical="center" textRotation="255" shrinkToFit="1"/>
    </xf>
    <xf numFmtId="0" fontId="3" fillId="0" borderId="8" xfId="1" applyBorder="1" applyAlignment="1">
      <alignment horizontal="center" vertical="center" textRotation="255" shrinkToFit="1"/>
    </xf>
    <xf numFmtId="0" fontId="3" fillId="0" borderId="9" xfId="1" applyBorder="1" applyAlignment="1">
      <alignment horizontal="center" vertical="center" textRotation="255" shrinkToFit="1"/>
    </xf>
    <xf numFmtId="0" fontId="3" fillId="0" borderId="14" xfId="1" applyBorder="1" applyAlignment="1">
      <alignment horizontal="center" vertical="center" textRotation="255" shrinkToFit="1"/>
    </xf>
    <xf numFmtId="0" fontId="3" fillId="0" borderId="16" xfId="1" applyBorder="1" applyAlignment="1">
      <alignment horizontal="center" vertical="center" textRotation="255" shrinkToFit="1"/>
    </xf>
    <xf numFmtId="0" fontId="3" fillId="0" borderId="4" xfId="1" applyBorder="1" applyAlignment="1">
      <alignment horizontal="center" vertical="center"/>
    </xf>
    <xf numFmtId="0" fontId="34" fillId="0" borderId="1" xfId="1" applyFont="1" applyBorder="1" applyAlignment="1">
      <alignment horizontal="center" vertical="center" shrinkToFit="1"/>
    </xf>
    <xf numFmtId="0" fontId="34" fillId="0" borderId="2" xfId="1" applyFont="1" applyBorder="1" applyAlignment="1">
      <alignment horizontal="center" vertical="center" shrinkToFit="1"/>
    </xf>
    <xf numFmtId="0" fontId="34" fillId="0" borderId="3" xfId="1" applyFont="1" applyBorder="1" applyAlignment="1">
      <alignment horizontal="center" vertical="center" shrinkToFit="1"/>
    </xf>
    <xf numFmtId="0" fontId="3" fillId="0" borderId="0" xfId="1" applyAlignment="1">
      <alignment horizontal="left" vertical="center"/>
    </xf>
    <xf numFmtId="0" fontId="3" fillId="0" borderId="0" xfId="1" applyFill="1" applyAlignment="1">
      <alignment horizontal="center" vertical="center"/>
    </xf>
    <xf numFmtId="0" fontId="3" fillId="0" borderId="5" xfId="1" applyBorder="1" applyAlignment="1">
      <alignment horizontal="center" vertical="center" textRotation="255" wrapText="1"/>
    </xf>
    <xf numFmtId="0" fontId="3" fillId="0" borderId="7" xfId="1" applyBorder="1" applyAlignment="1">
      <alignment horizontal="center" vertical="center" textRotation="255" wrapText="1"/>
    </xf>
    <xf numFmtId="0" fontId="3" fillId="0" borderId="8" xfId="1" applyBorder="1" applyAlignment="1">
      <alignment horizontal="center" vertical="center" textRotation="255" wrapText="1"/>
    </xf>
    <xf numFmtId="0" fontId="3" fillId="0" borderId="9" xfId="1" applyBorder="1" applyAlignment="1">
      <alignment horizontal="center" vertical="center" textRotation="255" wrapText="1"/>
    </xf>
    <xf numFmtId="0" fontId="3" fillId="0" borderId="14" xfId="1" applyBorder="1" applyAlignment="1">
      <alignment horizontal="center" vertical="center" textRotation="255" wrapText="1"/>
    </xf>
    <xf numFmtId="0" fontId="3" fillId="0" borderId="16" xfId="1" applyBorder="1" applyAlignment="1">
      <alignment horizontal="center" vertical="center" textRotation="255" wrapText="1"/>
    </xf>
    <xf numFmtId="0" fontId="3" fillId="2" borderId="0" xfId="1" applyFill="1" applyAlignment="1">
      <alignment horizontal="right" vertical="center"/>
    </xf>
    <xf numFmtId="0" fontId="3" fillId="0" borderId="0" xfId="1" applyAlignment="1">
      <alignment horizontal="center" vertical="center"/>
    </xf>
    <xf numFmtId="0" fontId="57" fillId="0" borderId="0" xfId="1" applyFont="1" applyAlignment="1">
      <alignment horizontal="center" vertical="center" wrapText="1"/>
    </xf>
    <xf numFmtId="0" fontId="57" fillId="0" borderId="0" xfId="1" applyFont="1" applyAlignment="1">
      <alignment horizontal="center" vertical="center"/>
    </xf>
    <xf numFmtId="0" fontId="3" fillId="0" borderId="1" xfId="1" applyBorder="1" applyAlignment="1">
      <alignment horizontal="center" vertical="center"/>
    </xf>
    <xf numFmtId="0" fontId="3" fillId="0" borderId="2" xfId="1" applyBorder="1" applyAlignment="1">
      <alignment horizontal="center" vertical="center"/>
    </xf>
    <xf numFmtId="0" fontId="3" fillId="0" borderId="3" xfId="1" applyBorder="1" applyAlignment="1">
      <alignment horizontal="center" vertical="center"/>
    </xf>
    <xf numFmtId="0" fontId="3" fillId="2" borderId="1" xfId="1" applyFill="1" applyBorder="1" applyAlignment="1">
      <alignment horizontal="center" vertical="center"/>
    </xf>
    <xf numFmtId="0" fontId="3" fillId="2" borderId="2" xfId="1" applyFill="1" applyBorder="1" applyAlignment="1">
      <alignment horizontal="center" vertical="center"/>
    </xf>
    <xf numFmtId="0" fontId="3" fillId="2" borderId="3" xfId="1" applyFill="1" applyBorder="1" applyAlignment="1">
      <alignment horizontal="center" vertical="center"/>
    </xf>
    <xf numFmtId="0" fontId="34" fillId="2" borderId="4" xfId="1" applyFont="1" applyFill="1" applyBorder="1" applyAlignment="1">
      <alignment horizontal="center" vertical="center"/>
    </xf>
    <xf numFmtId="0" fontId="34" fillId="2" borderId="1" xfId="1" applyFont="1" applyFill="1" applyBorder="1" applyAlignment="1">
      <alignment horizontal="center" vertical="center"/>
    </xf>
    <xf numFmtId="58" fontId="34" fillId="2" borderId="81" xfId="1" applyNumberFormat="1" applyFont="1" applyFill="1" applyBorder="1" applyAlignment="1">
      <alignment horizontal="center" vertical="center"/>
    </xf>
    <xf numFmtId="0" fontId="34" fillId="2" borderId="83" xfId="1" applyFont="1" applyFill="1" applyBorder="1" applyAlignment="1">
      <alignment horizontal="center" vertical="center"/>
    </xf>
    <xf numFmtId="0" fontId="18" fillId="0" borderId="0" xfId="1" applyFont="1" applyAlignment="1">
      <alignment horizontal="left" vertical="center" wrapText="1"/>
    </xf>
    <xf numFmtId="0" fontId="18" fillId="0" borderId="0" xfId="1" applyFont="1" applyAlignment="1">
      <alignment horizontal="left" vertical="center"/>
    </xf>
    <xf numFmtId="58" fontId="34" fillId="2" borderId="92" xfId="1" applyNumberFormat="1" applyFont="1" applyFill="1" applyBorder="1" applyAlignment="1">
      <alignment horizontal="center" vertical="center"/>
    </xf>
    <xf numFmtId="0" fontId="34" fillId="2" borderId="75" xfId="1" applyFont="1" applyFill="1" applyBorder="1" applyAlignment="1">
      <alignment horizontal="center" vertical="center"/>
    </xf>
    <xf numFmtId="58" fontId="34" fillId="2" borderId="4" xfId="1" applyNumberFormat="1" applyFont="1" applyFill="1" applyBorder="1" applyAlignment="1">
      <alignment horizontal="left" vertical="center"/>
    </xf>
    <xf numFmtId="0" fontId="34" fillId="2" borderId="4" xfId="1" applyFont="1" applyFill="1" applyBorder="1" applyAlignment="1">
      <alignment horizontal="left" vertical="center"/>
    </xf>
    <xf numFmtId="58" fontId="34" fillId="2" borderId="79" xfId="1" applyNumberFormat="1" applyFont="1" applyFill="1" applyBorder="1" applyAlignment="1">
      <alignment horizontal="center" vertical="center"/>
    </xf>
    <xf numFmtId="0" fontId="34" fillId="2" borderId="80" xfId="1" applyFont="1" applyFill="1" applyBorder="1" applyAlignment="1">
      <alignment horizontal="center" vertical="center"/>
    </xf>
    <xf numFmtId="58" fontId="34" fillId="2" borderId="4" xfId="1" applyNumberFormat="1" applyFont="1" applyFill="1" applyBorder="1" applyAlignment="1">
      <alignment horizontal="center" vertical="center"/>
    </xf>
    <xf numFmtId="58" fontId="34" fillId="2" borderId="5" xfId="1" applyNumberFormat="1" applyFont="1" applyFill="1" applyBorder="1" applyAlignment="1">
      <alignment horizontal="center" vertical="center"/>
    </xf>
    <xf numFmtId="0" fontId="34" fillId="2" borderId="7" xfId="1" applyFont="1" applyFill="1" applyBorder="1" applyAlignment="1">
      <alignment horizontal="center" vertical="center"/>
    </xf>
    <xf numFmtId="58" fontId="34" fillId="2" borderId="1" xfId="1" applyNumberFormat="1" applyFont="1" applyFill="1" applyBorder="1" applyAlignment="1">
      <alignment horizontal="center" vertical="center"/>
    </xf>
    <xf numFmtId="0" fontId="34" fillId="2" borderId="3" xfId="1" applyFont="1" applyFill="1" applyBorder="1" applyAlignment="1">
      <alignment horizontal="center" vertical="center"/>
    </xf>
    <xf numFmtId="58" fontId="34" fillId="2" borderId="3" xfId="1" applyNumberFormat="1" applyFont="1" applyFill="1" applyBorder="1" applyAlignment="1">
      <alignment horizontal="center" vertical="center"/>
    </xf>
    <xf numFmtId="0" fontId="34" fillId="2" borderId="2" xfId="1" applyFont="1" applyFill="1" applyBorder="1" applyAlignment="1">
      <alignment horizontal="center" vertical="center"/>
    </xf>
    <xf numFmtId="58" fontId="34" fillId="2" borderId="75" xfId="1" applyNumberFormat="1" applyFont="1" applyFill="1" applyBorder="1" applyAlignment="1">
      <alignment horizontal="center" vertical="center"/>
    </xf>
    <xf numFmtId="0" fontId="34" fillId="2" borderId="152" xfId="1" applyFont="1" applyFill="1" applyBorder="1" applyAlignment="1">
      <alignment horizontal="center" vertical="center"/>
    </xf>
    <xf numFmtId="0" fontId="34" fillId="2" borderId="120" xfId="1" applyFont="1" applyFill="1" applyBorder="1" applyAlignment="1">
      <alignment horizontal="center" vertical="center"/>
    </xf>
    <xf numFmtId="0" fontId="34" fillId="2" borderId="92" xfId="1" applyFont="1" applyFill="1" applyBorder="1" applyAlignment="1">
      <alignment horizontal="center" vertical="center"/>
    </xf>
    <xf numFmtId="0" fontId="34" fillId="2" borderId="22" xfId="1" applyFont="1" applyFill="1" applyBorder="1" applyAlignment="1">
      <alignment horizontal="center" vertical="center"/>
    </xf>
    <xf numFmtId="0" fontId="34" fillId="2" borderId="23" xfId="1" applyFont="1" applyFill="1" applyBorder="1" applyAlignment="1">
      <alignment horizontal="center" vertical="center"/>
    </xf>
    <xf numFmtId="0" fontId="34" fillId="0" borderId="1" xfId="1" applyFont="1" applyBorder="1" applyAlignment="1">
      <alignment horizontal="center" vertical="center"/>
    </xf>
    <xf numFmtId="0" fontId="51" fillId="0" borderId="34" xfId="1" applyFont="1" applyBorder="1" applyAlignment="1">
      <alignment horizontal="center" vertical="center" wrapText="1"/>
    </xf>
    <xf numFmtId="0" fontId="51" fillId="0" borderId="33" xfId="1" applyFont="1" applyBorder="1" applyAlignment="1">
      <alignment horizontal="center" vertical="center"/>
    </xf>
    <xf numFmtId="0" fontId="64" fillId="0" borderId="89" xfId="1" applyFont="1" applyBorder="1" applyAlignment="1">
      <alignment horizontal="center" vertical="center"/>
    </xf>
    <xf numFmtId="0" fontId="64" fillId="0" borderId="164" xfId="1" applyFont="1" applyBorder="1" applyAlignment="1">
      <alignment horizontal="center" vertical="center"/>
    </xf>
    <xf numFmtId="0" fontId="51" fillId="0" borderId="0" xfId="1" applyFont="1" applyAlignment="1">
      <alignment horizontal="left" vertical="center" wrapText="1"/>
    </xf>
    <xf numFmtId="9" fontId="3" fillId="0" borderId="0" xfId="1" applyNumberFormat="1" applyAlignment="1">
      <alignment horizontal="center" vertical="center"/>
    </xf>
    <xf numFmtId="0" fontId="51" fillId="0" borderId="4" xfId="1" applyFont="1" applyBorder="1" applyAlignment="1">
      <alignment horizontal="center" vertical="center" wrapText="1"/>
    </xf>
    <xf numFmtId="0" fontId="36" fillId="2" borderId="4" xfId="1" applyFont="1" applyFill="1" applyBorder="1" applyAlignment="1">
      <alignment horizontal="center" vertical="center"/>
    </xf>
    <xf numFmtId="0" fontId="61" fillId="2" borderId="26" xfId="1" applyFont="1" applyFill="1" applyBorder="1" applyAlignment="1">
      <alignment horizontal="center" vertical="center"/>
    </xf>
    <xf numFmtId="0" fontId="61" fillId="2" borderId="27" xfId="1" applyFont="1" applyFill="1" applyBorder="1" applyAlignment="1">
      <alignment horizontal="center" vertical="center"/>
    </xf>
    <xf numFmtId="0" fontId="61" fillId="2" borderId="22" xfId="1" applyFont="1" applyFill="1" applyBorder="1" applyAlignment="1">
      <alignment horizontal="center" vertical="center"/>
    </xf>
    <xf numFmtId="0" fontId="61" fillId="2" borderId="4" xfId="1" applyFont="1" applyFill="1" applyBorder="1" applyAlignment="1">
      <alignment horizontal="center" vertical="center"/>
    </xf>
    <xf numFmtId="0" fontId="61" fillId="2" borderId="24" xfId="1" applyFont="1" applyFill="1" applyBorder="1" applyAlignment="1">
      <alignment horizontal="center" vertical="center"/>
    </xf>
    <xf numFmtId="10" fontId="61" fillId="0" borderId="22" xfId="1" applyNumberFormat="1" applyFont="1" applyBorder="1" applyAlignment="1">
      <alignment horizontal="center" vertical="center"/>
    </xf>
    <xf numFmtId="10" fontId="61" fillId="0" borderId="4" xfId="1" applyNumberFormat="1" applyFont="1" applyBorder="1" applyAlignment="1">
      <alignment horizontal="center" vertical="center"/>
    </xf>
    <xf numFmtId="10" fontId="61" fillId="0" borderId="24" xfId="1" applyNumberFormat="1" applyFont="1" applyBorder="1" applyAlignment="1">
      <alignment horizontal="center" vertical="center"/>
    </xf>
    <xf numFmtId="10" fontId="61" fillId="0" borderId="27" xfId="1" applyNumberFormat="1" applyFont="1" applyBorder="1" applyAlignment="1">
      <alignment horizontal="center" vertical="center"/>
    </xf>
    <xf numFmtId="0" fontId="3" fillId="2" borderId="4" xfId="1" applyFill="1" applyBorder="1" applyAlignment="1">
      <alignment horizontal="center" vertical="center"/>
    </xf>
    <xf numFmtId="0" fontId="3" fillId="2" borderId="17" xfId="1" applyFill="1" applyBorder="1" applyAlignment="1">
      <alignment horizontal="center" vertical="center"/>
    </xf>
    <xf numFmtId="0" fontId="3" fillId="2" borderId="0" xfId="1" applyFill="1" applyAlignment="1">
      <alignment horizontal="center" vertical="center"/>
    </xf>
    <xf numFmtId="0" fontId="34" fillId="0" borderId="34" xfId="1" applyFont="1" applyBorder="1" applyAlignment="1">
      <alignment horizontal="center" vertical="center" wrapText="1"/>
    </xf>
    <xf numFmtId="0" fontId="34" fillId="0" borderId="33" xfId="1" applyFont="1" applyBorder="1" applyAlignment="1">
      <alignment horizontal="center" vertical="center"/>
    </xf>
    <xf numFmtId="0" fontId="34" fillId="0" borderId="4" xfId="1" applyFont="1" applyBorder="1" applyAlignment="1">
      <alignment horizontal="center" vertical="center" wrapText="1"/>
    </xf>
    <xf numFmtId="0" fontId="3" fillId="0" borderId="1" xfId="8" applyBorder="1" applyAlignment="1">
      <alignment horizontal="left" vertical="center" wrapText="1"/>
    </xf>
    <xf numFmtId="0" fontId="3" fillId="0" borderId="2" xfId="8" applyBorder="1" applyAlignment="1">
      <alignment horizontal="left" vertical="center"/>
    </xf>
    <xf numFmtId="0" fontId="3" fillId="0" borderId="158" xfId="8" applyBorder="1" applyAlignment="1">
      <alignment horizontal="left" vertical="center"/>
    </xf>
    <xf numFmtId="0" fontId="3" fillId="0" borderId="167" xfId="8" applyBorder="1" applyAlignment="1">
      <alignment horizontal="left" vertical="center"/>
    </xf>
    <xf numFmtId="0" fontId="3" fillId="0" borderId="175" xfId="8" applyBorder="1" applyAlignment="1">
      <alignment horizontal="left" vertical="center"/>
    </xf>
    <xf numFmtId="0" fontId="3" fillId="0" borderId="5" xfId="8" applyBorder="1" applyAlignment="1">
      <alignment horizontal="left" vertical="center"/>
    </xf>
    <xf numFmtId="0" fontId="3" fillId="0" borderId="6" xfId="8" applyBorder="1" applyAlignment="1">
      <alignment horizontal="left" vertical="center"/>
    </xf>
    <xf numFmtId="0" fontId="3" fillId="0" borderId="170" xfId="8" applyBorder="1" applyAlignment="1">
      <alignment horizontal="left" vertical="center"/>
    </xf>
    <xf numFmtId="0" fontId="3" fillId="0" borderId="135" xfId="8" applyBorder="1" applyAlignment="1">
      <alignment horizontal="left" vertical="center"/>
    </xf>
    <xf numFmtId="0" fontId="3" fillId="0" borderId="176" xfId="8" applyBorder="1" applyAlignment="1">
      <alignment horizontal="left" vertical="center"/>
    </xf>
    <xf numFmtId="0" fontId="3" fillId="0" borderId="177" xfId="8" applyBorder="1" applyAlignment="1">
      <alignment horizontal="left" vertical="center"/>
    </xf>
    <xf numFmtId="0" fontId="3" fillId="0" borderId="0" xfId="8" applyAlignment="1">
      <alignment horizontal="left" vertical="center" wrapText="1"/>
    </xf>
    <xf numFmtId="0" fontId="3" fillId="0" borderId="0" xfId="8" applyAlignment="1">
      <alignment horizontal="left" vertical="center"/>
    </xf>
    <xf numFmtId="0" fontId="3" fillId="0" borderId="4" xfId="8" applyBorder="1" applyAlignment="1">
      <alignment horizontal="center" vertical="center"/>
    </xf>
    <xf numFmtId="0" fontId="3" fillId="0" borderId="168" xfId="8" applyBorder="1" applyAlignment="1">
      <alignment horizontal="center" vertical="center"/>
    </xf>
    <xf numFmtId="0" fontId="3" fillId="0" borderId="169" xfId="8" applyBorder="1" applyAlignment="1">
      <alignment horizontal="left" vertical="center" wrapText="1"/>
    </xf>
    <xf numFmtId="0" fontId="3" fillId="0" borderId="171" xfId="8" applyBorder="1" applyAlignment="1">
      <alignment horizontal="left" vertical="center" wrapText="1"/>
    </xf>
    <xf numFmtId="0" fontId="3" fillId="0" borderId="14" xfId="8" applyBorder="1" applyAlignment="1">
      <alignment horizontal="left"/>
    </xf>
    <xf numFmtId="0" fontId="3" fillId="0" borderId="15" xfId="8" applyBorder="1" applyAlignment="1">
      <alignment horizontal="left"/>
    </xf>
    <xf numFmtId="0" fontId="3" fillId="0" borderId="172" xfId="8" applyBorder="1" applyAlignment="1">
      <alignment horizontal="left"/>
    </xf>
    <xf numFmtId="0" fontId="3" fillId="0" borderId="174" xfId="8" applyBorder="1" applyAlignment="1">
      <alignment horizontal="left" vertical="center"/>
    </xf>
    <xf numFmtId="0" fontId="3" fillId="0" borderId="6" xfId="8" applyBorder="1" applyAlignment="1">
      <alignment horizontal="center" vertical="center"/>
    </xf>
    <xf numFmtId="0" fontId="3" fillId="0" borderId="8" xfId="8" applyBorder="1" applyAlignment="1">
      <alignment horizontal="center"/>
    </xf>
    <xf numFmtId="0" fontId="3" fillId="0" borderId="0" xfId="8" applyAlignment="1">
      <alignment horizontal="center"/>
    </xf>
    <xf numFmtId="0" fontId="3" fillId="0" borderId="173" xfId="8" applyBorder="1" applyAlignment="1">
      <alignment horizontal="center"/>
    </xf>
    <xf numFmtId="0" fontId="3" fillId="0" borderId="14" xfId="8" applyBorder="1" applyAlignment="1">
      <alignment horizontal="center"/>
    </xf>
    <xf numFmtId="0" fontId="3" fillId="0" borderId="15" xfId="8" applyBorder="1" applyAlignment="1">
      <alignment horizontal="center"/>
    </xf>
    <xf numFmtId="0" fontId="3" fillId="0" borderId="172" xfId="8" applyBorder="1" applyAlignment="1">
      <alignment horizontal="center"/>
    </xf>
    <xf numFmtId="0" fontId="3" fillId="0" borderId="73" xfId="8" applyBorder="1" applyAlignment="1">
      <alignment horizontal="center" vertical="center"/>
    </xf>
    <xf numFmtId="0" fontId="3" fillId="0" borderId="166" xfId="8" applyBorder="1" applyAlignment="1">
      <alignment horizontal="center" vertical="center"/>
    </xf>
    <xf numFmtId="0" fontId="66" fillId="0" borderId="0" xfId="8" applyFont="1" applyAlignment="1">
      <alignment horizontal="center" vertical="center"/>
    </xf>
    <xf numFmtId="0" fontId="3" fillId="0" borderId="0" xfId="8" applyAlignment="1">
      <alignment horizontal="center" vertical="center"/>
    </xf>
    <xf numFmtId="0" fontId="34" fillId="2" borderId="4" xfId="5" applyFont="1" applyFill="1" applyBorder="1" applyAlignment="1">
      <alignment horizontal="center" vertical="center"/>
    </xf>
    <xf numFmtId="0" fontId="34" fillId="2" borderId="1" xfId="5" applyFont="1" applyFill="1" applyBorder="1" applyAlignment="1">
      <alignment horizontal="center" vertical="center"/>
    </xf>
    <xf numFmtId="58" fontId="34" fillId="2" borderId="81" xfId="5" applyNumberFormat="1" applyFont="1" applyFill="1" applyBorder="1" applyAlignment="1">
      <alignment horizontal="center" vertical="center"/>
    </xf>
    <xf numFmtId="0" fontId="34" fillId="2" borderId="83" xfId="5" applyFont="1" applyFill="1" applyBorder="1" applyAlignment="1">
      <alignment horizontal="center" vertical="center"/>
    </xf>
    <xf numFmtId="0" fontId="51" fillId="0" borderId="0" xfId="5" applyFont="1" applyAlignment="1">
      <alignment horizontal="left" vertical="center" wrapText="1"/>
    </xf>
    <xf numFmtId="0" fontId="51" fillId="0" borderId="0" xfId="5" applyFont="1" applyAlignment="1">
      <alignment horizontal="left" vertical="center"/>
    </xf>
    <xf numFmtId="58" fontId="34" fillId="2" borderId="92" xfId="5" applyNumberFormat="1" applyFont="1" applyFill="1" applyBorder="1" applyAlignment="1">
      <alignment horizontal="center" vertical="center"/>
    </xf>
    <xf numFmtId="0" fontId="34" fillId="2" borderId="75" xfId="5" applyFont="1" applyFill="1" applyBorder="1" applyAlignment="1">
      <alignment horizontal="center" vertical="center"/>
    </xf>
    <xf numFmtId="58" fontId="34" fillId="2" borderId="4" xfId="5" applyNumberFormat="1" applyFont="1" applyFill="1" applyBorder="1" applyAlignment="1">
      <alignment horizontal="center" vertical="center"/>
    </xf>
    <xf numFmtId="58" fontId="34" fillId="2" borderId="5" xfId="5" applyNumberFormat="1" applyFont="1" applyFill="1" applyBorder="1" applyAlignment="1">
      <alignment horizontal="center" vertical="center"/>
    </xf>
    <xf numFmtId="0" fontId="34" fillId="2" borderId="7" xfId="5" applyFont="1" applyFill="1" applyBorder="1" applyAlignment="1">
      <alignment horizontal="center" vertical="center"/>
    </xf>
    <xf numFmtId="58" fontId="34" fillId="2" borderId="1" xfId="5" applyNumberFormat="1" applyFont="1" applyFill="1" applyBorder="1" applyAlignment="1">
      <alignment horizontal="center" vertical="center"/>
    </xf>
    <xf numFmtId="0" fontId="34" fillId="2" borderId="3" xfId="5" applyFont="1" applyFill="1" applyBorder="1" applyAlignment="1">
      <alignment horizontal="center" vertical="center"/>
    </xf>
    <xf numFmtId="58" fontId="34" fillId="2" borderId="3" xfId="5" applyNumberFormat="1" applyFont="1" applyFill="1" applyBorder="1" applyAlignment="1">
      <alignment horizontal="center" vertical="center"/>
    </xf>
    <xf numFmtId="0" fontId="34" fillId="2" borderId="2" xfId="5" applyFont="1" applyFill="1" applyBorder="1" applyAlignment="1">
      <alignment horizontal="center" vertical="center"/>
    </xf>
    <xf numFmtId="58" fontId="34" fillId="2" borderId="75" xfId="5" applyNumberFormat="1" applyFont="1" applyFill="1" applyBorder="1" applyAlignment="1">
      <alignment horizontal="center" vertical="center"/>
    </xf>
    <xf numFmtId="0" fontId="34" fillId="2" borderId="152" xfId="5" applyFont="1" applyFill="1" applyBorder="1" applyAlignment="1">
      <alignment horizontal="center" vertical="center"/>
    </xf>
    <xf numFmtId="0" fontId="34" fillId="2" borderId="120" xfId="5" applyFont="1" applyFill="1" applyBorder="1" applyAlignment="1">
      <alignment horizontal="center" vertical="center"/>
    </xf>
    <xf numFmtId="0" fontId="34" fillId="2" borderId="92" xfId="5" applyFont="1" applyFill="1" applyBorder="1" applyAlignment="1">
      <alignment horizontal="center" vertical="center"/>
    </xf>
    <xf numFmtId="0" fontId="34" fillId="2" borderId="22" xfId="5" applyFont="1" applyFill="1" applyBorder="1" applyAlignment="1">
      <alignment horizontal="center" vertical="center"/>
    </xf>
    <xf numFmtId="0" fontId="34" fillId="2" borderId="23" xfId="5" applyFont="1" applyFill="1" applyBorder="1" applyAlignment="1">
      <alignment horizontal="center" vertical="center"/>
    </xf>
    <xf numFmtId="0" fontId="34" fillId="0" borderId="4" xfId="5" applyFont="1" applyBorder="1" applyAlignment="1">
      <alignment horizontal="center" vertical="center"/>
    </xf>
    <xf numFmtId="0" fontId="34" fillId="0" borderId="1" xfId="5" applyFont="1" applyBorder="1" applyAlignment="1">
      <alignment horizontal="center" vertical="center"/>
    </xf>
    <xf numFmtId="0" fontId="34" fillId="0" borderId="34" xfId="5" applyFont="1" applyBorder="1" applyAlignment="1">
      <alignment horizontal="center" vertical="center" wrapText="1"/>
    </xf>
    <xf numFmtId="0" fontId="34" fillId="0" borderId="33" xfId="5" applyFont="1" applyBorder="1" applyAlignment="1">
      <alignment horizontal="center" vertical="center"/>
    </xf>
    <xf numFmtId="9" fontId="3" fillId="0" borderId="0" xfId="5" applyNumberFormat="1" applyFont="1" applyAlignment="1">
      <alignment horizontal="center" vertical="center"/>
    </xf>
    <xf numFmtId="0" fontId="3" fillId="0" borderId="0" xfId="5" applyFont="1" applyAlignment="1">
      <alignment horizontal="center" vertical="center"/>
    </xf>
    <xf numFmtId="0" fontId="34" fillId="0" borderId="4" xfId="5" applyFont="1" applyBorder="1" applyAlignment="1">
      <alignment horizontal="center" vertical="center" wrapText="1"/>
    </xf>
    <xf numFmtId="0" fontId="34" fillId="2" borderId="5" xfId="5" applyFont="1" applyFill="1" applyBorder="1" applyAlignment="1">
      <alignment horizontal="right" vertical="center"/>
    </xf>
    <xf numFmtId="0" fontId="34" fillId="2" borderId="7" xfId="5" applyFont="1" applyFill="1" applyBorder="1" applyAlignment="1">
      <alignment horizontal="right" vertical="center"/>
    </xf>
    <xf numFmtId="0" fontId="34" fillId="2" borderId="8" xfId="5" applyFont="1" applyFill="1" applyBorder="1" applyAlignment="1">
      <alignment horizontal="right" vertical="center"/>
    </xf>
    <xf numFmtId="0" fontId="34" fillId="2" borderId="9" xfId="5" applyFont="1" applyFill="1" applyBorder="1" applyAlignment="1">
      <alignment horizontal="right" vertical="center"/>
    </xf>
    <xf numFmtId="0" fontId="34" fillId="2" borderId="14" xfId="5" applyFont="1" applyFill="1" applyBorder="1" applyAlignment="1">
      <alignment horizontal="right" vertical="center"/>
    </xf>
    <xf numFmtId="0" fontId="34" fillId="2" borderId="16" xfId="5" applyFont="1" applyFill="1" applyBorder="1" applyAlignment="1">
      <alignment horizontal="right" vertical="center"/>
    </xf>
    <xf numFmtId="0" fontId="57" fillId="0" borderId="0" xfId="5" applyFont="1" applyAlignment="1">
      <alignment horizontal="center" vertical="center" wrapText="1"/>
    </xf>
    <xf numFmtId="0" fontId="57" fillId="0" borderId="0" xfId="5" applyFont="1" applyAlignment="1">
      <alignment horizontal="center" vertical="center"/>
    </xf>
    <xf numFmtId="0" fontId="34" fillId="2" borderId="5" xfId="1" applyFont="1" applyFill="1" applyBorder="1" applyAlignment="1">
      <alignment horizontal="right" vertical="center"/>
    </xf>
    <xf numFmtId="0" fontId="34" fillId="2" borderId="6" xfId="1" applyFont="1" applyFill="1" applyBorder="1" applyAlignment="1">
      <alignment horizontal="right" vertical="center"/>
    </xf>
    <xf numFmtId="0" fontId="34" fillId="2" borderId="7" xfId="1" applyFont="1" applyFill="1" applyBorder="1" applyAlignment="1">
      <alignment horizontal="right" vertical="center"/>
    </xf>
    <xf numFmtId="0" fontId="34" fillId="2" borderId="8" xfId="1" applyFont="1" applyFill="1" applyBorder="1" applyAlignment="1">
      <alignment horizontal="right" vertical="center"/>
    </xf>
    <xf numFmtId="0" fontId="34" fillId="2" borderId="0" xfId="1" applyFont="1" applyFill="1" applyBorder="1" applyAlignment="1">
      <alignment horizontal="right" vertical="center"/>
    </xf>
    <xf numFmtId="0" fontId="34" fillId="2" borderId="9" xfId="1" applyFont="1" applyFill="1" applyBorder="1" applyAlignment="1">
      <alignment horizontal="right" vertical="center"/>
    </xf>
    <xf numFmtId="0" fontId="34" fillId="2" borderId="14" xfId="1" applyFont="1" applyFill="1" applyBorder="1" applyAlignment="1">
      <alignment horizontal="right" vertical="center"/>
    </xf>
    <xf numFmtId="0" fontId="34" fillId="2" borderId="15" xfId="1" applyFont="1" applyFill="1" applyBorder="1" applyAlignment="1">
      <alignment horizontal="right" vertical="center"/>
    </xf>
    <xf numFmtId="0" fontId="34" fillId="2" borderId="16" xfId="1" applyFont="1" applyFill="1" applyBorder="1" applyAlignment="1">
      <alignment horizontal="right" vertical="center"/>
    </xf>
    <xf numFmtId="0" fontId="3" fillId="2" borderId="0" xfId="1" applyFont="1" applyFill="1" applyAlignment="1">
      <alignment horizontal="right" vertical="center"/>
    </xf>
    <xf numFmtId="0" fontId="34" fillId="0" borderId="2" xfId="1" applyFont="1" applyBorder="1" applyAlignment="1">
      <alignment horizontal="center" vertical="center"/>
    </xf>
    <xf numFmtId="0" fontId="34" fillId="0" borderId="75" xfId="1" applyFont="1" applyBorder="1" applyAlignment="1">
      <alignment horizontal="center" vertical="center"/>
    </xf>
    <xf numFmtId="58" fontId="34" fillId="2" borderId="2" xfId="1" applyNumberFormat="1" applyFont="1" applyFill="1" applyBorder="1" applyAlignment="1">
      <alignment horizontal="center" vertical="center"/>
    </xf>
    <xf numFmtId="0" fontId="51" fillId="0" borderId="0" xfId="1" applyFont="1" applyAlignment="1">
      <alignment horizontal="left" vertical="center"/>
    </xf>
    <xf numFmtId="0" fontId="3" fillId="0" borderId="0" xfId="1" applyFont="1" applyAlignment="1">
      <alignment horizontal="center" vertical="center"/>
    </xf>
    <xf numFmtId="9" fontId="3" fillId="0" borderId="0" xfId="1" applyNumberFormat="1" applyFont="1" applyAlignment="1">
      <alignment horizontal="center" vertical="center"/>
    </xf>
    <xf numFmtId="0" fontId="34" fillId="0" borderId="5" xfId="1" applyFont="1" applyBorder="1" applyAlignment="1">
      <alignment horizontal="center" vertical="center" wrapText="1"/>
    </xf>
    <xf numFmtId="0" fontId="34" fillId="0" borderId="7" xfId="1" applyFont="1" applyBorder="1" applyAlignment="1">
      <alignment horizontal="center" vertical="center" wrapText="1"/>
    </xf>
    <xf numFmtId="0" fontId="34" fillId="0" borderId="8" xfId="1" applyFont="1" applyBorder="1" applyAlignment="1">
      <alignment horizontal="center" vertical="center" wrapText="1"/>
    </xf>
    <xf numFmtId="0" fontId="34" fillId="0" borderId="9" xfId="1" applyFont="1" applyBorder="1" applyAlignment="1">
      <alignment horizontal="center" vertical="center" wrapText="1"/>
    </xf>
    <xf numFmtId="0" fontId="34" fillId="0" borderId="14" xfId="1" applyFont="1" applyBorder="1" applyAlignment="1">
      <alignment horizontal="center" vertical="center" wrapText="1"/>
    </xf>
    <xf numFmtId="0" fontId="34" fillId="0" borderId="16" xfId="1" applyFont="1" applyBorder="1" applyAlignment="1">
      <alignment horizontal="center" vertical="center" wrapText="1"/>
    </xf>
    <xf numFmtId="0" fontId="34" fillId="2" borderId="0" xfId="1" applyFont="1" applyFill="1" applyAlignment="1">
      <alignment horizontal="right" vertical="center"/>
    </xf>
    <xf numFmtId="0" fontId="34" fillId="0" borderId="17" xfId="1" applyFont="1" applyBorder="1" applyAlignment="1">
      <alignment horizontal="center" vertical="center" wrapText="1"/>
    </xf>
    <xf numFmtId="0" fontId="34" fillId="0" borderId="18" xfId="1" applyFont="1" applyBorder="1" applyAlignment="1">
      <alignment horizontal="center" vertical="center" wrapText="1"/>
    </xf>
    <xf numFmtId="0" fontId="34" fillId="0" borderId="19" xfId="1" applyFont="1" applyBorder="1" applyAlignment="1">
      <alignment horizontal="center" vertical="center" wrapText="1"/>
    </xf>
    <xf numFmtId="0" fontId="34" fillId="0" borderId="6" xfId="1" applyFont="1" applyBorder="1" applyAlignment="1">
      <alignment horizontal="center" vertical="center" wrapText="1"/>
    </xf>
    <xf numFmtId="0" fontId="34" fillId="0" borderId="0" xfId="1" applyFont="1" applyAlignment="1">
      <alignment horizontal="center" vertical="center" wrapText="1"/>
    </xf>
    <xf numFmtId="0" fontId="34" fillId="0" borderId="15" xfId="1" applyFont="1" applyBorder="1" applyAlignment="1">
      <alignment horizontal="center" vertical="center" wrapText="1"/>
    </xf>
    <xf numFmtId="0" fontId="34" fillId="0" borderId="1" xfId="1" applyFont="1" applyBorder="1" applyAlignment="1">
      <alignment horizontal="center" vertical="center" wrapText="1"/>
    </xf>
    <xf numFmtId="0" fontId="34" fillId="0" borderId="2" xfId="1" applyFont="1" applyBorder="1" applyAlignment="1">
      <alignment horizontal="center" vertical="center" wrapText="1"/>
    </xf>
    <xf numFmtId="0" fontId="34" fillId="0" borderId="3" xfId="1" applyFont="1" applyBorder="1" applyAlignment="1">
      <alignment horizontal="center" vertical="center" wrapText="1"/>
    </xf>
    <xf numFmtId="0" fontId="32" fillId="2" borderId="38" xfId="4" applyFont="1" applyFill="1" applyBorder="1" applyAlignment="1">
      <alignment horizontal="center" vertical="center"/>
    </xf>
    <xf numFmtId="0" fontId="32" fillId="2" borderId="82" xfId="4" applyFont="1" applyFill="1" applyBorder="1" applyAlignment="1">
      <alignment horizontal="center" vertical="center"/>
    </xf>
    <xf numFmtId="0" fontId="32" fillId="2" borderId="37" xfId="4" applyFont="1" applyFill="1" applyBorder="1" applyAlignment="1">
      <alignment horizontal="center" vertical="center"/>
    </xf>
    <xf numFmtId="0" fontId="43" fillId="2" borderId="1" xfId="4" applyFont="1" applyFill="1" applyBorder="1" applyAlignment="1">
      <alignment horizontal="center" vertical="center"/>
    </xf>
    <xf numFmtId="0" fontId="43" fillId="2" borderId="2" xfId="4" applyFont="1" applyFill="1" applyBorder="1" applyAlignment="1">
      <alignment horizontal="center" vertical="center"/>
    </xf>
    <xf numFmtId="0" fontId="43" fillId="2" borderId="3" xfId="4" applyFont="1" applyFill="1" applyBorder="1" applyAlignment="1">
      <alignment horizontal="center" vertical="center"/>
    </xf>
    <xf numFmtId="0" fontId="32" fillId="2" borderId="1" xfId="4" applyFont="1" applyFill="1" applyBorder="1" applyAlignment="1">
      <alignment horizontal="center" vertical="center"/>
    </xf>
    <xf numFmtId="0" fontId="32" fillId="2" borderId="2" xfId="4" applyFont="1" applyFill="1" applyBorder="1" applyAlignment="1">
      <alignment horizontal="center" vertical="center"/>
    </xf>
    <xf numFmtId="0" fontId="32" fillId="2" borderId="3" xfId="4" applyFont="1" applyFill="1" applyBorder="1" applyAlignment="1">
      <alignment horizontal="center" vertical="center"/>
    </xf>
    <xf numFmtId="0" fontId="67" fillId="0" borderId="84" xfId="4" applyFont="1" applyBorder="1" applyAlignment="1">
      <alignment horizontal="center" vertical="center" shrinkToFit="1"/>
    </xf>
    <xf numFmtId="0" fontId="32" fillId="0" borderId="76" xfId="4" applyFont="1" applyBorder="1" applyAlignment="1">
      <alignment horizontal="center" vertical="center"/>
    </xf>
    <xf numFmtId="0" fontId="32" fillId="0" borderId="93" xfId="4" applyFont="1" applyBorder="1" applyAlignment="1">
      <alignment horizontal="center" vertical="center"/>
    </xf>
    <xf numFmtId="0" fontId="32" fillId="0" borderId="79" xfId="4" applyFont="1" applyBorder="1" applyAlignment="1">
      <alignment horizontal="center" vertical="center"/>
    </xf>
    <xf numFmtId="0" fontId="32" fillId="0" borderId="102" xfId="4" applyFont="1" applyBorder="1" applyAlignment="1">
      <alignment horizontal="center" vertical="center"/>
    </xf>
    <xf numFmtId="0" fontId="32" fillId="0" borderId="26" xfId="4" applyFont="1" applyBorder="1" applyAlignment="1">
      <alignment horizontal="center" vertical="center"/>
    </xf>
    <xf numFmtId="0" fontId="32" fillId="0" borderId="91" xfId="4" applyFont="1" applyBorder="1" applyAlignment="1">
      <alignment horizontal="center" vertical="center"/>
    </xf>
    <xf numFmtId="0" fontId="43" fillId="2" borderId="26" xfId="4" applyFont="1" applyFill="1" applyBorder="1" applyAlignment="1">
      <alignment horizontal="center" vertical="center"/>
    </xf>
    <xf numFmtId="0" fontId="43" fillId="2" borderId="21" xfId="4" applyFont="1" applyFill="1" applyBorder="1" applyAlignment="1">
      <alignment horizontal="center" vertical="center"/>
    </xf>
    <xf numFmtId="0" fontId="32" fillId="0" borderId="4" xfId="4" applyFont="1" applyBorder="1" applyAlignment="1">
      <alignment horizontal="center" vertical="center"/>
    </xf>
    <xf numFmtId="0" fontId="32" fillId="0" borderId="1" xfId="4" applyFont="1" applyBorder="1" applyAlignment="1">
      <alignment horizontal="center" vertical="center"/>
    </xf>
    <xf numFmtId="0" fontId="43" fillId="2" borderId="4" xfId="4" applyFont="1" applyFill="1" applyBorder="1" applyAlignment="1">
      <alignment horizontal="center" vertical="center"/>
    </xf>
    <xf numFmtId="0" fontId="43" fillId="2" borderId="23" xfId="4" applyFont="1" applyFill="1" applyBorder="1" applyAlignment="1">
      <alignment horizontal="center" vertical="center"/>
    </xf>
    <xf numFmtId="0" fontId="32" fillId="0" borderId="2" xfId="4" applyFont="1" applyBorder="1" applyAlignment="1">
      <alignment horizontal="center" vertical="center"/>
    </xf>
    <xf numFmtId="9" fontId="43" fillId="0" borderId="1" xfId="2" applyFont="1" applyBorder="1" applyAlignment="1">
      <alignment horizontal="center" vertical="center"/>
    </xf>
    <xf numFmtId="9" fontId="43" fillId="0" borderId="75" xfId="2" applyFont="1" applyBorder="1" applyAlignment="1">
      <alignment horizontal="center" vertical="center"/>
    </xf>
    <xf numFmtId="0" fontId="43" fillId="0" borderId="152" xfId="4" applyFont="1" applyBorder="1" applyAlignment="1">
      <alignment horizontal="center" vertical="center"/>
    </xf>
    <xf numFmtId="0" fontId="43" fillId="0" borderId="6" xfId="4" applyFont="1" applyBorder="1" applyAlignment="1">
      <alignment horizontal="center" vertical="center"/>
    </xf>
    <xf numFmtId="0" fontId="43" fillId="0" borderId="94" xfId="4" applyFont="1" applyBorder="1" applyAlignment="1">
      <alignment horizontal="center" vertical="center"/>
    </xf>
    <xf numFmtId="0" fontId="43" fillId="0" borderId="176" xfId="4" applyFont="1" applyBorder="1" applyAlignment="1">
      <alignment horizontal="center" vertical="center"/>
    </xf>
    <xf numFmtId="0" fontId="43" fillId="0" borderId="95" xfId="4" applyFont="1" applyBorder="1" applyAlignment="1">
      <alignment horizontal="center" vertical="center"/>
    </xf>
    <xf numFmtId="10" fontId="32" fillId="0" borderId="8" xfId="4" applyNumberFormat="1" applyFont="1" applyBorder="1" applyAlignment="1">
      <alignment horizontal="center" vertical="center" wrapText="1"/>
    </xf>
    <xf numFmtId="10" fontId="32" fillId="0" borderId="88" xfId="4" applyNumberFormat="1" applyFont="1" applyBorder="1" applyAlignment="1">
      <alignment horizontal="center" vertical="center" wrapText="1"/>
    </xf>
    <xf numFmtId="0" fontId="43" fillId="2" borderId="145" xfId="4" applyFont="1" applyFill="1" applyBorder="1" applyAlignment="1">
      <alignment horizontal="center" vertical="center"/>
    </xf>
    <xf numFmtId="0" fontId="43" fillId="2" borderId="146" xfId="4" applyFont="1" applyFill="1" applyBorder="1" applyAlignment="1">
      <alignment horizontal="center" vertical="center"/>
    </xf>
    <xf numFmtId="0" fontId="43" fillId="2" borderId="99" xfId="4" applyFont="1" applyFill="1" applyBorder="1" applyAlignment="1">
      <alignment horizontal="center" vertical="center"/>
    </xf>
    <xf numFmtId="0" fontId="32" fillId="2" borderId="4" xfId="4" applyFont="1" applyFill="1" applyBorder="1" applyAlignment="1">
      <alignment horizontal="center" vertical="center"/>
    </xf>
    <xf numFmtId="0" fontId="32" fillId="2" borderId="23" xfId="4" applyFont="1" applyFill="1" applyBorder="1" applyAlignment="1">
      <alignment horizontal="center" vertical="center"/>
    </xf>
    <xf numFmtId="0" fontId="32" fillId="2" borderId="27" xfId="4" applyFont="1" applyFill="1" applyBorder="1" applyAlignment="1">
      <alignment horizontal="center" vertical="center"/>
    </xf>
    <xf numFmtId="0" fontId="32" fillId="2" borderId="25" xfId="4" applyFont="1" applyFill="1" applyBorder="1" applyAlignment="1">
      <alignment horizontal="center" vertical="center"/>
    </xf>
    <xf numFmtId="0" fontId="43" fillId="2" borderId="19" xfId="4" applyFont="1" applyFill="1" applyBorder="1" applyAlignment="1">
      <alignment horizontal="center" vertical="center"/>
    </xf>
    <xf numFmtId="0" fontId="43" fillId="2" borderId="14" xfId="4" applyFont="1" applyFill="1" applyBorder="1" applyAlignment="1">
      <alignment horizontal="center" vertical="center"/>
    </xf>
    <xf numFmtId="0" fontId="43" fillId="2" borderId="140" xfId="4" applyFont="1" applyFill="1" applyBorder="1" applyAlignment="1">
      <alignment horizontal="center" vertical="center"/>
    </xf>
    <xf numFmtId="10" fontId="43" fillId="0" borderId="1" xfId="4" applyNumberFormat="1" applyFont="1" applyBorder="1" applyAlignment="1">
      <alignment horizontal="center" vertical="center"/>
    </xf>
    <xf numFmtId="10" fontId="43" fillId="0" borderId="2" xfId="4" applyNumberFormat="1" applyFont="1" applyBorder="1" applyAlignment="1">
      <alignment horizontal="center" vertical="center"/>
    </xf>
    <xf numFmtId="0" fontId="43" fillId="0" borderId="75" xfId="4" applyFont="1" applyBorder="1" applyAlignment="1">
      <alignment horizontal="center" vertical="center"/>
    </xf>
    <xf numFmtId="0" fontId="32" fillId="0" borderId="152" xfId="4" applyFont="1" applyBorder="1" applyAlignment="1">
      <alignment horizontal="center" vertical="center"/>
    </xf>
    <xf numFmtId="0" fontId="32" fillId="0" borderId="6" xfId="4" applyFont="1" applyBorder="1" applyAlignment="1">
      <alignment horizontal="center" vertical="center"/>
    </xf>
    <xf numFmtId="0" fontId="32" fillId="0" borderId="0" xfId="4" applyFont="1" applyAlignment="1">
      <alignment horizontal="center" vertical="center"/>
    </xf>
    <xf numFmtId="0" fontId="32" fillId="0" borderId="15" xfId="4" applyFont="1" applyBorder="1" applyAlignment="1">
      <alignment horizontal="center" vertical="center"/>
    </xf>
    <xf numFmtId="0" fontId="32" fillId="0" borderId="7" xfId="4" applyFont="1" applyBorder="1" applyAlignment="1">
      <alignment horizontal="center" vertical="center"/>
    </xf>
    <xf numFmtId="0" fontId="32" fillId="0" borderId="9" xfId="4" applyFont="1" applyBorder="1" applyAlignment="1">
      <alignment horizontal="center" vertical="center"/>
    </xf>
    <xf numFmtId="0" fontId="32" fillId="0" borderId="16" xfId="4" applyFont="1" applyBorder="1" applyAlignment="1">
      <alignment horizontal="center" vertical="center"/>
    </xf>
    <xf numFmtId="10" fontId="32" fillId="0" borderId="1" xfId="4" applyNumberFormat="1" applyFont="1" applyBorder="1" applyAlignment="1">
      <alignment horizontal="center" vertical="center"/>
    </xf>
    <xf numFmtId="10" fontId="32" fillId="0" borderId="2" xfId="4" applyNumberFormat="1" applyFont="1" applyBorder="1" applyAlignment="1">
      <alignment horizontal="center" vertical="center"/>
    </xf>
    <xf numFmtId="10" fontId="32" fillId="0" borderId="75" xfId="4" applyNumberFormat="1" applyFont="1" applyBorder="1" applyAlignment="1">
      <alignment horizontal="center" vertical="center"/>
    </xf>
    <xf numFmtId="0" fontId="32" fillId="0" borderId="6" xfId="4" applyFont="1" applyBorder="1" applyAlignment="1">
      <alignment horizontal="center" vertical="center" wrapText="1"/>
    </xf>
    <xf numFmtId="10" fontId="43" fillId="2" borderId="1" xfId="4" applyNumberFormat="1" applyFont="1" applyFill="1" applyBorder="1">
      <alignment vertical="center"/>
    </xf>
    <xf numFmtId="10" fontId="43" fillId="2" borderId="2" xfId="4" applyNumberFormat="1" applyFont="1" applyFill="1" applyBorder="1">
      <alignment vertical="center"/>
    </xf>
    <xf numFmtId="10" fontId="43" fillId="2" borderId="75" xfId="4" applyNumberFormat="1" applyFont="1" applyFill="1" applyBorder="1">
      <alignment vertical="center"/>
    </xf>
    <xf numFmtId="49" fontId="43" fillId="2" borderId="1" xfId="4" applyNumberFormat="1" applyFont="1" applyFill="1" applyBorder="1" applyAlignment="1">
      <alignment horizontal="left" vertical="center"/>
    </xf>
    <xf numFmtId="49" fontId="43" fillId="2" borderId="2" xfId="4" applyNumberFormat="1" applyFont="1" applyFill="1" applyBorder="1" applyAlignment="1">
      <alignment horizontal="left" vertical="center"/>
    </xf>
    <xf numFmtId="49" fontId="43" fillId="2" borderId="75" xfId="4" applyNumberFormat="1" applyFont="1" applyFill="1" applyBorder="1" applyAlignment="1">
      <alignment horizontal="left" vertical="center"/>
    </xf>
    <xf numFmtId="0" fontId="43" fillId="0" borderId="149" xfId="4" applyFont="1" applyBorder="1" applyAlignment="1">
      <alignment horizontal="center" vertical="center"/>
    </xf>
    <xf numFmtId="0" fontId="43" fillId="0" borderId="131" xfId="4" applyFont="1" applyBorder="1" applyAlignment="1">
      <alignment horizontal="center" vertical="center"/>
    </xf>
    <xf numFmtId="0" fontId="43" fillId="0" borderId="96" xfId="4" applyFont="1" applyBorder="1" applyAlignment="1">
      <alignment horizontal="center" vertical="center"/>
    </xf>
    <xf numFmtId="0" fontId="43" fillId="0" borderId="150" xfId="4" applyFont="1" applyBorder="1" applyAlignment="1">
      <alignment horizontal="center" vertical="center"/>
    </xf>
    <xf numFmtId="0" fontId="32" fillId="0" borderId="0" xfId="4" applyFont="1" applyAlignment="1">
      <alignment horizontal="left" vertical="center"/>
    </xf>
    <xf numFmtId="0" fontId="43" fillId="2" borderId="91" xfId="4" applyFont="1" applyFill="1" applyBorder="1" applyAlignment="1">
      <alignment horizontal="center" vertical="center"/>
    </xf>
    <xf numFmtId="0" fontId="48" fillId="0" borderId="0" xfId="5" applyFont="1" applyAlignment="1">
      <alignment horizontal="left" vertical="center" wrapText="1"/>
    </xf>
    <xf numFmtId="0" fontId="42" fillId="0" borderId="143" xfId="5" applyFont="1" applyBorder="1" applyAlignment="1">
      <alignment horizontal="right" vertical="center"/>
    </xf>
    <xf numFmtId="0" fontId="42" fillId="0" borderId="142" xfId="5" applyFont="1" applyBorder="1" applyAlignment="1">
      <alignment horizontal="right" vertical="center"/>
    </xf>
    <xf numFmtId="0" fontId="42" fillId="0" borderId="183" xfId="5" applyFont="1" applyBorder="1" applyAlignment="1">
      <alignment horizontal="right" vertical="center"/>
    </xf>
    <xf numFmtId="0" fontId="44" fillId="0" borderId="4" xfId="5" applyFont="1" applyBorder="1" applyAlignment="1">
      <alignment horizontal="left" vertical="center" wrapText="1"/>
    </xf>
    <xf numFmtId="0" fontId="42" fillId="0" borderId="17" xfId="5" applyFont="1" applyBorder="1" applyAlignment="1">
      <alignment horizontal="right" vertical="center"/>
    </xf>
    <xf numFmtId="0" fontId="42" fillId="0" borderId="19" xfId="5" applyFont="1" applyBorder="1" applyAlignment="1">
      <alignment horizontal="right" vertical="center"/>
    </xf>
    <xf numFmtId="176" fontId="42" fillId="0" borderId="186" xfId="5" applyNumberFormat="1" applyFont="1" applyBorder="1" applyAlignment="1">
      <alignment horizontal="center" vertical="center"/>
    </xf>
    <xf numFmtId="176" fontId="42" fillId="0" borderId="187" xfId="5" applyNumberFormat="1" applyFont="1" applyBorder="1" applyAlignment="1">
      <alignment horizontal="center" vertical="center"/>
    </xf>
    <xf numFmtId="0" fontId="42" fillId="0" borderId="186" xfId="5" applyFont="1" applyBorder="1" applyAlignment="1">
      <alignment horizontal="center" vertical="center"/>
    </xf>
    <xf numFmtId="0" fontId="42" fillId="0" borderId="187" xfId="5" applyFont="1" applyBorder="1" applyAlignment="1">
      <alignment horizontal="center" vertical="center"/>
    </xf>
    <xf numFmtId="0" fontId="44" fillId="2" borderId="1" xfId="5" applyFont="1" applyFill="1" applyBorder="1" applyAlignment="1">
      <alignment horizontal="center" vertical="center"/>
    </xf>
    <xf numFmtId="0" fontId="44" fillId="2" borderId="2" xfId="5" applyFont="1" applyFill="1" applyBorder="1" applyAlignment="1">
      <alignment horizontal="center" vertical="center"/>
    </xf>
    <xf numFmtId="0" fontId="44" fillId="2" borderId="3" xfId="5" applyFont="1" applyFill="1" applyBorder="1" applyAlignment="1">
      <alignment horizontal="center" vertical="center"/>
    </xf>
    <xf numFmtId="0" fontId="44" fillId="2" borderId="158" xfId="5" applyFont="1" applyFill="1" applyBorder="1" applyAlignment="1">
      <alignment horizontal="center" vertical="center"/>
    </xf>
    <xf numFmtId="0" fontId="44" fillId="2" borderId="5" xfId="5" applyFont="1" applyFill="1" applyBorder="1" applyAlignment="1">
      <alignment horizontal="center" vertical="center"/>
    </xf>
    <xf numFmtId="0" fontId="44" fillId="2" borderId="6" xfId="5" applyFont="1" applyFill="1" applyBorder="1" applyAlignment="1">
      <alignment horizontal="center" vertical="center"/>
    </xf>
    <xf numFmtId="0" fontId="44" fillId="2" borderId="7" xfId="5" applyFont="1" applyFill="1" applyBorder="1" applyAlignment="1">
      <alignment horizontal="center" vertical="center"/>
    </xf>
    <xf numFmtId="0" fontId="44" fillId="2" borderId="170" xfId="5" applyFont="1" applyFill="1" applyBorder="1" applyAlignment="1">
      <alignment horizontal="center" vertical="center"/>
    </xf>
    <xf numFmtId="0" fontId="42" fillId="2" borderId="1" xfId="5" applyFont="1" applyFill="1" applyBorder="1" applyAlignment="1">
      <alignment horizontal="center" vertical="center"/>
    </xf>
    <xf numFmtId="0" fontId="42" fillId="2" borderId="2" xfId="5" applyFont="1" applyFill="1" applyBorder="1" applyAlignment="1">
      <alignment horizontal="center" vertical="center"/>
    </xf>
    <xf numFmtId="0" fontId="42" fillId="2" borderId="3" xfId="5" applyFont="1" applyFill="1" applyBorder="1" applyAlignment="1">
      <alignment horizontal="center" vertical="center"/>
    </xf>
    <xf numFmtId="0" fontId="42" fillId="2" borderId="158" xfId="5" applyFont="1" applyFill="1" applyBorder="1" applyAlignment="1">
      <alignment horizontal="center" vertical="center"/>
    </xf>
    <xf numFmtId="0" fontId="44" fillId="2" borderId="4" xfId="5" applyFont="1" applyFill="1" applyBorder="1" applyAlignment="1">
      <alignment horizontal="center" vertical="center"/>
    </xf>
    <xf numFmtId="0" fontId="44" fillId="2" borderId="168" xfId="5" applyFont="1" applyFill="1" applyBorder="1" applyAlignment="1">
      <alignment horizontal="center" vertical="center"/>
    </xf>
    <xf numFmtId="0" fontId="44" fillId="2" borderId="131" xfId="5" applyFont="1" applyFill="1" applyBorder="1" applyAlignment="1">
      <alignment horizontal="center" vertical="center"/>
    </xf>
    <xf numFmtId="0" fontId="44" fillId="2" borderId="179" xfId="5" applyFont="1" applyFill="1" applyBorder="1" applyAlignment="1">
      <alignment horizontal="center" vertical="center"/>
    </xf>
    <xf numFmtId="0" fontId="44" fillId="0" borderId="165" xfId="5" applyFont="1" applyBorder="1" applyAlignment="1">
      <alignment horizontal="center" vertical="center"/>
    </xf>
    <xf numFmtId="0" fontId="44" fillId="0" borderId="73" xfId="5" applyFont="1" applyBorder="1" applyAlignment="1">
      <alignment horizontal="center" vertical="center"/>
    </xf>
    <xf numFmtId="0" fontId="44" fillId="0" borderId="166" xfId="5" applyFont="1" applyBorder="1" applyAlignment="1">
      <alignment horizontal="center" vertical="center"/>
    </xf>
    <xf numFmtId="0" fontId="42" fillId="2" borderId="4" xfId="5" applyFont="1" applyFill="1" applyBorder="1" applyAlignment="1">
      <alignment horizontal="center" vertical="center"/>
    </xf>
    <xf numFmtId="0" fontId="42" fillId="2" borderId="168" xfId="5" applyFont="1" applyFill="1" applyBorder="1" applyAlignment="1">
      <alignment horizontal="center" vertical="center"/>
    </xf>
    <xf numFmtId="0" fontId="42" fillId="2" borderId="73" xfId="5" applyFont="1" applyFill="1" applyBorder="1" applyAlignment="1">
      <alignment horizontal="center" vertical="center"/>
    </xf>
    <xf numFmtId="0" fontId="42" fillId="2" borderId="166" xfId="5" applyFont="1" applyFill="1" applyBorder="1" applyAlignment="1">
      <alignment horizontal="center" vertical="center"/>
    </xf>
    <xf numFmtId="0" fontId="43" fillId="0" borderId="0" xfId="5" applyFont="1" applyAlignment="1">
      <alignment horizontal="right" vertical="center"/>
    </xf>
    <xf numFmtId="0" fontId="43" fillId="0" borderId="0" xfId="5" applyFont="1" applyAlignment="1">
      <alignment horizontal="center" vertical="center"/>
    </xf>
    <xf numFmtId="0" fontId="44" fillId="0" borderId="165" xfId="5" applyFont="1" applyBorder="1" applyAlignment="1">
      <alignment horizontal="left" vertical="center"/>
    </xf>
    <xf numFmtId="0" fontId="44" fillId="0" borderId="73" xfId="5" applyFont="1" applyBorder="1" applyAlignment="1">
      <alignment horizontal="left" vertical="center"/>
    </xf>
    <xf numFmtId="0" fontId="16" fillId="2" borderId="73" xfId="5" applyFill="1" applyBorder="1" applyAlignment="1">
      <alignment horizontal="center" vertical="center"/>
    </xf>
    <xf numFmtId="0" fontId="16" fillId="2" borderId="166" xfId="5" applyFill="1" applyBorder="1" applyAlignment="1">
      <alignment horizontal="center" vertical="center"/>
    </xf>
    <xf numFmtId="0" fontId="44" fillId="0" borderId="167" xfId="5" applyFont="1" applyBorder="1" applyAlignment="1">
      <alignment horizontal="left" vertical="center"/>
    </xf>
    <xf numFmtId="0" fontId="44" fillId="0" borderId="4" xfId="5" applyFont="1" applyBorder="1" applyAlignment="1">
      <alignment horizontal="left" vertical="center"/>
    </xf>
    <xf numFmtId="176" fontId="16" fillId="0" borderId="4" xfId="5" applyNumberFormat="1" applyBorder="1" applyAlignment="1">
      <alignment horizontal="center" vertical="center"/>
    </xf>
    <xf numFmtId="176" fontId="16" fillId="0" borderId="168" xfId="5" applyNumberFormat="1" applyBorder="1" applyAlignment="1">
      <alignment horizontal="center" vertical="center"/>
    </xf>
    <xf numFmtId="0" fontId="44" fillId="0" borderId="175" xfId="5" applyFont="1" applyBorder="1" applyAlignment="1">
      <alignment horizontal="left" vertical="center"/>
    </xf>
    <xf numFmtId="0" fontId="44" fillId="0" borderId="131" xfId="5" applyFont="1" applyBorder="1" applyAlignment="1">
      <alignment horizontal="left" vertical="center"/>
    </xf>
    <xf numFmtId="176" fontId="16" fillId="0" borderId="131" xfId="5" applyNumberFormat="1" applyBorder="1" applyAlignment="1">
      <alignment horizontal="center" vertical="center"/>
    </xf>
    <xf numFmtId="176" fontId="16" fillId="0" borderId="179" xfId="5" applyNumberFormat="1" applyBorder="1" applyAlignment="1">
      <alignment horizontal="center" vertical="center"/>
    </xf>
    <xf numFmtId="0" fontId="44" fillId="0" borderId="86" xfId="5" applyFont="1" applyBorder="1" applyAlignment="1">
      <alignment horizontal="left" vertical="center" wrapText="1"/>
    </xf>
    <xf numFmtId="0" fontId="44" fillId="0" borderId="180" xfId="5" applyFont="1" applyBorder="1" applyAlignment="1">
      <alignment horizontal="center" vertical="center"/>
    </xf>
    <xf numFmtId="0" fontId="44" fillId="0" borderId="181" xfId="5" applyFont="1" applyBorder="1" applyAlignment="1">
      <alignment horizontal="center" vertical="center"/>
    </xf>
    <xf numFmtId="0" fontId="44" fillId="0" borderId="182" xfId="5" applyFont="1" applyBorder="1" applyAlignment="1">
      <alignment horizontal="center" vertical="center"/>
    </xf>
    <xf numFmtId="0" fontId="16" fillId="2" borderId="0" xfId="5" applyFill="1" applyAlignment="1">
      <alignment horizontal="center" vertical="center"/>
    </xf>
    <xf numFmtId="0" fontId="42" fillId="0" borderId="5" xfId="5" applyFont="1" applyBorder="1" applyAlignment="1">
      <alignment horizontal="right" vertical="center"/>
    </xf>
    <xf numFmtId="0" fontId="42" fillId="0" borderId="14" xfId="5" applyFont="1" applyBorder="1" applyAlignment="1">
      <alignment horizontal="right" vertical="center"/>
    </xf>
    <xf numFmtId="0" fontId="55" fillId="2" borderId="1" xfId="5" applyFont="1" applyFill="1" applyBorder="1" applyAlignment="1">
      <alignment horizontal="center" vertical="center"/>
    </xf>
    <xf numFmtId="0" fontId="55" fillId="2" borderId="2" xfId="5" applyFont="1" applyFill="1" applyBorder="1" applyAlignment="1">
      <alignment horizontal="center" vertical="center"/>
    </xf>
    <xf numFmtId="0" fontId="55" fillId="2" borderId="3" xfId="5" applyFont="1" applyFill="1" applyBorder="1" applyAlignment="1">
      <alignment horizontal="center" vertical="center"/>
    </xf>
    <xf numFmtId="0" fontId="55" fillId="2" borderId="158" xfId="5" applyFont="1" applyFill="1" applyBorder="1" applyAlignment="1">
      <alignment horizontal="center" vertical="center"/>
    </xf>
    <xf numFmtId="0" fontId="55" fillId="2" borderId="4" xfId="5" applyFont="1" applyFill="1" applyBorder="1" applyAlignment="1">
      <alignment horizontal="center" vertical="center"/>
    </xf>
    <xf numFmtId="0" fontId="55" fillId="2" borderId="168" xfId="5" applyFont="1" applyFill="1" applyBorder="1" applyAlignment="1">
      <alignment horizontal="center" vertical="center"/>
    </xf>
    <xf numFmtId="0" fontId="55" fillId="2" borderId="73" xfId="5" applyFont="1" applyFill="1" applyBorder="1" applyAlignment="1">
      <alignment horizontal="center" vertical="center"/>
    </xf>
    <xf numFmtId="0" fontId="55" fillId="2" borderId="166" xfId="5" applyFont="1" applyFill="1" applyBorder="1" applyAlignment="1">
      <alignment horizontal="center" vertical="center"/>
    </xf>
    <xf numFmtId="0" fontId="86" fillId="2" borderId="73" xfId="5" applyFont="1" applyFill="1" applyBorder="1" applyAlignment="1">
      <alignment horizontal="center" vertical="center"/>
    </xf>
    <xf numFmtId="0" fontId="86" fillId="2" borderId="166" xfId="5" applyFont="1" applyFill="1" applyBorder="1" applyAlignment="1">
      <alignment horizontal="center" vertical="center"/>
    </xf>
    <xf numFmtId="0" fontId="16" fillId="0" borderId="4" xfId="5" applyBorder="1" applyAlignment="1">
      <alignment horizontal="center" vertical="center"/>
    </xf>
    <xf numFmtId="0" fontId="16" fillId="0" borderId="168" xfId="5" applyBorder="1" applyAlignment="1">
      <alignment horizontal="center" vertical="center"/>
    </xf>
    <xf numFmtId="0" fontId="16" fillId="0" borderId="131" xfId="5" applyBorder="1" applyAlignment="1">
      <alignment horizontal="center" vertical="center"/>
    </xf>
    <xf numFmtId="0" fontId="16" fillId="0" borderId="179" xfId="5" applyBorder="1" applyAlignment="1">
      <alignment horizontal="center" vertical="center"/>
    </xf>
    <xf numFmtId="0" fontId="86" fillId="0" borderId="0" xfId="14" applyFont="1" applyAlignment="1">
      <alignment horizontal="left" vertical="center" wrapText="1"/>
    </xf>
    <xf numFmtId="0" fontId="16" fillId="0" borderId="0" xfId="14" applyFont="1" applyAlignment="1">
      <alignment horizontal="left" vertical="center"/>
    </xf>
    <xf numFmtId="0" fontId="105" fillId="2" borderId="221" xfId="14" applyFont="1" applyFill="1" applyBorder="1" applyAlignment="1">
      <alignment horizontal="right" vertical="center" wrapText="1"/>
    </xf>
    <xf numFmtId="0" fontId="105" fillId="2" borderId="222" xfId="14" applyFont="1" applyFill="1" applyBorder="1" applyAlignment="1">
      <alignment horizontal="right" vertical="center" wrapText="1"/>
    </xf>
    <xf numFmtId="0" fontId="105" fillId="0" borderId="5" xfId="14" applyFont="1" applyBorder="1" applyAlignment="1">
      <alignment horizontal="left" vertical="center" wrapText="1"/>
    </xf>
    <xf numFmtId="0" fontId="105" fillId="0" borderId="6" xfId="14" applyFont="1" applyBorder="1" applyAlignment="1">
      <alignment horizontal="left" vertical="center" wrapText="1"/>
    </xf>
    <xf numFmtId="0" fontId="105" fillId="0" borderId="120" xfId="14" applyFont="1" applyBorder="1" applyAlignment="1">
      <alignment horizontal="left" vertical="center" wrapText="1"/>
    </xf>
    <xf numFmtId="0" fontId="105" fillId="0" borderId="127" xfId="14" applyFont="1" applyBorder="1" applyAlignment="1">
      <alignment horizontal="center" vertical="center"/>
    </xf>
    <xf numFmtId="0" fontId="105" fillId="0" borderId="100" xfId="14" applyFont="1" applyBorder="1" applyAlignment="1">
      <alignment horizontal="center" vertical="center"/>
    </xf>
    <xf numFmtId="0" fontId="105" fillId="0" borderId="121" xfId="14" applyFont="1" applyBorder="1" applyAlignment="1">
      <alignment horizontal="center" vertical="center"/>
    </xf>
    <xf numFmtId="0" fontId="105" fillId="0" borderId="77" xfId="14" applyFont="1" applyBorder="1" applyAlignment="1">
      <alignment horizontal="left" vertical="center" wrapText="1"/>
    </xf>
    <xf numFmtId="0" fontId="105" fillId="0" borderId="103" xfId="14" applyFont="1" applyBorder="1" applyAlignment="1">
      <alignment horizontal="left" vertical="center" wrapText="1"/>
    </xf>
    <xf numFmtId="0" fontId="16" fillId="2" borderId="222" xfId="15" applyFont="1" applyFill="1" applyBorder="1" applyAlignment="1">
      <alignment horizontal="center" vertical="center" wrapText="1"/>
    </xf>
    <xf numFmtId="0" fontId="16" fillId="2" borderId="223" xfId="15" applyFont="1" applyFill="1" applyBorder="1" applyAlignment="1">
      <alignment horizontal="center" vertical="center" wrapText="1"/>
    </xf>
    <xf numFmtId="0" fontId="16" fillId="2" borderId="224" xfId="15" applyFont="1" applyFill="1" applyBorder="1" applyAlignment="1">
      <alignment horizontal="center" vertical="center" wrapText="1"/>
    </xf>
    <xf numFmtId="0" fontId="16" fillId="2" borderId="225" xfId="15" applyFont="1" applyFill="1" applyBorder="1" applyAlignment="1">
      <alignment horizontal="center" vertical="center" wrapText="1"/>
    </xf>
    <xf numFmtId="0" fontId="105" fillId="0" borderId="127" xfId="14" applyFont="1" applyBorder="1" applyAlignment="1">
      <alignment horizontal="center" vertical="center" wrapText="1"/>
    </xf>
    <xf numFmtId="0" fontId="105" fillId="0" borderId="100" xfId="14" applyFont="1" applyBorder="1" applyAlignment="1">
      <alignment horizontal="center" vertical="center" wrapText="1"/>
    </xf>
    <xf numFmtId="0" fontId="105" fillId="0" borderId="121" xfId="14" applyFont="1" applyBorder="1" applyAlignment="1">
      <alignment horizontal="center" vertical="center" wrapText="1"/>
    </xf>
    <xf numFmtId="0" fontId="105" fillId="0" borderId="148" xfId="14" applyFont="1" applyBorder="1" applyAlignment="1">
      <alignment horizontal="left" vertical="center" wrapText="1"/>
    </xf>
    <xf numFmtId="0" fontId="16" fillId="2" borderId="0" xfId="14" applyFont="1" applyFill="1" applyAlignment="1">
      <alignment horizontal="right" vertical="center"/>
    </xf>
    <xf numFmtId="0" fontId="71" fillId="0" borderId="0" xfId="14" applyFont="1" applyAlignment="1">
      <alignment horizontal="center" vertical="center"/>
    </xf>
    <xf numFmtId="0" fontId="3" fillId="0" borderId="4" xfId="14" applyFont="1" applyBorder="1" applyAlignment="1">
      <alignment horizontal="center" vertical="center"/>
    </xf>
    <xf numFmtId="0" fontId="3" fillId="2" borderId="1" xfId="14" applyFont="1" applyFill="1" applyBorder="1" applyAlignment="1">
      <alignment horizontal="center" vertical="center"/>
    </xf>
    <xf numFmtId="0" fontId="3" fillId="2" borderId="2" xfId="14" applyFont="1" applyFill="1" applyBorder="1" applyAlignment="1">
      <alignment horizontal="center" vertical="center"/>
    </xf>
    <xf numFmtId="0" fontId="3" fillId="2" borderId="3" xfId="14" applyFont="1" applyFill="1" applyBorder="1" applyAlignment="1">
      <alignment horizontal="center" vertical="center"/>
    </xf>
    <xf numFmtId="0" fontId="34" fillId="0" borderId="77" xfId="14" applyFont="1" applyBorder="1" applyAlignment="1">
      <alignment horizontal="left" vertical="center" wrapText="1"/>
    </xf>
    <xf numFmtId="0" fontId="34" fillId="0" borderId="77" xfId="14" applyFont="1" applyBorder="1" applyAlignment="1">
      <alignment horizontal="left" vertical="center"/>
    </xf>
    <xf numFmtId="0" fontId="3" fillId="0" borderId="0" xfId="16" applyAlignment="1">
      <alignment horizontal="left" vertical="center" wrapText="1"/>
    </xf>
    <xf numFmtId="0" fontId="3" fillId="0" borderId="0" xfId="16" applyAlignment="1">
      <alignment horizontal="left" vertical="top" wrapText="1"/>
    </xf>
    <xf numFmtId="0" fontId="3" fillId="0" borderId="0" xfId="16" applyAlignment="1">
      <alignment horizontal="left" vertical="top"/>
    </xf>
    <xf numFmtId="0" fontId="3" fillId="2" borderId="4" xfId="16" applyFill="1" applyBorder="1" applyAlignment="1">
      <alignment horizontal="center" vertical="center"/>
    </xf>
    <xf numFmtId="0" fontId="3" fillId="0" borderId="4" xfId="16" applyBorder="1" applyAlignment="1">
      <alignment horizontal="center" vertical="center"/>
    </xf>
    <xf numFmtId="0" fontId="3" fillId="2" borderId="1" xfId="16" applyFill="1" applyBorder="1" applyAlignment="1">
      <alignment horizontal="center" vertical="center"/>
    </xf>
    <xf numFmtId="0" fontId="3" fillId="2" borderId="2" xfId="16" applyFill="1" applyBorder="1" applyAlignment="1">
      <alignment horizontal="center" vertical="center"/>
    </xf>
    <xf numFmtId="0" fontId="3" fillId="2" borderId="3" xfId="16" applyFill="1" applyBorder="1" applyAlignment="1">
      <alignment horizontal="center" vertical="center"/>
    </xf>
    <xf numFmtId="0" fontId="3" fillId="0" borderId="1" xfId="16" applyBorder="1" applyAlignment="1">
      <alignment horizontal="center" vertical="center" shrinkToFit="1"/>
    </xf>
    <xf numFmtId="0" fontId="3" fillId="0" borderId="3" xfId="16" applyBorder="1" applyAlignment="1">
      <alignment horizontal="center" vertical="center" shrinkToFit="1"/>
    </xf>
    <xf numFmtId="0" fontId="3" fillId="2" borderId="1" xfId="16" applyFill="1" applyBorder="1" applyAlignment="1">
      <alignment horizontal="left" vertical="center" wrapText="1"/>
    </xf>
    <xf numFmtId="0" fontId="3" fillId="2" borderId="2" xfId="16" applyFill="1" applyBorder="1" applyAlignment="1">
      <alignment horizontal="left" vertical="center"/>
    </xf>
    <xf numFmtId="0" fontId="3" fillId="2" borderId="3" xfId="16" applyFill="1" applyBorder="1" applyAlignment="1">
      <alignment horizontal="left" vertical="center"/>
    </xf>
    <xf numFmtId="0" fontId="3" fillId="2" borderId="0" xfId="16" applyFill="1" applyAlignment="1">
      <alignment horizontal="right" vertical="center"/>
    </xf>
    <xf numFmtId="0" fontId="71" fillId="0" borderId="0" xfId="16" applyFont="1" applyAlignment="1">
      <alignment horizontal="center" vertical="center"/>
    </xf>
    <xf numFmtId="0" fontId="15" fillId="0" borderId="0" xfId="4" applyFont="1" applyAlignment="1">
      <alignment vertical="center" wrapText="1"/>
    </xf>
    <xf numFmtId="0" fontId="3" fillId="0" borderId="3" xfId="4" applyBorder="1" applyAlignment="1">
      <alignment horizontal="left" vertical="center"/>
    </xf>
    <xf numFmtId="0" fontId="3" fillId="2" borderId="6" xfId="4" applyFill="1" applyBorder="1" applyAlignment="1">
      <alignment horizontal="left" vertical="center"/>
    </xf>
    <xf numFmtId="0" fontId="3" fillId="2" borderId="15" xfId="4" applyFill="1" applyBorder="1" applyAlignment="1">
      <alignment horizontal="left" vertical="center"/>
    </xf>
    <xf numFmtId="0" fontId="3" fillId="2" borderId="5" xfId="4" applyFill="1" applyBorder="1" applyAlignment="1">
      <alignment horizontal="center" vertical="center"/>
    </xf>
    <xf numFmtId="0" fontId="3" fillId="2" borderId="14" xfId="4" applyFill="1" applyBorder="1" applyAlignment="1">
      <alignment horizontal="center" vertical="center"/>
    </xf>
    <xf numFmtId="0" fontId="32" fillId="7" borderId="4" xfId="4" applyFont="1" applyFill="1" applyBorder="1" applyAlignment="1">
      <alignment vertical="center" wrapText="1"/>
    </xf>
    <xf numFmtId="0" fontId="32" fillId="7" borderId="4" xfId="4" applyFont="1" applyFill="1" applyBorder="1">
      <alignment vertical="center"/>
    </xf>
    <xf numFmtId="0" fontId="3" fillId="0" borderId="17" xfId="4" applyBorder="1" applyAlignment="1">
      <alignment horizontal="center" vertical="center" wrapText="1"/>
    </xf>
    <xf numFmtId="0" fontId="3" fillId="0" borderId="19" xfId="4" applyBorder="1" applyAlignment="1">
      <alignment horizontal="center" vertical="center" wrapText="1"/>
    </xf>
    <xf numFmtId="0" fontId="3" fillId="2" borderId="6" xfId="4" applyFill="1" applyBorder="1" applyAlignment="1">
      <alignment horizontal="center" vertical="center"/>
    </xf>
    <xf numFmtId="0" fontId="3" fillId="2" borderId="7" xfId="4" applyFill="1" applyBorder="1" applyAlignment="1">
      <alignment horizontal="center" vertical="center"/>
    </xf>
    <xf numFmtId="0" fontId="3" fillId="2" borderId="15" xfId="4" applyFill="1" applyBorder="1" applyAlignment="1">
      <alignment horizontal="center" vertical="center"/>
    </xf>
    <xf numFmtId="0" fontId="3" fillId="2" borderId="16" xfId="4" applyFill="1" applyBorder="1" applyAlignment="1">
      <alignment horizontal="center" vertical="center"/>
    </xf>
    <xf numFmtId="0" fontId="3" fillId="0" borderId="18" xfId="4" applyBorder="1" applyAlignment="1">
      <alignment horizontal="center" vertical="center" wrapText="1"/>
    </xf>
    <xf numFmtId="0" fontId="3" fillId="0" borderId="1" xfId="4" applyBorder="1" applyAlignment="1">
      <alignment vertical="center" wrapText="1"/>
    </xf>
    <xf numFmtId="0" fontId="3" fillId="0" borderId="2" xfId="4" applyBorder="1" applyAlignment="1">
      <alignment vertical="center" wrapText="1"/>
    </xf>
    <xf numFmtId="0" fontId="3" fillId="0" borderId="5" xfId="4" applyBorder="1" applyAlignment="1">
      <alignment vertical="center" wrapText="1"/>
    </xf>
    <xf numFmtId="0" fontId="3" fillId="0" borderId="6" xfId="4" applyBorder="1" applyAlignment="1">
      <alignment vertical="center" wrapText="1"/>
    </xf>
    <xf numFmtId="0" fontId="3" fillId="0" borderId="14" xfId="4" applyBorder="1" applyAlignment="1">
      <alignment vertical="center" wrapText="1"/>
    </xf>
    <xf numFmtId="0" fontId="3" fillId="0" borderId="15" xfId="4" applyBorder="1" applyAlignment="1">
      <alignment vertical="center" wrapText="1"/>
    </xf>
    <xf numFmtId="0" fontId="3" fillId="0" borderId="4" xfId="4" applyBorder="1" applyAlignment="1">
      <alignment vertical="center" wrapText="1"/>
    </xf>
    <xf numFmtId="0" fontId="3" fillId="0" borderId="4" xfId="4" applyBorder="1">
      <alignment vertical="center"/>
    </xf>
    <xf numFmtId="0" fontId="3" fillId="2" borderId="4" xfId="4" applyFill="1" applyBorder="1" applyAlignment="1">
      <alignment horizontal="center" vertical="center"/>
    </xf>
    <xf numFmtId="0" fontId="3" fillId="0" borderId="19" xfId="1" applyBorder="1" applyAlignment="1">
      <alignment horizontal="center" vertical="center" wrapText="1"/>
    </xf>
    <xf numFmtId="0" fontId="3" fillId="0" borderId="3" xfId="4" applyBorder="1" applyAlignment="1">
      <alignment vertical="center" wrapText="1"/>
    </xf>
    <xf numFmtId="0" fontId="72" fillId="0" borderId="0" xfId="4" applyFont="1" applyAlignment="1">
      <alignment horizontal="center" vertical="center"/>
    </xf>
    <xf numFmtId="0" fontId="36" fillId="2" borderId="1" xfId="4" applyFont="1" applyFill="1" applyBorder="1" applyAlignment="1">
      <alignment horizontal="center" vertical="center"/>
    </xf>
    <xf numFmtId="0" fontId="36" fillId="2" borderId="2" xfId="4" applyFont="1" applyFill="1" applyBorder="1" applyAlignment="1">
      <alignment horizontal="center" vertical="center"/>
    </xf>
    <xf numFmtId="0" fontId="36" fillId="2" borderId="3" xfId="4" applyFont="1" applyFill="1" applyBorder="1" applyAlignment="1">
      <alignment horizontal="center" vertical="center"/>
    </xf>
    <xf numFmtId="0" fontId="3" fillId="0" borderId="5" xfId="1" applyFont="1" applyBorder="1" applyAlignment="1">
      <alignment horizontal="center" vertical="center" wrapText="1"/>
    </xf>
    <xf numFmtId="0" fontId="3" fillId="0" borderId="6" xfId="1" applyFont="1" applyBorder="1" applyAlignment="1">
      <alignment horizontal="center" vertical="center" wrapText="1"/>
    </xf>
    <xf numFmtId="0" fontId="3" fillId="0" borderId="7" xfId="1" applyFont="1" applyBorder="1" applyAlignment="1">
      <alignment horizontal="center" vertical="center" wrapText="1"/>
    </xf>
    <xf numFmtId="0" fontId="3" fillId="0" borderId="283" xfId="1" applyFont="1" applyBorder="1" applyAlignment="1">
      <alignment horizontal="center" vertical="center" wrapText="1"/>
    </xf>
    <xf numFmtId="0" fontId="3" fillId="0" borderId="0" xfId="1" applyFont="1" applyBorder="1" applyAlignment="1">
      <alignment horizontal="center" vertical="center" wrapText="1"/>
    </xf>
    <xf numFmtId="0" fontId="3" fillId="0" borderId="9" xfId="1" applyFont="1" applyBorder="1" applyAlignment="1">
      <alignment horizontal="center" vertical="center" wrapText="1"/>
    </xf>
    <xf numFmtId="0" fontId="3" fillId="0" borderId="14" xfId="1" applyFont="1" applyBorder="1" applyAlignment="1">
      <alignment horizontal="center" vertical="center" wrapText="1"/>
    </xf>
    <xf numFmtId="0" fontId="3" fillId="0" borderId="15" xfId="1" applyFont="1" applyBorder="1" applyAlignment="1">
      <alignment horizontal="center" vertical="center" wrapText="1"/>
    </xf>
    <xf numFmtId="0" fontId="3" fillId="0" borderId="16" xfId="1" applyFont="1" applyBorder="1" applyAlignment="1">
      <alignment horizontal="center" vertical="center" wrapText="1"/>
    </xf>
    <xf numFmtId="0" fontId="51" fillId="0" borderId="1" xfId="1" applyFont="1" applyBorder="1" applyAlignment="1">
      <alignment horizontal="center" vertical="center" wrapText="1"/>
    </xf>
    <xf numFmtId="0" fontId="51" fillId="0" borderId="5" xfId="1" applyFont="1" applyBorder="1" applyAlignment="1">
      <alignment horizontal="center" vertical="center"/>
    </xf>
    <xf numFmtId="0" fontId="51" fillId="0" borderId="6" xfId="1" applyFont="1" applyBorder="1" applyAlignment="1">
      <alignment horizontal="center" vertical="center"/>
    </xf>
    <xf numFmtId="0" fontId="51" fillId="0" borderId="7" xfId="1" applyFont="1" applyBorder="1" applyAlignment="1">
      <alignment horizontal="center" vertical="center"/>
    </xf>
    <xf numFmtId="0" fontId="51" fillId="0" borderId="14" xfId="1" applyFont="1" applyBorder="1" applyAlignment="1">
      <alignment horizontal="center" vertical="center"/>
    </xf>
    <xf numFmtId="0" fontId="51" fillId="0" borderId="15" xfId="1" applyFont="1" applyBorder="1" applyAlignment="1">
      <alignment horizontal="center" vertical="center"/>
    </xf>
    <xf numFmtId="0" fontId="51" fillId="0" borderId="16" xfId="1" applyFont="1" applyBorder="1" applyAlignment="1">
      <alignment horizontal="center" vertical="center"/>
    </xf>
    <xf numFmtId="0" fontId="51" fillId="0" borderId="0" xfId="1" applyFont="1" applyBorder="1" applyAlignment="1">
      <alignment horizontal="left" vertical="center" wrapText="1"/>
    </xf>
    <xf numFmtId="0" fontId="51" fillId="0" borderId="4" xfId="1" applyFont="1" applyBorder="1" applyAlignment="1">
      <alignment horizontal="center" vertical="center" wrapText="1" shrinkToFit="1"/>
    </xf>
    <xf numFmtId="180" fontId="51" fillId="2" borderId="5" xfId="1" applyNumberFormat="1" applyFont="1" applyFill="1" applyBorder="1" applyAlignment="1">
      <alignment horizontal="center" vertical="center" shrinkToFit="1"/>
    </xf>
    <xf numFmtId="180" fontId="51" fillId="2" borderId="6" xfId="1" applyNumberFormat="1" applyFont="1" applyFill="1" applyBorder="1" applyAlignment="1">
      <alignment horizontal="center" vertical="center" shrinkToFit="1"/>
    </xf>
    <xf numFmtId="180" fontId="51" fillId="2" borderId="7" xfId="1" applyNumberFormat="1" applyFont="1" applyFill="1" applyBorder="1" applyAlignment="1">
      <alignment horizontal="center" vertical="center" shrinkToFit="1"/>
    </xf>
    <xf numFmtId="180" fontId="51" fillId="2" borderId="14" xfId="1" applyNumberFormat="1" applyFont="1" applyFill="1" applyBorder="1" applyAlignment="1">
      <alignment horizontal="center" vertical="center" shrinkToFit="1"/>
    </xf>
    <xf numFmtId="180" fontId="51" fillId="2" borderId="15" xfId="1" applyNumberFormat="1" applyFont="1" applyFill="1" applyBorder="1" applyAlignment="1">
      <alignment horizontal="center" vertical="center" shrinkToFit="1"/>
    </xf>
    <xf numFmtId="180" fontId="51" fillId="2" borderId="16" xfId="1" applyNumberFormat="1" applyFont="1" applyFill="1" applyBorder="1" applyAlignment="1">
      <alignment horizontal="center" vertical="center" shrinkToFit="1"/>
    </xf>
    <xf numFmtId="180" fontId="51" fillId="0" borderId="4" xfId="1" applyNumberFormat="1" applyFont="1" applyBorder="1" applyAlignment="1">
      <alignment horizontal="center" vertical="center" shrinkToFit="1"/>
    </xf>
    <xf numFmtId="180" fontId="51" fillId="0" borderId="1" xfId="1" applyNumberFormat="1" applyFont="1" applyBorder="1" applyAlignment="1">
      <alignment horizontal="center" vertical="center" shrinkToFit="1"/>
    </xf>
    <xf numFmtId="0" fontId="50" fillId="0" borderId="5" xfId="1" applyFont="1" applyBorder="1" applyAlignment="1">
      <alignment horizontal="center" vertical="center" textRotation="255" wrapText="1" shrinkToFit="1"/>
    </xf>
    <xf numFmtId="0" fontId="50" fillId="0" borderId="7" xfId="1" applyFont="1" applyBorder="1" applyAlignment="1">
      <alignment horizontal="center" vertical="center" textRotation="255" wrapText="1" shrinkToFit="1"/>
    </xf>
    <xf numFmtId="0" fontId="50" fillId="0" borderId="283" xfId="1" applyFont="1" applyBorder="1" applyAlignment="1">
      <alignment horizontal="center" vertical="center" textRotation="255" wrapText="1" shrinkToFit="1"/>
    </xf>
    <xf numFmtId="0" fontId="50" fillId="0" borderId="9" xfId="1" applyFont="1" applyBorder="1" applyAlignment="1">
      <alignment horizontal="center" vertical="center" textRotation="255" wrapText="1" shrinkToFit="1"/>
    </xf>
    <xf numFmtId="0" fontId="50" fillId="0" borderId="14" xfId="1" applyFont="1" applyBorder="1" applyAlignment="1">
      <alignment horizontal="center" vertical="center" textRotation="255" wrapText="1" shrinkToFit="1"/>
    </xf>
    <xf numFmtId="0" fontId="50" fillId="0" borderId="16" xfId="1" applyFont="1" applyBorder="1" applyAlignment="1">
      <alignment horizontal="center" vertical="center" textRotation="255" wrapText="1" shrinkToFit="1"/>
    </xf>
    <xf numFmtId="0" fontId="3" fillId="0" borderId="5" xfId="1" applyFont="1" applyBorder="1" applyAlignment="1">
      <alignment horizontal="center" vertical="center" textRotation="255" wrapText="1"/>
    </xf>
    <xf numFmtId="0" fontId="3" fillId="0" borderId="7" xfId="1" applyFont="1" applyBorder="1" applyAlignment="1">
      <alignment horizontal="center" vertical="center" textRotation="255" wrapText="1"/>
    </xf>
    <xf numFmtId="0" fontId="3" fillId="0" borderId="283" xfId="1" applyFont="1" applyBorder="1" applyAlignment="1">
      <alignment horizontal="center" vertical="center" textRotation="255" wrapText="1"/>
    </xf>
    <xf numFmtId="0" fontId="3" fillId="0" borderId="9" xfId="1" applyFont="1" applyBorder="1" applyAlignment="1">
      <alignment horizontal="center" vertical="center" textRotation="255" wrapText="1"/>
    </xf>
    <xf numFmtId="0" fontId="3" fillId="0" borderId="14" xfId="1" applyFont="1" applyBorder="1" applyAlignment="1">
      <alignment horizontal="center" vertical="center" textRotation="255" wrapText="1"/>
    </xf>
    <xf numFmtId="0" fontId="3" fillId="0" borderId="16" xfId="1" applyFont="1" applyBorder="1" applyAlignment="1">
      <alignment horizontal="center" vertical="center" textRotation="255" wrapText="1"/>
    </xf>
    <xf numFmtId="184" fontId="51" fillId="2" borderId="4" xfId="1" applyNumberFormat="1" applyFont="1" applyFill="1" applyBorder="1" applyAlignment="1">
      <alignment horizontal="center" vertical="center" shrinkToFit="1"/>
    </xf>
    <xf numFmtId="0" fontId="51" fillId="0" borderId="5" xfId="1" applyFont="1" applyBorder="1" applyAlignment="1">
      <alignment horizontal="center" vertical="center" wrapText="1"/>
    </xf>
    <xf numFmtId="0" fontId="51" fillId="0" borderId="6" xfId="1" applyFont="1" applyBorder="1" applyAlignment="1">
      <alignment horizontal="center" vertical="center" wrapText="1"/>
    </xf>
    <xf numFmtId="0" fontId="51" fillId="0" borderId="7" xfId="1" applyFont="1" applyBorder="1" applyAlignment="1">
      <alignment horizontal="center" vertical="center" wrapText="1"/>
    </xf>
    <xf numFmtId="0" fontId="51" fillId="0" borderId="14" xfId="1" applyFont="1" applyBorder="1" applyAlignment="1">
      <alignment horizontal="center" vertical="center" wrapText="1"/>
    </xf>
    <xf numFmtId="0" fontId="51" fillId="0" borderId="15" xfId="1" applyFont="1" applyBorder="1" applyAlignment="1">
      <alignment horizontal="center" vertical="center" wrapText="1"/>
    </xf>
    <xf numFmtId="0" fontId="51" fillId="0" borderId="16" xfId="1" applyFont="1" applyBorder="1" applyAlignment="1">
      <alignment horizontal="center" vertical="center" wrapText="1"/>
    </xf>
    <xf numFmtId="0" fontId="51" fillId="0" borderId="17" xfId="1" applyFont="1" applyBorder="1" applyAlignment="1">
      <alignment horizontal="center" vertical="center" wrapText="1" shrinkToFit="1"/>
    </xf>
    <xf numFmtId="180" fontId="51" fillId="2" borderId="4" xfId="1" applyNumberFormat="1" applyFont="1" applyFill="1" applyBorder="1" applyAlignment="1">
      <alignment horizontal="center" vertical="center" shrinkToFit="1"/>
    </xf>
    <xf numFmtId="180" fontId="51" fillId="2" borderId="17" xfId="1" applyNumberFormat="1" applyFont="1" applyFill="1" applyBorder="1" applyAlignment="1">
      <alignment horizontal="center" vertical="center" shrinkToFit="1"/>
    </xf>
    <xf numFmtId="0" fontId="3" fillId="2" borderId="0" xfId="1" applyFont="1" applyFill="1" applyAlignment="1">
      <alignment horizontal="center" vertical="center"/>
    </xf>
    <xf numFmtId="184" fontId="3" fillId="2" borderId="76" xfId="1" applyNumberFormat="1" applyFont="1" applyFill="1" applyBorder="1" applyAlignment="1">
      <alignment horizontal="center" vertical="center"/>
    </xf>
    <xf numFmtId="184" fontId="3" fillId="2" borderId="77" xfId="1" applyNumberFormat="1" applyFont="1" applyFill="1" applyBorder="1" applyAlignment="1">
      <alignment horizontal="center" vertical="center"/>
    </xf>
    <xf numFmtId="184" fontId="3" fillId="2" borderId="153" xfId="1" applyNumberFormat="1" applyFont="1" applyFill="1" applyBorder="1" applyAlignment="1">
      <alignment horizontal="center" vertical="center"/>
    </xf>
    <xf numFmtId="184" fontId="3" fillId="2" borderId="84" xfId="1" applyNumberFormat="1" applyFont="1" applyFill="1" applyBorder="1" applyAlignment="1">
      <alignment horizontal="center" vertical="center"/>
    </xf>
    <xf numFmtId="0" fontId="3" fillId="0" borderId="77" xfId="1" applyFont="1" applyBorder="1" applyAlignment="1">
      <alignment horizontal="center" vertical="center"/>
    </xf>
    <xf numFmtId="0" fontId="3" fillId="0" borderId="103" xfId="1" applyFont="1" applyBorder="1" applyAlignment="1">
      <alignment horizontal="center" vertical="center"/>
    </xf>
    <xf numFmtId="0" fontId="3" fillId="0" borderId="84" xfId="1" applyFont="1" applyBorder="1" applyAlignment="1">
      <alignment horizontal="center" vertical="center"/>
    </xf>
    <xf numFmtId="0" fontId="3" fillId="0" borderId="126" xfId="1" applyFont="1" applyBorder="1" applyAlignment="1">
      <alignment horizontal="center" vertical="center"/>
    </xf>
    <xf numFmtId="0" fontId="34" fillId="0" borderId="77" xfId="1" applyFont="1" applyBorder="1" applyAlignment="1">
      <alignment horizontal="center" vertical="center" wrapText="1"/>
    </xf>
    <xf numFmtId="0" fontId="34" fillId="0" borderId="103" xfId="1" applyFont="1" applyBorder="1" applyAlignment="1">
      <alignment horizontal="center" vertical="center" wrapText="1"/>
    </xf>
    <xf numFmtId="0" fontId="34" fillId="0" borderId="84" xfId="1" applyFont="1" applyBorder="1" applyAlignment="1">
      <alignment horizontal="center" vertical="center" wrapText="1"/>
    </xf>
    <xf numFmtId="0" fontId="34" fillId="0" borderId="126" xfId="1" applyFont="1" applyBorder="1" applyAlignment="1">
      <alignment horizontal="center" vertical="center" wrapText="1"/>
    </xf>
    <xf numFmtId="0" fontId="34" fillId="0" borderId="76" xfId="1" applyFont="1" applyBorder="1" applyAlignment="1">
      <alignment horizontal="center" vertical="center" wrapText="1"/>
    </xf>
    <xf numFmtId="0" fontId="34" fillId="0" borderId="153" xfId="1" applyFont="1" applyBorder="1" applyAlignment="1">
      <alignment horizontal="center" vertical="center" wrapText="1"/>
    </xf>
    <xf numFmtId="0" fontId="16" fillId="2" borderId="6" xfId="10" applyFont="1" applyFill="1" applyBorder="1" applyAlignment="1">
      <alignment horizontal="center" vertical="center" wrapText="1"/>
    </xf>
    <xf numFmtId="0" fontId="16" fillId="2" borderId="15" xfId="10" applyFont="1" applyFill="1" applyBorder="1" applyAlignment="1">
      <alignment horizontal="center" vertical="center" wrapText="1"/>
    </xf>
    <xf numFmtId="0" fontId="3" fillId="0" borderId="5" xfId="1" applyFont="1" applyBorder="1" applyAlignment="1">
      <alignment horizontal="center" vertical="center"/>
    </xf>
    <xf numFmtId="0" fontId="3" fillId="0" borderId="6" xfId="1" applyFont="1" applyBorder="1" applyAlignment="1">
      <alignment horizontal="center" vertical="center"/>
    </xf>
    <xf numFmtId="0" fontId="3" fillId="0" borderId="14" xfId="1" applyFont="1" applyBorder="1" applyAlignment="1">
      <alignment horizontal="center" vertical="center"/>
    </xf>
    <xf numFmtId="0" fontId="3" fillId="0" borderId="15" xfId="1" applyFont="1" applyBorder="1" applyAlignment="1">
      <alignment horizontal="center" vertical="center"/>
    </xf>
    <xf numFmtId="0" fontId="3" fillId="0" borderId="5" xfId="10" applyFont="1" applyBorder="1" applyAlignment="1">
      <alignment vertical="center" wrapText="1"/>
    </xf>
    <xf numFmtId="0" fontId="3" fillId="0" borderId="6" xfId="10" applyFont="1" applyBorder="1" applyAlignment="1">
      <alignment vertical="center" wrapText="1"/>
    </xf>
    <xf numFmtId="0" fontId="3" fillId="0" borderId="7" xfId="10" applyFont="1" applyBorder="1" applyAlignment="1">
      <alignment vertical="center" wrapText="1"/>
    </xf>
    <xf numFmtId="0" fontId="3" fillId="0" borderId="14" xfId="10" applyFont="1" applyBorder="1" applyAlignment="1">
      <alignment vertical="center" wrapText="1"/>
    </xf>
    <xf numFmtId="0" fontId="3" fillId="0" borderId="15" xfId="10" applyFont="1" applyBorder="1" applyAlignment="1">
      <alignment vertical="center" wrapText="1"/>
    </xf>
    <xf numFmtId="0" fontId="3" fillId="0" borderId="16" xfId="10" applyFont="1" applyBorder="1" applyAlignment="1">
      <alignment vertical="center" wrapText="1"/>
    </xf>
    <xf numFmtId="0" fontId="3" fillId="0" borderId="5" xfId="10" applyFont="1" applyBorder="1" applyAlignment="1">
      <alignment horizontal="center" vertical="center" wrapText="1"/>
    </xf>
    <xf numFmtId="0" fontId="3" fillId="0" borderId="6" xfId="10" applyFont="1" applyBorder="1" applyAlignment="1">
      <alignment horizontal="center" vertical="center" wrapText="1"/>
    </xf>
    <xf numFmtId="0" fontId="3" fillId="0" borderId="7" xfId="10" applyFont="1" applyBorder="1" applyAlignment="1">
      <alignment horizontal="center" vertical="center" wrapText="1"/>
    </xf>
    <xf numFmtId="0" fontId="3" fillId="0" borderId="283" xfId="10" applyFont="1" applyBorder="1" applyAlignment="1">
      <alignment horizontal="center" vertical="center" wrapText="1"/>
    </xf>
    <xf numFmtId="0" fontId="3" fillId="0" borderId="0" xfId="10" applyFont="1" applyBorder="1" applyAlignment="1">
      <alignment horizontal="center" vertical="center" wrapText="1"/>
    </xf>
    <xf numFmtId="0" fontId="3" fillId="0" borderId="9" xfId="10" applyFont="1" applyBorder="1" applyAlignment="1">
      <alignment horizontal="center" vertical="center" wrapText="1"/>
    </xf>
    <xf numFmtId="0" fontId="3" fillId="2" borderId="5" xfId="1" applyFont="1" applyFill="1" applyBorder="1" applyAlignment="1">
      <alignment horizontal="center" vertical="center"/>
    </xf>
    <xf numFmtId="0" fontId="3" fillId="2" borderId="6" xfId="1" applyFont="1" applyFill="1" applyBorder="1" applyAlignment="1">
      <alignment horizontal="center" vertical="center"/>
    </xf>
    <xf numFmtId="0" fontId="3" fillId="2" borderId="7" xfId="1" applyFont="1" applyFill="1" applyBorder="1" applyAlignment="1">
      <alignment horizontal="center" vertical="center"/>
    </xf>
    <xf numFmtId="0" fontId="3" fillId="2" borderId="14" xfId="1" applyFont="1" applyFill="1" applyBorder="1" applyAlignment="1">
      <alignment horizontal="center" vertical="center"/>
    </xf>
    <xf numFmtId="0" fontId="3" fillId="2" borderId="15" xfId="1" applyFont="1" applyFill="1" applyBorder="1" applyAlignment="1">
      <alignment horizontal="center" vertical="center"/>
    </xf>
    <xf numFmtId="0" fontId="3" fillId="2" borderId="16" xfId="1" applyFont="1" applyFill="1" applyBorder="1" applyAlignment="1">
      <alignment horizontal="center" vertical="center"/>
    </xf>
    <xf numFmtId="0" fontId="51" fillId="0" borderId="77" xfId="1" applyFont="1" applyBorder="1" applyAlignment="1">
      <alignment horizontal="center" vertical="center" wrapText="1"/>
    </xf>
    <xf numFmtId="0" fontId="51" fillId="0" borderId="103" xfId="1" applyFont="1" applyBorder="1" applyAlignment="1">
      <alignment horizontal="center" vertical="center" wrapText="1"/>
    </xf>
    <xf numFmtId="0" fontId="51" fillId="0" borderId="84" xfId="1" applyFont="1" applyBorder="1" applyAlignment="1">
      <alignment horizontal="center" vertical="center" wrapText="1"/>
    </xf>
    <xf numFmtId="0" fontId="51" fillId="0" borderId="126" xfId="1" applyFont="1" applyBorder="1" applyAlignment="1">
      <alignment horizontal="center" vertical="center" wrapText="1"/>
    </xf>
    <xf numFmtId="0" fontId="51" fillId="0" borderId="76" xfId="10" applyFont="1" applyFill="1" applyBorder="1" applyAlignment="1">
      <alignment horizontal="center" vertical="center" wrapText="1"/>
    </xf>
    <xf numFmtId="0" fontId="51" fillId="0" borderId="77" xfId="10" applyFont="1" applyFill="1" applyBorder="1" applyAlignment="1">
      <alignment horizontal="center" vertical="center" wrapText="1"/>
    </xf>
    <xf numFmtId="0" fontId="51" fillId="0" borderId="103" xfId="10" applyFont="1" applyFill="1" applyBorder="1" applyAlignment="1">
      <alignment horizontal="center" vertical="center" wrapText="1"/>
    </xf>
    <xf numFmtId="0" fontId="51" fillId="0" borderId="153" xfId="10" applyFont="1" applyFill="1" applyBorder="1" applyAlignment="1">
      <alignment horizontal="center" vertical="center" wrapText="1"/>
    </xf>
    <xf numFmtId="0" fontId="51" fillId="0" borderId="84" xfId="10" applyFont="1" applyFill="1" applyBorder="1" applyAlignment="1">
      <alignment horizontal="center" vertical="center" wrapText="1"/>
    </xf>
    <xf numFmtId="0" fontId="51" fillId="0" borderId="126" xfId="10" applyFont="1" applyFill="1" applyBorder="1" applyAlignment="1">
      <alignment horizontal="center" vertical="center" wrapText="1"/>
    </xf>
    <xf numFmtId="0" fontId="3" fillId="2" borderId="77" xfId="10" applyFont="1" applyFill="1" applyBorder="1" applyAlignment="1">
      <alignment horizontal="center" vertical="center"/>
    </xf>
    <xf numFmtId="0" fontId="3" fillId="2" borderId="84" xfId="10" applyFont="1" applyFill="1" applyBorder="1" applyAlignment="1">
      <alignment horizontal="center" vertical="center"/>
    </xf>
    <xf numFmtId="0" fontId="3" fillId="0" borderId="77" xfId="10" applyFont="1" applyFill="1" applyBorder="1" applyAlignment="1">
      <alignment horizontal="center" vertical="center"/>
    </xf>
    <xf numFmtId="0" fontId="3" fillId="0" borderId="103" xfId="10" applyFont="1" applyFill="1" applyBorder="1" applyAlignment="1">
      <alignment horizontal="center" vertical="center"/>
    </xf>
    <xf numFmtId="0" fontId="3" fillId="0" borderId="84" xfId="10" applyFont="1" applyFill="1" applyBorder="1" applyAlignment="1">
      <alignment horizontal="center" vertical="center"/>
    </xf>
    <xf numFmtId="0" fontId="3" fillId="0" borderId="126" xfId="10" applyFont="1" applyFill="1" applyBorder="1" applyAlignment="1">
      <alignment horizontal="center" vertical="center"/>
    </xf>
    <xf numFmtId="0" fontId="34" fillId="0" borderId="77" xfId="1" applyFont="1" applyBorder="1" applyAlignment="1">
      <alignment horizontal="left" vertical="center"/>
    </xf>
    <xf numFmtId="0" fontId="34" fillId="0" borderId="103" xfId="1" applyFont="1" applyBorder="1" applyAlignment="1">
      <alignment horizontal="left" vertical="center"/>
    </xf>
    <xf numFmtId="0" fontId="34" fillId="0" borderId="84" xfId="1" applyFont="1" applyBorder="1" applyAlignment="1">
      <alignment horizontal="left" vertical="center"/>
    </xf>
    <xf numFmtId="0" fontId="34" fillId="0" borderId="126" xfId="1" applyFont="1" applyBorder="1" applyAlignment="1">
      <alignment horizontal="left" vertical="center"/>
    </xf>
    <xf numFmtId="185" fontId="61" fillId="2" borderId="76" xfId="1" applyNumberFormat="1" applyFont="1" applyFill="1" applyBorder="1" applyAlignment="1">
      <alignment horizontal="center" vertical="center" shrinkToFit="1"/>
    </xf>
    <xf numFmtId="185" fontId="61" fillId="2" borderId="77" xfId="1" applyNumberFormat="1" applyFont="1" applyFill="1" applyBorder="1" applyAlignment="1">
      <alignment horizontal="center" vertical="center" shrinkToFit="1"/>
    </xf>
    <xf numFmtId="185" fontId="61" fillId="2" borderId="153" xfId="1" applyNumberFormat="1" applyFont="1" applyFill="1" applyBorder="1" applyAlignment="1">
      <alignment horizontal="center" vertical="center" shrinkToFit="1"/>
    </xf>
    <xf numFmtId="185" fontId="61" fillId="2" borderId="84" xfId="1" applyNumberFormat="1" applyFont="1" applyFill="1" applyBorder="1" applyAlignment="1">
      <alignment horizontal="center" vertical="center" shrinkToFit="1"/>
    </xf>
    <xf numFmtId="0" fontId="50" fillId="0" borderId="77" xfId="1" applyFont="1" applyBorder="1" applyAlignment="1">
      <alignment horizontal="center" vertical="center" wrapText="1"/>
    </xf>
    <xf numFmtId="0" fontId="50" fillId="0" borderId="103" xfId="1" applyFont="1" applyBorder="1" applyAlignment="1">
      <alignment horizontal="center" vertical="center" wrapText="1"/>
    </xf>
    <xf numFmtId="0" fontId="50" fillId="0" borderId="84" xfId="1" applyFont="1" applyBorder="1" applyAlignment="1">
      <alignment horizontal="center" vertical="center" wrapText="1"/>
    </xf>
    <xf numFmtId="0" fontId="50" fillId="0" borderId="126" xfId="1" applyFont="1" applyBorder="1" applyAlignment="1">
      <alignment horizontal="center" vertical="center" wrapText="1"/>
    </xf>
    <xf numFmtId="0" fontId="3" fillId="0" borderId="76" xfId="1" applyFont="1" applyFill="1" applyBorder="1" applyAlignment="1">
      <alignment horizontal="center" vertical="center"/>
    </xf>
    <xf numFmtId="0" fontId="3" fillId="0" borderId="77" xfId="1" applyFont="1" applyFill="1" applyBorder="1" applyAlignment="1">
      <alignment horizontal="center" vertical="center"/>
    </xf>
    <xf numFmtId="0" fontId="3" fillId="0" borderId="153" xfId="1" applyFont="1" applyFill="1" applyBorder="1" applyAlignment="1">
      <alignment horizontal="center" vertical="center"/>
    </xf>
    <xf numFmtId="0" fontId="3" fillId="0" borderId="84" xfId="1" applyFont="1" applyFill="1" applyBorder="1" applyAlignment="1">
      <alignment horizontal="center" vertical="center"/>
    </xf>
    <xf numFmtId="184" fontId="51" fillId="0" borderId="4" xfId="1" applyNumberFormat="1" applyFont="1" applyBorder="1" applyAlignment="1">
      <alignment horizontal="center" vertical="center" shrinkToFit="1"/>
    </xf>
    <xf numFmtId="0" fontId="51" fillId="0" borderId="4" xfId="1" applyFont="1" applyBorder="1" applyAlignment="1">
      <alignment horizontal="center" vertical="center" shrinkToFit="1"/>
    </xf>
    <xf numFmtId="0" fontId="51" fillId="0" borderId="1" xfId="1" applyFont="1" applyBorder="1" applyAlignment="1">
      <alignment horizontal="center" vertical="center" shrinkToFit="1"/>
    </xf>
    <xf numFmtId="0" fontId="3" fillId="2" borderId="0" xfId="1" applyFont="1" applyFill="1" applyBorder="1" applyAlignment="1">
      <alignment horizontal="center" vertical="center"/>
    </xf>
    <xf numFmtId="0" fontId="3" fillId="0" borderId="0" xfId="1" applyFont="1" applyBorder="1" applyAlignment="1">
      <alignment horizontal="center" vertical="center"/>
    </xf>
    <xf numFmtId="0" fontId="3" fillId="0" borderId="7" xfId="1" applyFont="1" applyBorder="1" applyAlignment="1">
      <alignment horizontal="center" vertical="center"/>
    </xf>
    <xf numFmtId="0" fontId="3" fillId="0" borderId="283" xfId="1" applyFont="1" applyBorder="1" applyAlignment="1">
      <alignment horizontal="center" vertical="center"/>
    </xf>
    <xf numFmtId="0" fontId="3" fillId="0" borderId="9" xfId="1" applyFont="1" applyBorder="1" applyAlignment="1">
      <alignment horizontal="center" vertical="center"/>
    </xf>
    <xf numFmtId="0" fontId="3" fillId="0" borderId="16" xfId="1" applyFont="1" applyBorder="1" applyAlignment="1">
      <alignment horizontal="center" vertical="center"/>
    </xf>
    <xf numFmtId="0" fontId="34" fillId="0" borderId="0" xfId="1" applyFont="1" applyBorder="1" applyAlignment="1">
      <alignment horizontal="left" vertical="center"/>
    </xf>
    <xf numFmtId="0" fontId="34" fillId="0" borderId="0" xfId="1" applyFont="1" applyBorder="1" applyAlignment="1">
      <alignment vertical="center"/>
    </xf>
    <xf numFmtId="0" fontId="34" fillId="0" borderId="15" xfId="1" applyFont="1" applyBorder="1" applyAlignment="1">
      <alignment vertical="center"/>
    </xf>
    <xf numFmtId="0" fontId="3" fillId="2" borderId="4" xfId="1" applyFont="1" applyFill="1" applyBorder="1" applyAlignment="1">
      <alignment horizontal="center" vertical="center"/>
    </xf>
    <xf numFmtId="0" fontId="3" fillId="2" borderId="1" xfId="1" applyFont="1" applyFill="1" applyBorder="1" applyAlignment="1">
      <alignment horizontal="center" vertical="center"/>
    </xf>
    <xf numFmtId="0" fontId="3" fillId="2" borderId="17" xfId="1" applyFont="1" applyFill="1" applyBorder="1" applyAlignment="1">
      <alignment horizontal="center" vertical="center"/>
    </xf>
    <xf numFmtId="0" fontId="3" fillId="2" borderId="283" xfId="1" applyFont="1" applyFill="1" applyBorder="1" applyAlignment="1">
      <alignment horizontal="center" vertical="center"/>
    </xf>
    <xf numFmtId="0" fontId="34" fillId="0" borderId="6" xfId="1" applyFont="1" applyBorder="1" applyAlignment="1">
      <alignment horizontal="left" vertical="center"/>
    </xf>
    <xf numFmtId="0" fontId="3" fillId="0" borderId="76" xfId="1" applyFont="1" applyBorder="1" applyAlignment="1">
      <alignment horizontal="center" vertical="center" wrapText="1"/>
    </xf>
    <xf numFmtId="0" fontId="3" fillId="0" borderId="77" xfId="1" applyFont="1" applyBorder="1" applyAlignment="1">
      <alignment horizontal="center" vertical="center" wrapText="1"/>
    </xf>
    <xf numFmtId="0" fontId="3" fillId="0" borderId="153" xfId="1" applyFont="1" applyBorder="1" applyAlignment="1">
      <alignment horizontal="center" vertical="center" wrapText="1"/>
    </xf>
    <xf numFmtId="0" fontId="3" fillId="0" borderId="84" xfId="1" applyFont="1" applyBorder="1" applyAlignment="1">
      <alignment horizontal="center" vertical="center" wrapText="1"/>
    </xf>
    <xf numFmtId="0" fontId="34" fillId="0" borderId="76" xfId="1" applyFont="1" applyBorder="1" applyAlignment="1">
      <alignment horizontal="center" vertical="center" textRotation="255" shrinkToFit="1"/>
    </xf>
    <xf numFmtId="0" fontId="34" fillId="0" borderId="77" xfId="1" applyFont="1" applyBorder="1" applyAlignment="1">
      <alignment horizontal="center" vertical="center" textRotation="255" shrinkToFit="1"/>
    </xf>
    <xf numFmtId="0" fontId="34" fillId="0" borderId="93" xfId="1" applyFont="1" applyBorder="1" applyAlignment="1">
      <alignment horizontal="center" vertical="center" textRotation="255" shrinkToFit="1"/>
    </xf>
    <xf numFmtId="0" fontId="34" fillId="0" borderId="0" xfId="1" applyFont="1" applyBorder="1" applyAlignment="1">
      <alignment horizontal="center" vertical="center" textRotation="255" shrinkToFit="1"/>
    </xf>
    <xf numFmtId="0" fontId="3" fillId="0" borderId="0" xfId="14" applyFont="1" applyAlignment="1">
      <alignment vertical="center" wrapText="1"/>
    </xf>
    <xf numFmtId="0" fontId="3" fillId="0" borderId="0" xfId="14" applyFont="1" applyAlignment="1">
      <alignment horizontal="left" vertical="center" wrapText="1"/>
    </xf>
    <xf numFmtId="0" fontId="34" fillId="0" borderId="0" xfId="14" applyFont="1" applyAlignment="1">
      <alignment vertical="center" wrapText="1"/>
    </xf>
    <xf numFmtId="0" fontId="3" fillId="2" borderId="0" xfId="14" applyFont="1" applyFill="1" applyAlignment="1">
      <alignment horizontal="right" vertical="center"/>
    </xf>
    <xf numFmtId="0" fontId="3" fillId="2" borderId="4" xfId="14" applyFont="1" applyFill="1" applyBorder="1" applyAlignment="1">
      <alignment horizontal="center" vertical="center"/>
    </xf>
    <xf numFmtId="0" fontId="3" fillId="0" borderId="17" xfId="14" applyFont="1" applyBorder="1" applyAlignment="1">
      <alignment horizontal="center" vertical="center" wrapText="1"/>
    </xf>
    <xf numFmtId="0" fontId="3" fillId="0" borderId="19" xfId="14" applyFont="1" applyBorder="1" applyAlignment="1">
      <alignment horizontal="center" vertical="center" wrapText="1"/>
    </xf>
    <xf numFmtId="0" fontId="3" fillId="0" borderId="5" xfId="14" applyFont="1" applyBorder="1" applyAlignment="1">
      <alignment horizontal="left" vertical="center" wrapText="1"/>
    </xf>
    <xf numFmtId="0" fontId="3" fillId="0" borderId="6" xfId="14" applyFont="1" applyBorder="1" applyAlignment="1">
      <alignment horizontal="left" vertical="center" wrapText="1"/>
    </xf>
    <xf numFmtId="0" fontId="3" fillId="0" borderId="7" xfId="14" applyFont="1" applyBorder="1" applyAlignment="1">
      <alignment horizontal="left" vertical="center" wrapText="1"/>
    </xf>
    <xf numFmtId="0" fontId="3" fillId="0" borderId="14" xfId="14" applyFont="1" applyBorder="1" applyAlignment="1">
      <alignment horizontal="left" vertical="center" wrapText="1"/>
    </xf>
    <xf numFmtId="0" fontId="3" fillId="0" borderId="15" xfId="14" applyFont="1" applyBorder="1" applyAlignment="1">
      <alignment horizontal="left" vertical="center" wrapText="1"/>
    </xf>
    <xf numFmtId="0" fontId="3" fillId="0" borderId="16" xfId="14" applyFont="1" applyBorder="1" applyAlignment="1">
      <alignment horizontal="left" vertical="center" wrapText="1"/>
    </xf>
    <xf numFmtId="0" fontId="3" fillId="0" borderId="1" xfId="14" applyFont="1" applyBorder="1" applyAlignment="1">
      <alignment horizontal="center" vertical="center"/>
    </xf>
    <xf numFmtId="0" fontId="3" fillId="0" borderId="2" xfId="14" applyFont="1" applyBorder="1" applyAlignment="1">
      <alignment horizontal="center" vertical="center"/>
    </xf>
    <xf numFmtId="0" fontId="3" fillId="0" borderId="3" xfId="14" applyFont="1" applyBorder="1" applyAlignment="1">
      <alignment horizontal="center" vertical="center"/>
    </xf>
    <xf numFmtId="0" fontId="3" fillId="2" borderId="1" xfId="14" applyFont="1" applyFill="1" applyBorder="1" applyAlignment="1">
      <alignment horizontal="center" vertical="center" wrapText="1"/>
    </xf>
    <xf numFmtId="0" fontId="3" fillId="2" borderId="2" xfId="14" applyFont="1" applyFill="1" applyBorder="1" applyAlignment="1">
      <alignment horizontal="center" vertical="center" wrapText="1"/>
    </xf>
    <xf numFmtId="0" fontId="3" fillId="2" borderId="3" xfId="14" applyFont="1" applyFill="1" applyBorder="1" applyAlignment="1">
      <alignment horizontal="center" vertical="center" wrapText="1"/>
    </xf>
    <xf numFmtId="0" fontId="3" fillId="0" borderId="14" xfId="14" applyFont="1" applyBorder="1" applyAlignment="1">
      <alignment horizontal="center" vertical="center"/>
    </xf>
    <xf numFmtId="0" fontId="3" fillId="0" borderId="15" xfId="14" applyFont="1" applyBorder="1" applyAlignment="1">
      <alignment horizontal="center" vertical="center"/>
    </xf>
    <xf numFmtId="0" fontId="3" fillId="0" borderId="16" xfId="14" applyFont="1" applyBorder="1" applyAlignment="1">
      <alignment horizontal="center" vertical="center"/>
    </xf>
    <xf numFmtId="0" fontId="3" fillId="0" borderId="4" xfId="6" applyFont="1" applyBorder="1" applyAlignment="1">
      <alignment horizontal="center" vertical="center" wrapText="1"/>
    </xf>
    <xf numFmtId="0" fontId="3" fillId="2" borderId="6" xfId="14" applyFont="1" applyFill="1" applyBorder="1" applyAlignment="1">
      <alignment horizontal="center" vertical="center"/>
    </xf>
    <xf numFmtId="0" fontId="3" fillId="2" borderId="1" xfId="14" applyFont="1" applyFill="1" applyBorder="1" applyAlignment="1">
      <alignment horizontal="left" vertical="center" wrapText="1"/>
    </xf>
    <xf numFmtId="0" fontId="3" fillId="2" borderId="2" xfId="14" applyFont="1" applyFill="1" applyBorder="1" applyAlignment="1">
      <alignment horizontal="left" vertical="center" wrapText="1"/>
    </xf>
    <xf numFmtId="0" fontId="3" fillId="2" borderId="3" xfId="14" applyFont="1" applyFill="1" applyBorder="1" applyAlignment="1">
      <alignment horizontal="left" vertical="center" wrapText="1"/>
    </xf>
    <xf numFmtId="0" fontId="3" fillId="0" borderId="17" xfId="14" applyFont="1" applyBorder="1" applyAlignment="1">
      <alignment horizontal="left" vertical="center" wrapText="1"/>
    </xf>
    <xf numFmtId="0" fontId="3" fillId="0" borderId="18" xfId="14" applyFont="1" applyBorder="1" applyAlignment="1">
      <alignment horizontal="left" vertical="center" wrapText="1"/>
    </xf>
    <xf numFmtId="0" fontId="3" fillId="0" borderId="19" xfId="14" applyFont="1" applyBorder="1" applyAlignment="1">
      <alignment horizontal="left" vertical="center" wrapText="1"/>
    </xf>
    <xf numFmtId="0" fontId="3" fillId="0" borderId="5" xfId="14" applyFont="1" applyBorder="1" applyAlignment="1">
      <alignment horizontal="center" vertical="center"/>
    </xf>
    <xf numFmtId="0" fontId="3" fillId="0" borderId="6" xfId="14" applyFont="1" applyBorder="1" applyAlignment="1">
      <alignment horizontal="center" vertical="center"/>
    </xf>
    <xf numFmtId="0" fontId="7" fillId="0" borderId="0" xfId="14" applyFont="1" applyAlignment="1">
      <alignment vertical="center" wrapText="1"/>
    </xf>
    <xf numFmtId="0" fontId="7" fillId="0" borderId="0" xfId="14" applyFont="1" applyAlignment="1">
      <alignment horizontal="left" vertical="center" wrapText="1"/>
    </xf>
    <xf numFmtId="0" fontId="7" fillId="2" borderId="0" xfId="14" applyFont="1" applyFill="1" applyAlignment="1">
      <alignment horizontal="right" vertical="center"/>
    </xf>
    <xf numFmtId="0" fontId="7" fillId="2" borderId="4" xfId="14" applyFont="1" applyFill="1" applyBorder="1" applyAlignment="1">
      <alignment horizontal="center" vertical="center"/>
    </xf>
    <xf numFmtId="0" fontId="7" fillId="0" borderId="17" xfId="14" applyFont="1" applyBorder="1" applyAlignment="1">
      <alignment horizontal="center" vertical="center" wrapText="1"/>
    </xf>
    <xf numFmtId="0" fontId="7" fillId="0" borderId="19" xfId="14" applyFont="1" applyBorder="1" applyAlignment="1">
      <alignment horizontal="center" vertical="center" wrapText="1"/>
    </xf>
    <xf numFmtId="0" fontId="7" fillId="0" borderId="5" xfId="14" applyFont="1" applyBorder="1" applyAlignment="1">
      <alignment horizontal="left" vertical="center" wrapText="1"/>
    </xf>
    <xf numFmtId="0" fontId="7" fillId="0" borderId="6" xfId="14" applyFont="1" applyBorder="1" applyAlignment="1">
      <alignment horizontal="left" vertical="center" wrapText="1"/>
    </xf>
    <xf numFmtId="0" fontId="7" fillId="0" borderId="7" xfId="14" applyFont="1" applyBorder="1" applyAlignment="1">
      <alignment horizontal="left" vertical="center" wrapText="1"/>
    </xf>
    <xf numFmtId="0" fontId="7" fillId="0" borderId="14" xfId="14" applyFont="1" applyBorder="1" applyAlignment="1">
      <alignment horizontal="left" vertical="center" wrapText="1"/>
    </xf>
    <xf numFmtId="0" fontId="7" fillId="0" borderId="15" xfId="14" applyFont="1" applyBorder="1" applyAlignment="1">
      <alignment horizontal="left" vertical="center" wrapText="1"/>
    </xf>
    <xf numFmtId="0" fontId="7" fillId="0" borderId="16" xfId="14" applyFont="1" applyBorder="1" applyAlignment="1">
      <alignment horizontal="left" vertical="center" wrapText="1"/>
    </xf>
    <xf numFmtId="0" fontId="7" fillId="0" borderId="1" xfId="14" applyFont="1" applyBorder="1" applyAlignment="1">
      <alignment horizontal="center" vertical="center"/>
    </xf>
    <xf numFmtId="0" fontId="7" fillId="0" borderId="2" xfId="14" applyFont="1" applyBorder="1" applyAlignment="1">
      <alignment horizontal="center" vertical="center"/>
    </xf>
    <xf numFmtId="0" fontId="7" fillId="0" borderId="3" xfId="14" applyFont="1" applyBorder="1" applyAlignment="1">
      <alignment horizontal="center" vertical="center"/>
    </xf>
    <xf numFmtId="0" fontId="7" fillId="2" borderId="1" xfId="14" applyFont="1" applyFill="1" applyBorder="1" applyAlignment="1">
      <alignment horizontal="center" vertical="center"/>
    </xf>
    <xf numFmtId="0" fontId="7" fillId="2" borderId="2" xfId="14" applyFont="1" applyFill="1" applyBorder="1" applyAlignment="1">
      <alignment horizontal="center" vertical="center"/>
    </xf>
    <xf numFmtId="0" fontId="7" fillId="2" borderId="3" xfId="14" applyFont="1" applyFill="1" applyBorder="1" applyAlignment="1">
      <alignment horizontal="center" vertical="center"/>
    </xf>
    <xf numFmtId="0" fontId="7" fillId="0" borderId="17" xfId="14" applyFont="1" applyBorder="1" applyAlignment="1">
      <alignment horizontal="left" vertical="center" wrapText="1"/>
    </xf>
    <xf numFmtId="0" fontId="7" fillId="0" borderId="18" xfId="14" applyFont="1" applyBorder="1" applyAlignment="1">
      <alignment horizontal="left" vertical="center" wrapText="1"/>
    </xf>
    <xf numFmtId="0" fontId="7" fillId="0" borderId="19" xfId="14" applyFont="1" applyBorder="1" applyAlignment="1">
      <alignment horizontal="left" vertical="center" wrapText="1"/>
    </xf>
    <xf numFmtId="0" fontId="7" fillId="0" borderId="5" xfId="14" applyFont="1" applyBorder="1" applyAlignment="1">
      <alignment horizontal="center" vertical="center"/>
    </xf>
    <xf numFmtId="0" fontId="7" fillId="0" borderId="6" xfId="14" applyFont="1" applyBorder="1" applyAlignment="1">
      <alignment horizontal="center" vertical="center"/>
    </xf>
    <xf numFmtId="0" fontId="7" fillId="0" borderId="4" xfId="14" applyFont="1" applyBorder="1" applyAlignment="1">
      <alignment horizontal="center" vertical="center"/>
    </xf>
    <xf numFmtId="0" fontId="7" fillId="0" borderId="4" xfId="6" applyFont="1" applyBorder="1" applyAlignment="1">
      <alignment horizontal="center" vertical="center" wrapText="1"/>
    </xf>
    <xf numFmtId="0" fontId="7" fillId="0" borderId="14" xfId="14" applyFont="1" applyBorder="1" applyAlignment="1">
      <alignment horizontal="center" vertical="center"/>
    </xf>
    <xf numFmtId="0" fontId="7" fillId="0" borderId="15" xfId="14" applyFont="1" applyBorder="1" applyAlignment="1">
      <alignment horizontal="center" vertical="center"/>
    </xf>
    <xf numFmtId="0" fontId="7" fillId="0" borderId="16" xfId="14" applyFont="1" applyBorder="1" applyAlignment="1">
      <alignment horizontal="center" vertical="center"/>
    </xf>
    <xf numFmtId="0" fontId="8" fillId="0" borderId="0" xfId="14" applyFont="1" applyAlignment="1">
      <alignment horizontal="center" vertical="center"/>
    </xf>
    <xf numFmtId="0" fontId="7" fillId="2" borderId="6" xfId="14" applyFont="1" applyFill="1" applyBorder="1" applyAlignment="1">
      <alignment horizontal="center" vertical="center"/>
    </xf>
    <xf numFmtId="0" fontId="7" fillId="0" borderId="17" xfId="14" applyFont="1" applyBorder="1">
      <alignment vertical="center"/>
    </xf>
    <xf numFmtId="0" fontId="7" fillId="0" borderId="19" xfId="14" applyFont="1" applyBorder="1">
      <alignment vertical="center"/>
    </xf>
    <xf numFmtId="0" fontId="7" fillId="0" borderId="7" xfId="14" applyFont="1" applyBorder="1" applyAlignment="1">
      <alignment horizontal="center" vertical="center"/>
    </xf>
    <xf numFmtId="0" fontId="7" fillId="2" borderId="4" xfId="14" applyFont="1" applyFill="1" applyBorder="1" applyAlignment="1">
      <alignment horizontal="center" vertical="center" wrapText="1"/>
    </xf>
    <xf numFmtId="0" fontId="7" fillId="0" borderId="17" xfId="14" applyFont="1" applyBorder="1" applyAlignment="1">
      <alignment vertical="center" wrapText="1"/>
    </xf>
    <xf numFmtId="0" fontId="7" fillId="0" borderId="19" xfId="14" applyFont="1" applyBorder="1" applyAlignment="1">
      <alignment vertical="center" wrapText="1"/>
    </xf>
    <xf numFmtId="0" fontId="7" fillId="2" borderId="1" xfId="14" applyFont="1" applyFill="1" applyBorder="1" applyAlignment="1">
      <alignment horizontal="center" vertical="center" wrapText="1"/>
    </xf>
    <xf numFmtId="0" fontId="7" fillId="2" borderId="2" xfId="14" applyFont="1" applyFill="1" applyBorder="1" applyAlignment="1">
      <alignment horizontal="center" vertical="center" wrapText="1"/>
    </xf>
    <xf numFmtId="0" fontId="7" fillId="2" borderId="3" xfId="14" applyFont="1" applyFill="1" applyBorder="1" applyAlignment="1">
      <alignment horizontal="center" vertical="center" wrapText="1"/>
    </xf>
    <xf numFmtId="0" fontId="7" fillId="0" borderId="4" xfId="14" applyFont="1" applyBorder="1" applyAlignment="1">
      <alignment horizontal="center" vertical="center" wrapText="1"/>
    </xf>
    <xf numFmtId="0" fontId="34" fillId="2" borderId="5" xfId="1" applyFont="1" applyFill="1" applyBorder="1" applyAlignment="1">
      <alignment horizontal="center" vertical="center"/>
    </xf>
    <xf numFmtId="0" fontId="34" fillId="2" borderId="6" xfId="1" applyFont="1" applyFill="1" applyBorder="1" applyAlignment="1">
      <alignment horizontal="center" vertical="center"/>
    </xf>
    <xf numFmtId="0" fontId="34" fillId="2" borderId="283" xfId="1" applyFont="1" applyFill="1" applyBorder="1" applyAlignment="1">
      <alignment horizontal="center" vertical="center"/>
    </xf>
    <xf numFmtId="0" fontId="34" fillId="2" borderId="0" xfId="1" applyFont="1" applyFill="1" applyBorder="1" applyAlignment="1">
      <alignment horizontal="center" vertical="center"/>
    </xf>
    <xf numFmtId="0" fontId="34" fillId="2" borderId="9" xfId="1" applyFont="1" applyFill="1" applyBorder="1" applyAlignment="1">
      <alignment horizontal="center" vertical="center"/>
    </xf>
    <xf numFmtId="0" fontId="34" fillId="0" borderId="5" xfId="1" applyFont="1" applyBorder="1" applyAlignment="1">
      <alignment horizontal="center" vertical="center" wrapText="1" shrinkToFit="1"/>
    </xf>
    <xf numFmtId="0" fontId="34" fillId="0" borderId="6" xfId="1" applyFont="1" applyBorder="1" applyAlignment="1">
      <alignment horizontal="center" vertical="center" wrapText="1" shrinkToFit="1"/>
    </xf>
    <xf numFmtId="0" fontId="34" fillId="0" borderId="7" xfId="1" applyFont="1" applyBorder="1" applyAlignment="1">
      <alignment horizontal="center" vertical="center" wrapText="1" shrinkToFit="1"/>
    </xf>
    <xf numFmtId="0" fontId="34" fillId="0" borderId="14" xfId="1" applyFont="1" applyBorder="1" applyAlignment="1">
      <alignment horizontal="center" vertical="center" wrapText="1" shrinkToFit="1"/>
    </xf>
    <xf numFmtId="0" fontId="34" fillId="0" borderId="15" xfId="1" applyFont="1" applyBorder="1" applyAlignment="1">
      <alignment horizontal="center" vertical="center" wrapText="1" shrinkToFit="1"/>
    </xf>
    <xf numFmtId="0" fontId="34" fillId="0" borderId="16" xfId="1" applyFont="1" applyBorder="1" applyAlignment="1">
      <alignment horizontal="center" vertical="center" wrapText="1" shrinkToFit="1"/>
    </xf>
    <xf numFmtId="0" fontId="34" fillId="2" borderId="14" xfId="1" applyFont="1" applyFill="1" applyBorder="1" applyAlignment="1">
      <alignment horizontal="center" vertical="center"/>
    </xf>
    <xf numFmtId="0" fontId="34" fillId="2" borderId="15" xfId="1" applyFont="1" applyFill="1" applyBorder="1" applyAlignment="1">
      <alignment horizontal="center" vertical="center"/>
    </xf>
    <xf numFmtId="0" fontId="34" fillId="2" borderId="16" xfId="1" applyFont="1" applyFill="1" applyBorder="1" applyAlignment="1">
      <alignment horizontal="center" vertical="center"/>
    </xf>
    <xf numFmtId="0" fontId="51" fillId="0" borderId="6" xfId="1" applyFont="1" applyBorder="1" applyAlignment="1">
      <alignment horizontal="left" vertical="center" wrapText="1"/>
    </xf>
    <xf numFmtId="0" fontId="3" fillId="2" borderId="4" xfId="1" applyFont="1" applyFill="1" applyBorder="1" applyAlignment="1">
      <alignment horizontal="left" vertical="center" shrinkToFit="1"/>
    </xf>
    <xf numFmtId="0" fontId="3" fillId="0" borderId="8" xfId="1" applyFont="1" applyBorder="1" applyAlignment="1">
      <alignment horizontal="center" vertical="center" wrapText="1"/>
    </xf>
    <xf numFmtId="0" fontId="3" fillId="0" borderId="0" xfId="1" applyFont="1" applyAlignment="1">
      <alignment horizontal="center" vertical="center" wrapText="1"/>
    </xf>
    <xf numFmtId="0" fontId="34" fillId="0" borderId="1" xfId="1" applyFont="1" applyBorder="1" applyAlignment="1">
      <alignment horizontal="center" vertical="center" textRotation="255" wrapText="1" shrinkToFit="1"/>
    </xf>
    <xf numFmtId="0" fontId="34" fillId="0" borderId="3" xfId="1" applyFont="1" applyBorder="1" applyAlignment="1">
      <alignment horizontal="center" vertical="center" textRotation="255" wrapText="1" shrinkToFit="1"/>
    </xf>
    <xf numFmtId="0" fontId="51" fillId="2" borderId="5" xfId="1" applyFont="1" applyFill="1" applyBorder="1" applyAlignment="1">
      <alignment horizontal="left" vertical="center" wrapText="1"/>
    </xf>
    <xf numFmtId="0" fontId="51" fillId="2" borderId="6" xfId="1" applyFont="1" applyFill="1" applyBorder="1" applyAlignment="1">
      <alignment horizontal="left" vertical="center"/>
    </xf>
    <xf numFmtId="0" fontId="51" fillId="2" borderId="7" xfId="1" applyFont="1" applyFill="1" applyBorder="1" applyAlignment="1">
      <alignment horizontal="left" vertical="center"/>
    </xf>
    <xf numFmtId="0" fontId="51" fillId="2" borderId="8" xfId="1" applyFont="1" applyFill="1" applyBorder="1" applyAlignment="1">
      <alignment horizontal="left" vertical="center"/>
    </xf>
    <xf numFmtId="0" fontId="51" fillId="2" borderId="0" xfId="1" applyFont="1" applyFill="1" applyAlignment="1">
      <alignment horizontal="left" vertical="center"/>
    </xf>
    <xf numFmtId="0" fontId="51" fillId="2" borderId="9" xfId="1" applyFont="1" applyFill="1" applyBorder="1" applyAlignment="1">
      <alignment horizontal="left" vertical="center"/>
    </xf>
    <xf numFmtId="0" fontId="34" fillId="2" borderId="8" xfId="1" applyFont="1" applyFill="1" applyBorder="1" applyAlignment="1">
      <alignment horizontal="left" vertical="center" wrapText="1"/>
    </xf>
    <xf numFmtId="0" fontId="34" fillId="2" borderId="0" xfId="1" applyFont="1" applyFill="1" applyAlignment="1">
      <alignment horizontal="left" vertical="center"/>
    </xf>
    <xf numFmtId="0" fontId="34" fillId="2" borderId="9" xfId="1" applyFont="1" applyFill="1" applyBorder="1" applyAlignment="1">
      <alignment horizontal="left" vertical="center"/>
    </xf>
    <xf numFmtId="0" fontId="34" fillId="2" borderId="8" xfId="1" applyFont="1" applyFill="1" applyBorder="1" applyAlignment="1">
      <alignment horizontal="left" vertical="center"/>
    </xf>
    <xf numFmtId="0" fontId="34" fillId="2" borderId="14" xfId="1" applyFont="1" applyFill="1" applyBorder="1" applyAlignment="1">
      <alignment horizontal="left" vertical="center"/>
    </xf>
    <xf numFmtId="0" fontId="34" fillId="2" borderId="15" xfId="1" applyFont="1" applyFill="1" applyBorder="1" applyAlignment="1">
      <alignment horizontal="left" vertical="center"/>
    </xf>
    <xf numFmtId="0" fontId="34" fillId="2" borderId="16" xfId="1" applyFont="1" applyFill="1" applyBorder="1" applyAlignment="1">
      <alignment horizontal="left" vertical="center"/>
    </xf>
    <xf numFmtId="0" fontId="34" fillId="0" borderId="5" xfId="1" applyFont="1" applyBorder="1" applyAlignment="1">
      <alignment horizontal="center" vertical="center" textRotation="255" shrinkToFit="1"/>
    </xf>
    <xf numFmtId="0" fontId="34" fillId="0" borderId="7" xfId="1" applyFont="1" applyBorder="1" applyAlignment="1">
      <alignment horizontal="center" vertical="center" textRotation="255" shrinkToFit="1"/>
    </xf>
    <xf numFmtId="0" fontId="34" fillId="0" borderId="283" xfId="1" applyFont="1" applyBorder="1" applyAlignment="1">
      <alignment horizontal="center" vertical="center" textRotation="255" shrinkToFit="1"/>
    </xf>
    <xf numFmtId="0" fontId="34" fillId="0" borderId="9" xfId="1" applyFont="1" applyBorder="1" applyAlignment="1">
      <alignment horizontal="center" vertical="center" textRotation="255" shrinkToFit="1"/>
    </xf>
    <xf numFmtId="0" fontId="3" fillId="0" borderId="4" xfId="1" applyFont="1" applyBorder="1" applyAlignment="1">
      <alignment horizontal="center" vertical="center"/>
    </xf>
    <xf numFmtId="0" fontId="3" fillId="0" borderId="4" xfId="1" applyFont="1" applyBorder="1" applyAlignment="1">
      <alignment horizontal="center" vertical="center" shrinkToFit="1"/>
    </xf>
    <xf numFmtId="0" fontId="34" fillId="0" borderId="4" xfId="5" applyFont="1" applyBorder="1" applyAlignment="1">
      <alignment horizontal="center" vertical="center" shrinkToFit="1"/>
    </xf>
    <xf numFmtId="0" fontId="34" fillId="0" borderId="3" xfId="5" applyFont="1" applyBorder="1" applyAlignment="1">
      <alignment horizontal="center" vertical="center" shrinkToFit="1"/>
    </xf>
    <xf numFmtId="0" fontId="3" fillId="2" borderId="6" xfId="1" applyFont="1" applyFill="1" applyBorder="1" applyAlignment="1">
      <alignment vertical="center"/>
    </xf>
    <xf numFmtId="0" fontId="3" fillId="2" borderId="15" xfId="1" applyFont="1" applyFill="1" applyBorder="1" applyAlignment="1">
      <alignment vertical="center"/>
    </xf>
    <xf numFmtId="0" fontId="3" fillId="2" borderId="6" xfId="1" applyFont="1" applyFill="1" applyBorder="1" applyAlignment="1">
      <alignment horizontal="left" vertical="center"/>
    </xf>
    <xf numFmtId="0" fontId="3" fillId="2" borderId="15" xfId="1" applyFont="1" applyFill="1" applyBorder="1" applyAlignment="1">
      <alignment horizontal="left" vertical="center"/>
    </xf>
    <xf numFmtId="0" fontId="75" fillId="0" borderId="15" xfId="17" applyFont="1" applyBorder="1" applyAlignment="1" applyProtection="1">
      <alignment horizontal="center" vertical="center"/>
      <protection locked="0"/>
    </xf>
    <xf numFmtId="0" fontId="76" fillId="8" borderId="0" xfId="17" applyFont="1" applyFill="1" applyAlignment="1" applyProtection="1">
      <alignment horizontal="center" vertical="center"/>
      <protection locked="0"/>
    </xf>
    <xf numFmtId="0" fontId="75" fillId="3" borderId="4" xfId="17" applyFont="1" applyFill="1" applyBorder="1" applyAlignment="1" applyProtection="1">
      <alignment horizontal="center" vertical="center"/>
      <protection locked="0"/>
    </xf>
    <xf numFmtId="0" fontId="75" fillId="0" borderId="4" xfId="17" applyFont="1" applyBorder="1" applyAlignment="1" applyProtection="1">
      <alignment horizontal="center" vertical="center"/>
      <protection locked="0"/>
    </xf>
    <xf numFmtId="0" fontId="77" fillId="3" borderId="1" xfId="17" applyFont="1" applyFill="1" applyBorder="1" applyAlignment="1" applyProtection="1">
      <alignment horizontal="center" vertical="center"/>
      <protection locked="0"/>
    </xf>
    <xf numFmtId="0" fontId="77" fillId="3" borderId="2" xfId="17" applyFont="1" applyFill="1" applyBorder="1" applyAlignment="1" applyProtection="1">
      <alignment horizontal="center" vertical="center"/>
      <protection locked="0"/>
    </xf>
    <xf numFmtId="0" fontId="77" fillId="3" borderId="3" xfId="17" applyFont="1" applyFill="1" applyBorder="1" applyAlignment="1" applyProtection="1">
      <alignment horizontal="center" vertical="center"/>
      <protection locked="0"/>
    </xf>
    <xf numFmtId="0" fontId="75" fillId="0" borderId="4" xfId="17" applyFont="1" applyBorder="1" applyAlignment="1" applyProtection="1">
      <alignment horizontal="left" vertical="center"/>
      <protection locked="0"/>
    </xf>
    <xf numFmtId="0" fontId="78" fillId="0" borderId="174" xfId="17" applyFont="1" applyBorder="1" applyAlignment="1" applyProtection="1">
      <alignment horizontal="center" vertical="center"/>
      <protection locked="0"/>
    </xf>
    <xf numFmtId="0" fontId="78" fillId="0" borderId="232" xfId="17" applyFont="1" applyBorder="1" applyAlignment="1" applyProtection="1">
      <alignment horizontal="center" vertical="center"/>
      <protection locked="0"/>
    </xf>
    <xf numFmtId="0" fontId="79" fillId="0" borderId="5" xfId="17" applyFont="1" applyBorder="1" applyAlignment="1" applyProtection="1">
      <alignment horizontal="left" vertical="center"/>
      <protection locked="0"/>
    </xf>
    <xf numFmtId="0" fontId="79" fillId="0" borderId="6" xfId="17" applyFont="1" applyBorder="1" applyAlignment="1" applyProtection="1">
      <alignment horizontal="left" vertical="center"/>
      <protection locked="0"/>
    </xf>
    <xf numFmtId="0" fontId="79" fillId="0" borderId="7" xfId="17" applyFont="1" applyBorder="1" applyAlignment="1" applyProtection="1">
      <alignment horizontal="left" vertical="center"/>
      <protection locked="0"/>
    </xf>
    <xf numFmtId="0" fontId="78" fillId="0" borderId="7" xfId="17" applyFont="1" applyBorder="1" applyAlignment="1" applyProtection="1">
      <alignment horizontal="center" vertical="center"/>
      <protection locked="0"/>
    </xf>
    <xf numFmtId="0" fontId="78" fillId="0" borderId="9" xfId="17" applyFont="1" applyBorder="1" applyAlignment="1" applyProtection="1">
      <alignment horizontal="center" vertical="center"/>
      <protection locked="0"/>
    </xf>
    <xf numFmtId="0" fontId="78" fillId="0" borderId="16" xfId="17" applyFont="1" applyBorder="1" applyAlignment="1" applyProtection="1">
      <alignment horizontal="center" vertical="center"/>
      <protection locked="0"/>
    </xf>
    <xf numFmtId="0" fontId="75" fillId="0" borderId="1" xfId="17" applyFont="1" applyBorder="1" applyAlignment="1" applyProtection="1">
      <alignment horizontal="left" vertical="center"/>
      <protection locked="0"/>
    </xf>
    <xf numFmtId="0" fontId="75" fillId="0" borderId="2" xfId="17" applyFont="1" applyBorder="1" applyAlignment="1" applyProtection="1">
      <alignment horizontal="left" vertical="center"/>
      <protection locked="0"/>
    </xf>
    <xf numFmtId="0" fontId="75" fillId="0" borderId="3" xfId="17" applyFont="1" applyBorder="1" applyAlignment="1" applyProtection="1">
      <alignment horizontal="left" vertical="center"/>
      <protection locked="0"/>
    </xf>
    <xf numFmtId="0" fontId="79" fillId="0" borderId="1" xfId="17" applyFont="1" applyBorder="1" applyAlignment="1" applyProtection="1">
      <alignment horizontal="left" vertical="center"/>
      <protection locked="0"/>
    </xf>
    <xf numFmtId="0" fontId="79" fillId="0" borderId="2" xfId="17" applyFont="1" applyBorder="1" applyAlignment="1" applyProtection="1">
      <alignment horizontal="left" vertical="center"/>
      <protection locked="0"/>
    </xf>
    <xf numFmtId="0" fontId="79" fillId="0" borderId="3" xfId="17" applyFont="1" applyBorder="1" applyAlignment="1" applyProtection="1">
      <alignment horizontal="left" vertical="center"/>
      <protection locked="0"/>
    </xf>
    <xf numFmtId="0" fontId="75" fillId="0" borderId="283" xfId="17" applyFont="1" applyBorder="1" applyAlignment="1" applyProtection="1">
      <alignment horizontal="left" vertical="center"/>
      <protection locked="0"/>
    </xf>
    <xf numFmtId="0" fontId="75" fillId="0" borderId="0" xfId="17" applyFont="1" applyAlignment="1" applyProtection="1">
      <alignment horizontal="left" vertical="center"/>
      <protection locked="0"/>
    </xf>
    <xf numFmtId="0" fontId="75" fillId="0" borderId="9" xfId="17" applyFont="1" applyBorder="1" applyAlignment="1" applyProtection="1">
      <alignment horizontal="left" vertical="center"/>
      <protection locked="0"/>
    </xf>
    <xf numFmtId="0" fontId="79" fillId="0" borderId="283" xfId="17" applyFont="1" applyBorder="1" applyAlignment="1" applyProtection="1">
      <alignment horizontal="left" vertical="center"/>
      <protection locked="0"/>
    </xf>
    <xf numFmtId="0" fontId="79" fillId="0" borderId="0" xfId="17" applyFont="1" applyAlignment="1" applyProtection="1">
      <alignment horizontal="left" vertical="center"/>
      <protection locked="0"/>
    </xf>
    <xf numFmtId="0" fontId="79" fillId="0" borderId="9" xfId="17" applyFont="1" applyBorder="1" applyAlignment="1" applyProtection="1">
      <alignment horizontal="left" vertical="center"/>
      <protection locked="0"/>
    </xf>
    <xf numFmtId="0" fontId="80" fillId="0" borderId="2" xfId="17" applyFont="1" applyBorder="1" applyAlignment="1" applyProtection="1">
      <alignment horizontal="right" vertical="top"/>
      <protection locked="0"/>
    </xf>
    <xf numFmtId="0" fontId="75" fillId="0" borderId="5" xfId="17" applyFont="1" applyBorder="1" applyAlignment="1" applyProtection="1">
      <alignment horizontal="left" vertical="center" wrapText="1"/>
      <protection locked="0"/>
    </xf>
    <xf numFmtId="0" fontId="75" fillId="0" borderId="6" xfId="17" applyFont="1" applyBorder="1" applyAlignment="1" applyProtection="1">
      <alignment horizontal="left" vertical="center" wrapText="1"/>
      <protection locked="0"/>
    </xf>
    <xf numFmtId="0" fontId="75" fillId="0" borderId="7" xfId="17" applyFont="1" applyBorder="1" applyAlignment="1" applyProtection="1">
      <alignment horizontal="left" vertical="center" wrapText="1"/>
      <protection locked="0"/>
    </xf>
    <xf numFmtId="0" fontId="75" fillId="0" borderId="14" xfId="17" applyFont="1" applyBorder="1" applyAlignment="1" applyProtection="1">
      <alignment horizontal="left" vertical="center" wrapText="1"/>
      <protection locked="0"/>
    </xf>
    <xf numFmtId="0" fontId="75" fillId="0" borderId="15" xfId="17" applyFont="1" applyBorder="1" applyAlignment="1" applyProtection="1">
      <alignment horizontal="left" vertical="center" wrapText="1"/>
      <protection locked="0"/>
    </xf>
    <xf numFmtId="0" fontId="75" fillId="0" borderId="16" xfId="17" applyFont="1" applyBorder="1" applyAlignment="1" applyProtection="1">
      <alignment horizontal="left" vertical="center" wrapText="1"/>
      <protection locked="0"/>
    </xf>
    <xf numFmtId="0" fontId="75" fillId="0" borderId="17" xfId="17" applyFont="1" applyBorder="1" applyAlignment="1" applyProtection="1">
      <alignment horizontal="center" vertical="center"/>
      <protection locked="0"/>
    </xf>
    <xf numFmtId="0" fontId="75" fillId="0" borderId="19" xfId="17" applyFont="1" applyBorder="1" applyAlignment="1" applyProtection="1">
      <alignment horizontal="center" vertical="center"/>
      <protection locked="0"/>
    </xf>
    <xf numFmtId="0" fontId="75" fillId="0" borderId="4" xfId="17" applyFont="1" applyBorder="1" applyAlignment="1" applyProtection="1">
      <alignment horizontal="left" vertical="center" wrapText="1"/>
      <protection locked="0"/>
    </xf>
    <xf numFmtId="0" fontId="75" fillId="0" borderId="1" xfId="17" applyFont="1" applyBorder="1" applyAlignment="1" applyProtection="1">
      <alignment horizontal="center" vertical="center"/>
      <protection locked="0"/>
    </xf>
    <xf numFmtId="0" fontId="75" fillId="0" borderId="284" xfId="17" applyFont="1" applyBorder="1" applyAlignment="1" applyProtection="1">
      <alignment horizontal="center" vertical="center"/>
      <protection locked="0"/>
    </xf>
    <xf numFmtId="0" fontId="75" fillId="0" borderId="16" xfId="17" applyFont="1" applyBorder="1" applyAlignment="1" applyProtection="1">
      <alignment horizontal="center" vertical="center"/>
      <protection locked="0"/>
    </xf>
    <xf numFmtId="0" fontId="75" fillId="9" borderId="1" xfId="17" applyFont="1" applyFill="1" applyBorder="1" applyAlignment="1" applyProtection="1">
      <alignment horizontal="center" vertical="center"/>
      <protection locked="0"/>
    </xf>
    <xf numFmtId="0" fontId="75" fillId="9" borderId="2" xfId="17" applyFont="1" applyFill="1" applyBorder="1" applyAlignment="1" applyProtection="1">
      <alignment horizontal="center" vertical="center"/>
      <protection locked="0"/>
    </xf>
    <xf numFmtId="0" fontId="75" fillId="9" borderId="3" xfId="17" applyFont="1" applyFill="1" applyBorder="1" applyAlignment="1" applyProtection="1">
      <alignment horizontal="center" vertical="center"/>
      <protection locked="0"/>
    </xf>
    <xf numFmtId="0" fontId="79" fillId="0" borderId="14" xfId="17" applyFont="1" applyBorder="1" applyAlignment="1" applyProtection="1">
      <alignment horizontal="left" vertical="center"/>
      <protection locked="0"/>
    </xf>
    <xf numFmtId="0" fontId="79" fillId="0" borderId="15" xfId="17" applyFont="1" applyBorder="1" applyAlignment="1" applyProtection="1">
      <alignment horizontal="left" vertical="center"/>
      <protection locked="0"/>
    </xf>
    <xf numFmtId="0" fontId="79" fillId="0" borderId="16" xfId="17" applyFont="1" applyBorder="1" applyAlignment="1" applyProtection="1">
      <alignment horizontal="left" vertical="center"/>
      <protection locked="0"/>
    </xf>
    <xf numFmtId="0" fontId="75" fillId="0" borderId="283" xfId="17" applyFont="1" applyBorder="1" applyAlignment="1" applyProtection="1">
      <alignment horizontal="left" vertical="center" wrapText="1"/>
      <protection locked="0"/>
    </xf>
    <xf numFmtId="0" fontId="75" fillId="0" borderId="0" xfId="17" applyFont="1" applyAlignment="1" applyProtection="1">
      <alignment horizontal="left" vertical="center" wrapText="1"/>
      <protection locked="0"/>
    </xf>
    <xf numFmtId="0" fontId="75" fillId="0" borderId="9" xfId="17" applyFont="1" applyBorder="1" applyAlignment="1" applyProtection="1">
      <alignment horizontal="left" vertical="center" wrapText="1"/>
      <protection locked="0"/>
    </xf>
    <xf numFmtId="0" fontId="75" fillId="0" borderId="285" xfId="17" applyFont="1" applyBorder="1" applyAlignment="1" applyProtection="1">
      <alignment horizontal="center" vertical="center"/>
      <protection locked="0"/>
    </xf>
    <xf numFmtId="0" fontId="75" fillId="0" borderId="241" xfId="17" applyFont="1" applyBorder="1" applyAlignment="1" applyProtection="1">
      <alignment horizontal="center" vertical="center"/>
      <protection locked="0"/>
    </xf>
    <xf numFmtId="0" fontId="75" fillId="0" borderId="240" xfId="17" applyFont="1" applyBorder="1" applyAlignment="1" applyProtection="1">
      <alignment horizontal="center" vertical="center"/>
      <protection locked="0"/>
    </xf>
    <xf numFmtId="0" fontId="78" fillId="0" borderId="174" xfId="17" applyFont="1" applyBorder="1" applyAlignment="1" applyProtection="1">
      <alignment horizontal="center"/>
      <protection locked="0"/>
    </xf>
    <xf numFmtId="0" fontId="78" fillId="0" borderId="232" xfId="17" applyFont="1" applyBorder="1" applyAlignment="1" applyProtection="1">
      <alignment horizontal="center"/>
      <protection locked="0"/>
    </xf>
    <xf numFmtId="0" fontId="78" fillId="0" borderId="17" xfId="17" applyFont="1" applyBorder="1" applyAlignment="1" applyProtection="1">
      <alignment horizontal="center" vertical="center"/>
      <protection locked="0"/>
    </xf>
    <xf numFmtId="0" fontId="78" fillId="0" borderId="284" xfId="17" applyFont="1" applyBorder="1" applyAlignment="1" applyProtection="1">
      <alignment horizontal="center" vertical="center"/>
      <protection locked="0"/>
    </xf>
    <xf numFmtId="0" fontId="78" fillId="0" borderId="19" xfId="17" applyFont="1" applyBorder="1" applyAlignment="1" applyProtection="1">
      <alignment horizontal="center" vertical="center"/>
      <protection locked="0"/>
    </xf>
    <xf numFmtId="0" fontId="75" fillId="0" borderId="4" xfId="17" applyFont="1" applyBorder="1" applyProtection="1">
      <alignment vertical="center"/>
      <protection locked="0"/>
    </xf>
    <xf numFmtId="0" fontId="75" fillId="0" borderId="17" xfId="17" applyFont="1" applyBorder="1" applyAlignment="1" applyProtection="1">
      <alignment horizontal="left" vertical="center"/>
      <protection locked="0"/>
    </xf>
    <xf numFmtId="0" fontId="75" fillId="0" borderId="76" xfId="17" applyFont="1" applyBorder="1" applyAlignment="1" applyProtection="1">
      <alignment horizontal="center" vertical="center"/>
      <protection locked="0"/>
    </xf>
    <xf numFmtId="0" fontId="75" fillId="0" borderId="103" xfId="17" applyFont="1" applyBorder="1" applyAlignment="1" applyProtection="1">
      <alignment horizontal="center" vertical="center"/>
      <protection locked="0"/>
    </xf>
    <xf numFmtId="0" fontId="75" fillId="0" borderId="153" xfId="17" applyFont="1" applyBorder="1" applyAlignment="1" applyProtection="1">
      <alignment horizontal="center" vertical="center"/>
      <protection locked="0"/>
    </xf>
    <xf numFmtId="0" fontId="75" fillId="0" borderId="126" xfId="17" applyFont="1" applyBorder="1" applyAlignment="1" applyProtection="1">
      <alignment horizontal="center" vertical="center"/>
      <protection locked="0"/>
    </xf>
    <xf numFmtId="0" fontId="75" fillId="0" borderId="93" xfId="17" applyFont="1" applyBorder="1" applyAlignment="1" applyProtection="1">
      <alignment horizontal="center" vertical="center"/>
      <protection locked="0"/>
    </xf>
    <xf numFmtId="0" fontId="75" fillId="0" borderId="0" xfId="17" applyFont="1" applyAlignment="1" applyProtection="1">
      <alignment horizontal="center" vertical="center"/>
      <protection locked="0"/>
    </xf>
    <xf numFmtId="0" fontId="77" fillId="3" borderId="4" xfId="17" applyFont="1" applyFill="1" applyBorder="1" applyAlignment="1" applyProtection="1">
      <alignment horizontal="center" vertical="center"/>
      <protection locked="0"/>
    </xf>
    <xf numFmtId="0" fontId="77" fillId="3" borderId="17" xfId="17" applyFont="1" applyFill="1" applyBorder="1" applyAlignment="1" applyProtection="1">
      <alignment horizontal="center" vertical="center"/>
      <protection locked="0"/>
    </xf>
    <xf numFmtId="0" fontId="112" fillId="0" borderId="169" xfId="17" applyFont="1" applyBorder="1" applyAlignment="1" applyProtection="1">
      <alignment horizontal="center" vertical="center" wrapText="1"/>
      <protection locked="0"/>
    </xf>
    <xf numFmtId="0" fontId="112" fillId="0" borderId="6" xfId="17" applyFont="1" applyBorder="1" applyAlignment="1" applyProtection="1">
      <alignment horizontal="center" vertical="center" wrapText="1"/>
      <protection locked="0"/>
    </xf>
    <xf numFmtId="0" fontId="112" fillId="0" borderId="245" xfId="17" applyFont="1" applyBorder="1" applyAlignment="1" applyProtection="1">
      <alignment horizontal="center" vertical="center" wrapText="1"/>
      <protection locked="0"/>
    </xf>
    <xf numFmtId="0" fontId="112" fillId="0" borderId="0" xfId="17" applyFont="1" applyAlignment="1" applyProtection="1">
      <alignment horizontal="center" vertical="center" wrapText="1"/>
      <protection locked="0"/>
    </xf>
    <xf numFmtId="0" fontId="112" fillId="0" borderId="246" xfId="17" applyFont="1" applyBorder="1" applyAlignment="1" applyProtection="1">
      <alignment horizontal="center" vertical="center" wrapText="1"/>
      <protection locked="0"/>
    </xf>
    <xf numFmtId="0" fontId="112" fillId="0" borderId="176" xfId="17" applyFont="1" applyBorder="1" applyAlignment="1" applyProtection="1">
      <alignment horizontal="center" vertical="center" wrapText="1"/>
      <protection locked="0"/>
    </xf>
    <xf numFmtId="0" fontId="83" fillId="0" borderId="6" xfId="17" applyFont="1" applyBorder="1" applyAlignment="1" applyProtection="1">
      <alignment horizontal="center" wrapText="1"/>
      <protection locked="0"/>
    </xf>
    <xf numFmtId="0" fontId="83" fillId="0" borderId="170" xfId="17" applyFont="1" applyBorder="1" applyAlignment="1" applyProtection="1">
      <alignment horizontal="center" wrapText="1"/>
      <protection locked="0"/>
    </xf>
    <xf numFmtId="0" fontId="83" fillId="0" borderId="0" xfId="17" applyFont="1" applyAlignment="1" applyProtection="1">
      <alignment horizontal="center" wrapText="1"/>
      <protection locked="0"/>
    </xf>
    <xf numFmtId="0" fontId="83" fillId="0" borderId="173" xfId="17" applyFont="1" applyBorder="1" applyAlignment="1" applyProtection="1">
      <alignment horizontal="center" wrapText="1"/>
      <protection locked="0"/>
    </xf>
    <xf numFmtId="0" fontId="83" fillId="0" borderId="176" xfId="17" applyFont="1" applyBorder="1" applyAlignment="1" applyProtection="1">
      <alignment horizontal="center" wrapText="1"/>
      <protection locked="0"/>
    </xf>
    <xf numFmtId="0" fontId="83" fillId="0" borderId="177" xfId="17" applyFont="1" applyBorder="1" applyAlignment="1" applyProtection="1">
      <alignment horizontal="center" wrapText="1"/>
      <protection locked="0"/>
    </xf>
    <xf numFmtId="0" fontId="78" fillId="8" borderId="14" xfId="17" applyFont="1" applyFill="1" applyBorder="1" applyAlignment="1" applyProtection="1">
      <alignment horizontal="center" vertical="center" wrapText="1"/>
      <protection locked="0"/>
    </xf>
    <xf numFmtId="0" fontId="78" fillId="8" borderId="16" xfId="17" applyFont="1" applyFill="1" applyBorder="1" applyAlignment="1" applyProtection="1">
      <alignment horizontal="center" vertical="center" wrapText="1"/>
      <protection locked="0"/>
    </xf>
    <xf numFmtId="0" fontId="75" fillId="9" borderId="4" xfId="17" applyFont="1" applyFill="1" applyBorder="1" applyAlignment="1" applyProtection="1">
      <alignment horizontal="center" vertical="center"/>
      <protection locked="0"/>
    </xf>
    <xf numFmtId="0" fontId="75" fillId="8" borderId="1" xfId="17" applyFont="1" applyFill="1" applyBorder="1" applyAlignment="1" applyProtection="1">
      <alignment horizontal="center" vertical="center"/>
      <protection locked="0"/>
    </xf>
    <xf numFmtId="0" fontId="75" fillId="8" borderId="3" xfId="17" applyFont="1" applyFill="1" applyBorder="1" applyAlignment="1" applyProtection="1">
      <alignment horizontal="center" vertical="center"/>
      <protection locked="0"/>
    </xf>
    <xf numFmtId="0" fontId="3" fillId="0" borderId="4" xfId="5" applyFont="1" applyBorder="1" applyAlignment="1">
      <alignment horizontal="left" vertical="center" wrapText="1"/>
    </xf>
    <xf numFmtId="0" fontId="3" fillId="0" borderId="1" xfId="5" applyFont="1" applyBorder="1" applyAlignment="1">
      <alignment horizontal="left" vertical="center" wrapText="1"/>
    </xf>
    <xf numFmtId="0" fontId="3" fillId="0" borderId="2" xfId="5" applyFont="1" applyBorder="1" applyAlignment="1">
      <alignment horizontal="left" vertical="center" wrapText="1"/>
    </xf>
    <xf numFmtId="0" fontId="3" fillId="0" borderId="3" xfId="5" applyFont="1" applyBorder="1" applyAlignment="1">
      <alignment horizontal="left" vertical="center" wrapText="1"/>
    </xf>
    <xf numFmtId="0" fontId="19" fillId="0" borderId="6" xfId="5" applyFont="1" applyBorder="1" applyAlignment="1">
      <alignment horizontal="left" vertical="center" wrapText="1"/>
    </xf>
    <xf numFmtId="0" fontId="3" fillId="2" borderId="2" xfId="5" applyFont="1" applyFill="1" applyBorder="1" applyAlignment="1">
      <alignment horizontal="center" vertical="center"/>
    </xf>
    <xf numFmtId="0" fontId="3" fillId="2" borderId="0" xfId="5" applyFont="1" applyFill="1" applyAlignment="1">
      <alignment horizontal="center" vertical="center"/>
    </xf>
    <xf numFmtId="0" fontId="3" fillId="0" borderId="5" xfId="5" applyFont="1" applyBorder="1" applyAlignment="1">
      <alignment horizontal="left" vertical="center"/>
    </xf>
    <xf numFmtId="0" fontId="3" fillId="0" borderId="6" xfId="5" applyFont="1" applyBorder="1" applyAlignment="1">
      <alignment horizontal="left" vertical="center"/>
    </xf>
    <xf numFmtId="0" fontId="3" fillId="0" borderId="7" xfId="5" applyFont="1" applyBorder="1" applyAlignment="1">
      <alignment horizontal="left" vertical="center"/>
    </xf>
    <xf numFmtId="0" fontId="3" fillId="2" borderId="4" xfId="5" applyFont="1" applyFill="1" applyBorder="1" applyAlignment="1">
      <alignment horizontal="center" vertical="center"/>
    </xf>
    <xf numFmtId="0" fontId="3" fillId="0" borderId="4" xfId="5" applyFont="1" applyBorder="1" applyAlignment="1">
      <alignment horizontal="left" vertical="center"/>
    </xf>
    <xf numFmtId="0" fontId="15" fillId="0" borderId="5" xfId="5" applyFont="1" applyBorder="1" applyAlignment="1">
      <alignment horizontal="right" vertical="center"/>
    </xf>
    <xf numFmtId="0" fontId="15" fillId="0" borderId="6" xfId="5" applyFont="1" applyBorder="1" applyAlignment="1">
      <alignment horizontal="right" vertical="center"/>
    </xf>
    <xf numFmtId="0" fontId="15" fillId="0" borderId="7" xfId="5" applyFont="1" applyBorder="1" applyAlignment="1">
      <alignment horizontal="right" vertical="center"/>
    </xf>
    <xf numFmtId="0" fontId="15" fillId="0" borderId="247" xfId="5" applyFont="1" applyBorder="1" applyAlignment="1">
      <alignment horizontal="right" vertical="center"/>
    </xf>
    <xf numFmtId="0" fontId="15" fillId="0" borderId="248" xfId="5" applyFont="1" applyBorder="1" applyAlignment="1">
      <alignment horizontal="right" vertical="center"/>
    </xf>
    <xf numFmtId="0" fontId="15" fillId="0" borderId="214" xfId="5" applyFont="1" applyBorder="1" applyAlignment="1">
      <alignment horizontal="right" vertical="center"/>
    </xf>
    <xf numFmtId="0" fontId="18" fillId="0" borderId="19" xfId="5" applyFont="1" applyBorder="1" applyAlignment="1">
      <alignment vertical="top"/>
    </xf>
    <xf numFmtId="0" fontId="18" fillId="0" borderId="4" xfId="5" applyFont="1" applyBorder="1" applyAlignment="1">
      <alignment vertical="top"/>
    </xf>
    <xf numFmtId="0" fontId="84" fillId="0" borderId="15" xfId="5" applyFont="1" applyBorder="1">
      <alignment vertical="center"/>
    </xf>
    <xf numFmtId="0" fontId="15" fillId="0" borderId="15" xfId="5" applyFont="1" applyBorder="1">
      <alignment vertical="center"/>
    </xf>
    <xf numFmtId="0" fontId="15" fillId="0" borderId="4" xfId="5" applyFont="1" applyBorder="1" applyAlignment="1">
      <alignment horizontal="center" vertical="center"/>
    </xf>
    <xf numFmtId="0" fontId="15" fillId="0" borderId="4" xfId="5" applyFont="1" applyBorder="1" applyAlignment="1">
      <alignment horizontal="right" vertical="center"/>
    </xf>
    <xf numFmtId="0" fontId="15" fillId="0" borderId="17" xfId="5" applyFont="1" applyBorder="1" applyAlignment="1">
      <alignment horizontal="right" vertical="center"/>
    </xf>
    <xf numFmtId="0" fontId="18" fillId="0" borderId="204" xfId="5" applyFont="1" applyBorder="1" applyAlignment="1">
      <alignment vertical="top"/>
    </xf>
    <xf numFmtId="0" fontId="18" fillId="0" borderId="5" xfId="5" applyFont="1" applyBorder="1" applyAlignment="1">
      <alignment horizontal="left" vertical="top"/>
    </xf>
    <xf numFmtId="0" fontId="15" fillId="0" borderId="6" xfId="5" applyFont="1" applyBorder="1" applyAlignment="1">
      <alignment horizontal="left" vertical="top"/>
    </xf>
    <xf numFmtId="0" fontId="15" fillId="0" borderId="7" xfId="5" applyFont="1" applyBorder="1" applyAlignment="1">
      <alignment horizontal="left" vertical="top"/>
    </xf>
    <xf numFmtId="0" fontId="15" fillId="0" borderId="8" xfId="5" applyFont="1" applyBorder="1" applyAlignment="1">
      <alignment horizontal="left" vertical="top"/>
    </xf>
    <xf numFmtId="0" fontId="15" fillId="0" borderId="0" xfId="5" applyFont="1" applyAlignment="1">
      <alignment horizontal="left" vertical="top"/>
    </xf>
    <xf numFmtId="0" fontId="15" fillId="0" borderId="9" xfId="5" applyFont="1" applyBorder="1" applyAlignment="1">
      <alignment horizontal="left" vertical="top"/>
    </xf>
    <xf numFmtId="0" fontId="15" fillId="0" borderId="14" xfId="5" applyFont="1" applyBorder="1" applyAlignment="1">
      <alignment horizontal="left" vertical="top"/>
    </xf>
    <xf numFmtId="0" fontId="15" fillId="0" borderId="15" xfId="5" applyFont="1" applyBorder="1" applyAlignment="1">
      <alignment horizontal="left" vertical="top"/>
    </xf>
    <xf numFmtId="0" fontId="15" fillId="0" borderId="16" xfId="5" applyFont="1" applyBorder="1" applyAlignment="1">
      <alignment horizontal="left" vertical="top"/>
    </xf>
    <xf numFmtId="0" fontId="18" fillId="0" borderId="6" xfId="5" applyFont="1" applyBorder="1" applyAlignment="1">
      <alignment vertical="center" wrapText="1"/>
    </xf>
    <xf numFmtId="0" fontId="15" fillId="0" borderId="6" xfId="5" applyFont="1" applyBorder="1" applyAlignment="1">
      <alignment vertical="center" wrapText="1"/>
    </xf>
    <xf numFmtId="0" fontId="15" fillId="0" borderId="0" xfId="5" applyFont="1" applyAlignment="1">
      <alignment vertical="center" wrapText="1"/>
    </xf>
    <xf numFmtId="0" fontId="74" fillId="0" borderId="3" xfId="5" applyFont="1" applyBorder="1">
      <alignment vertical="center"/>
    </xf>
    <xf numFmtId="0" fontId="15" fillId="0" borderId="1" xfId="5" applyFont="1" applyBorder="1">
      <alignment vertical="center"/>
    </xf>
    <xf numFmtId="0" fontId="19" fillId="0" borderId="4" xfId="5" applyFont="1" applyBorder="1">
      <alignment vertical="center"/>
    </xf>
    <xf numFmtId="0" fontId="19" fillId="0" borderId="4" xfId="5" applyFont="1" applyBorder="1" applyAlignment="1">
      <alignment horizontal="center" vertical="center"/>
    </xf>
    <xf numFmtId="0" fontId="74" fillId="0" borderId="2" xfId="5" applyFont="1" applyBorder="1">
      <alignment vertical="center"/>
    </xf>
    <xf numFmtId="0" fontId="15" fillId="0" borderId="2" xfId="5" applyFont="1" applyBorder="1">
      <alignment vertical="center"/>
    </xf>
    <xf numFmtId="0" fontId="19" fillId="0" borderId="3" xfId="5" applyFont="1" applyBorder="1">
      <alignment vertical="center"/>
    </xf>
    <xf numFmtId="0" fontId="19" fillId="0" borderId="1" xfId="5" applyFont="1" applyBorder="1">
      <alignment vertical="center"/>
    </xf>
    <xf numFmtId="0" fontId="15" fillId="0" borderId="4" xfId="5" applyFont="1" applyBorder="1">
      <alignment vertical="center"/>
    </xf>
    <xf numFmtId="0" fontId="19" fillId="0" borderId="2" xfId="5" applyFont="1" applyBorder="1" applyAlignment="1">
      <alignment horizontal="left" vertical="center" shrinkToFit="1"/>
    </xf>
    <xf numFmtId="0" fontId="19" fillId="0" borderId="2" xfId="5" applyFont="1" applyBorder="1">
      <alignment vertical="center"/>
    </xf>
    <xf numFmtId="0" fontId="19" fillId="0" borderId="4" xfId="5" applyFont="1" applyBorder="1" applyAlignment="1">
      <alignment vertical="center" shrinkToFit="1"/>
    </xf>
    <xf numFmtId="0" fontId="19" fillId="0" borderId="1" xfId="5" applyFont="1" applyBorder="1" applyAlignment="1">
      <alignment horizontal="left" vertical="center"/>
    </xf>
    <xf numFmtId="0" fontId="19" fillId="0" borderId="2" xfId="5" applyFont="1" applyBorder="1" applyAlignment="1">
      <alignment horizontal="left" vertical="center"/>
    </xf>
    <xf numFmtId="0" fontId="19" fillId="0" borderId="3" xfId="5" applyFont="1" applyBorder="1" applyAlignment="1">
      <alignment horizontal="left" vertical="center"/>
    </xf>
    <xf numFmtId="0" fontId="19" fillId="0" borderId="1" xfId="5" applyFont="1" applyBorder="1" applyAlignment="1">
      <alignment horizontal="center" vertical="center"/>
    </xf>
    <xf numFmtId="0" fontId="19" fillId="0" borderId="2" xfId="5" applyFont="1" applyBorder="1" applyAlignment="1">
      <alignment horizontal="center" vertical="center"/>
    </xf>
    <xf numFmtId="0" fontId="19" fillId="0" borderId="3" xfId="5" applyFont="1" applyBorder="1" applyAlignment="1">
      <alignment horizontal="center" vertical="center"/>
    </xf>
    <xf numFmtId="0" fontId="15" fillId="0" borderId="1" xfId="5" applyFont="1" applyBorder="1" applyAlignment="1">
      <alignment horizontal="center" vertical="center"/>
    </xf>
    <xf numFmtId="0" fontId="15" fillId="0" borderId="2" xfId="5" applyFont="1" applyBorder="1" applyAlignment="1">
      <alignment horizontal="center" vertical="center"/>
    </xf>
    <xf numFmtId="0" fontId="15" fillId="0" borderId="3" xfId="5" applyFont="1" applyBorder="1" applyAlignment="1">
      <alignment horizontal="center" vertical="center"/>
    </xf>
    <xf numFmtId="0" fontId="15" fillId="0" borderId="0" xfId="5" applyFont="1" applyAlignment="1">
      <alignment horizontal="right" vertical="center"/>
    </xf>
    <xf numFmtId="0" fontId="74" fillId="0" borderId="4" xfId="5" applyFont="1" applyBorder="1">
      <alignment vertical="center"/>
    </xf>
    <xf numFmtId="0" fontId="3" fillId="0" borderId="20" xfId="1" applyBorder="1" applyAlignment="1">
      <alignment horizontal="center" vertical="center"/>
    </xf>
    <xf numFmtId="0" fontId="3" fillId="0" borderId="26" xfId="1" applyBorder="1" applyAlignment="1">
      <alignment horizontal="center" vertical="center"/>
    </xf>
    <xf numFmtId="0" fontId="3" fillId="0" borderId="24" xfId="1" applyBorder="1" applyAlignment="1">
      <alignment horizontal="center" vertical="center"/>
    </xf>
    <xf numFmtId="0" fontId="3" fillId="0" borderId="27" xfId="1" applyBorder="1" applyAlignment="1">
      <alignment horizontal="center" vertical="center"/>
    </xf>
    <xf numFmtId="0" fontId="3" fillId="0" borderId="21" xfId="1" applyBorder="1" applyAlignment="1">
      <alignment horizontal="center" vertical="center"/>
    </xf>
    <xf numFmtId="0" fontId="3" fillId="0" borderId="25" xfId="1" applyBorder="1" applyAlignment="1">
      <alignment horizontal="center" vertical="center"/>
    </xf>
    <xf numFmtId="0" fontId="3" fillId="0" borderId="22" xfId="1" applyBorder="1" applyAlignment="1">
      <alignment horizontal="center" vertical="center"/>
    </xf>
    <xf numFmtId="0" fontId="3" fillId="0" borderId="23" xfId="1" applyBorder="1" applyAlignment="1">
      <alignment horizontal="center" vertical="center"/>
    </xf>
    <xf numFmtId="0" fontId="3" fillId="0" borderId="5" xfId="1" applyBorder="1" applyAlignment="1">
      <alignment horizontal="center" vertical="center" wrapText="1"/>
    </xf>
    <xf numFmtId="0" fontId="3" fillId="0" borderId="20" xfId="1" applyBorder="1" applyAlignment="1">
      <alignment horizontal="center" vertical="center" wrapText="1"/>
    </xf>
    <xf numFmtId="0" fontId="3" fillId="2" borderId="8" xfId="1" applyFill="1" applyBorder="1" applyAlignment="1">
      <alignment horizontal="center" vertical="center"/>
    </xf>
    <xf numFmtId="0" fontId="3" fillId="2" borderId="9" xfId="1" applyFill="1" applyBorder="1" applyAlignment="1">
      <alignment horizontal="center" vertical="center"/>
    </xf>
    <xf numFmtId="0" fontId="3" fillId="0" borderId="8" xfId="1" applyBorder="1" applyAlignment="1">
      <alignment horizontal="center" vertical="center"/>
    </xf>
    <xf numFmtId="0" fontId="3" fillId="0" borderId="9" xfId="1" applyBorder="1" applyAlignment="1">
      <alignment horizontal="center" vertical="center"/>
    </xf>
    <xf numFmtId="0" fontId="3" fillId="0" borderId="76" xfId="1" applyBorder="1" applyAlignment="1">
      <alignment horizontal="center" vertical="center" wrapText="1"/>
    </xf>
    <xf numFmtId="0" fontId="3" fillId="0" borderId="77" xfId="1" applyBorder="1" applyAlignment="1">
      <alignment horizontal="center" vertical="center"/>
    </xf>
    <xf numFmtId="0" fontId="3" fillId="0" borderId="103" xfId="1" applyBorder="1" applyAlignment="1">
      <alignment horizontal="center" vertical="center"/>
    </xf>
    <xf numFmtId="0" fontId="3" fillId="0" borderId="79" xfId="1" applyBorder="1" applyAlignment="1">
      <alignment horizontal="center" vertical="center"/>
    </xf>
    <xf numFmtId="0" fontId="3" fillId="0" borderId="80" xfId="1" applyBorder="1" applyAlignment="1">
      <alignment horizontal="center" vertical="center"/>
    </xf>
    <xf numFmtId="0" fontId="34" fillId="0" borderId="20" xfId="1" applyFont="1" applyBorder="1" applyAlignment="1">
      <alignment horizontal="center" vertical="center" wrapText="1"/>
    </xf>
    <xf numFmtId="0" fontId="34" fillId="0" borderId="26" xfId="1" applyFont="1" applyBorder="1" applyAlignment="1">
      <alignment horizontal="center" vertical="center" wrapText="1"/>
    </xf>
    <xf numFmtId="0" fontId="34" fillId="0" borderId="22" xfId="1" applyFont="1" applyBorder="1" applyAlignment="1">
      <alignment horizontal="center" vertical="center" wrapText="1"/>
    </xf>
    <xf numFmtId="0" fontId="34" fillId="0" borderId="24" xfId="1" applyFont="1" applyBorder="1" applyAlignment="1">
      <alignment horizontal="center" vertical="center" wrapText="1"/>
    </xf>
    <xf numFmtId="0" fontId="34" fillId="0" borderId="27" xfId="1" applyFont="1" applyBorder="1" applyAlignment="1">
      <alignment horizontal="center" vertical="center" wrapText="1"/>
    </xf>
    <xf numFmtId="0" fontId="36" fillId="2" borderId="26" xfId="1" applyFont="1" applyFill="1" applyBorder="1" applyAlignment="1">
      <alignment horizontal="center" vertical="center"/>
    </xf>
    <xf numFmtId="0" fontId="36" fillId="2" borderId="21" xfId="1" applyFont="1" applyFill="1" applyBorder="1" applyAlignment="1">
      <alignment horizontal="center" vertical="center"/>
    </xf>
    <xf numFmtId="0" fontId="36" fillId="2" borderId="23" xfId="1" applyFont="1" applyFill="1" applyBorder="1" applyAlignment="1">
      <alignment horizontal="center" vertical="center"/>
    </xf>
    <xf numFmtId="0" fontId="36" fillId="2" borderId="27" xfId="1" applyFont="1" applyFill="1" applyBorder="1" applyAlignment="1">
      <alignment horizontal="center" vertical="center"/>
    </xf>
    <xf numFmtId="0" fontId="36" fillId="2" borderId="25" xfId="1" applyFont="1" applyFill="1" applyBorder="1" applyAlignment="1">
      <alignment horizontal="center" vertical="center"/>
    </xf>
    <xf numFmtId="0" fontId="34" fillId="0" borderId="93" xfId="1" applyFont="1" applyBorder="1" applyAlignment="1">
      <alignment horizontal="center" vertical="center" wrapText="1"/>
    </xf>
    <xf numFmtId="0" fontId="34" fillId="0" borderId="88" xfId="1" applyFont="1" applyBorder="1" applyAlignment="1">
      <alignment horizontal="center" vertical="center" wrapText="1"/>
    </xf>
    <xf numFmtId="0" fontId="3" fillId="2" borderId="76" xfId="1" applyFill="1" applyBorder="1" applyAlignment="1">
      <alignment horizontal="center" vertical="center"/>
    </xf>
    <xf numFmtId="0" fontId="3" fillId="2" borderId="103" xfId="1" applyFill="1" applyBorder="1" applyAlignment="1">
      <alignment horizontal="center" vertical="center"/>
    </xf>
    <xf numFmtId="0" fontId="3" fillId="2" borderId="93" xfId="1" applyFill="1" applyBorder="1" applyAlignment="1">
      <alignment horizontal="center" vertical="center"/>
    </xf>
    <xf numFmtId="0" fontId="3" fillId="2" borderId="88" xfId="1" applyFill="1" applyBorder="1" applyAlignment="1">
      <alignment horizontal="center" vertical="center"/>
    </xf>
    <xf numFmtId="0" fontId="3" fillId="2" borderId="153" xfId="1" applyFill="1" applyBorder="1" applyAlignment="1">
      <alignment horizontal="center" vertical="center"/>
    </xf>
    <xf numFmtId="0" fontId="3" fillId="2" borderId="126" xfId="1" applyFill="1" applyBorder="1" applyAlignment="1">
      <alignment horizontal="center" vertical="center"/>
    </xf>
    <xf numFmtId="9" fontId="3" fillId="0" borderId="250" xfId="1" applyNumberFormat="1" applyBorder="1" applyAlignment="1">
      <alignment horizontal="center" vertical="center"/>
    </xf>
    <xf numFmtId="9" fontId="3" fillId="0" borderId="251" xfId="1" applyNumberFormat="1" applyBorder="1" applyAlignment="1">
      <alignment horizontal="center" vertical="center"/>
    </xf>
    <xf numFmtId="0" fontId="34" fillId="0" borderId="76" xfId="1" applyFont="1" applyBorder="1" applyAlignment="1">
      <alignment horizontal="left" vertical="center" wrapText="1"/>
    </xf>
    <xf numFmtId="0" fontId="34" fillId="0" borderId="77" xfId="1" applyFont="1" applyBorder="1" applyAlignment="1">
      <alignment horizontal="left" vertical="center" wrapText="1"/>
    </xf>
    <xf numFmtId="0" fontId="34" fillId="0" borderId="103" xfId="1" applyFont="1" applyBorder="1" applyAlignment="1">
      <alignment horizontal="left" vertical="center" wrapText="1"/>
    </xf>
    <xf numFmtId="0" fontId="34" fillId="0" borderId="93" xfId="1" applyFont="1" applyBorder="1" applyAlignment="1">
      <alignment horizontal="left" vertical="center" wrapText="1"/>
    </xf>
    <xf numFmtId="0" fontId="34" fillId="0" borderId="0" xfId="1" applyFont="1" applyAlignment="1">
      <alignment horizontal="left" vertical="center" wrapText="1"/>
    </xf>
    <xf numFmtId="0" fontId="34" fillId="0" borderId="88" xfId="1" applyFont="1" applyBorder="1" applyAlignment="1">
      <alignment horizontal="left" vertical="center" wrapText="1"/>
    </xf>
    <xf numFmtId="0" fontId="34" fillId="0" borderId="153" xfId="1" applyFont="1" applyBorder="1" applyAlignment="1">
      <alignment horizontal="left" vertical="center" wrapText="1"/>
    </xf>
    <xf numFmtId="0" fontId="34" fillId="0" borderId="84" xfId="1" applyFont="1" applyBorder="1" applyAlignment="1">
      <alignment horizontal="left" vertical="center" wrapText="1"/>
    </xf>
    <xf numFmtId="0" fontId="34" fillId="0" borderId="126" xfId="1" applyFont="1" applyBorder="1" applyAlignment="1">
      <alignment horizontal="left" vertical="center" wrapText="1"/>
    </xf>
    <xf numFmtId="9" fontId="34" fillId="2" borderId="249" xfId="2" applyFont="1" applyFill="1" applyBorder="1" applyAlignment="1">
      <alignment horizontal="right" vertical="center"/>
    </xf>
    <xf numFmtId="9" fontId="34" fillId="2" borderId="250" xfId="2" applyFont="1" applyFill="1" applyBorder="1" applyAlignment="1">
      <alignment horizontal="right" vertical="center"/>
    </xf>
    <xf numFmtId="9" fontId="34" fillId="2" borderId="251" xfId="2" applyFont="1" applyFill="1" applyBorder="1" applyAlignment="1">
      <alignment horizontal="right" vertical="center"/>
    </xf>
    <xf numFmtId="9" fontId="3" fillId="0" borderId="249" xfId="1" applyNumberFormat="1" applyBorder="1" applyAlignment="1">
      <alignment horizontal="center" vertical="center"/>
    </xf>
    <xf numFmtId="0" fontId="34" fillId="2" borderId="249" xfId="1" applyFont="1" applyFill="1" applyBorder="1" applyAlignment="1">
      <alignment horizontal="right" vertical="center"/>
    </xf>
    <xf numFmtId="0" fontId="34" fillId="2" borderId="250" xfId="1" applyFont="1" applyFill="1" applyBorder="1" applyAlignment="1">
      <alignment horizontal="right" vertical="center"/>
    </xf>
    <xf numFmtId="0" fontId="34" fillId="2" borderId="251" xfId="1" applyFont="1" applyFill="1" applyBorder="1" applyAlignment="1">
      <alignment horizontal="right" vertical="center"/>
    </xf>
    <xf numFmtId="0" fontId="19" fillId="0" borderId="0" xfId="5" applyFont="1">
      <alignment vertical="center"/>
    </xf>
    <xf numFmtId="0" fontId="3" fillId="0" borderId="0" xfId="5" applyFont="1" applyAlignment="1">
      <alignment vertical="center" wrapText="1"/>
    </xf>
    <xf numFmtId="0" fontId="19" fillId="0" borderId="0" xfId="5" applyFont="1" applyAlignment="1">
      <alignment horizontal="left" vertical="center" wrapText="1"/>
    </xf>
    <xf numFmtId="0" fontId="19" fillId="0" borderId="0" xfId="5" applyFont="1" applyAlignment="1">
      <alignment horizontal="left" vertical="center"/>
    </xf>
    <xf numFmtId="0" fontId="16" fillId="0" borderId="17" xfId="5" applyBorder="1" applyAlignment="1">
      <alignment horizontal="center" vertical="center" wrapText="1"/>
    </xf>
    <xf numFmtId="0" fontId="16" fillId="0" borderId="18" xfId="5" applyBorder="1" applyAlignment="1">
      <alignment horizontal="center" vertical="center" wrapText="1"/>
    </xf>
    <xf numFmtId="0" fontId="16" fillId="0" borderId="19" xfId="5" applyBorder="1" applyAlignment="1">
      <alignment horizontal="center" vertical="center" wrapText="1"/>
    </xf>
    <xf numFmtId="0" fontId="16" fillId="0" borderId="0" xfId="5" applyAlignment="1">
      <alignment horizontal="center" vertical="center"/>
    </xf>
    <xf numFmtId="0" fontId="16" fillId="2" borderId="1" xfId="5" applyFill="1" applyBorder="1" applyAlignment="1">
      <alignment horizontal="center" vertical="center" wrapText="1"/>
    </xf>
    <xf numFmtId="0" fontId="16" fillId="2" borderId="2" xfId="5" applyFill="1" applyBorder="1" applyAlignment="1">
      <alignment horizontal="center" vertical="center"/>
    </xf>
    <xf numFmtId="0" fontId="16" fillId="2" borderId="3" xfId="5" applyFill="1" applyBorder="1" applyAlignment="1">
      <alignment horizontal="center" vertical="center"/>
    </xf>
    <xf numFmtId="0" fontId="19" fillId="0" borderId="0" xfId="6" applyFont="1" applyAlignment="1">
      <alignment horizontal="left" vertical="center" wrapText="1"/>
    </xf>
    <xf numFmtId="0" fontId="3" fillId="0" borderId="0" xfId="5" applyFont="1" applyAlignment="1">
      <alignment horizontal="left" vertical="center" wrapText="1"/>
    </xf>
    <xf numFmtId="0" fontId="3" fillId="2" borderId="22" xfId="6" applyFill="1" applyBorder="1" applyAlignment="1">
      <alignment horizontal="center" vertical="center" shrinkToFit="1"/>
    </xf>
    <xf numFmtId="0" fontId="3" fillId="2" borderId="4" xfId="6" applyFill="1" applyBorder="1" applyAlignment="1">
      <alignment horizontal="center" vertical="center" shrinkToFit="1"/>
    </xf>
    <xf numFmtId="0" fontId="3" fillId="2" borderId="24" xfId="6" applyFill="1" applyBorder="1" applyAlignment="1">
      <alignment horizontal="center" vertical="center" shrinkToFit="1"/>
    </xf>
    <xf numFmtId="0" fontId="3" fillId="2" borderId="27" xfId="6" applyFill="1" applyBorder="1" applyAlignment="1">
      <alignment horizontal="center" vertical="center" shrinkToFit="1"/>
    </xf>
    <xf numFmtId="0" fontId="3" fillId="0" borderId="76" xfId="6" applyBorder="1" applyAlignment="1">
      <alignment horizontal="center" vertical="center" wrapText="1"/>
    </xf>
    <xf numFmtId="0" fontId="3" fillId="0" borderId="77" xfId="6" applyBorder="1" applyAlignment="1">
      <alignment horizontal="center" vertical="center" wrapText="1"/>
    </xf>
    <xf numFmtId="0" fontId="3" fillId="0" borderId="77" xfId="5" applyFont="1" applyBorder="1" applyAlignment="1">
      <alignment horizontal="center" vertical="center" wrapText="1"/>
    </xf>
    <xf numFmtId="0" fontId="3" fillId="0" borderId="78" xfId="5" applyFont="1" applyBorder="1" applyAlignment="1">
      <alignment horizontal="center" vertical="center" wrapText="1"/>
    </xf>
    <xf numFmtId="0" fontId="3" fillId="0" borderId="79" xfId="6" applyBorder="1" applyAlignment="1">
      <alignment horizontal="center" vertical="center" wrapText="1"/>
    </xf>
    <xf numFmtId="0" fontId="3" fillId="0" borderId="15" xfId="6" applyBorder="1" applyAlignment="1">
      <alignment horizontal="center" vertical="center" wrapText="1"/>
    </xf>
    <xf numFmtId="0" fontId="3" fillId="0" borderId="15" xfId="5" applyFont="1" applyBorder="1" applyAlignment="1">
      <alignment horizontal="center" vertical="center" wrapText="1"/>
    </xf>
    <xf numFmtId="0" fontId="3" fillId="0" borderId="16" xfId="5" applyFont="1" applyBorder="1" applyAlignment="1">
      <alignment horizontal="center" vertical="center" wrapText="1"/>
    </xf>
    <xf numFmtId="0" fontId="3" fillId="0" borderId="148" xfId="6" applyBorder="1" applyAlignment="1">
      <alignment horizontal="center" vertical="center" wrapText="1"/>
    </xf>
    <xf numFmtId="0" fontId="3" fillId="0" borderId="14" xfId="5" applyFont="1" applyBorder="1" applyAlignment="1">
      <alignment horizontal="center" vertical="center" wrapText="1"/>
    </xf>
    <xf numFmtId="0" fontId="3" fillId="2" borderId="81" xfId="6" applyFill="1" applyBorder="1" applyAlignment="1">
      <alignment horizontal="center" vertical="center" shrinkToFit="1"/>
    </xf>
    <xf numFmtId="0" fontId="3" fillId="2" borderId="82" xfId="6" applyFill="1" applyBorder="1" applyAlignment="1">
      <alignment horizontal="center" vertical="center" shrinkToFit="1"/>
    </xf>
    <xf numFmtId="0" fontId="3" fillId="2" borderId="82" xfId="5" applyFont="1" applyFill="1" applyBorder="1" applyAlignment="1">
      <alignment horizontal="center" vertical="center" shrinkToFit="1"/>
    </xf>
    <xf numFmtId="0" fontId="3" fillId="2" borderId="37" xfId="5" applyFont="1" applyFill="1" applyBorder="1" applyAlignment="1">
      <alignment horizontal="center" vertical="center" shrinkToFit="1"/>
    </xf>
    <xf numFmtId="0" fontId="34" fillId="0" borderId="0" xfId="6" applyFont="1" applyAlignment="1">
      <alignment horizontal="left" vertical="center" wrapText="1"/>
    </xf>
    <xf numFmtId="0" fontId="49" fillId="2" borderId="22" xfId="6" applyFont="1" applyFill="1" applyBorder="1" applyAlignment="1">
      <alignment horizontal="center" vertical="center" shrinkToFit="1"/>
    </xf>
    <xf numFmtId="0" fontId="49" fillId="2" borderId="4" xfId="6" applyFont="1" applyFill="1" applyBorder="1" applyAlignment="1">
      <alignment horizontal="center" vertical="center" shrinkToFit="1"/>
    </xf>
    <xf numFmtId="0" fontId="3" fillId="0" borderId="92" xfId="6" applyBorder="1" applyAlignment="1">
      <alignment horizontal="center" vertical="center"/>
    </xf>
    <xf numFmtId="0" fontId="3" fillId="0" borderId="2" xfId="6" applyBorder="1" applyAlignment="1">
      <alignment horizontal="center" vertical="center"/>
    </xf>
    <xf numFmtId="0" fontId="3" fillId="0" borderId="3" xfId="6" applyBorder="1" applyAlignment="1">
      <alignment horizontal="center" vertical="center"/>
    </xf>
    <xf numFmtId="0" fontId="32" fillId="0" borderId="1" xfId="6" applyFont="1" applyBorder="1" applyAlignment="1">
      <alignment horizontal="center" vertical="center"/>
    </xf>
    <xf numFmtId="0" fontId="32" fillId="0" borderId="75" xfId="6" applyFont="1" applyBorder="1" applyAlignment="1">
      <alignment horizontal="center" vertical="center"/>
    </xf>
    <xf numFmtId="0" fontId="34" fillId="0" borderId="22" xfId="6" applyFont="1" applyBorder="1" applyAlignment="1">
      <alignment horizontal="center" vertical="center"/>
    </xf>
    <xf numFmtId="0" fontId="34" fillId="0" borderId="4" xfId="6" applyFont="1" applyBorder="1" applyAlignment="1">
      <alignment horizontal="center" vertical="center"/>
    </xf>
    <xf numFmtId="0" fontId="44" fillId="0" borderId="5" xfId="6" applyFont="1" applyBorder="1" applyAlignment="1">
      <alignment horizontal="center" vertical="center" wrapText="1"/>
    </xf>
    <xf numFmtId="0" fontId="44" fillId="0" borderId="8" xfId="6" applyFont="1" applyBorder="1" applyAlignment="1">
      <alignment horizontal="center" vertical="center" wrapText="1"/>
    </xf>
    <xf numFmtId="0" fontId="44" fillId="0" borderId="14" xfId="6" applyFont="1" applyBorder="1" applyAlignment="1">
      <alignment horizontal="center" vertical="center" wrapText="1"/>
    </xf>
    <xf numFmtId="0" fontId="44" fillId="0" borderId="23" xfId="6" applyFont="1" applyBorder="1" applyAlignment="1">
      <alignment horizontal="center" vertical="center" wrapText="1"/>
    </xf>
    <xf numFmtId="0" fontId="16" fillId="0" borderId="92" xfId="5" applyBorder="1" applyAlignment="1">
      <alignment horizontal="center" vertical="center"/>
    </xf>
    <xf numFmtId="0" fontId="16" fillId="2" borderId="1" xfId="5" applyFill="1" applyBorder="1" applyAlignment="1">
      <alignment horizontal="center" vertical="center"/>
    </xf>
    <xf numFmtId="0" fontId="16" fillId="2" borderId="75" xfId="5" applyFill="1" applyBorder="1">
      <alignment vertical="center"/>
    </xf>
    <xf numFmtId="0" fontId="16" fillId="0" borderId="0" xfId="5" applyAlignment="1">
      <alignment horizontal="right" vertical="center"/>
    </xf>
    <xf numFmtId="0" fontId="36" fillId="0" borderId="0" xfId="6" applyFont="1" applyAlignment="1">
      <alignment horizontal="center" vertical="center"/>
    </xf>
    <xf numFmtId="0" fontId="36" fillId="0" borderId="84" xfId="5" applyFont="1" applyBorder="1" applyAlignment="1">
      <alignment horizontal="center" vertical="center"/>
    </xf>
    <xf numFmtId="0" fontId="16" fillId="0" borderId="84" xfId="5" applyBorder="1">
      <alignment vertical="center"/>
    </xf>
    <xf numFmtId="0" fontId="3" fillId="0" borderId="34" xfId="5" applyFont="1" applyBorder="1" applyAlignment="1">
      <alignment horizontal="center" vertical="center"/>
    </xf>
    <xf numFmtId="0" fontId="16" fillId="0" borderId="32" xfId="5" applyBorder="1" applyAlignment="1">
      <alignment horizontal="center" vertical="center"/>
    </xf>
    <xf numFmtId="0" fontId="16" fillId="0" borderId="102" xfId="5" applyBorder="1" applyAlignment="1">
      <alignment horizontal="center" vertical="center"/>
    </xf>
    <xf numFmtId="0" fontId="16" fillId="2" borderId="91" xfId="5" applyFill="1" applyBorder="1">
      <alignment vertical="center"/>
    </xf>
    <xf numFmtId="0" fontId="16" fillId="2" borderId="33" xfId="5" applyFill="1" applyBorder="1">
      <alignment vertical="center"/>
    </xf>
    <xf numFmtId="0" fontId="16" fillId="0" borderId="1" xfId="5" applyBorder="1" applyAlignment="1">
      <alignment horizontal="left" vertical="center" wrapText="1"/>
    </xf>
    <xf numFmtId="0" fontId="16" fillId="0" borderId="2" xfId="5" applyBorder="1" applyAlignment="1">
      <alignment horizontal="left" vertical="center" wrapText="1"/>
    </xf>
    <xf numFmtId="0" fontId="16" fillId="0" borderId="3" xfId="5" applyBorder="1" applyAlignment="1">
      <alignment horizontal="left" vertical="center" wrapText="1"/>
    </xf>
    <xf numFmtId="0" fontId="16" fillId="2" borderId="1" xfId="5" applyFill="1" applyBorder="1" applyAlignment="1">
      <alignment horizontal="left" vertical="center" wrapText="1"/>
    </xf>
    <xf numFmtId="0" fontId="16" fillId="2" borderId="2" xfId="5" applyFill="1" applyBorder="1" applyAlignment="1">
      <alignment horizontal="left" vertical="center" wrapText="1"/>
    </xf>
    <xf numFmtId="0" fontId="16" fillId="2" borderId="3" xfId="5" applyFill="1" applyBorder="1" applyAlignment="1">
      <alignment horizontal="left" vertical="center" wrapText="1"/>
    </xf>
    <xf numFmtId="0" fontId="16" fillId="2" borderId="0" xfId="5" applyFill="1">
      <alignment vertical="center"/>
    </xf>
    <xf numFmtId="0" fontId="16" fillId="2" borderId="0" xfId="0" applyFont="1" applyFill="1" applyAlignment="1">
      <alignment horizontal="right"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0" borderId="17" xfId="0" applyFont="1" applyBorder="1" applyAlignment="1">
      <alignment horizontal="left" vertical="center" wrapText="1"/>
    </xf>
    <xf numFmtId="0" fontId="3" fillId="0" borderId="19" xfId="0" applyFont="1" applyBorder="1" applyAlignment="1">
      <alignment horizontal="left" vertical="center"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252" xfId="0" applyFont="1" applyBorder="1" applyAlignment="1">
      <alignment horizontal="left"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94" fillId="0" borderId="0" xfId="0" applyFont="1" applyAlignment="1">
      <alignment horizontal="center" vertical="center"/>
    </xf>
    <xf numFmtId="0" fontId="3" fillId="0" borderId="0" xfId="0" applyFont="1" applyAlignment="1">
      <alignment horizontal="left" vertical="top" wrapText="1"/>
    </xf>
    <xf numFmtId="0" fontId="3" fillId="0" borderId="1" xfId="0" applyFont="1" applyBorder="1" applyAlignment="1">
      <alignment vertical="center" wrapText="1"/>
    </xf>
    <xf numFmtId="0" fontId="3" fillId="0" borderId="2" xfId="0" applyFont="1" applyBorder="1" applyAlignment="1">
      <alignment vertical="center" wrapText="1"/>
    </xf>
    <xf numFmtId="0" fontId="3" fillId="0" borderId="3" xfId="0" applyFont="1" applyBorder="1" applyAlignment="1">
      <alignment vertical="center" wrapText="1"/>
    </xf>
    <xf numFmtId="0" fontId="3" fillId="0" borderId="3" xfId="0" applyFont="1" applyBorder="1" applyAlignment="1">
      <alignment horizontal="left" vertical="center" wrapText="1"/>
    </xf>
    <xf numFmtId="0" fontId="3" fillId="9" borderId="1" xfId="0" applyFont="1" applyFill="1" applyBorder="1" applyAlignment="1">
      <alignment horizontal="center" vertical="center"/>
    </xf>
    <xf numFmtId="0" fontId="3" fillId="9" borderId="2" xfId="0" applyFont="1" applyFill="1" applyBorder="1" applyAlignment="1">
      <alignment horizontal="center" vertical="center"/>
    </xf>
    <xf numFmtId="0" fontId="3" fillId="9" borderId="3" xfId="0" applyFont="1" applyFill="1" applyBorder="1" applyAlignment="1">
      <alignment horizontal="center" vertical="center"/>
    </xf>
    <xf numFmtId="0" fontId="3" fillId="0" borderId="4" xfId="0" applyFont="1" applyBorder="1" applyAlignment="1">
      <alignment vertical="center" wrapText="1"/>
    </xf>
    <xf numFmtId="0" fontId="3" fillId="0" borderId="4" xfId="0" applyFont="1" applyBorder="1">
      <alignment vertical="center"/>
    </xf>
    <xf numFmtId="0" fontId="3" fillId="0" borderId="14" xfId="0" applyFont="1" applyBorder="1" applyAlignment="1">
      <alignment horizontal="left" vertical="center" wrapText="1"/>
    </xf>
    <xf numFmtId="0" fontId="3" fillId="0" borderId="15" xfId="0" applyFont="1" applyBorder="1" applyAlignment="1">
      <alignment horizontal="left" vertical="center" wrapText="1"/>
    </xf>
    <xf numFmtId="0" fontId="3" fillId="2" borderId="1" xfId="5" applyFont="1" applyFill="1" applyBorder="1" applyAlignment="1">
      <alignment horizontal="left" vertical="center" wrapText="1"/>
    </xf>
    <xf numFmtId="0" fontId="3" fillId="2" borderId="2" xfId="5" applyFont="1" applyFill="1" applyBorder="1" applyAlignment="1">
      <alignment horizontal="left" vertical="center" wrapText="1"/>
    </xf>
    <xf numFmtId="0" fontId="3" fillId="2" borderId="3" xfId="5" applyFont="1" applyFill="1" applyBorder="1" applyAlignment="1">
      <alignment horizontal="left" vertical="center" wrapText="1"/>
    </xf>
    <xf numFmtId="0" fontId="3" fillId="0" borderId="17" xfId="5" applyFont="1" applyBorder="1" applyAlignment="1">
      <alignment horizontal="left" vertical="center" wrapText="1"/>
    </xf>
    <xf numFmtId="0" fontId="3" fillId="0" borderId="18" xfId="5" applyFont="1" applyBorder="1" applyAlignment="1">
      <alignment horizontal="left" vertical="center" wrapText="1"/>
    </xf>
    <xf numFmtId="0" fontId="3" fillId="0" borderId="19" xfId="5" applyFont="1" applyBorder="1" applyAlignment="1">
      <alignment horizontal="left" vertical="center" wrapText="1"/>
    </xf>
    <xf numFmtId="0" fontId="3" fillId="2" borderId="0" xfId="5" applyFont="1" applyFill="1">
      <alignment vertical="center"/>
    </xf>
    <xf numFmtId="0" fontId="3" fillId="2" borderId="6" xfId="5" applyFont="1" applyFill="1" applyBorder="1" applyAlignment="1">
      <alignment horizontal="center" vertical="center"/>
    </xf>
    <xf numFmtId="0" fontId="3" fillId="2" borderId="7" xfId="5" applyFont="1" applyFill="1" applyBorder="1" applyAlignment="1">
      <alignment horizontal="center" vertical="center"/>
    </xf>
    <xf numFmtId="0" fontId="3" fillId="2" borderId="1" xfId="5" applyFont="1" applyFill="1" applyBorder="1" applyAlignment="1">
      <alignment horizontal="center" vertical="center"/>
    </xf>
    <xf numFmtId="0" fontId="3" fillId="2" borderId="3" xfId="5" applyFont="1" applyFill="1" applyBorder="1" applyAlignment="1">
      <alignment horizontal="center" vertical="center"/>
    </xf>
    <xf numFmtId="0" fontId="17" fillId="2" borderId="1" xfId="5" applyFont="1" applyFill="1" applyBorder="1">
      <alignment vertical="center"/>
    </xf>
    <xf numFmtId="0" fontId="17" fillId="2" borderId="2" xfId="5" applyFont="1" applyFill="1" applyBorder="1">
      <alignment vertical="center"/>
    </xf>
    <xf numFmtId="0" fontId="17" fillId="2" borderId="3" xfId="5" applyFont="1" applyFill="1" applyBorder="1">
      <alignment vertical="center"/>
    </xf>
    <xf numFmtId="0" fontId="15" fillId="2" borderId="5" xfId="5" applyFont="1" applyFill="1" applyBorder="1" applyAlignment="1">
      <alignment horizontal="center" vertical="center" wrapText="1"/>
    </xf>
    <xf numFmtId="0" fontId="15" fillId="2" borderId="6" xfId="5" applyFont="1" applyFill="1" applyBorder="1" applyAlignment="1">
      <alignment horizontal="center" vertical="center" wrapText="1"/>
    </xf>
    <xf numFmtId="0" fontId="15" fillId="2" borderId="7" xfId="5" applyFont="1" applyFill="1" applyBorder="1" applyAlignment="1">
      <alignment horizontal="center" vertical="center" wrapText="1"/>
    </xf>
    <xf numFmtId="0" fontId="15" fillId="2" borderId="8" xfId="5" applyFont="1" applyFill="1" applyBorder="1" applyAlignment="1">
      <alignment horizontal="center" vertical="center" wrapText="1"/>
    </xf>
    <xf numFmtId="0" fontId="15" fillId="2" borderId="0" xfId="5" applyFont="1" applyFill="1" applyAlignment="1">
      <alignment horizontal="center" vertical="center" wrapText="1"/>
    </xf>
    <xf numFmtId="0" fontId="15" fillId="2" borderId="9" xfId="5" applyFont="1" applyFill="1" applyBorder="1" applyAlignment="1">
      <alignment horizontal="center" vertical="center" wrapText="1"/>
    </xf>
    <xf numFmtId="0" fontId="15" fillId="2" borderId="14" xfId="5" applyFont="1" applyFill="1" applyBorder="1" applyAlignment="1">
      <alignment horizontal="center" vertical="center" wrapText="1"/>
    </xf>
    <xf numFmtId="0" fontId="15" fillId="2" borderId="15" xfId="5" applyFont="1" applyFill="1" applyBorder="1" applyAlignment="1">
      <alignment horizontal="center" vertical="center" wrapText="1"/>
    </xf>
    <xf numFmtId="0" fontId="15" fillId="2" borderId="16" xfId="5" applyFont="1" applyFill="1" applyBorder="1" applyAlignment="1">
      <alignment horizontal="center" vertical="center" wrapText="1"/>
    </xf>
    <xf numFmtId="0" fontId="15" fillId="2" borderId="0" xfId="5" applyFont="1" applyFill="1" applyAlignment="1">
      <alignment horizontal="left" vertical="center"/>
    </xf>
    <xf numFmtId="0" fontId="15" fillId="2" borderId="17" xfId="5" applyFont="1" applyFill="1" applyBorder="1" applyAlignment="1">
      <alignment horizontal="center" vertical="center"/>
    </xf>
    <xf numFmtId="0" fontId="15" fillId="2" borderId="18" xfId="5" applyFont="1" applyFill="1" applyBorder="1" applyAlignment="1">
      <alignment horizontal="center" vertical="center"/>
    </xf>
    <xf numFmtId="0" fontId="15" fillId="2" borderId="19" xfId="5" applyFont="1" applyFill="1" applyBorder="1" applyAlignment="1">
      <alignment horizontal="center" vertical="center"/>
    </xf>
    <xf numFmtId="0" fontId="85" fillId="0" borderId="6" xfId="14" applyFont="1" applyBorder="1" applyAlignment="1">
      <alignment horizontal="center" wrapText="1"/>
    </xf>
    <xf numFmtId="0" fontId="85" fillId="0" borderId="7" xfId="14" applyFont="1" applyBorder="1" applyAlignment="1">
      <alignment horizontal="center" wrapText="1"/>
    </xf>
    <xf numFmtId="0" fontId="85" fillId="0" borderId="0" xfId="14" applyFont="1" applyAlignment="1">
      <alignment horizontal="center" wrapText="1"/>
    </xf>
    <xf numFmtId="0" fontId="85" fillId="0" borderId="9" xfId="14" applyFont="1" applyBorder="1" applyAlignment="1">
      <alignment horizontal="center" wrapText="1"/>
    </xf>
    <xf numFmtId="0" fontId="85" fillId="0" borderId="15" xfId="14" applyFont="1" applyBorder="1" applyAlignment="1">
      <alignment horizontal="center" wrapText="1"/>
    </xf>
    <xf numFmtId="0" fontId="85" fillId="0" borderId="16" xfId="14" applyFont="1" applyBorder="1" applyAlignment="1">
      <alignment horizontal="center" wrapText="1"/>
    </xf>
    <xf numFmtId="0" fontId="35" fillId="0" borderId="0" xfId="14" applyFont="1" applyAlignment="1">
      <alignment vertical="center" wrapText="1"/>
    </xf>
    <xf numFmtId="0" fontId="7" fillId="2" borderId="5" xfId="14" applyFont="1" applyFill="1" applyBorder="1" applyAlignment="1">
      <alignment horizontal="center" vertical="center"/>
    </xf>
    <xf numFmtId="0" fontId="7" fillId="2" borderId="7" xfId="14" applyFont="1" applyFill="1" applyBorder="1" applyAlignment="1">
      <alignment horizontal="center" vertical="center"/>
    </xf>
    <xf numFmtId="0" fontId="7" fillId="0" borderId="5" xfId="14" applyFont="1" applyBorder="1" applyAlignment="1">
      <alignment vertical="center" wrapText="1"/>
    </xf>
    <xf numFmtId="0" fontId="7" fillId="0" borderId="8" xfId="14" applyFont="1" applyBorder="1" applyAlignment="1">
      <alignment vertical="center" wrapText="1"/>
    </xf>
    <xf numFmtId="0" fontId="7" fillId="0" borderId="14" xfId="14" applyFont="1" applyBorder="1" applyAlignment="1">
      <alignment vertical="center" wrapText="1"/>
    </xf>
    <xf numFmtId="0" fontId="7" fillId="0" borderId="8" xfId="14" applyFont="1" applyBorder="1" applyAlignment="1">
      <alignment horizontal="left" vertical="center" wrapText="1"/>
    </xf>
    <xf numFmtId="0" fontId="7" fillId="0" borderId="9" xfId="14" applyFont="1" applyBorder="1" applyAlignment="1">
      <alignment horizontal="left" vertical="center" wrapText="1"/>
    </xf>
    <xf numFmtId="0" fontId="19" fillId="0" borderId="0" xfId="1" applyFont="1" applyAlignment="1">
      <alignment vertical="center" wrapText="1"/>
    </xf>
    <xf numFmtId="0" fontId="3" fillId="0" borderId="0" xfId="1" applyAlignment="1">
      <alignment vertical="center" wrapText="1"/>
    </xf>
    <xf numFmtId="0" fontId="3" fillId="0" borderId="0" xfId="1" applyAlignment="1">
      <alignment vertical="center"/>
    </xf>
    <xf numFmtId="0" fontId="36" fillId="0" borderId="0" xfId="1" applyFont="1" applyAlignment="1">
      <alignment horizontal="center" vertical="center"/>
    </xf>
    <xf numFmtId="0" fontId="36" fillId="2" borderId="1" xfId="1" applyFont="1" applyFill="1" applyBorder="1" applyAlignment="1">
      <alignment horizontal="center" vertical="center"/>
    </xf>
    <xf numFmtId="0" fontId="36" fillId="2" borderId="2" xfId="1" applyFont="1" applyFill="1" applyBorder="1" applyAlignment="1">
      <alignment horizontal="center" vertical="center"/>
    </xf>
    <xf numFmtId="0" fontId="36" fillId="2" borderId="3" xfId="1" applyFont="1" applyFill="1" applyBorder="1" applyAlignment="1">
      <alignment horizontal="center" vertical="center"/>
    </xf>
    <xf numFmtId="0" fontId="3" fillId="0" borderId="17" xfId="1" applyBorder="1" applyAlignment="1">
      <alignment horizontal="left" vertical="center" wrapText="1" indent="1"/>
    </xf>
    <xf numFmtId="0" fontId="3" fillId="0" borderId="18" xfId="1" applyBorder="1" applyAlignment="1">
      <alignment horizontal="left" vertical="center" wrapText="1" indent="1"/>
    </xf>
    <xf numFmtId="0" fontId="3" fillId="0" borderId="19" xfId="1" applyBorder="1" applyAlignment="1">
      <alignment horizontal="left" vertical="center" wrapText="1" indent="1"/>
    </xf>
    <xf numFmtId="0" fontId="3" fillId="0" borderId="0" xfId="1" applyAlignment="1">
      <alignment horizontal="left" vertical="center" wrapText="1"/>
    </xf>
    <xf numFmtId="0" fontId="3" fillId="0" borderId="77" xfId="1" applyBorder="1" applyAlignment="1">
      <alignment horizontal="center" vertical="center" wrapText="1"/>
    </xf>
    <xf numFmtId="0" fontId="3" fillId="0" borderId="78" xfId="1" applyBorder="1" applyAlignment="1">
      <alignment horizontal="center" vertical="center" wrapText="1"/>
    </xf>
    <xf numFmtId="0" fontId="3" fillId="0" borderId="15" xfId="1" applyBorder="1" applyAlignment="1">
      <alignment horizontal="center" vertical="center" wrapText="1"/>
    </xf>
    <xf numFmtId="0" fontId="3" fillId="0" borderId="16" xfId="1" applyBorder="1" applyAlignment="1">
      <alignment horizontal="center" vertical="center" wrapText="1"/>
    </xf>
    <xf numFmtId="0" fontId="3" fillId="0" borderId="14" xfId="1" applyBorder="1" applyAlignment="1">
      <alignment horizontal="center" vertical="center" wrapText="1"/>
    </xf>
    <xf numFmtId="0" fontId="3" fillId="2" borderId="82" xfId="1" applyFill="1" applyBorder="1" applyAlignment="1">
      <alignment horizontal="center" vertical="center" shrinkToFit="1"/>
    </xf>
    <xf numFmtId="0" fontId="3" fillId="2" borderId="37" xfId="1" applyFill="1" applyBorder="1" applyAlignment="1">
      <alignment horizontal="center" vertical="center" shrinkToFit="1"/>
    </xf>
    <xf numFmtId="0" fontId="32" fillId="0" borderId="92" xfId="1" applyFont="1" applyBorder="1" applyAlignment="1">
      <alignment horizontal="center" vertical="center"/>
    </xf>
    <xf numFmtId="0" fontId="32" fillId="0" borderId="2" xfId="1" applyFont="1" applyBorder="1" applyAlignment="1">
      <alignment horizontal="center" vertical="center"/>
    </xf>
    <xf numFmtId="0" fontId="32" fillId="0" borderId="3" xfId="1" applyFont="1" applyBorder="1" applyAlignment="1">
      <alignment horizontal="center" vertical="center"/>
    </xf>
    <xf numFmtId="0" fontId="32" fillId="2" borderId="1" xfId="1" applyFont="1" applyFill="1" applyBorder="1" applyAlignment="1">
      <alignment horizontal="center" vertical="center"/>
    </xf>
    <xf numFmtId="0" fontId="32" fillId="2" borderId="75" xfId="1" applyFont="1" applyFill="1" applyBorder="1" applyAlignment="1">
      <alignment vertical="center"/>
    </xf>
    <xf numFmtId="0" fontId="32" fillId="0" borderId="0" xfId="1" applyFont="1" applyAlignment="1">
      <alignment horizontal="right" vertical="center"/>
    </xf>
    <xf numFmtId="0" fontId="36" fillId="0" borderId="84" xfId="1" applyFont="1" applyBorder="1" applyAlignment="1">
      <alignment horizontal="center" vertical="center"/>
    </xf>
    <xf numFmtId="0" fontId="3" fillId="0" borderId="84" xfId="1" applyBorder="1" applyAlignment="1">
      <alignment vertical="center"/>
    </xf>
    <xf numFmtId="0" fontId="3" fillId="0" borderId="34" xfId="1" applyBorder="1" applyAlignment="1">
      <alignment horizontal="center" vertical="center"/>
    </xf>
    <xf numFmtId="0" fontId="32" fillId="0" borderId="32" xfId="1" applyFont="1" applyBorder="1" applyAlignment="1">
      <alignment horizontal="center" vertical="center"/>
    </xf>
    <xf numFmtId="0" fontId="32" fillId="0" borderId="102" xfId="1" applyFont="1" applyBorder="1" applyAlignment="1">
      <alignment horizontal="center" vertical="center"/>
    </xf>
    <xf numFmtId="0" fontId="32" fillId="2" borderId="91" xfId="1" applyFont="1" applyFill="1" applyBorder="1" applyAlignment="1">
      <alignment vertical="center"/>
    </xf>
    <xf numFmtId="0" fontId="32" fillId="2" borderId="33" xfId="1" applyFont="1" applyFill="1" applyBorder="1" applyAlignment="1">
      <alignment vertical="center"/>
    </xf>
    <xf numFmtId="0" fontId="16" fillId="0" borderId="0" xfId="5" applyAlignment="1">
      <alignment horizontal="left" vertical="center" wrapText="1"/>
    </xf>
    <xf numFmtId="0" fontId="16" fillId="0" borderId="0" xfId="5" applyAlignment="1">
      <alignment horizontal="left" vertical="center"/>
    </xf>
    <xf numFmtId="0" fontId="41" fillId="0" borderId="0" xfId="5" applyFont="1" applyAlignment="1">
      <alignment horizontal="left" vertical="center" wrapText="1"/>
    </xf>
    <xf numFmtId="0" fontId="41" fillId="0" borderId="0" xfId="5" applyFont="1" applyAlignment="1">
      <alignment horizontal="left" vertical="center"/>
    </xf>
    <xf numFmtId="0" fontId="41" fillId="2" borderId="1" xfId="4" applyFont="1" applyFill="1" applyBorder="1" applyAlignment="1">
      <alignment horizontal="center" vertical="center"/>
    </xf>
    <xf numFmtId="0" fontId="41" fillId="2" borderId="2" xfId="4" applyFont="1" applyFill="1" applyBorder="1" applyAlignment="1">
      <alignment horizontal="center" vertical="center"/>
    </xf>
    <xf numFmtId="0" fontId="41" fillId="2" borderId="3" xfId="4" applyFont="1" applyFill="1" applyBorder="1" applyAlignment="1">
      <alignment horizontal="center" vertical="center"/>
    </xf>
    <xf numFmtId="49" fontId="16" fillId="0" borderId="17" xfId="5" applyNumberFormat="1" applyBorder="1" applyAlignment="1">
      <alignment horizontal="center" vertical="center"/>
    </xf>
    <xf numFmtId="49" fontId="16" fillId="0" borderId="18" xfId="5" applyNumberFormat="1" applyBorder="1" applyAlignment="1">
      <alignment horizontal="center" vertical="center"/>
    </xf>
    <xf numFmtId="49" fontId="16" fillId="0" borderId="19" xfId="5" applyNumberFormat="1" applyBorder="1" applyAlignment="1">
      <alignment horizontal="center" vertical="center"/>
    </xf>
    <xf numFmtId="0" fontId="16" fillId="0" borderId="4" xfId="5" applyBorder="1" applyAlignment="1">
      <alignment horizontal="center" vertical="center" wrapText="1"/>
    </xf>
    <xf numFmtId="0" fontId="41" fillId="0" borderId="4" xfId="5" applyFont="1" applyBorder="1" applyAlignment="1">
      <alignment horizontal="center" vertical="center"/>
    </xf>
    <xf numFmtId="0" fontId="41" fillId="0" borderId="4" xfId="4" applyFont="1" applyBorder="1" applyAlignment="1">
      <alignment horizontal="center" vertical="center" wrapText="1"/>
    </xf>
    <xf numFmtId="0" fontId="16" fillId="0" borderId="4" xfId="5" applyBorder="1" applyAlignment="1">
      <alignment horizontal="left" vertical="center" wrapText="1"/>
    </xf>
    <xf numFmtId="0" fontId="41" fillId="2" borderId="0" xfId="4" applyFont="1" applyFill="1" applyAlignment="1">
      <alignment horizontal="right" vertical="center"/>
    </xf>
    <xf numFmtId="0" fontId="41" fillId="0" borderId="1" xfId="4" applyFont="1" applyBorder="1" applyAlignment="1">
      <alignment horizontal="center" vertical="center"/>
    </xf>
    <xf numFmtId="0" fontId="41" fillId="0" borderId="3" xfId="4" applyFont="1" applyBorder="1" applyAlignment="1">
      <alignment horizontal="center" vertical="center"/>
    </xf>
    <xf numFmtId="0" fontId="41" fillId="2" borderId="4" xfId="4" applyFont="1" applyFill="1" applyBorder="1" applyAlignment="1">
      <alignment horizontal="center" vertical="center"/>
    </xf>
    <xf numFmtId="0" fontId="20" fillId="0" borderId="4" xfId="4" applyFont="1" applyBorder="1" applyAlignment="1">
      <alignment horizontal="center" vertical="center" wrapText="1"/>
    </xf>
    <xf numFmtId="0" fontId="3" fillId="2" borderId="15" xfId="14" applyFont="1" applyFill="1" applyBorder="1" applyAlignment="1">
      <alignment horizontal="center" vertical="center"/>
    </xf>
    <xf numFmtId="0" fontId="3" fillId="2" borderId="7" xfId="14" applyFont="1" applyFill="1" applyBorder="1" applyAlignment="1">
      <alignment horizontal="center" vertical="center"/>
    </xf>
    <xf numFmtId="0" fontId="3" fillId="2" borderId="16" xfId="14" applyFont="1" applyFill="1" applyBorder="1" applyAlignment="1">
      <alignment horizontal="center" vertical="center"/>
    </xf>
    <xf numFmtId="0" fontId="3" fillId="2" borderId="5" xfId="14" applyFont="1" applyFill="1" applyBorder="1" applyAlignment="1">
      <alignment horizontal="center" vertical="center"/>
    </xf>
    <xf numFmtId="0" fontId="3" fillId="2" borderId="14" xfId="14" applyFont="1" applyFill="1" applyBorder="1" applyAlignment="1">
      <alignment horizontal="center" vertical="center"/>
    </xf>
    <xf numFmtId="0" fontId="3" fillId="2" borderId="237" xfId="14" applyFont="1" applyFill="1" applyBorder="1" applyAlignment="1">
      <alignment horizontal="center" vertical="center"/>
    </xf>
    <xf numFmtId="0" fontId="3" fillId="2" borderId="8" xfId="14" applyFont="1" applyFill="1" applyBorder="1" applyAlignment="1">
      <alignment horizontal="center" vertical="center"/>
    </xf>
    <xf numFmtId="0" fontId="3" fillId="2" borderId="238" xfId="14" applyFont="1" applyFill="1" applyBorder="1" applyAlignment="1">
      <alignment horizontal="center" vertical="center"/>
    </xf>
    <xf numFmtId="0" fontId="3" fillId="2" borderId="0" xfId="14" applyFont="1" applyFill="1" applyBorder="1" applyAlignment="1">
      <alignment horizontal="center" vertical="center"/>
    </xf>
    <xf numFmtId="0" fontId="3" fillId="2" borderId="239" xfId="14" applyFont="1" applyFill="1" applyBorder="1" applyAlignment="1">
      <alignment horizontal="center" vertical="center"/>
    </xf>
    <xf numFmtId="0" fontId="3" fillId="2" borderId="9" xfId="14" applyFont="1" applyFill="1" applyBorder="1" applyAlignment="1">
      <alignment horizontal="center" vertical="center"/>
    </xf>
    <xf numFmtId="0" fontId="3" fillId="0" borderId="0" xfId="14" applyFont="1" applyAlignment="1">
      <alignment horizontal="left" vertical="center"/>
    </xf>
    <xf numFmtId="0" fontId="3" fillId="0" borderId="0" xfId="14" applyFont="1" applyAlignment="1">
      <alignment horizontal="center" vertical="center"/>
    </xf>
    <xf numFmtId="0" fontId="3" fillId="0" borderId="1" xfId="14" applyFont="1" applyBorder="1" applyAlignment="1">
      <alignment horizontal="left" vertical="center"/>
    </xf>
    <xf numFmtId="0" fontId="3" fillId="0" borderId="2" xfId="14" applyFont="1" applyBorder="1" applyAlignment="1">
      <alignment horizontal="left" vertical="center"/>
    </xf>
    <xf numFmtId="0" fontId="3" fillId="0" borderId="3" xfId="14" applyFont="1" applyBorder="1" applyAlignment="1">
      <alignment horizontal="left" vertical="center"/>
    </xf>
    <xf numFmtId="0" fontId="3" fillId="0" borderId="1" xfId="14" applyFont="1" applyBorder="1" applyAlignment="1">
      <alignment horizontal="center" vertical="center" shrinkToFit="1"/>
    </xf>
    <xf numFmtId="0" fontId="3" fillId="0" borderId="2" xfId="14" applyFont="1" applyBorder="1" applyAlignment="1">
      <alignment horizontal="center" vertical="center" shrinkToFit="1"/>
    </xf>
    <xf numFmtId="0" fontId="3" fillId="0" borderId="3" xfId="14" applyFont="1" applyBorder="1" applyAlignment="1">
      <alignment horizontal="center" vertical="center" shrinkToFit="1"/>
    </xf>
    <xf numFmtId="0" fontId="51" fillId="2" borderId="2" xfId="14" applyFont="1" applyFill="1" applyBorder="1" applyAlignment="1">
      <alignment horizontal="center" vertical="center"/>
    </xf>
    <xf numFmtId="0" fontId="51" fillId="2" borderId="2" xfId="14" applyFont="1" applyFill="1" applyBorder="1" applyAlignment="1">
      <alignment horizontal="left" vertical="center"/>
    </xf>
    <xf numFmtId="0" fontId="51" fillId="2" borderId="3" xfId="14" applyFont="1" applyFill="1" applyBorder="1" applyAlignment="1">
      <alignment horizontal="center" vertical="center"/>
    </xf>
    <xf numFmtId="0" fontId="3" fillId="2" borderId="6" xfId="14" applyFont="1" applyFill="1" applyBorder="1" applyAlignment="1">
      <alignment horizontal="left" vertical="center"/>
    </xf>
    <xf numFmtId="0" fontId="3" fillId="2" borderId="0" xfId="14" applyFont="1" applyFill="1" applyBorder="1" applyAlignment="1">
      <alignment horizontal="left" vertical="center"/>
    </xf>
    <xf numFmtId="0" fontId="3" fillId="2" borderId="15" xfId="14" applyFont="1" applyFill="1" applyBorder="1" applyAlignment="1">
      <alignment horizontal="left" vertical="center"/>
    </xf>
    <xf numFmtId="0" fontId="3" fillId="2" borderId="7" xfId="14" applyFont="1" applyFill="1" applyBorder="1" applyAlignment="1">
      <alignment horizontal="left" vertical="center"/>
    </xf>
    <xf numFmtId="0" fontId="3" fillId="2" borderId="9" xfId="14" applyFont="1" applyFill="1" applyBorder="1" applyAlignment="1">
      <alignment horizontal="left" vertical="center"/>
    </xf>
    <xf numFmtId="0" fontId="3" fillId="2" borderId="16" xfId="14" applyFont="1" applyFill="1" applyBorder="1" applyAlignment="1">
      <alignment horizontal="left" vertical="center"/>
    </xf>
    <xf numFmtId="0" fontId="3" fillId="2" borderId="238" xfId="14" applyFont="1" applyFill="1" applyBorder="1" applyAlignment="1">
      <alignment horizontal="left" vertical="center"/>
    </xf>
    <xf numFmtId="0" fontId="3" fillId="2" borderId="239" xfId="14" applyFont="1" applyFill="1" applyBorder="1" applyAlignment="1">
      <alignment horizontal="left" vertical="center"/>
    </xf>
    <xf numFmtId="0" fontId="3" fillId="2" borderId="233" xfId="14" applyFont="1" applyFill="1" applyBorder="1" applyAlignment="1">
      <alignment horizontal="center" vertical="center"/>
    </xf>
    <xf numFmtId="0" fontId="3" fillId="2" borderId="234" xfId="14" applyFont="1" applyFill="1" applyBorder="1" applyAlignment="1">
      <alignment horizontal="left" vertical="center"/>
    </xf>
    <xf numFmtId="0" fontId="3" fillId="2" borderId="234" xfId="14" applyFont="1" applyFill="1" applyBorder="1" applyAlignment="1">
      <alignment horizontal="center" vertical="center"/>
    </xf>
    <xf numFmtId="0" fontId="3" fillId="2" borderId="235" xfId="14" applyFont="1" applyFill="1" applyBorder="1" applyAlignment="1">
      <alignment horizontal="left" vertical="center"/>
    </xf>
    <xf numFmtId="0" fontId="3" fillId="2" borderId="0" xfId="14" applyFont="1" applyFill="1" applyAlignment="1">
      <alignment horizontal="right" vertical="top"/>
    </xf>
    <xf numFmtId="0" fontId="3" fillId="2" borderId="2" xfId="14" applyFont="1" applyFill="1" applyBorder="1" applyAlignment="1">
      <alignment horizontal="left" vertical="center"/>
    </xf>
    <xf numFmtId="0" fontId="3" fillId="2" borderId="3" xfId="14" applyFont="1" applyFill="1" applyBorder="1" applyAlignment="1">
      <alignment horizontal="left" vertical="center"/>
    </xf>
    <xf numFmtId="0" fontId="3" fillId="0" borderId="1" xfId="14" applyFont="1" applyBorder="1" applyAlignment="1">
      <alignment horizontal="left" vertical="center" justifyLastLine="1"/>
    </xf>
    <xf numFmtId="0" fontId="3" fillId="0" borderId="2" xfId="14" applyFont="1" applyBorder="1" applyAlignment="1">
      <alignment horizontal="left" vertical="center" justifyLastLine="1"/>
    </xf>
    <xf numFmtId="0" fontId="3" fillId="0" borderId="3" xfId="14" applyFont="1" applyBorder="1" applyAlignment="1">
      <alignment horizontal="left" vertical="center" justifyLastLine="1"/>
    </xf>
    <xf numFmtId="0" fontId="3" fillId="0" borderId="6" xfId="14" applyFont="1" applyBorder="1" applyAlignment="1">
      <alignment horizontal="left" vertical="center"/>
    </xf>
    <xf numFmtId="0" fontId="3" fillId="0" borderId="1" xfId="14" applyFont="1" applyBorder="1">
      <alignment vertical="center"/>
    </xf>
    <xf numFmtId="0" fontId="3" fillId="0" borderId="2" xfId="14" applyFont="1" applyBorder="1">
      <alignment vertical="center"/>
    </xf>
    <xf numFmtId="0" fontId="3" fillId="0" borderId="3" xfId="14" applyFont="1" applyBorder="1">
      <alignment vertical="center"/>
    </xf>
    <xf numFmtId="0" fontId="3" fillId="0" borderId="7" xfId="14" applyFont="1" applyBorder="1" applyAlignment="1">
      <alignment horizontal="center" vertical="center"/>
    </xf>
    <xf numFmtId="0" fontId="3" fillId="0" borderId="8" xfId="14" applyFont="1" applyBorder="1" applyAlignment="1">
      <alignment horizontal="center" vertical="center"/>
    </xf>
    <xf numFmtId="0" fontId="3" fillId="0" borderId="9" xfId="14" applyFont="1" applyBorder="1" applyAlignment="1">
      <alignment horizontal="center" vertical="center"/>
    </xf>
    <xf numFmtId="0" fontId="71" fillId="0" borderId="0" xfId="14" applyFont="1" applyAlignment="1">
      <alignment horizontal="center" vertical="center" wrapText="1"/>
    </xf>
    <xf numFmtId="0" fontId="3" fillId="0" borderId="1" xfId="14" applyFont="1" applyBorder="1" applyAlignment="1">
      <alignment horizontal="distributed" vertical="center" justifyLastLine="1"/>
    </xf>
    <xf numFmtId="0" fontId="3" fillId="0" borderId="2" xfId="14" applyFont="1" applyBorder="1" applyAlignment="1">
      <alignment horizontal="distributed" vertical="center" justifyLastLine="1"/>
    </xf>
    <xf numFmtId="0" fontId="3" fillId="0" borderId="3" xfId="14" applyFont="1" applyBorder="1" applyAlignment="1">
      <alignment horizontal="distributed" vertical="center" justifyLastLine="1"/>
    </xf>
    <xf numFmtId="0" fontId="3" fillId="2" borderId="1" xfId="14" applyFont="1" applyFill="1" applyBorder="1" applyAlignment="1">
      <alignment horizontal="left" vertical="center"/>
    </xf>
    <xf numFmtId="0" fontId="3" fillId="2" borderId="0" xfId="4" applyFont="1" applyFill="1" applyAlignment="1">
      <alignment horizontal="right" vertical="center"/>
    </xf>
    <xf numFmtId="0" fontId="3" fillId="0" borderId="0" xfId="4" applyFont="1" applyAlignment="1">
      <alignment horizontal="center" vertical="center"/>
    </xf>
    <xf numFmtId="0" fontId="3" fillId="0" borderId="0" xfId="4" applyFont="1" applyAlignment="1">
      <alignment horizontal="left" vertical="center"/>
    </xf>
    <xf numFmtId="0" fontId="3" fillId="0" borderId="0" xfId="4" applyFont="1" applyAlignment="1">
      <alignment horizontal="left" vertical="top" wrapText="1"/>
    </xf>
    <xf numFmtId="0" fontId="3" fillId="9" borderId="17" xfId="4" applyFont="1" applyFill="1" applyBorder="1" applyAlignment="1">
      <alignment horizontal="center" vertical="center"/>
    </xf>
    <xf numFmtId="0" fontId="3" fillId="9" borderId="18" xfId="4" applyFont="1" applyFill="1" applyBorder="1">
      <alignment vertical="center"/>
    </xf>
    <xf numFmtId="0" fontId="3" fillId="9" borderId="19" xfId="4" applyFont="1" applyFill="1" applyBorder="1">
      <alignment vertical="center"/>
    </xf>
    <xf numFmtId="0" fontId="3" fillId="0" borderId="0" xfId="4" applyFont="1" applyAlignment="1">
      <alignment vertical="center" wrapText="1"/>
    </xf>
    <xf numFmtId="0" fontId="3" fillId="0" borderId="0" xfId="4" applyFont="1">
      <alignment vertical="center"/>
    </xf>
    <xf numFmtId="0" fontId="3" fillId="0" borderId="4" xfId="4" applyFont="1" applyBorder="1" applyAlignment="1">
      <alignment vertical="center" wrapText="1"/>
    </xf>
    <xf numFmtId="0" fontId="3" fillId="0" borderId="4" xfId="4" applyFont="1" applyBorder="1">
      <alignment vertical="center"/>
    </xf>
    <xf numFmtId="0" fontId="71" fillId="0" borderId="0" xfId="4" applyFont="1" applyAlignment="1">
      <alignment horizontal="center" vertical="center" wrapText="1"/>
    </xf>
    <xf numFmtId="0" fontId="71" fillId="0" borderId="0" xfId="4" applyFont="1" applyAlignment="1">
      <alignment horizontal="center" vertical="center"/>
    </xf>
    <xf numFmtId="0" fontId="3" fillId="0" borderId="4" xfId="4" applyFont="1" applyBorder="1" applyAlignment="1">
      <alignment horizontal="center" vertical="center"/>
    </xf>
    <xf numFmtId="0" fontId="3" fillId="2" borderId="4" xfId="4" applyFont="1" applyFill="1" applyBorder="1" applyAlignment="1">
      <alignment horizontal="center" vertical="center"/>
    </xf>
    <xf numFmtId="0" fontId="3" fillId="9" borderId="1" xfId="4" applyFont="1" applyFill="1" applyBorder="1" applyAlignment="1">
      <alignment horizontal="center" vertical="center"/>
    </xf>
    <xf numFmtId="0" fontId="3" fillId="9" borderId="2" xfId="4" applyFont="1" applyFill="1" applyBorder="1" applyAlignment="1">
      <alignment horizontal="center" vertical="center"/>
    </xf>
    <xf numFmtId="0" fontId="3" fillId="9" borderId="3" xfId="4" applyFont="1" applyFill="1" applyBorder="1" applyAlignment="1">
      <alignment horizontal="center" vertical="center"/>
    </xf>
    <xf numFmtId="0" fontId="3" fillId="0" borderId="0" xfId="4" applyFont="1" applyAlignment="1">
      <alignment horizontal="left" vertical="center" wrapText="1"/>
    </xf>
    <xf numFmtId="0" fontId="34" fillId="0" borderId="0" xfId="4" applyFont="1" applyAlignment="1">
      <alignment horizontal="left" vertical="center" wrapText="1"/>
    </xf>
    <xf numFmtId="0" fontId="34" fillId="0" borderId="0" xfId="4" applyFont="1" applyAlignment="1">
      <alignment horizontal="left" vertical="center"/>
    </xf>
    <xf numFmtId="0" fontId="34" fillId="0" borderId="15" xfId="4" applyFont="1" applyBorder="1" applyAlignment="1">
      <alignment horizontal="left" vertical="center"/>
    </xf>
    <xf numFmtId="0" fontId="3" fillId="2" borderId="1" xfId="4" applyFont="1" applyFill="1" applyBorder="1" applyAlignment="1">
      <alignment horizontal="center" vertical="center"/>
    </xf>
    <xf numFmtId="0" fontId="3" fillId="2" borderId="2" xfId="4" applyFont="1" applyFill="1" applyBorder="1" applyAlignment="1">
      <alignment horizontal="center" vertical="center"/>
    </xf>
    <xf numFmtId="0" fontId="3" fillId="2" borderId="3" xfId="4" applyFont="1" applyFill="1" applyBorder="1" applyAlignment="1">
      <alignment horizontal="center" vertical="center"/>
    </xf>
    <xf numFmtId="0" fontId="7" fillId="0" borderId="0" xfId="6" applyFont="1" applyAlignment="1">
      <alignment horizontal="left" vertical="center" wrapText="1"/>
    </xf>
    <xf numFmtId="0" fontId="12" fillId="2" borderId="4" xfId="6" applyFont="1" applyFill="1" applyBorder="1" applyAlignment="1" applyProtection="1">
      <alignment horizontal="center" vertical="center"/>
      <protection locked="0"/>
    </xf>
    <xf numFmtId="0" fontId="12" fillId="2" borderId="23" xfId="6" applyFont="1" applyFill="1" applyBorder="1" applyAlignment="1" applyProtection="1">
      <alignment horizontal="center" vertical="center"/>
      <protection locked="0"/>
    </xf>
    <xf numFmtId="0" fontId="12" fillId="2" borderId="17" xfId="6" applyFont="1" applyFill="1" applyBorder="1" applyAlignment="1" applyProtection="1">
      <alignment horizontal="center" vertical="center"/>
      <protection locked="0"/>
    </xf>
    <xf numFmtId="0" fontId="12" fillId="2" borderId="71" xfId="6" applyFont="1" applyFill="1" applyBorder="1" applyAlignment="1" applyProtection="1">
      <alignment horizontal="center" vertical="center"/>
      <protection locked="0"/>
    </xf>
    <xf numFmtId="0" fontId="35" fillId="0" borderId="76" xfId="6" applyFont="1" applyBorder="1" applyAlignment="1">
      <alignment horizontal="left" vertical="center" wrapText="1" shrinkToFit="1"/>
    </xf>
    <xf numFmtId="0" fontId="35" fillId="0" borderId="77" xfId="6" applyFont="1" applyBorder="1" applyAlignment="1">
      <alignment horizontal="left" vertical="center" wrapText="1" shrinkToFit="1"/>
    </xf>
    <xf numFmtId="0" fontId="35" fillId="0" borderId="153" xfId="6" applyFont="1" applyBorder="1" applyAlignment="1">
      <alignment horizontal="left" vertical="center" wrapText="1" shrinkToFit="1"/>
    </xf>
    <xf numFmtId="0" fontId="35" fillId="0" borderId="84" xfId="6" applyFont="1" applyBorder="1" applyAlignment="1">
      <alignment horizontal="left" vertical="center" wrapText="1" shrinkToFit="1"/>
    </xf>
    <xf numFmtId="0" fontId="35" fillId="0" borderId="26" xfId="6" applyFont="1" applyBorder="1" applyAlignment="1">
      <alignment horizontal="center" vertical="center" wrapText="1" shrinkToFit="1"/>
    </xf>
    <xf numFmtId="0" fontId="35" fillId="0" borderId="21" xfId="6" applyFont="1" applyBorder="1" applyAlignment="1">
      <alignment horizontal="center" vertical="center" wrapText="1" shrinkToFit="1"/>
    </xf>
    <xf numFmtId="0" fontId="35" fillId="2" borderId="27" xfId="6" applyFont="1" applyFill="1" applyBorder="1" applyAlignment="1">
      <alignment horizontal="center" vertical="center" wrapText="1" shrinkToFit="1"/>
    </xf>
    <xf numFmtId="0" fontId="35" fillId="2" borderId="25" xfId="6" applyFont="1" applyFill="1" applyBorder="1" applyAlignment="1">
      <alignment horizontal="center" vertical="center" wrapText="1" shrinkToFit="1"/>
    </xf>
    <xf numFmtId="0" fontId="7" fillId="0" borderId="40" xfId="4" applyFont="1" applyBorder="1" applyAlignment="1">
      <alignment horizontal="center" vertical="center"/>
    </xf>
    <xf numFmtId="0" fontId="7" fillId="0" borderId="40" xfId="4" applyFont="1" applyBorder="1" applyAlignment="1">
      <alignment horizontal="left" vertical="center" wrapText="1"/>
    </xf>
    <xf numFmtId="0" fontId="12" fillId="0" borderId="269" xfId="6" applyFont="1" applyBorder="1" applyAlignment="1">
      <alignment horizontal="center" vertical="center"/>
    </xf>
    <xf numFmtId="0" fontId="12" fillId="0" borderId="270" xfId="6" applyFont="1" applyBorder="1" applyAlignment="1">
      <alignment horizontal="center" vertical="center"/>
    </xf>
    <xf numFmtId="176" fontId="12" fillId="2" borderId="271" xfId="6" applyNumberFormat="1" applyFont="1" applyFill="1" applyBorder="1" applyAlignment="1" applyProtection="1">
      <alignment horizontal="right" vertical="center"/>
      <protection locked="0"/>
    </xf>
    <xf numFmtId="179" fontId="12" fillId="0" borderId="274" xfId="6" applyNumberFormat="1" applyFont="1" applyBorder="1" applyAlignment="1">
      <alignment horizontal="center" vertical="center"/>
    </xf>
    <xf numFmtId="179" fontId="12" fillId="0" borderId="275" xfId="6" applyNumberFormat="1" applyFont="1" applyBorder="1" applyAlignment="1">
      <alignment horizontal="center" vertical="center"/>
    </xf>
    <xf numFmtId="0" fontId="12" fillId="0" borderId="253" xfId="6" applyFont="1" applyBorder="1" applyAlignment="1">
      <alignment horizontal="left" vertical="center" indent="1"/>
    </xf>
    <xf numFmtId="0" fontId="12" fillId="0" borderId="254" xfId="6" applyFont="1" applyBorder="1" applyAlignment="1">
      <alignment horizontal="left" vertical="center" indent="1"/>
    </xf>
    <xf numFmtId="0" fontId="12" fillId="0" borderId="255" xfId="6" applyFont="1" applyBorder="1" applyAlignment="1">
      <alignment horizontal="left" vertical="center" indent="1"/>
    </xf>
    <xf numFmtId="0" fontId="12" fillId="0" borderId="76" xfId="6" applyFont="1" applyBorder="1" applyAlignment="1">
      <alignment horizontal="center" vertical="center"/>
    </xf>
    <xf numFmtId="0" fontId="12" fillId="0" borderId="77" xfId="6" applyFont="1" applyBorder="1" applyAlignment="1">
      <alignment horizontal="center" vertical="center"/>
    </xf>
    <xf numFmtId="0" fontId="12" fillId="0" borderId="276" xfId="6" applyFont="1" applyBorder="1" applyAlignment="1">
      <alignment horizontal="center" vertical="center"/>
    </xf>
    <xf numFmtId="0" fontId="12" fillId="0" borderId="93" xfId="6" applyFont="1" applyBorder="1" applyAlignment="1">
      <alignment horizontal="center" vertical="center"/>
    </xf>
    <xf numFmtId="0" fontId="12" fillId="0" borderId="0" xfId="6" applyFont="1" applyAlignment="1">
      <alignment horizontal="center" vertical="center"/>
    </xf>
    <xf numFmtId="0" fontId="12" fillId="0" borderId="277" xfId="6" applyFont="1" applyBorder="1" applyAlignment="1">
      <alignment horizontal="center" vertical="center"/>
    </xf>
    <xf numFmtId="0" fontId="12" fillId="0" borderId="278" xfId="6" applyFont="1" applyBorder="1" applyAlignment="1">
      <alignment horizontal="center" vertical="center"/>
    </xf>
    <xf numFmtId="0" fontId="12" fillId="0" borderId="279" xfId="6" applyFont="1" applyBorder="1" applyAlignment="1">
      <alignment horizontal="center" vertical="center"/>
    </xf>
    <xf numFmtId="0" fontId="37" fillId="0" borderId="17" xfId="6" applyFont="1" applyBorder="1" applyAlignment="1">
      <alignment horizontal="center" vertical="center" wrapText="1"/>
    </xf>
    <xf numFmtId="0" fontId="37" fillId="0" borderId="47" xfId="6" applyFont="1" applyBorder="1" applyAlignment="1">
      <alignment horizontal="center" vertical="center" wrapText="1"/>
    </xf>
    <xf numFmtId="0" fontId="37" fillId="0" borderId="280" xfId="6" applyFont="1" applyBorder="1" applyAlignment="1">
      <alignment horizontal="center" vertical="center" wrapText="1"/>
    </xf>
    <xf numFmtId="0" fontId="12" fillId="0" borderId="268" xfId="6" applyFont="1" applyBorder="1" applyAlignment="1">
      <alignment horizontal="center" vertical="center"/>
    </xf>
    <xf numFmtId="0" fontId="12" fillId="0" borderId="45" xfId="6" applyFont="1" applyBorder="1" applyAlignment="1">
      <alignment horizontal="center" vertical="center"/>
    </xf>
    <xf numFmtId="176" fontId="12" fillId="0" borderId="46" xfId="6" applyNumberFormat="1" applyFont="1" applyBorder="1" applyAlignment="1">
      <alignment horizontal="right" vertical="center"/>
    </xf>
    <xf numFmtId="179" fontId="12" fillId="0" borderId="48" xfId="6" applyNumberFormat="1" applyFont="1" applyBorder="1" applyAlignment="1">
      <alignment horizontal="center" vertical="center"/>
    </xf>
    <xf numFmtId="179" fontId="12" fillId="0" borderId="258" xfId="6" applyNumberFormat="1" applyFont="1" applyBorder="1" applyAlignment="1">
      <alignment horizontal="center" vertical="center"/>
    </xf>
    <xf numFmtId="0" fontId="12" fillId="0" borderId="45" xfId="6" applyFont="1" applyBorder="1" applyAlignment="1">
      <alignment horizontal="left" vertical="center" indent="1"/>
    </xf>
    <xf numFmtId="0" fontId="12" fillId="0" borderId="259" xfId="6" applyFont="1" applyBorder="1" applyAlignment="1">
      <alignment horizontal="center" vertical="center"/>
    </xf>
    <xf numFmtId="0" fontId="12" fillId="0" borderId="49" xfId="6" applyFont="1" applyBorder="1" applyAlignment="1">
      <alignment horizontal="center" vertical="center"/>
    </xf>
    <xf numFmtId="176" fontId="12" fillId="0" borderId="50" xfId="6" applyNumberFormat="1" applyFont="1" applyBorder="1" applyAlignment="1">
      <alignment horizontal="right" vertical="center"/>
    </xf>
    <xf numFmtId="179" fontId="12" fillId="0" borderId="52" xfId="6" applyNumberFormat="1" applyFont="1" applyBorder="1" applyAlignment="1">
      <alignment horizontal="center" vertical="center"/>
    </xf>
    <xf numFmtId="179" fontId="12" fillId="0" borderId="260" xfId="6" applyNumberFormat="1" applyFont="1" applyBorder="1" applyAlignment="1">
      <alignment horizontal="center" vertical="center"/>
    </xf>
    <xf numFmtId="0" fontId="12" fillId="0" borderId="261" xfId="6" applyFont="1" applyBorder="1" applyAlignment="1">
      <alignment horizontal="left" vertical="center" shrinkToFit="1"/>
    </xf>
    <xf numFmtId="0" fontId="12" fillId="0" borderId="42" xfId="6" applyFont="1" applyBorder="1" applyAlignment="1">
      <alignment horizontal="left" vertical="center" shrinkToFit="1"/>
    </xf>
    <xf numFmtId="0" fontId="12" fillId="0" borderId="53" xfId="6" applyFont="1" applyBorder="1" applyAlignment="1">
      <alignment horizontal="left" vertical="center" shrinkToFit="1"/>
    </xf>
    <xf numFmtId="38" fontId="12" fillId="2" borderId="40" xfId="7" applyFont="1" applyFill="1" applyBorder="1" applyAlignment="1" applyProtection="1">
      <alignment horizontal="center" vertical="center"/>
    </xf>
    <xf numFmtId="38" fontId="12" fillId="2" borderId="262" xfId="7" applyFont="1" applyFill="1" applyBorder="1" applyAlignment="1" applyProtection="1">
      <alignment horizontal="center" vertical="center"/>
    </xf>
    <xf numFmtId="0" fontId="12" fillId="0" borderId="263" xfId="6" applyFont="1" applyBorder="1" applyAlignment="1">
      <alignment horizontal="left" vertical="center" shrinkToFit="1"/>
    </xf>
    <xf numFmtId="0" fontId="12" fillId="0" borderId="264" xfId="6" applyFont="1" applyBorder="1" applyAlignment="1">
      <alignment horizontal="left" vertical="center" shrinkToFit="1"/>
    </xf>
    <xf numFmtId="0" fontId="12" fillId="0" borderId="265" xfId="6" applyFont="1" applyBorder="1" applyAlignment="1">
      <alignment horizontal="left" vertical="center" shrinkToFit="1"/>
    </xf>
    <xf numFmtId="38" fontId="12" fillId="2" borderId="266" xfId="7" applyFont="1" applyFill="1" applyBorder="1" applyAlignment="1" applyProtection="1">
      <alignment horizontal="center" vertical="center"/>
    </xf>
    <xf numFmtId="38" fontId="12" fillId="2" borderId="267" xfId="7" applyFont="1" applyFill="1" applyBorder="1" applyAlignment="1" applyProtection="1">
      <alignment horizontal="center" vertical="center"/>
    </xf>
    <xf numFmtId="0" fontId="7" fillId="0" borderId="39" xfId="4" applyFont="1" applyBorder="1" applyAlignment="1">
      <alignment horizontal="center" vertical="center" wrapText="1"/>
    </xf>
    <xf numFmtId="0" fontId="12" fillId="0" borderId="256" xfId="6" applyFont="1" applyBorder="1" applyAlignment="1">
      <alignment horizontal="center" vertical="center"/>
    </xf>
    <xf numFmtId="0" fontId="12" fillId="0" borderId="41" xfId="6" applyFont="1" applyBorder="1" applyAlignment="1">
      <alignment horizontal="center" vertical="center"/>
    </xf>
    <xf numFmtId="176" fontId="12" fillId="2" borderId="39" xfId="6" applyNumberFormat="1" applyFont="1" applyFill="1" applyBorder="1" applyAlignment="1" applyProtection="1">
      <alignment horizontal="right" vertical="center"/>
      <protection locked="0"/>
    </xf>
    <xf numFmtId="177" fontId="12" fillId="0" borderId="44" xfId="6" applyNumberFormat="1" applyFont="1" applyBorder="1" applyAlignment="1">
      <alignment horizontal="center" vertical="center"/>
    </xf>
    <xf numFmtId="177" fontId="12" fillId="0" borderId="257" xfId="6" applyNumberFormat="1" applyFont="1" applyBorder="1" applyAlignment="1">
      <alignment horizontal="center" vertical="center"/>
    </xf>
    <xf numFmtId="0" fontId="12" fillId="2" borderId="0" xfId="6" applyFont="1" applyFill="1" applyAlignment="1">
      <alignment horizontal="right" vertical="center"/>
    </xf>
    <xf numFmtId="0" fontId="8" fillId="0" borderId="0" xfId="6" applyFont="1" applyAlignment="1">
      <alignment horizontal="center" vertical="center"/>
    </xf>
    <xf numFmtId="0" fontId="12" fillId="0" borderId="39" xfId="4" applyFont="1" applyBorder="1" applyAlignment="1">
      <alignment horizontal="center" vertical="center"/>
    </xf>
    <xf numFmtId="0" fontId="12" fillId="2" borderId="40" xfId="4" applyFont="1" applyFill="1" applyBorder="1" applyAlignment="1" applyProtection="1">
      <alignment horizontal="center" vertical="center"/>
      <protection locked="0"/>
    </xf>
    <xf numFmtId="0" fontId="35" fillId="2" borderId="40" xfId="4" applyFont="1" applyFill="1" applyBorder="1" applyAlignment="1" applyProtection="1">
      <alignment horizontal="left" vertical="center" wrapText="1"/>
      <protection locked="0"/>
    </xf>
    <xf numFmtId="0" fontId="12" fillId="0" borderId="40" xfId="4" applyFont="1" applyBorder="1" applyAlignment="1">
      <alignment horizontal="center" vertical="center" shrinkToFit="1"/>
    </xf>
    <xf numFmtId="0" fontId="7" fillId="2" borderId="40" xfId="4" applyFont="1" applyFill="1" applyBorder="1" applyAlignment="1" applyProtection="1">
      <alignment horizontal="center" vertical="center"/>
      <protection locked="0"/>
    </xf>
    <xf numFmtId="0" fontId="20" fillId="0" borderId="0" xfId="6" applyFont="1" applyAlignment="1">
      <alignment horizontal="center" vertical="center"/>
    </xf>
    <xf numFmtId="0" fontId="41" fillId="0" borderId="249" xfId="18" applyFont="1" applyBorder="1" applyAlignment="1">
      <alignment horizontal="center" vertical="center" wrapText="1"/>
    </xf>
    <xf numFmtId="0" fontId="41" fillId="0" borderId="250" xfId="18" applyFont="1" applyBorder="1" applyAlignment="1">
      <alignment horizontal="center" vertical="center" wrapText="1"/>
    </xf>
    <xf numFmtId="0" fontId="41" fillId="0" borderId="251" xfId="18" applyFont="1" applyBorder="1" applyAlignment="1">
      <alignment horizontal="center" vertical="center" wrapText="1"/>
    </xf>
    <xf numFmtId="0" fontId="41" fillId="2" borderId="34" xfId="18" applyFont="1" applyFill="1" applyBorder="1" applyAlignment="1">
      <alignment horizontal="left" vertical="center" wrapText="1"/>
    </xf>
    <xf numFmtId="0" fontId="41" fillId="2" borderId="32" xfId="18" applyFont="1" applyFill="1" applyBorder="1" applyAlignment="1">
      <alignment horizontal="left" vertical="center" wrapText="1"/>
    </xf>
    <xf numFmtId="0" fontId="41" fillId="2" borderId="92" xfId="18" applyFont="1" applyFill="1" applyBorder="1" applyAlignment="1">
      <alignment horizontal="left" vertical="center" wrapText="1"/>
    </xf>
    <xf numFmtId="0" fontId="41" fillId="2" borderId="2" xfId="18" applyFont="1" applyFill="1" applyBorder="1" applyAlignment="1">
      <alignment horizontal="left" vertical="center" wrapText="1"/>
    </xf>
    <xf numFmtId="0" fontId="41" fillId="2" borderId="81" xfId="18" applyFont="1" applyFill="1" applyBorder="1" applyAlignment="1">
      <alignment horizontal="left" vertical="center" wrapText="1"/>
    </xf>
    <xf numFmtId="0" fontId="41" fillId="2" borderId="82" xfId="18" applyFont="1" applyFill="1" applyBorder="1" applyAlignment="1">
      <alignment horizontal="left" vertical="center" wrapText="1"/>
    </xf>
    <xf numFmtId="0" fontId="41" fillId="0" borderId="84" xfId="18" applyFont="1" applyBorder="1" applyAlignment="1">
      <alignment horizontal="center" vertical="center" wrapText="1"/>
    </xf>
    <xf numFmtId="0" fontId="64" fillId="0" borderId="76" xfId="18" applyFont="1" applyBorder="1" applyAlignment="1">
      <alignment horizontal="center" vertical="center"/>
    </xf>
    <xf numFmtId="0" fontId="64" fillId="0" borderId="103" xfId="18" applyFont="1" applyBorder="1" applyAlignment="1">
      <alignment horizontal="center" vertical="center"/>
    </xf>
    <xf numFmtId="0" fontId="41" fillId="0" borderId="78" xfId="18" applyFont="1" applyBorder="1" applyAlignment="1">
      <alignment horizontal="center" vertical="center" wrapText="1"/>
    </xf>
    <xf numFmtId="0" fontId="41" fillId="0" borderId="101" xfId="18" applyFont="1" applyBorder="1" applyAlignment="1">
      <alignment horizontal="center" vertical="center" wrapText="1"/>
    </xf>
    <xf numFmtId="0" fontId="41" fillId="0" borderId="148" xfId="18" applyFont="1" applyBorder="1" applyAlignment="1">
      <alignment horizontal="center" vertical="center" wrapText="1"/>
    </xf>
    <xf numFmtId="0" fontId="41" fillId="2" borderId="102" xfId="18" applyFont="1" applyFill="1" applyBorder="1" applyAlignment="1">
      <alignment horizontal="left" vertical="center" wrapText="1"/>
    </xf>
    <xf numFmtId="0" fontId="41" fillId="2" borderId="26" xfId="18" applyFont="1" applyFill="1" applyBorder="1" applyAlignment="1">
      <alignment horizontal="left" vertical="center" wrapText="1"/>
    </xf>
    <xf numFmtId="0" fontId="41" fillId="2" borderId="91" xfId="18" applyFont="1" applyFill="1" applyBorder="1" applyAlignment="1">
      <alignment horizontal="left" vertical="center" wrapText="1"/>
    </xf>
    <xf numFmtId="0" fontId="41" fillId="2" borderId="3" xfId="18" applyFont="1" applyFill="1" applyBorder="1" applyAlignment="1">
      <alignment horizontal="left" vertical="center" wrapText="1"/>
    </xf>
    <xf numFmtId="0" fontId="41" fillId="2" borderId="4" xfId="18" applyFont="1" applyFill="1" applyBorder="1" applyAlignment="1">
      <alignment horizontal="left" vertical="center" wrapText="1"/>
    </xf>
    <xf numFmtId="0" fontId="41" fillId="2" borderId="1" xfId="18" applyFont="1" applyFill="1" applyBorder="1" applyAlignment="1">
      <alignment horizontal="left" vertical="center" wrapText="1"/>
    </xf>
    <xf numFmtId="0" fontId="41" fillId="2" borderId="37" xfId="18" applyFont="1" applyFill="1" applyBorder="1" applyAlignment="1">
      <alignment horizontal="left" vertical="center" wrapText="1"/>
    </xf>
    <xf numFmtId="0" fontId="41" fillId="2" borderId="27" xfId="18" applyFont="1" applyFill="1" applyBorder="1" applyAlignment="1">
      <alignment horizontal="left" vertical="center" wrapText="1"/>
    </xf>
    <xf numFmtId="0" fontId="41" fillId="2" borderId="38" xfId="18" applyFont="1" applyFill="1" applyBorder="1" applyAlignment="1">
      <alignment horizontal="left" vertical="center" wrapText="1"/>
    </xf>
    <xf numFmtId="0" fontId="41" fillId="2" borderId="4" xfId="11" applyFont="1" applyFill="1" applyBorder="1" applyAlignment="1">
      <alignment horizontal="left" vertical="center" wrapText="1"/>
    </xf>
    <xf numFmtId="0" fontId="41" fillId="2" borderId="23" xfId="11" applyFont="1" applyFill="1" applyBorder="1" applyAlignment="1">
      <alignment horizontal="left" vertical="center" wrapText="1"/>
    </xf>
    <xf numFmtId="0" fontId="41" fillId="0" borderId="22" xfId="18" applyFont="1" applyBorder="1" applyAlignment="1">
      <alignment horizontal="center" vertical="center"/>
    </xf>
    <xf numFmtId="0" fontId="41" fillId="0" borderId="24" xfId="18" applyFont="1" applyBorder="1" applyAlignment="1">
      <alignment horizontal="center" vertical="center"/>
    </xf>
    <xf numFmtId="0" fontId="41" fillId="0" borderId="5" xfId="18" applyFont="1" applyBorder="1" applyAlignment="1">
      <alignment horizontal="center" vertical="center"/>
    </xf>
    <xf numFmtId="0" fontId="41" fillId="0" borderId="6" xfId="18" applyFont="1" applyBorder="1" applyAlignment="1">
      <alignment horizontal="center" vertical="center"/>
    </xf>
    <xf numFmtId="0" fontId="41" fillId="0" borderId="7" xfId="18" applyFont="1" applyBorder="1" applyAlignment="1">
      <alignment horizontal="center" vertical="center"/>
    </xf>
    <xf numFmtId="0" fontId="41" fillId="0" borderId="125" xfId="18" applyFont="1" applyBorder="1" applyAlignment="1">
      <alignment horizontal="center" vertical="center"/>
    </xf>
    <xf numFmtId="0" fontId="41" fillId="0" borderId="84" xfId="18" applyFont="1" applyBorder="1" applyAlignment="1">
      <alignment horizontal="center" vertical="center"/>
    </xf>
    <xf numFmtId="0" fontId="41" fillId="0" borderId="154" xfId="18" applyFont="1" applyBorder="1" applyAlignment="1">
      <alignment horizontal="center" vertical="center"/>
    </xf>
    <xf numFmtId="0" fontId="41" fillId="0" borderId="6" xfId="18" applyFont="1" applyBorder="1" applyAlignment="1">
      <alignment horizontal="center" vertical="center" wrapText="1"/>
    </xf>
    <xf numFmtId="0" fontId="41" fillId="2" borderId="5" xfId="18" applyFont="1" applyFill="1" applyBorder="1" applyAlignment="1">
      <alignment horizontal="center" vertical="center"/>
    </xf>
    <xf numFmtId="0" fontId="41" fillId="2" borderId="120" xfId="18" applyFont="1" applyFill="1" applyBorder="1" applyAlignment="1">
      <alignment horizontal="center" vertical="center"/>
    </xf>
    <xf numFmtId="0" fontId="41" fillId="2" borderId="125" xfId="18" applyFont="1" applyFill="1" applyBorder="1" applyAlignment="1">
      <alignment horizontal="center" vertical="center"/>
    </xf>
    <xf numFmtId="0" fontId="41" fillId="2" borderId="126" xfId="18" applyFont="1" applyFill="1" applyBorder="1" applyAlignment="1">
      <alignment horizontal="center" vertical="center"/>
    </xf>
    <xf numFmtId="0" fontId="41" fillId="0" borderId="76" xfId="11" applyFont="1" applyBorder="1" applyAlignment="1">
      <alignment horizontal="left" vertical="center" wrapText="1"/>
    </xf>
    <xf numFmtId="0" fontId="41" fillId="0" borderId="77" xfId="11" applyFont="1" applyBorder="1" applyAlignment="1">
      <alignment horizontal="left" vertical="center" wrapText="1"/>
    </xf>
    <xf numFmtId="0" fontId="41" fillId="0" borderId="103" xfId="11" applyFont="1" applyBorder="1" applyAlignment="1">
      <alignment horizontal="left" vertical="center" wrapText="1"/>
    </xf>
    <xf numFmtId="0" fontId="41" fillId="0" borderId="70" xfId="11" applyFont="1" applyBorder="1" applyAlignment="1">
      <alignment horizontal="center" vertical="center" wrapText="1"/>
    </xf>
    <xf numFmtId="0" fontId="41" fillId="0" borderId="100" xfId="11" applyFont="1" applyBorder="1" applyAlignment="1">
      <alignment horizontal="center" vertical="center" wrapText="1"/>
    </xf>
    <xf numFmtId="0" fontId="41" fillId="0" borderId="151" xfId="11" applyFont="1" applyBorder="1" applyAlignment="1">
      <alignment horizontal="center" vertical="center" wrapText="1"/>
    </xf>
    <xf numFmtId="0" fontId="41" fillId="0" borderId="5" xfId="11" applyFont="1" applyBorder="1" applyAlignment="1">
      <alignment horizontal="center" vertical="center" wrapText="1"/>
    </xf>
    <xf numFmtId="0" fontId="41" fillId="0" borderId="6" xfId="11" applyFont="1" applyBorder="1" applyAlignment="1">
      <alignment horizontal="center" vertical="center" wrapText="1"/>
    </xf>
    <xf numFmtId="0" fontId="41" fillId="0" borderId="7" xfId="11" applyFont="1" applyBorder="1" applyAlignment="1">
      <alignment horizontal="center" vertical="center" wrapText="1"/>
    </xf>
    <xf numFmtId="0" fontId="41" fillId="0" borderId="8" xfId="11" applyFont="1" applyBorder="1" applyAlignment="1">
      <alignment horizontal="center" vertical="center" wrapText="1"/>
    </xf>
    <xf numFmtId="0" fontId="41" fillId="0" borderId="0" xfId="11" applyFont="1" applyAlignment="1">
      <alignment horizontal="center" vertical="center" wrapText="1"/>
    </xf>
    <xf numFmtId="0" fontId="41" fillId="0" borderId="9" xfId="11" applyFont="1" applyBorder="1" applyAlignment="1">
      <alignment horizontal="center" vertical="center" wrapText="1"/>
    </xf>
    <xf numFmtId="0" fontId="41" fillId="0" borderId="14" xfId="11" applyFont="1" applyBorder="1" applyAlignment="1">
      <alignment horizontal="center" vertical="center" wrapText="1"/>
    </xf>
    <xf numFmtId="0" fontId="41" fillId="0" borderId="15" xfId="11" applyFont="1" applyBorder="1" applyAlignment="1">
      <alignment horizontal="center" vertical="center" wrapText="1"/>
    </xf>
    <xf numFmtId="0" fontId="41" fillId="0" borderId="16" xfId="11" applyFont="1" applyBorder="1" applyAlignment="1">
      <alignment horizontal="center" vertical="center" wrapText="1"/>
    </xf>
    <xf numFmtId="0" fontId="41" fillId="0" borderId="17" xfId="11" applyFont="1" applyBorder="1" applyAlignment="1">
      <alignment horizontal="center" vertical="center" textRotation="255" wrapText="1"/>
    </xf>
    <xf numFmtId="0" fontId="41" fillId="0" borderId="18" xfId="11" applyFont="1" applyBorder="1" applyAlignment="1">
      <alignment horizontal="center" vertical="center" textRotation="255" wrapText="1"/>
    </xf>
    <xf numFmtId="0" fontId="41" fillId="0" borderId="5" xfId="11" applyFont="1" applyFill="1" applyBorder="1" applyAlignment="1">
      <alignment horizontal="left" vertical="center" wrapText="1"/>
    </xf>
    <xf numFmtId="0" fontId="41" fillId="0" borderId="6" xfId="11" applyFont="1" applyFill="1" applyBorder="1" applyAlignment="1">
      <alignment horizontal="left" vertical="center" wrapText="1"/>
    </xf>
    <xf numFmtId="0" fontId="41" fillId="0" borderId="120" xfId="11" applyFont="1" applyFill="1" applyBorder="1" applyAlignment="1">
      <alignment horizontal="left" vertical="center" wrapText="1"/>
    </xf>
    <xf numFmtId="0" fontId="41" fillId="2" borderId="8" xfId="11" applyFont="1" applyFill="1" applyBorder="1" applyAlignment="1">
      <alignment horizontal="center" vertical="center" wrapText="1"/>
    </xf>
    <xf numFmtId="0" fontId="41" fillId="2" borderId="0" xfId="11" applyFont="1" applyFill="1" applyAlignment="1">
      <alignment horizontal="center" vertical="center" wrapText="1"/>
    </xf>
    <xf numFmtId="0" fontId="41" fillId="2" borderId="88" xfId="11" applyFont="1" applyFill="1" applyBorder="1" applyAlignment="1">
      <alignment horizontal="center" vertical="center" wrapText="1"/>
    </xf>
    <xf numFmtId="0" fontId="41" fillId="0" borderId="4" xfId="11" applyFont="1" applyBorder="1" applyAlignment="1">
      <alignment horizontal="center" vertical="center" wrapText="1"/>
    </xf>
    <xf numFmtId="0" fontId="41" fillId="2" borderId="4" xfId="11" applyFont="1" applyFill="1" applyBorder="1" applyAlignment="1">
      <alignment horizontal="center" vertical="center" wrapText="1"/>
    </xf>
    <xf numFmtId="0" fontId="41" fillId="2" borderId="23" xfId="11" applyFont="1" applyFill="1" applyBorder="1" applyAlignment="1">
      <alignment horizontal="center" vertical="center" wrapText="1"/>
    </xf>
    <xf numFmtId="0" fontId="34" fillId="0" borderId="4" xfId="11" applyFont="1" applyBorder="1" applyAlignment="1">
      <alignment horizontal="center" vertical="center" wrapText="1"/>
    </xf>
    <xf numFmtId="0" fontId="41" fillId="0" borderId="19" xfId="11" applyFont="1" applyBorder="1" applyAlignment="1">
      <alignment horizontal="center" vertical="center" textRotation="255" wrapText="1"/>
    </xf>
    <xf numFmtId="0" fontId="41" fillId="0" borderId="5" xfId="11" applyFont="1" applyBorder="1" applyAlignment="1">
      <alignment horizontal="left" vertical="center" wrapText="1"/>
    </xf>
    <xf numFmtId="0" fontId="41" fillId="0" borderId="6" xfId="11" applyFont="1" applyBorder="1" applyAlignment="1">
      <alignment horizontal="left" vertical="center" wrapText="1"/>
    </xf>
    <xf numFmtId="0" fontId="41" fillId="0" borderId="120" xfId="11" applyFont="1" applyBorder="1" applyAlignment="1">
      <alignment horizontal="left" vertical="center" wrapText="1"/>
    </xf>
    <xf numFmtId="0" fontId="105" fillId="2" borderId="38" xfId="14" applyFont="1" applyFill="1" applyBorder="1" applyAlignment="1">
      <alignment horizontal="center" vertical="center"/>
    </xf>
    <xf numFmtId="0" fontId="105" fillId="2" borderId="82" xfId="14" applyFont="1" applyFill="1" applyBorder="1" applyAlignment="1">
      <alignment horizontal="center" vertical="center"/>
    </xf>
    <xf numFmtId="0" fontId="105" fillId="2" borderId="83" xfId="14" applyFont="1" applyFill="1" applyBorder="1" applyAlignment="1">
      <alignment horizontal="center" vertical="center"/>
    </xf>
    <xf numFmtId="0" fontId="105" fillId="0" borderId="0" xfId="14" applyFont="1" applyAlignment="1">
      <alignment horizontal="right" vertical="center"/>
    </xf>
    <xf numFmtId="0" fontId="105" fillId="2" borderId="0" xfId="14" applyFont="1" applyFill="1" applyAlignment="1">
      <alignment horizontal="right" vertical="center"/>
    </xf>
    <xf numFmtId="0" fontId="16" fillId="0" borderId="0" xfId="14" applyFont="1" applyAlignment="1">
      <alignment horizontal="right" vertical="top"/>
    </xf>
    <xf numFmtId="0" fontId="71" fillId="0" borderId="0" xfId="18" applyFont="1" applyAlignment="1">
      <alignment horizontal="center" vertical="center"/>
    </xf>
    <xf numFmtId="0" fontId="41" fillId="2" borderId="91" xfId="14" applyFont="1" applyFill="1" applyBorder="1" applyAlignment="1">
      <alignment horizontal="center" vertical="center"/>
    </xf>
    <xf numFmtId="0" fontId="41" fillId="2" borderId="32" xfId="14" applyFont="1" applyFill="1" applyBorder="1" applyAlignment="1">
      <alignment horizontal="center" vertical="center"/>
    </xf>
    <xf numFmtId="0" fontId="41" fillId="2" borderId="33" xfId="14" applyFont="1" applyFill="1" applyBorder="1" applyAlignment="1">
      <alignment horizontal="center" vertical="center"/>
    </xf>
    <xf numFmtId="0" fontId="51" fillId="0" borderId="0" xfId="1" applyFont="1" applyAlignment="1">
      <alignment horizontal="center" vertical="center"/>
    </xf>
    <xf numFmtId="0" fontId="3" fillId="0" borderId="4" xfId="1" applyFont="1" applyBorder="1" applyAlignment="1">
      <alignment horizontal="center" vertical="center" wrapText="1"/>
    </xf>
    <xf numFmtId="182" fontId="3" fillId="2" borderId="1" xfId="1" applyNumberFormat="1" applyFont="1" applyFill="1" applyBorder="1" applyAlignment="1">
      <alignment horizontal="center" vertical="center"/>
    </xf>
    <xf numFmtId="182" fontId="3" fillId="2" borderId="2" xfId="1" applyNumberFormat="1" applyFont="1" applyFill="1" applyBorder="1" applyAlignment="1">
      <alignment horizontal="center" vertical="center"/>
    </xf>
    <xf numFmtId="182" fontId="3" fillId="0" borderId="7" xfId="1" applyNumberFormat="1" applyFont="1" applyBorder="1" applyAlignment="1">
      <alignment horizontal="center" vertical="center"/>
    </xf>
    <xf numFmtId="182" fontId="3" fillId="0" borderId="16" xfId="1" applyNumberFormat="1" applyFont="1" applyBorder="1" applyAlignment="1">
      <alignment horizontal="center" vertical="center"/>
    </xf>
    <xf numFmtId="0" fontId="3" fillId="0" borderId="15" xfId="1" applyFont="1" applyBorder="1" applyAlignment="1">
      <alignment horizontal="left" vertical="center" wrapText="1"/>
    </xf>
    <xf numFmtId="0" fontId="3" fillId="0" borderId="3" xfId="1" applyFont="1" applyBorder="1" applyAlignment="1">
      <alignment horizontal="center" vertical="center" wrapText="1"/>
    </xf>
    <xf numFmtId="0" fontId="106" fillId="0" borderId="4" xfId="1" applyFont="1" applyBorder="1" applyAlignment="1">
      <alignment horizontal="center" vertical="center"/>
    </xf>
    <xf numFmtId="0" fontId="3" fillId="2" borderId="3" xfId="1" applyFont="1" applyFill="1" applyBorder="1" applyAlignment="1">
      <alignment horizontal="center" vertical="center" wrapText="1"/>
    </xf>
    <xf numFmtId="0" fontId="3" fillId="2" borderId="4" xfId="1" applyFont="1" applyFill="1" applyBorder="1" applyAlignment="1">
      <alignment horizontal="center" vertical="center" wrapText="1"/>
    </xf>
    <xf numFmtId="182" fontId="3" fillId="2" borderId="6" xfId="1" applyNumberFormat="1" applyFont="1" applyFill="1" applyBorder="1" applyAlignment="1">
      <alignment horizontal="center" vertical="center"/>
    </xf>
    <xf numFmtId="182" fontId="3" fillId="2" borderId="15" xfId="1" applyNumberFormat="1" applyFont="1" applyFill="1" applyBorder="1" applyAlignment="1">
      <alignment horizontal="center" vertical="center"/>
    </xf>
    <xf numFmtId="182" fontId="3" fillId="0" borderId="6" xfId="1" applyNumberFormat="1" applyFont="1" applyBorder="1" applyAlignment="1">
      <alignment horizontal="center" vertical="center"/>
    </xf>
    <xf numFmtId="182" fontId="3" fillId="0" borderId="15" xfId="1" applyNumberFormat="1" applyFont="1" applyBorder="1" applyAlignment="1">
      <alignment horizontal="center" vertical="center"/>
    </xf>
    <xf numFmtId="0" fontId="3" fillId="2" borderId="17" xfId="1" applyFont="1" applyFill="1" applyBorder="1" applyAlignment="1">
      <alignment horizontal="center" vertical="center" wrapText="1"/>
    </xf>
    <xf numFmtId="38" fontId="3" fillId="0" borderId="4" xfId="20" applyFont="1" applyFill="1" applyBorder="1" applyAlignment="1">
      <alignment horizontal="center" vertical="center"/>
    </xf>
    <xf numFmtId="38" fontId="3" fillId="2" borderId="4" xfId="20" applyFont="1" applyFill="1" applyBorder="1" applyAlignment="1">
      <alignment horizontal="center" vertical="center" wrapText="1"/>
    </xf>
    <xf numFmtId="0" fontId="71" fillId="0" borderId="0" xfId="1" applyFont="1" applyAlignment="1">
      <alignment horizontal="center" vertical="center"/>
    </xf>
    <xf numFmtId="0" fontId="3" fillId="0" borderId="4" xfId="1" applyFont="1" applyBorder="1" applyAlignment="1">
      <alignment horizontal="left" vertical="center"/>
    </xf>
    <xf numFmtId="0" fontId="3" fillId="0" borderId="1" xfId="1" applyFont="1" applyBorder="1" applyAlignment="1">
      <alignment horizontal="left" vertical="center"/>
    </xf>
    <xf numFmtId="0" fontId="3" fillId="0" borderId="2" xfId="1" applyFont="1" applyBorder="1" applyAlignment="1">
      <alignment horizontal="left" vertical="center"/>
    </xf>
    <xf numFmtId="0" fontId="3" fillId="0" borderId="3" xfId="1" applyFont="1" applyBorder="1" applyAlignment="1">
      <alignment horizontal="left" vertical="center"/>
    </xf>
    <xf numFmtId="0" fontId="3" fillId="0" borderId="5" xfId="1" applyFont="1" applyBorder="1" applyAlignment="1">
      <alignment horizontal="left" vertical="center"/>
    </xf>
    <xf numFmtId="0" fontId="3" fillId="0" borderId="6" xfId="1" applyFont="1" applyBorder="1" applyAlignment="1">
      <alignment horizontal="left" vertical="center"/>
    </xf>
    <xf numFmtId="0" fontId="3" fillId="0" borderId="7" xfId="1" applyFont="1" applyBorder="1" applyAlignment="1">
      <alignment horizontal="left" vertical="center"/>
    </xf>
    <xf numFmtId="0" fontId="3" fillId="0" borderId="8" xfId="1" applyFont="1" applyBorder="1" applyAlignment="1">
      <alignment horizontal="left" vertical="center"/>
    </xf>
    <xf numFmtId="0" fontId="3" fillId="0" borderId="0" xfId="1" applyFont="1" applyAlignment="1">
      <alignment horizontal="left" vertical="center"/>
    </xf>
    <xf numFmtId="0" fontId="3" fillId="0" borderId="14" xfId="1" applyFont="1" applyBorder="1" applyAlignment="1">
      <alignment horizontal="left" vertical="center"/>
    </xf>
    <xf numFmtId="0" fontId="3" fillId="0" borderId="15" xfId="1" applyFont="1" applyBorder="1" applyAlignment="1">
      <alignment horizontal="left" vertical="center"/>
    </xf>
    <xf numFmtId="0" fontId="3" fillId="0" borderId="16" xfId="1" applyFont="1" applyBorder="1" applyAlignment="1">
      <alignment horizontal="left" vertical="center"/>
    </xf>
    <xf numFmtId="0" fontId="16" fillId="2" borderId="1" xfId="14" applyFont="1" applyFill="1" applyBorder="1" applyAlignment="1">
      <alignment horizontal="center" vertical="center"/>
    </xf>
    <xf numFmtId="0" fontId="16" fillId="2" borderId="2" xfId="14" applyFont="1" applyFill="1" applyBorder="1" applyAlignment="1">
      <alignment horizontal="center" vertical="center"/>
    </xf>
    <xf numFmtId="0" fontId="16" fillId="2" borderId="3" xfId="14" applyFont="1" applyFill="1" applyBorder="1" applyAlignment="1">
      <alignment horizontal="center" vertical="center"/>
    </xf>
    <xf numFmtId="0" fontId="16" fillId="0" borderId="18" xfId="14" applyFont="1" applyBorder="1" applyAlignment="1">
      <alignment horizontal="center" vertical="center"/>
    </xf>
    <xf numFmtId="0" fontId="16" fillId="0" borderId="19" xfId="14" applyFont="1" applyBorder="1" applyAlignment="1">
      <alignment horizontal="center" vertical="center"/>
    </xf>
    <xf numFmtId="0" fontId="16" fillId="2" borderId="1" xfId="14" applyFont="1" applyFill="1" applyBorder="1" applyAlignment="1">
      <alignment horizontal="center" vertical="center" wrapText="1"/>
    </xf>
    <xf numFmtId="0" fontId="16" fillId="2" borderId="2" xfId="14" applyFont="1" applyFill="1" applyBorder="1" applyAlignment="1">
      <alignment horizontal="center" vertical="center" wrapText="1"/>
    </xf>
    <xf numFmtId="0" fontId="16" fillId="2" borderId="3" xfId="14" applyFont="1" applyFill="1" applyBorder="1" applyAlignment="1">
      <alignment horizontal="center" vertical="center" wrapText="1"/>
    </xf>
    <xf numFmtId="0" fontId="16" fillId="2" borderId="6" xfId="17" applyFont="1" applyFill="1" applyBorder="1" applyAlignment="1">
      <alignment horizontal="center" vertical="center"/>
    </xf>
    <xf numFmtId="0" fontId="16" fillId="2" borderId="7" xfId="17" applyFont="1" applyFill="1" applyBorder="1" applyAlignment="1">
      <alignment horizontal="center" vertical="center"/>
    </xf>
    <xf numFmtId="0" fontId="16" fillId="0" borderId="17" xfId="14" applyFont="1" applyBorder="1" applyAlignment="1">
      <alignment horizontal="left" vertical="center"/>
    </xf>
    <xf numFmtId="0" fontId="16" fillId="0" borderId="18" xfId="14" applyFont="1" applyBorder="1" applyAlignment="1">
      <alignment horizontal="left" vertical="center"/>
    </xf>
    <xf numFmtId="0" fontId="16" fillId="0" borderId="19" xfId="14" applyFont="1" applyBorder="1" applyAlignment="1">
      <alignment horizontal="left" vertical="center"/>
    </xf>
    <xf numFmtId="0" fontId="16" fillId="0" borderId="1" xfId="14" applyFont="1" applyBorder="1" applyAlignment="1">
      <alignment horizontal="center" vertical="center"/>
    </xf>
    <xf numFmtId="0" fontId="16" fillId="0" borderId="2" xfId="14" applyFont="1" applyBorder="1" applyAlignment="1">
      <alignment horizontal="center" vertical="center"/>
    </xf>
    <xf numFmtId="0" fontId="16" fillId="0" borderId="3" xfId="14" applyFont="1" applyBorder="1" applyAlignment="1">
      <alignment horizontal="center" vertical="center"/>
    </xf>
    <xf numFmtId="0" fontId="16" fillId="0" borderId="1" xfId="14" applyFont="1" applyBorder="1" applyAlignment="1">
      <alignment horizontal="left" vertical="center" wrapText="1"/>
    </xf>
    <xf numFmtId="0" fontId="16" fillId="0" borderId="2" xfId="14" applyFont="1" applyBorder="1" applyAlignment="1">
      <alignment horizontal="left" vertical="center" wrapText="1"/>
    </xf>
    <xf numFmtId="0" fontId="16" fillId="0" borderId="3" xfId="14" applyFont="1" applyBorder="1" applyAlignment="1">
      <alignment horizontal="left" vertical="center" wrapText="1"/>
    </xf>
    <xf numFmtId="0" fontId="16" fillId="0" borderId="1" xfId="14" applyFont="1" applyBorder="1" applyAlignment="1">
      <alignment horizontal="center" vertical="center" wrapText="1"/>
    </xf>
    <xf numFmtId="0" fontId="16" fillId="0" borderId="2" xfId="14" applyFont="1" applyBorder="1" applyAlignment="1">
      <alignment horizontal="center" vertical="center" wrapText="1"/>
    </xf>
    <xf numFmtId="0" fontId="16" fillId="0" borderId="3" xfId="14" applyFont="1" applyBorder="1" applyAlignment="1">
      <alignment horizontal="center" vertical="center" wrapText="1"/>
    </xf>
    <xf numFmtId="0" fontId="41" fillId="0" borderId="152" xfId="21" applyFont="1" applyBorder="1" applyAlignment="1">
      <alignment horizontal="left" vertical="center" wrapText="1"/>
    </xf>
    <xf numFmtId="0" fontId="41" fillId="0" borderId="6" xfId="21" applyFont="1" applyBorder="1" applyAlignment="1">
      <alignment horizontal="left" vertical="center" wrapText="1"/>
    </xf>
    <xf numFmtId="0" fontId="41" fillId="0" borderId="7" xfId="21" applyFont="1" applyBorder="1" applyAlignment="1">
      <alignment horizontal="left" vertical="center" wrapText="1"/>
    </xf>
    <xf numFmtId="0" fontId="41" fillId="0" borderId="93" xfId="21" applyFont="1" applyBorder="1" applyAlignment="1">
      <alignment horizontal="left" vertical="center" wrapText="1"/>
    </xf>
    <xf numFmtId="0" fontId="41" fillId="0" borderId="0" xfId="21" applyFont="1" applyAlignment="1">
      <alignment horizontal="left" vertical="center" wrapText="1"/>
    </xf>
    <xf numFmtId="0" fontId="41" fillId="0" borderId="9" xfId="21" applyFont="1" applyBorder="1" applyAlignment="1">
      <alignment horizontal="left" vertical="center" wrapText="1"/>
    </xf>
    <xf numFmtId="0" fontId="41" fillId="0" borderId="79" xfId="21" applyFont="1" applyBorder="1" applyAlignment="1">
      <alignment horizontal="left" vertical="center" wrapText="1"/>
    </xf>
    <xf numFmtId="0" fontId="41" fillId="0" borderId="15" xfId="21" applyFont="1" applyBorder="1" applyAlignment="1">
      <alignment horizontal="left" vertical="center" wrapText="1"/>
    </xf>
    <xf numFmtId="0" fontId="41" fillId="0" borderId="16" xfId="21" applyFont="1" applyBorder="1" applyAlignment="1">
      <alignment horizontal="left" vertical="center" wrapText="1"/>
    </xf>
    <xf numFmtId="0" fontId="3" fillId="0" borderId="5" xfId="21" applyFont="1" applyBorder="1" applyAlignment="1">
      <alignment horizontal="left" vertical="center" wrapText="1"/>
    </xf>
    <xf numFmtId="0" fontId="3" fillId="0" borderId="6" xfId="21" applyFont="1" applyBorder="1" applyAlignment="1">
      <alignment horizontal="left" vertical="center" wrapText="1"/>
    </xf>
    <xf numFmtId="0" fontId="3" fillId="0" borderId="7" xfId="21" applyFont="1" applyBorder="1" applyAlignment="1">
      <alignment horizontal="left" vertical="center" wrapText="1"/>
    </xf>
    <xf numFmtId="0" fontId="3" fillId="0" borderId="14" xfId="21" applyFont="1" applyBorder="1" applyAlignment="1">
      <alignment horizontal="left" vertical="center" wrapText="1"/>
    </xf>
    <xf numFmtId="0" fontId="3" fillId="0" borderId="15" xfId="21" applyFont="1" applyBorder="1" applyAlignment="1">
      <alignment horizontal="left" vertical="center" wrapText="1"/>
    </xf>
    <xf numFmtId="0" fontId="3" fillId="0" borderId="16" xfId="21" applyFont="1" applyBorder="1" applyAlignment="1">
      <alignment horizontal="left" vertical="center" wrapText="1"/>
    </xf>
    <xf numFmtId="0" fontId="41" fillId="2" borderId="0" xfId="21" applyFont="1" applyFill="1" applyAlignment="1">
      <alignment horizontal="right" vertical="center"/>
    </xf>
    <xf numFmtId="0" fontId="51" fillId="2" borderId="38" xfId="21" applyFont="1" applyFill="1" applyBorder="1" applyAlignment="1">
      <alignment horizontal="left"/>
    </xf>
    <xf numFmtId="0" fontId="51" fillId="2" borderId="82" xfId="21" applyFont="1" applyFill="1" applyBorder="1" applyAlignment="1">
      <alignment horizontal="left"/>
    </xf>
    <xf numFmtId="0" fontId="51" fillId="2" borderId="83" xfId="21" applyFont="1" applyFill="1" applyBorder="1" applyAlignment="1">
      <alignment horizontal="left"/>
    </xf>
    <xf numFmtId="0" fontId="41" fillId="0" borderId="34" xfId="21" applyFont="1" applyBorder="1" applyAlignment="1">
      <alignment horizontal="left" vertical="center"/>
    </xf>
    <xf numFmtId="0" fontId="41" fillId="0" borderId="32" xfId="21" applyFont="1" applyBorder="1" applyAlignment="1">
      <alignment horizontal="left" vertical="center"/>
    </xf>
    <xf numFmtId="0" fontId="41" fillId="0" borderId="102" xfId="21" applyFont="1" applyBorder="1" applyAlignment="1">
      <alignment horizontal="left" vertical="center"/>
    </xf>
    <xf numFmtId="0" fontId="71" fillId="0" borderId="0" xfId="21" applyFont="1" applyAlignment="1">
      <alignment horizontal="center" vertical="center" wrapText="1"/>
    </xf>
    <xf numFmtId="0" fontId="71" fillId="0" borderId="0" xfId="21" applyFont="1" applyAlignment="1">
      <alignment horizontal="center" vertical="center"/>
    </xf>
    <xf numFmtId="0" fontId="41" fillId="0" borderId="92" xfId="21" applyFont="1" applyBorder="1" applyAlignment="1">
      <alignment horizontal="left" vertical="center"/>
    </xf>
    <xf numFmtId="0" fontId="41" fillId="0" borderId="2" xfId="21" applyFont="1" applyBorder="1" applyAlignment="1">
      <alignment horizontal="left" vertical="center"/>
    </xf>
    <xf numFmtId="0" fontId="41" fillId="0" borderId="3" xfId="21" applyFont="1" applyBorder="1" applyAlignment="1">
      <alignment horizontal="left" vertical="center"/>
    </xf>
    <xf numFmtId="0" fontId="3" fillId="2" borderId="1" xfId="21" applyFont="1" applyFill="1" applyBorder="1" applyAlignment="1">
      <alignment horizontal="center" vertical="center"/>
    </xf>
    <xf numFmtId="0" fontId="3" fillId="2" borderId="2" xfId="21" applyFont="1" applyFill="1" applyBorder="1" applyAlignment="1">
      <alignment horizontal="center" vertical="center"/>
    </xf>
    <xf numFmtId="0" fontId="3" fillId="2" borderId="75" xfId="21" applyFont="1" applyFill="1" applyBorder="1" applyAlignment="1">
      <alignment horizontal="center" vertical="center"/>
    </xf>
    <xf numFmtId="0" fontId="41" fillId="0" borderId="0" xfId="21" applyFont="1" applyAlignment="1">
      <alignment horizontal="left" vertical="center"/>
    </xf>
    <xf numFmtId="0" fontId="3" fillId="0" borderId="6" xfId="21" applyFont="1" applyBorder="1" applyAlignment="1">
      <alignment horizontal="center" vertical="center"/>
    </xf>
    <xf numFmtId="0" fontId="3" fillId="0" borderId="15" xfId="21" applyFont="1" applyBorder="1" applyAlignment="1">
      <alignment horizontal="center" vertical="center"/>
    </xf>
    <xf numFmtId="0" fontId="3" fillId="2" borderId="6" xfId="21" applyFont="1" applyFill="1" applyBorder="1" applyAlignment="1">
      <alignment horizontal="center" vertical="center"/>
    </xf>
    <xf numFmtId="0" fontId="3" fillId="2" borderId="15" xfId="21" applyFont="1" applyFill="1" applyBorder="1" applyAlignment="1">
      <alignment horizontal="center" vertical="center"/>
    </xf>
    <xf numFmtId="0" fontId="3" fillId="0" borderId="1" xfId="21" applyFont="1" applyBorder="1" applyAlignment="1">
      <alignment horizontal="left" vertical="center"/>
    </xf>
    <xf numFmtId="0" fontId="3" fillId="0" borderId="2" xfId="21" applyFont="1" applyBorder="1" applyAlignment="1">
      <alignment horizontal="left" vertical="center"/>
    </xf>
    <xf numFmtId="0" fontId="3" fillId="0" borderId="3" xfId="21" applyFont="1" applyBorder="1" applyAlignment="1">
      <alignment horizontal="left" vertical="center"/>
    </xf>
    <xf numFmtId="0" fontId="3" fillId="0" borderId="0" xfId="21" applyFont="1" applyAlignment="1">
      <alignment horizontal="left" vertical="center"/>
    </xf>
    <xf numFmtId="0" fontId="3" fillId="0" borderId="0" xfId="21" applyFont="1" applyAlignment="1">
      <alignment horizontal="left" vertical="center" wrapText="1" shrinkToFit="1" readingOrder="1"/>
    </xf>
    <xf numFmtId="0" fontId="3" fillId="0" borderId="0" xfId="21" applyFont="1" applyAlignment="1">
      <alignment horizontal="left" vertical="center" wrapText="1"/>
    </xf>
    <xf numFmtId="0" fontId="41" fillId="0" borderId="249" xfId="21" applyFont="1" applyBorder="1" applyAlignment="1">
      <alignment horizontal="center" vertical="center" textRotation="255" wrapText="1"/>
    </xf>
    <xf numFmtId="0" fontId="41" fillId="0" borderId="250" xfId="21" applyFont="1" applyBorder="1" applyAlignment="1">
      <alignment horizontal="center" vertical="center" textRotation="255" wrapText="1"/>
    </xf>
    <xf numFmtId="0" fontId="41" fillId="0" borderId="251" xfId="21" applyFont="1" applyBorder="1" applyAlignment="1">
      <alignment horizontal="center" vertical="center" textRotation="255" wrapText="1"/>
    </xf>
    <xf numFmtId="0" fontId="3" fillId="0" borderId="91" xfId="21" applyFont="1" applyBorder="1" applyAlignment="1">
      <alignment horizontal="left" vertical="center"/>
    </xf>
    <xf numFmtId="0" fontId="3" fillId="0" borderId="32" xfId="21" applyFont="1" applyBorder="1" applyAlignment="1">
      <alignment horizontal="left" vertical="center"/>
    </xf>
    <xf numFmtId="0" fontId="51" fillId="0" borderId="32" xfId="21" applyFont="1" applyBorder="1" applyAlignment="1">
      <alignment horizontal="left" vertical="center" wrapText="1"/>
    </xf>
    <xf numFmtId="0" fontId="51" fillId="0" borderId="33" xfId="21" applyFont="1" applyBorder="1" applyAlignment="1">
      <alignment horizontal="left" vertical="center" wrapText="1"/>
    </xf>
    <xf numFmtId="0" fontId="51" fillId="0" borderId="2" xfId="21" applyFont="1" applyBorder="1" applyAlignment="1">
      <alignment horizontal="left" vertical="center" wrapText="1"/>
    </xf>
    <xf numFmtId="0" fontId="51" fillId="0" borderId="75" xfId="21" applyFont="1" applyBorder="1" applyAlignment="1">
      <alignment horizontal="left" vertical="center" wrapText="1"/>
    </xf>
    <xf numFmtId="0" fontId="3" fillId="0" borderId="38" xfId="21" applyFont="1" applyBorder="1" applyAlignment="1">
      <alignment horizontal="left" vertical="center"/>
    </xf>
    <xf numFmtId="0" fontId="3" fillId="0" borderId="82" xfId="21" applyFont="1" applyBorder="1" applyAlignment="1">
      <alignment horizontal="left" vertical="center"/>
    </xf>
    <xf numFmtId="0" fontId="16" fillId="0" borderId="0" xfId="14" applyFont="1" applyAlignment="1">
      <alignment horizontal="center" vertical="center"/>
    </xf>
    <xf numFmtId="0" fontId="16" fillId="2" borderId="77" xfId="14" applyFont="1" applyFill="1" applyBorder="1" applyAlignment="1">
      <alignment horizontal="center" vertical="center"/>
    </xf>
    <xf numFmtId="0" fontId="16" fillId="2" borderId="84" xfId="14" applyFont="1" applyFill="1" applyBorder="1" applyAlignment="1">
      <alignment horizontal="center" vertical="center"/>
    </xf>
    <xf numFmtId="0" fontId="16" fillId="2" borderId="103" xfId="14" applyFont="1" applyFill="1" applyBorder="1" applyAlignment="1">
      <alignment horizontal="center" vertical="center"/>
    </xf>
    <xf numFmtId="0" fontId="16" fillId="2" borderId="126" xfId="14" applyFont="1" applyFill="1" applyBorder="1" applyAlignment="1">
      <alignment horizontal="center" vertical="center"/>
    </xf>
    <xf numFmtId="0" fontId="104" fillId="0" borderId="24" xfId="18" applyFont="1" applyBorder="1" applyAlignment="1">
      <alignment horizontal="center" vertical="center" wrapText="1"/>
    </xf>
    <xf numFmtId="0" fontId="104" fillId="0" borderId="25" xfId="18" applyFont="1" applyBorder="1" applyAlignment="1">
      <alignment horizontal="center" vertical="center" wrapText="1"/>
    </xf>
    <xf numFmtId="0" fontId="16" fillId="2" borderId="92" xfId="14" applyFont="1" applyFill="1" applyBorder="1" applyAlignment="1">
      <alignment horizontal="center" vertical="center"/>
    </xf>
    <xf numFmtId="0" fontId="16" fillId="2" borderId="75" xfId="14" applyFont="1" applyFill="1" applyBorder="1" applyAlignment="1">
      <alignment horizontal="center" vertical="center"/>
    </xf>
    <xf numFmtId="0" fontId="16" fillId="2" borderId="153" xfId="14" applyFont="1" applyFill="1" applyBorder="1" applyAlignment="1">
      <alignment horizontal="center" vertical="center"/>
    </xf>
    <xf numFmtId="0" fontId="16" fillId="2" borderId="6" xfId="14" applyFont="1" applyFill="1" applyBorder="1" applyAlignment="1">
      <alignment horizontal="center" vertical="center" shrinkToFit="1"/>
    </xf>
    <xf numFmtId="0" fontId="16" fillId="2" borderId="7" xfId="14" applyFont="1" applyFill="1" applyBorder="1" applyAlignment="1">
      <alignment horizontal="center" vertical="center" shrinkToFit="1"/>
    </xf>
    <xf numFmtId="0" fontId="16" fillId="2" borderId="38" xfId="14" applyFont="1" applyFill="1" applyBorder="1" applyAlignment="1">
      <alignment horizontal="center" vertical="center" wrapText="1" shrinkToFit="1"/>
    </xf>
    <xf numFmtId="0" fontId="16" fillId="2" borderId="82" xfId="14" applyFont="1" applyFill="1" applyBorder="1" applyAlignment="1">
      <alignment horizontal="center" vertical="center" wrapText="1" shrinkToFit="1"/>
    </xf>
    <xf numFmtId="0" fontId="16" fillId="2" borderId="83" xfId="14" applyFont="1" applyFill="1" applyBorder="1" applyAlignment="1">
      <alignment horizontal="center" vertical="center" wrapText="1" shrinkToFit="1"/>
    </xf>
    <xf numFmtId="0" fontId="16" fillId="2" borderId="152" xfId="14" applyFont="1" applyFill="1" applyBorder="1" applyAlignment="1">
      <alignment horizontal="center" vertical="center"/>
    </xf>
    <xf numFmtId="0" fontId="16" fillId="2" borderId="120" xfId="14" applyFont="1" applyFill="1" applyBorder="1" applyAlignment="1">
      <alignment horizontal="center" vertical="center"/>
    </xf>
    <xf numFmtId="0" fontId="16" fillId="2" borderId="0" xfId="14" applyFont="1" applyFill="1" applyAlignment="1">
      <alignment horizontal="right" vertical="top"/>
    </xf>
    <xf numFmtId="0" fontId="16" fillId="0" borderId="89" xfId="14" applyFont="1" applyBorder="1" applyAlignment="1">
      <alignment horizontal="center" vertical="center"/>
    </xf>
    <xf numFmtId="0" fontId="16" fillId="0" borderId="90" xfId="14" applyFont="1" applyBorder="1" applyAlignment="1">
      <alignment horizontal="center" vertical="center"/>
    </xf>
    <xf numFmtId="0" fontId="16" fillId="0" borderId="164" xfId="14" applyFont="1" applyBorder="1" applyAlignment="1">
      <alignment horizontal="center" vertical="center"/>
    </xf>
    <xf numFmtId="0" fontId="16" fillId="0" borderId="127" xfId="14" applyFont="1" applyBorder="1" applyAlignment="1">
      <alignment horizontal="center" vertical="center"/>
    </xf>
    <xf numFmtId="0" fontId="16" fillId="0" borderId="139" xfId="14" applyFont="1" applyBorder="1" applyAlignment="1">
      <alignment horizontal="center" vertical="center"/>
    </xf>
    <xf numFmtId="0" fontId="16" fillId="0" borderId="76" xfId="14" applyFont="1" applyBorder="1" applyAlignment="1">
      <alignment horizontal="left" vertical="center"/>
    </xf>
    <xf numFmtId="0" fontId="16" fillId="0" borderId="77" xfId="14" applyFont="1" applyBorder="1" applyAlignment="1">
      <alignment horizontal="left" vertical="center"/>
    </xf>
    <xf numFmtId="0" fontId="16" fillId="0" borderId="153" xfId="14" applyFont="1" applyBorder="1" applyAlignment="1">
      <alignment horizontal="left" vertical="center"/>
    </xf>
    <xf numFmtId="0" fontId="16" fillId="0" borderId="84" xfId="14" applyFont="1" applyBorder="1" applyAlignment="1">
      <alignment horizontal="left" vertical="center"/>
    </xf>
    <xf numFmtId="0" fontId="16" fillId="0" borderId="89" xfId="14" applyFont="1" applyBorder="1" applyAlignment="1">
      <alignment horizontal="center" vertical="center" wrapText="1"/>
    </xf>
    <xf numFmtId="0" fontId="16" fillId="0" borderId="90" xfId="14" applyFont="1" applyBorder="1" applyAlignment="1">
      <alignment horizontal="center" vertical="center" wrapText="1"/>
    </xf>
    <xf numFmtId="0" fontId="16" fillId="0" borderId="164" xfId="14" applyFont="1" applyBorder="1" applyAlignment="1">
      <alignment horizontal="center" vertical="center" wrapText="1"/>
    </xf>
    <xf numFmtId="0" fontId="100" fillId="0" borderId="16" xfId="14" applyFont="1" applyBorder="1" applyAlignment="1">
      <alignment horizontal="left" vertical="center" wrapText="1"/>
    </xf>
    <xf numFmtId="0" fontId="100" fillId="0" borderId="19" xfId="14" applyFont="1" applyBorder="1" applyAlignment="1">
      <alignment horizontal="left" vertical="center" wrapText="1"/>
    </xf>
    <xf numFmtId="0" fontId="100" fillId="0" borderId="37" xfId="14" applyFont="1" applyBorder="1" applyAlignment="1">
      <alignment horizontal="left" vertical="center" wrapText="1"/>
    </xf>
    <xf numFmtId="0" fontId="100" fillId="0" borderId="27" xfId="14" applyFont="1" applyBorder="1" applyAlignment="1">
      <alignment horizontal="left" vertical="center" wrapText="1"/>
    </xf>
    <xf numFmtId="0" fontId="98" fillId="0" borderId="91" xfId="14" applyFont="1" applyBorder="1" applyAlignment="1">
      <alignment horizontal="center" vertical="center" wrapText="1"/>
    </xf>
    <xf numFmtId="0" fontId="98" fillId="0" borderId="38" xfId="14" applyFont="1" applyBorder="1" applyAlignment="1">
      <alignment horizontal="center" vertical="center" wrapText="1"/>
    </xf>
    <xf numFmtId="0" fontId="103" fillId="0" borderId="20" xfId="18" applyFont="1" applyBorder="1" applyAlignment="1">
      <alignment horizontal="center" vertical="top" wrapText="1"/>
    </xf>
    <xf numFmtId="0" fontId="103" fillId="0" borderId="21" xfId="18" applyFont="1" applyBorder="1" applyAlignment="1">
      <alignment horizontal="center" vertical="top" wrapText="1"/>
    </xf>
    <xf numFmtId="0" fontId="103" fillId="0" borderId="89" xfId="14" applyFont="1" applyBorder="1" applyAlignment="1">
      <alignment horizontal="center" vertical="center" wrapText="1"/>
    </xf>
    <xf numFmtId="0" fontId="103" fillId="0" borderId="90" xfId="14" applyFont="1" applyBorder="1" applyAlignment="1">
      <alignment horizontal="center" vertical="center" wrapText="1"/>
    </xf>
    <xf numFmtId="0" fontId="103" fillId="0" borderId="164" xfId="14" applyFont="1" applyBorder="1" applyAlignment="1">
      <alignment horizontal="center" vertical="center" wrapText="1"/>
    </xf>
    <xf numFmtId="0" fontId="16" fillId="2" borderId="2" xfId="14" applyFont="1" applyFill="1" applyBorder="1" applyAlignment="1">
      <alignment horizontal="center" vertical="center" shrinkToFit="1"/>
    </xf>
    <xf numFmtId="0" fontId="16" fillId="2" borderId="3" xfId="14" applyFont="1" applyFill="1" applyBorder="1" applyAlignment="1">
      <alignment horizontal="center" vertical="center" shrinkToFit="1"/>
    </xf>
    <xf numFmtId="0" fontId="16" fillId="2" borderId="1" xfId="14" applyFont="1" applyFill="1" applyBorder="1" applyAlignment="1">
      <alignment horizontal="left" vertical="center" wrapText="1" shrinkToFit="1"/>
    </xf>
    <xf numFmtId="0" fontId="16" fillId="2" borderId="2" xfId="14" applyFont="1" applyFill="1" applyBorder="1" applyAlignment="1">
      <alignment horizontal="left" vertical="center" wrapText="1" shrinkToFit="1"/>
    </xf>
    <xf numFmtId="0" fontId="16" fillId="2" borderId="75" xfId="14" applyFont="1" applyFill="1" applyBorder="1" applyAlignment="1">
      <alignment horizontal="left" vertical="center" wrapText="1" shrinkToFit="1"/>
    </xf>
    <xf numFmtId="0" fontId="16" fillId="2" borderId="76" xfId="14" applyFont="1" applyFill="1" applyBorder="1" applyAlignment="1">
      <alignment horizontal="center" vertical="center"/>
    </xf>
    <xf numFmtId="0" fontId="16" fillId="2" borderId="15" xfId="14" applyFont="1" applyFill="1" applyBorder="1" applyAlignment="1">
      <alignment horizontal="center" vertical="center" shrinkToFit="1"/>
    </xf>
    <xf numFmtId="0" fontId="16" fillId="2" borderId="16" xfId="14" applyFont="1" applyFill="1" applyBorder="1" applyAlignment="1">
      <alignment horizontal="center" vertical="center" shrinkToFit="1"/>
    </xf>
    <xf numFmtId="0" fontId="16" fillId="2" borderId="91" xfId="14" applyFont="1" applyFill="1" applyBorder="1" applyAlignment="1">
      <alignment horizontal="left" vertical="center" wrapText="1" shrinkToFit="1"/>
    </xf>
    <xf numFmtId="0" fontId="16" fillId="2" borderId="32" xfId="14" applyFont="1" applyFill="1" applyBorder="1" applyAlignment="1">
      <alignment horizontal="left" vertical="center" wrapText="1" shrinkToFit="1"/>
    </xf>
    <xf numFmtId="0" fontId="16" fillId="2" borderId="33" xfId="14" applyFont="1" applyFill="1" applyBorder="1" applyAlignment="1">
      <alignment horizontal="left" vertical="center" wrapText="1" shrinkToFit="1"/>
    </xf>
    <xf numFmtId="0" fontId="16" fillId="2" borderId="79" xfId="14" applyFont="1" applyFill="1" applyBorder="1" applyAlignment="1">
      <alignment horizontal="center" vertical="center"/>
    </xf>
    <xf numFmtId="0" fontId="16" fillId="2" borderId="80" xfId="14" applyFont="1" applyFill="1" applyBorder="1" applyAlignment="1">
      <alignment horizontal="center" vertical="center"/>
    </xf>
    <xf numFmtId="0" fontId="103" fillId="0" borderId="76" xfId="14" applyFont="1" applyBorder="1" applyAlignment="1">
      <alignment horizontal="center" vertical="center" wrapText="1"/>
    </xf>
    <xf numFmtId="0" fontId="103" fillId="0" borderId="103" xfId="14" applyFont="1" applyBorder="1" applyAlignment="1">
      <alignment horizontal="center" vertical="center"/>
    </xf>
    <xf numFmtId="0" fontId="103" fillId="0" borderId="93" xfId="14" applyFont="1" applyBorder="1" applyAlignment="1">
      <alignment horizontal="center" vertical="center"/>
    </xf>
    <xf numFmtId="0" fontId="103" fillId="0" borderId="88" xfId="14" applyFont="1" applyBorder="1" applyAlignment="1">
      <alignment horizontal="center" vertical="center"/>
    </xf>
    <xf numFmtId="0" fontId="16" fillId="0" borderId="76" xfId="14" applyFont="1" applyBorder="1" applyAlignment="1">
      <alignment horizontal="center" vertical="center" wrapText="1" shrinkToFit="1"/>
    </xf>
    <xf numFmtId="0" fontId="103" fillId="0" borderId="77" xfId="14" applyFont="1" applyBorder="1" applyAlignment="1">
      <alignment horizontal="center" vertical="center" shrinkToFit="1"/>
    </xf>
    <xf numFmtId="0" fontId="103" fillId="0" borderId="78" xfId="14" applyFont="1" applyBorder="1" applyAlignment="1">
      <alignment horizontal="center" vertical="center" shrinkToFit="1"/>
    </xf>
    <xf numFmtId="0" fontId="103" fillId="0" borderId="153" xfId="14" applyFont="1" applyBorder="1" applyAlignment="1">
      <alignment horizontal="center" vertical="center" shrinkToFit="1"/>
    </xf>
    <xf numFmtId="0" fontId="103" fillId="0" borderId="84" xfId="14" applyFont="1" applyBorder="1" applyAlignment="1">
      <alignment horizontal="center" vertical="center" shrinkToFit="1"/>
    </xf>
    <xf numFmtId="0" fontId="103" fillId="0" borderId="154" xfId="14" applyFont="1" applyBorder="1" applyAlignment="1">
      <alignment horizontal="center" vertical="center" shrinkToFit="1"/>
    </xf>
    <xf numFmtId="0" fontId="16" fillId="0" borderId="148" xfId="14" applyFont="1" applyBorder="1" applyAlignment="1">
      <alignment horizontal="center" vertical="center"/>
    </xf>
    <xf numFmtId="0" fontId="16" fillId="0" borderId="77" xfId="14" applyFont="1" applyBorder="1" applyAlignment="1">
      <alignment horizontal="center" vertical="center"/>
    </xf>
    <xf numFmtId="0" fontId="16" fillId="0" borderId="103" xfId="14" applyFont="1" applyBorder="1" applyAlignment="1">
      <alignment horizontal="center" vertical="center"/>
    </xf>
    <xf numFmtId="0" fontId="16" fillId="0" borderId="125" xfId="14" applyFont="1" applyBorder="1" applyAlignment="1">
      <alignment horizontal="center" vertical="center"/>
    </xf>
    <xf numFmtId="0" fontId="16" fillId="0" borderId="84" xfId="14" applyFont="1" applyBorder="1" applyAlignment="1">
      <alignment horizontal="center" vertical="center"/>
    </xf>
    <xf numFmtId="0" fontId="16" fillId="0" borderId="126" xfId="14" applyFont="1" applyBorder="1" applyAlignment="1">
      <alignment horizontal="center" vertical="center"/>
    </xf>
    <xf numFmtId="0" fontId="16" fillId="0" borderId="76" xfId="14" applyFont="1" applyBorder="1" applyAlignment="1">
      <alignment horizontal="center" vertical="center" wrapText="1"/>
    </xf>
    <xf numFmtId="0" fontId="16" fillId="0" borderId="77" xfId="14" applyFont="1" applyBorder="1" applyAlignment="1">
      <alignment horizontal="center" vertical="center" wrapText="1"/>
    </xf>
    <xf numFmtId="0" fontId="16" fillId="0" borderId="103" xfId="14" applyFont="1" applyBorder="1" applyAlignment="1">
      <alignment horizontal="center" vertical="center" wrapText="1"/>
    </xf>
    <xf numFmtId="0" fontId="16" fillId="0" borderId="153" xfId="14" applyFont="1" applyBorder="1" applyAlignment="1">
      <alignment horizontal="center" vertical="center" wrapText="1"/>
    </xf>
    <xf numFmtId="0" fontId="16" fillId="0" borderId="84" xfId="14" applyFont="1" applyBorder="1" applyAlignment="1">
      <alignment horizontal="center" vertical="center" wrapText="1"/>
    </xf>
    <xf numFmtId="0" fontId="16" fillId="0" borderId="126" xfId="14" applyFont="1" applyBorder="1" applyAlignment="1">
      <alignment horizontal="center" vertical="center" wrapText="1"/>
    </xf>
    <xf numFmtId="0" fontId="16" fillId="0" borderId="88" xfId="14" applyFont="1" applyBorder="1" applyAlignment="1">
      <alignment horizontal="center" vertical="center"/>
    </xf>
    <xf numFmtId="0" fontId="94" fillId="0" borderId="0" xfId="14" applyFont="1" applyAlignment="1">
      <alignment horizontal="center" vertical="center"/>
    </xf>
    <xf numFmtId="0" fontId="16" fillId="2" borderId="2" xfId="14" applyFont="1" applyFill="1" applyBorder="1" applyAlignment="1">
      <alignment horizontal="left" vertical="center"/>
    </xf>
    <xf numFmtId="0" fontId="16" fillId="2" borderId="3" xfId="14" applyFont="1" applyFill="1" applyBorder="1" applyAlignment="1">
      <alignment horizontal="left" vertical="center"/>
    </xf>
    <xf numFmtId="0" fontId="16" fillId="2" borderId="89" xfId="14" applyFont="1" applyFill="1" applyBorder="1" applyAlignment="1">
      <alignment horizontal="center" vertical="center"/>
    </xf>
    <xf numFmtId="0" fontId="16" fillId="2" borderId="164" xfId="14" applyFont="1" applyFill="1" applyBorder="1" applyAlignment="1">
      <alignment horizontal="center" vertical="center"/>
    </xf>
    <xf numFmtId="0" fontId="16" fillId="11" borderId="89" xfId="14" applyFont="1" applyFill="1" applyBorder="1" applyAlignment="1">
      <alignment horizontal="center" vertical="center"/>
    </xf>
    <xf numFmtId="0" fontId="16" fillId="11" borderId="164" xfId="14" applyFont="1" applyFill="1" applyBorder="1" applyAlignment="1">
      <alignment horizontal="center" vertical="center"/>
    </xf>
    <xf numFmtId="0" fontId="98" fillId="2" borderId="89" xfId="14" applyFont="1" applyFill="1" applyBorder="1" applyAlignment="1">
      <alignment horizontal="center" vertical="center"/>
    </xf>
    <xf numFmtId="0" fontId="98" fillId="2" borderId="90" xfId="14" applyFont="1" applyFill="1" applyBorder="1" applyAlignment="1">
      <alignment horizontal="center" vertical="center"/>
    </xf>
    <xf numFmtId="0" fontId="98" fillId="2" borderId="164" xfId="14" applyFont="1" applyFill="1" applyBorder="1" applyAlignment="1">
      <alignment horizontal="center" vertical="center"/>
    </xf>
    <xf numFmtId="0" fontId="99" fillId="0" borderId="0" xfId="14" applyFont="1" applyAlignment="1">
      <alignment horizontal="left" vertical="center" wrapText="1"/>
    </xf>
    <xf numFmtId="0" fontId="99" fillId="0" borderId="0" xfId="14" applyFont="1" applyAlignment="1">
      <alignment horizontal="left" vertical="center"/>
    </xf>
    <xf numFmtId="0" fontId="98" fillId="0" borderId="0" xfId="14" applyFont="1" applyAlignment="1">
      <alignment horizontal="right" vertical="center"/>
    </xf>
    <xf numFmtId="0" fontId="3" fillId="0" borderId="15" xfId="14" applyFont="1" applyBorder="1" applyAlignment="1">
      <alignment horizontal="left" vertical="center"/>
    </xf>
    <xf numFmtId="0" fontId="16" fillId="0" borderId="1" xfId="14" applyFont="1" applyBorder="1" applyAlignment="1">
      <alignment horizontal="distributed" vertical="center" justifyLastLine="1"/>
    </xf>
    <xf numFmtId="0" fontId="16" fillId="0" borderId="2" xfId="14" applyFont="1" applyBorder="1" applyAlignment="1">
      <alignment horizontal="distributed" vertical="center" justifyLastLine="1"/>
    </xf>
    <xf numFmtId="0" fontId="16" fillId="0" borderId="3" xfId="14" applyFont="1" applyBorder="1" applyAlignment="1">
      <alignment horizontal="distributed" vertical="center" justifyLastLine="1"/>
    </xf>
    <xf numFmtId="0" fontId="16" fillId="2" borderId="1" xfId="14" applyFont="1" applyFill="1" applyBorder="1" applyAlignment="1">
      <alignment horizontal="left" vertical="center"/>
    </xf>
    <xf numFmtId="0" fontId="3" fillId="0" borderId="4" xfId="16" applyFont="1" applyBorder="1" applyAlignment="1">
      <alignment horizontal="left" vertical="center"/>
    </xf>
    <xf numFmtId="0" fontId="3" fillId="2" borderId="1" xfId="16" applyFont="1" applyFill="1" applyBorder="1" applyAlignment="1">
      <alignment horizontal="center" vertical="center"/>
    </xf>
    <xf numFmtId="0" fontId="3" fillId="2" borderId="2" xfId="16" applyFont="1" applyFill="1" applyBorder="1" applyAlignment="1">
      <alignment horizontal="center" vertical="center"/>
    </xf>
    <xf numFmtId="0" fontId="3" fillId="2" borderId="3" xfId="16" applyFont="1" applyFill="1" applyBorder="1" applyAlignment="1">
      <alignment horizontal="center" vertical="center"/>
    </xf>
    <xf numFmtId="0" fontId="3" fillId="0" borderId="0" xfId="16" applyFont="1" applyAlignment="1">
      <alignment horizontal="left" vertical="center" wrapText="1"/>
    </xf>
    <xf numFmtId="0" fontId="3" fillId="0" borderId="0" xfId="16" applyFont="1" applyAlignment="1">
      <alignment horizontal="left" vertical="center"/>
    </xf>
    <xf numFmtId="0" fontId="16" fillId="0" borderId="5" xfId="14" applyFont="1" applyBorder="1" applyAlignment="1">
      <alignment horizontal="center" vertical="center"/>
    </xf>
    <xf numFmtId="0" fontId="16" fillId="0" borderId="6" xfId="14" applyFont="1" applyBorder="1" applyAlignment="1">
      <alignment horizontal="center" vertical="center"/>
    </xf>
    <xf numFmtId="0" fontId="16" fillId="0" borderId="14" xfId="14" applyFont="1" applyBorder="1" applyAlignment="1">
      <alignment horizontal="center" vertical="center"/>
    </xf>
    <xf numFmtId="0" fontId="16" fillId="0" borderId="15" xfId="14" applyFont="1" applyBorder="1" applyAlignment="1">
      <alignment horizontal="center" vertical="center"/>
    </xf>
    <xf numFmtId="0" fontId="3" fillId="2" borderId="5" xfId="16" applyFont="1" applyFill="1" applyBorder="1" applyAlignment="1">
      <alignment horizontal="center" vertical="center"/>
    </xf>
    <xf numFmtId="0" fontId="3" fillId="2" borderId="6" xfId="16" applyFont="1" applyFill="1" applyBorder="1" applyAlignment="1">
      <alignment horizontal="center" vertical="center"/>
    </xf>
    <xf numFmtId="0" fontId="3" fillId="2" borderId="7" xfId="16" applyFont="1" applyFill="1" applyBorder="1" applyAlignment="1">
      <alignment horizontal="center" vertical="center"/>
    </xf>
    <xf numFmtId="0" fontId="16" fillId="2" borderId="15" xfId="14" applyFont="1" applyFill="1" applyBorder="1" applyAlignment="1">
      <alignment horizontal="left" vertical="center" wrapText="1"/>
    </xf>
    <xf numFmtId="0" fontId="16" fillId="2" borderId="16" xfId="14" applyFont="1" applyFill="1" applyBorder="1" applyAlignment="1">
      <alignment horizontal="left" vertical="center" wrapText="1"/>
    </xf>
    <xf numFmtId="0" fontId="3" fillId="2" borderId="0" xfId="16" applyFont="1" applyFill="1" applyAlignment="1">
      <alignment horizontal="right" vertical="center"/>
    </xf>
    <xf numFmtId="0" fontId="3" fillId="0" borderId="1" xfId="16" applyFont="1" applyBorder="1" applyAlignment="1">
      <alignment horizontal="left" vertical="center"/>
    </xf>
    <xf numFmtId="0" fontId="3" fillId="0" borderId="3" xfId="16" applyFont="1" applyBorder="1" applyAlignment="1">
      <alignment horizontal="left" vertical="center"/>
    </xf>
  </cellXfs>
  <cellStyles count="22">
    <cellStyle name="パーセント" xfId="2" builtinId="5"/>
    <cellStyle name="ハイパーリンク" xfId="3" builtinId="8"/>
    <cellStyle name="桁区切り 2" xfId="7" xr:uid="{025A6576-5E78-4CD0-9A3F-8E9D09B26653}"/>
    <cellStyle name="桁区切り 2 2" xfId="20" xr:uid="{2A3D98A7-99D5-44A3-845E-A85BC8362DB2}"/>
    <cellStyle name="標準" xfId="0" builtinId="0"/>
    <cellStyle name="標準 2" xfId="1" xr:uid="{F42BF618-D683-49FA-8AEE-CE898085EB2C}"/>
    <cellStyle name="標準 2 2" xfId="10" xr:uid="{52EEA69C-16BB-457B-8531-8381D7AB523A}"/>
    <cellStyle name="標準 2 2 2" xfId="18" xr:uid="{CFD78F69-546E-4053-A83E-723E36970F84}"/>
    <cellStyle name="標準 2 3" xfId="14" xr:uid="{4F510F6F-EC97-4648-87FA-EE963DB1D638}"/>
    <cellStyle name="標準 3" xfId="4" xr:uid="{0C4383F9-F73C-4B5C-B7A0-223EAC296DBF}"/>
    <cellStyle name="標準 4" xfId="5" xr:uid="{89E48114-60F2-4D30-9AC1-6340924680BC}"/>
    <cellStyle name="標準 4 2" xfId="17" xr:uid="{B6A71B06-C464-4B91-B774-2DD4F112CDBD}"/>
    <cellStyle name="標準 4 2 2" xfId="19" xr:uid="{0D332901-A17C-481A-9AA4-CE59DF8AEC82}"/>
    <cellStyle name="標準 5" xfId="15" xr:uid="{E79F6F5E-DCFE-4C63-A836-7C3A5287E354}"/>
    <cellStyle name="標準_③-２加算様式（就労）" xfId="6" xr:uid="{726D27D4-DC0A-4422-9B26-A87881A24E4E}"/>
    <cellStyle name="標準_③-３加算様式（追加）" xfId="12" xr:uid="{6503662C-4994-4805-BEE2-5EB6F48B2F31}"/>
    <cellStyle name="標準_i一覧表、別紙１０～２１" xfId="8" xr:uid="{DF60C1D1-687E-4514-8984-DE802B88A742}"/>
    <cellStyle name="標準_かさんくん1" xfId="16" xr:uid="{1613BCC4-F723-464C-B809-CBFBA8F16CC0}"/>
    <cellStyle name="標準_一覧表、別紙１０～２１" xfId="13" xr:uid="{478113A6-1036-4A31-82B2-63F98A9E39D3}"/>
    <cellStyle name="標準_短期入所介護給付費請求書" xfId="21" xr:uid="{1ECC2D2A-5F85-4191-98D9-CE70FDE72998}"/>
    <cellStyle name="標準_特定事業所加算届出様式" xfId="11" xr:uid="{990F8925-D0AC-431F-BAAE-B02ED14C6E89}"/>
    <cellStyle name="標準_報酬コード表" xfId="9" xr:uid="{8624FCD8-9C38-495F-A07C-0CE629EF3D52}"/>
  </cellStyles>
  <dxfs count="35">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externalLink" Target="externalLinks/externalLink2.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externalLink" Target="externalLinks/externalLink3.xml"/><Relationship Id="rId9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xdr:col>
      <xdr:colOff>0</xdr:colOff>
      <xdr:row>5</xdr:row>
      <xdr:rowOff>0</xdr:rowOff>
    </xdr:from>
    <xdr:to>
      <xdr:col>3</xdr:col>
      <xdr:colOff>0</xdr:colOff>
      <xdr:row>7</xdr:row>
      <xdr:rowOff>0</xdr:rowOff>
    </xdr:to>
    <xdr:sp macro="" textlink="">
      <xdr:nvSpPr>
        <xdr:cNvPr id="2" name="Line 1">
          <a:extLst>
            <a:ext uri="{FF2B5EF4-FFF2-40B4-BE49-F238E27FC236}">
              <a16:creationId xmlns:a16="http://schemas.microsoft.com/office/drawing/2014/main" id="{00000000-0008-0000-0000-000002000000}"/>
            </a:ext>
          </a:extLst>
        </xdr:cNvPr>
        <xdr:cNvSpPr>
          <a:spLocks noChangeShapeType="1"/>
        </xdr:cNvSpPr>
      </xdr:nvSpPr>
      <xdr:spPr bwMode="auto">
        <a:xfrm>
          <a:off x="457200" y="285750"/>
          <a:ext cx="2962275" cy="2057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1800225</xdr:colOff>
      <xdr:row>5</xdr:row>
      <xdr:rowOff>190501</xdr:rowOff>
    </xdr:from>
    <xdr:to>
      <xdr:col>2</xdr:col>
      <xdr:colOff>2343150</xdr:colOff>
      <xdr:row>6</xdr:row>
      <xdr:rowOff>1238251</xdr:rowOff>
    </xdr:to>
    <xdr:sp macro="" textlink="">
      <xdr:nvSpPr>
        <xdr:cNvPr id="3" name="Text Box 3">
          <a:extLst>
            <a:ext uri="{FF2B5EF4-FFF2-40B4-BE49-F238E27FC236}">
              <a16:creationId xmlns:a16="http://schemas.microsoft.com/office/drawing/2014/main" id="{00000000-0008-0000-0000-000003000000}"/>
            </a:ext>
          </a:extLst>
        </xdr:cNvPr>
        <xdr:cNvSpPr txBox="1">
          <a:spLocks noChangeArrowheads="1"/>
        </xdr:cNvSpPr>
      </xdr:nvSpPr>
      <xdr:spPr bwMode="auto">
        <a:xfrm>
          <a:off x="2257425" y="476251"/>
          <a:ext cx="542925" cy="1257300"/>
        </a:xfrm>
        <a:prstGeom prst="rect">
          <a:avLst/>
        </a:prstGeom>
        <a:noFill/>
        <a:ln>
          <a:noFill/>
        </a:ln>
      </xdr:spPr>
      <xdr:txBody>
        <a:bodyPr vertOverflow="clip" vert="wordArtVertRtl" wrap="square" lIns="0" tIns="0" rIns="27432" bIns="0" anchor="t" upright="1"/>
        <a:lstStyle/>
        <a:p>
          <a:pPr algn="l" rtl="0">
            <a:defRPr sz="1000"/>
          </a:pPr>
          <a:r>
            <a:rPr lang="ja-JP" altLang="en-US" sz="1100" b="0" i="0" u="none" strike="noStrike" baseline="0">
              <a:solidFill>
                <a:srgbClr val="000000"/>
              </a:solidFill>
              <a:latin typeface="ＭＳ ゴシック"/>
              <a:ea typeface="ＭＳ ゴシック"/>
            </a:rPr>
            <a:t>サービス種別</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0</xdr:colOff>
      <xdr:row>40</xdr:row>
      <xdr:rowOff>0</xdr:rowOff>
    </xdr:from>
    <xdr:to>
      <xdr:col>11</xdr:col>
      <xdr:colOff>0</xdr:colOff>
      <xdr:row>40</xdr:row>
      <xdr:rowOff>0</xdr:rowOff>
    </xdr:to>
    <xdr:sp macro="" textlink="">
      <xdr:nvSpPr>
        <xdr:cNvPr id="2" name="Line 1">
          <a:extLst>
            <a:ext uri="{FF2B5EF4-FFF2-40B4-BE49-F238E27FC236}">
              <a16:creationId xmlns:a16="http://schemas.microsoft.com/office/drawing/2014/main" id="{00000000-0008-0000-0100-000002000000}"/>
            </a:ext>
          </a:extLst>
        </xdr:cNvPr>
        <xdr:cNvSpPr>
          <a:spLocks noChangeShapeType="1"/>
        </xdr:cNvSpPr>
      </xdr:nvSpPr>
      <xdr:spPr bwMode="auto">
        <a:xfrm>
          <a:off x="3800475" y="8420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36</xdr:row>
      <xdr:rowOff>171450</xdr:rowOff>
    </xdr:from>
    <xdr:to>
      <xdr:col>17</xdr:col>
      <xdr:colOff>285750</xdr:colOff>
      <xdr:row>36</xdr:row>
      <xdr:rowOff>171450</xdr:rowOff>
    </xdr:to>
    <xdr:sp macro="" textlink="">
      <xdr:nvSpPr>
        <xdr:cNvPr id="3" name="Line 2">
          <a:extLst>
            <a:ext uri="{FF2B5EF4-FFF2-40B4-BE49-F238E27FC236}">
              <a16:creationId xmlns:a16="http://schemas.microsoft.com/office/drawing/2014/main" id="{00000000-0008-0000-0100-000003000000}"/>
            </a:ext>
          </a:extLst>
        </xdr:cNvPr>
        <xdr:cNvSpPr>
          <a:spLocks noChangeShapeType="1"/>
        </xdr:cNvSpPr>
      </xdr:nvSpPr>
      <xdr:spPr bwMode="auto">
        <a:xfrm>
          <a:off x="6162675" y="707707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37</xdr:row>
      <xdr:rowOff>171450</xdr:rowOff>
    </xdr:from>
    <xdr:to>
      <xdr:col>17</xdr:col>
      <xdr:colOff>295275</xdr:colOff>
      <xdr:row>37</xdr:row>
      <xdr:rowOff>171450</xdr:rowOff>
    </xdr:to>
    <xdr:sp macro="" textlink="">
      <xdr:nvSpPr>
        <xdr:cNvPr id="4" name="Line 3">
          <a:extLst>
            <a:ext uri="{FF2B5EF4-FFF2-40B4-BE49-F238E27FC236}">
              <a16:creationId xmlns:a16="http://schemas.microsoft.com/office/drawing/2014/main" id="{00000000-0008-0000-0100-000004000000}"/>
            </a:ext>
          </a:extLst>
        </xdr:cNvPr>
        <xdr:cNvSpPr>
          <a:spLocks noChangeShapeType="1"/>
        </xdr:cNvSpPr>
      </xdr:nvSpPr>
      <xdr:spPr bwMode="auto">
        <a:xfrm>
          <a:off x="6172200" y="74676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38</xdr:row>
      <xdr:rowOff>200025</xdr:rowOff>
    </xdr:from>
    <xdr:to>
      <xdr:col>17</xdr:col>
      <xdr:colOff>295275</xdr:colOff>
      <xdr:row>38</xdr:row>
      <xdr:rowOff>200025</xdr:rowOff>
    </xdr:to>
    <xdr:sp macro="" textlink="">
      <xdr:nvSpPr>
        <xdr:cNvPr id="5" name="Line 6">
          <a:extLst>
            <a:ext uri="{FF2B5EF4-FFF2-40B4-BE49-F238E27FC236}">
              <a16:creationId xmlns:a16="http://schemas.microsoft.com/office/drawing/2014/main" id="{00000000-0008-0000-0100-000005000000}"/>
            </a:ext>
          </a:extLst>
        </xdr:cNvPr>
        <xdr:cNvSpPr>
          <a:spLocks noChangeShapeType="1"/>
        </xdr:cNvSpPr>
      </xdr:nvSpPr>
      <xdr:spPr bwMode="auto">
        <a:xfrm>
          <a:off x="6143625" y="807720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7</xdr:col>
          <xdr:colOff>38100</xdr:colOff>
          <xdr:row>6</xdr:row>
          <xdr:rowOff>0</xdr:rowOff>
        </xdr:from>
        <xdr:to>
          <xdr:col>8</xdr:col>
          <xdr:colOff>9525</xdr:colOff>
          <xdr:row>6</xdr:row>
          <xdr:rowOff>257175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6</xdr:row>
          <xdr:rowOff>0</xdr:rowOff>
        </xdr:from>
        <xdr:to>
          <xdr:col>12</xdr:col>
          <xdr:colOff>9525</xdr:colOff>
          <xdr:row>6</xdr:row>
          <xdr:rowOff>257175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6</xdr:row>
          <xdr:rowOff>0</xdr:rowOff>
        </xdr:from>
        <xdr:to>
          <xdr:col>17</xdr:col>
          <xdr:colOff>9525</xdr:colOff>
          <xdr:row>6</xdr:row>
          <xdr:rowOff>257175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7</xdr:row>
          <xdr:rowOff>0</xdr:rowOff>
        </xdr:from>
        <xdr:to>
          <xdr:col>7</xdr:col>
          <xdr:colOff>9525</xdr:colOff>
          <xdr:row>7</xdr:row>
          <xdr:rowOff>257175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7</xdr:row>
          <xdr:rowOff>0</xdr:rowOff>
        </xdr:from>
        <xdr:to>
          <xdr:col>12</xdr:col>
          <xdr:colOff>9525</xdr:colOff>
          <xdr:row>7</xdr:row>
          <xdr:rowOff>257175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7</xdr:row>
          <xdr:rowOff>9525</xdr:rowOff>
        </xdr:from>
        <xdr:to>
          <xdr:col>17</xdr:col>
          <xdr:colOff>38100</xdr:colOff>
          <xdr:row>7</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7</xdr:row>
          <xdr:rowOff>0</xdr:rowOff>
        </xdr:from>
        <xdr:to>
          <xdr:col>21</xdr:col>
          <xdr:colOff>9525</xdr:colOff>
          <xdr:row>7</xdr:row>
          <xdr:rowOff>257175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11</xdr:col>
      <xdr:colOff>0</xdr:colOff>
      <xdr:row>34</xdr:row>
      <xdr:rowOff>0</xdr:rowOff>
    </xdr:from>
    <xdr:to>
      <xdr:col>11</xdr:col>
      <xdr:colOff>0</xdr:colOff>
      <xdr:row>34</xdr:row>
      <xdr:rowOff>0</xdr:rowOff>
    </xdr:to>
    <xdr:sp macro="" textlink="">
      <xdr:nvSpPr>
        <xdr:cNvPr id="2" name="Line 1">
          <a:extLst>
            <a:ext uri="{FF2B5EF4-FFF2-40B4-BE49-F238E27FC236}">
              <a16:creationId xmlns:a16="http://schemas.microsoft.com/office/drawing/2014/main" id="{00000000-0008-0000-0200-000002000000}"/>
            </a:ext>
          </a:extLst>
        </xdr:cNvPr>
        <xdr:cNvSpPr>
          <a:spLocks noChangeShapeType="1"/>
        </xdr:cNvSpPr>
      </xdr:nvSpPr>
      <xdr:spPr bwMode="auto">
        <a:xfrm>
          <a:off x="3400425" y="6591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0</xdr:colOff>
      <xdr:row>41</xdr:row>
      <xdr:rowOff>0</xdr:rowOff>
    </xdr:from>
    <xdr:to>
      <xdr:col>11</xdr:col>
      <xdr:colOff>0</xdr:colOff>
      <xdr:row>41</xdr:row>
      <xdr:rowOff>0</xdr:rowOff>
    </xdr:to>
    <xdr:sp macro="" textlink="">
      <xdr:nvSpPr>
        <xdr:cNvPr id="3" name="Line 9">
          <a:extLst>
            <a:ext uri="{FF2B5EF4-FFF2-40B4-BE49-F238E27FC236}">
              <a16:creationId xmlns:a16="http://schemas.microsoft.com/office/drawing/2014/main" id="{00000000-0008-0000-0200-000003000000}"/>
            </a:ext>
          </a:extLst>
        </xdr:cNvPr>
        <xdr:cNvSpPr>
          <a:spLocks noChangeShapeType="1"/>
        </xdr:cNvSpPr>
      </xdr:nvSpPr>
      <xdr:spPr bwMode="auto">
        <a:xfrm>
          <a:off x="3400425" y="10020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37</xdr:row>
      <xdr:rowOff>171450</xdr:rowOff>
    </xdr:from>
    <xdr:to>
      <xdr:col>17</xdr:col>
      <xdr:colOff>285750</xdr:colOff>
      <xdr:row>37</xdr:row>
      <xdr:rowOff>171450</xdr:rowOff>
    </xdr:to>
    <xdr:sp macro="" textlink="">
      <xdr:nvSpPr>
        <xdr:cNvPr id="4" name="Line 10">
          <a:extLst>
            <a:ext uri="{FF2B5EF4-FFF2-40B4-BE49-F238E27FC236}">
              <a16:creationId xmlns:a16="http://schemas.microsoft.com/office/drawing/2014/main" id="{00000000-0008-0000-0200-000004000000}"/>
            </a:ext>
          </a:extLst>
        </xdr:cNvPr>
        <xdr:cNvSpPr>
          <a:spLocks noChangeShapeType="1"/>
        </xdr:cNvSpPr>
      </xdr:nvSpPr>
      <xdr:spPr bwMode="auto">
        <a:xfrm>
          <a:off x="5248275" y="79438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38</xdr:row>
      <xdr:rowOff>171450</xdr:rowOff>
    </xdr:from>
    <xdr:to>
      <xdr:col>17</xdr:col>
      <xdr:colOff>295275</xdr:colOff>
      <xdr:row>38</xdr:row>
      <xdr:rowOff>171450</xdr:rowOff>
    </xdr:to>
    <xdr:sp macro="" textlink="">
      <xdr:nvSpPr>
        <xdr:cNvPr id="5" name="Line 11">
          <a:extLst>
            <a:ext uri="{FF2B5EF4-FFF2-40B4-BE49-F238E27FC236}">
              <a16:creationId xmlns:a16="http://schemas.microsoft.com/office/drawing/2014/main" id="{00000000-0008-0000-0200-000005000000}"/>
            </a:ext>
          </a:extLst>
        </xdr:cNvPr>
        <xdr:cNvSpPr>
          <a:spLocks noChangeShapeType="1"/>
        </xdr:cNvSpPr>
      </xdr:nvSpPr>
      <xdr:spPr bwMode="auto">
        <a:xfrm>
          <a:off x="5257800" y="86296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200025</xdr:rowOff>
    </xdr:from>
    <xdr:to>
      <xdr:col>17</xdr:col>
      <xdr:colOff>295275</xdr:colOff>
      <xdr:row>39</xdr:row>
      <xdr:rowOff>200025</xdr:rowOff>
    </xdr:to>
    <xdr:sp macro="" textlink="">
      <xdr:nvSpPr>
        <xdr:cNvPr id="6" name="Line 14">
          <a:extLst>
            <a:ext uri="{FF2B5EF4-FFF2-40B4-BE49-F238E27FC236}">
              <a16:creationId xmlns:a16="http://schemas.microsoft.com/office/drawing/2014/main" id="{00000000-0008-0000-0200-000006000000}"/>
            </a:ext>
          </a:extLst>
        </xdr:cNvPr>
        <xdr:cNvSpPr>
          <a:spLocks noChangeShapeType="1"/>
        </xdr:cNvSpPr>
      </xdr:nvSpPr>
      <xdr:spPr bwMode="auto">
        <a:xfrm>
          <a:off x="5229225" y="934402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7</xdr:col>
          <xdr:colOff>123825</xdr:colOff>
          <xdr:row>6</xdr:row>
          <xdr:rowOff>19050</xdr:rowOff>
        </xdr:from>
        <xdr:to>
          <xdr:col>8</xdr:col>
          <xdr:colOff>95250</xdr:colOff>
          <xdr:row>6</xdr:row>
          <xdr:rowOff>276225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6</xdr:row>
          <xdr:rowOff>19050</xdr:rowOff>
        </xdr:from>
        <xdr:to>
          <xdr:col>12</xdr:col>
          <xdr:colOff>95250</xdr:colOff>
          <xdr:row>6</xdr:row>
          <xdr:rowOff>276225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6</xdr:row>
          <xdr:rowOff>19050</xdr:rowOff>
        </xdr:from>
        <xdr:to>
          <xdr:col>17</xdr:col>
          <xdr:colOff>95250</xdr:colOff>
          <xdr:row>6</xdr:row>
          <xdr:rowOff>276225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7</xdr:row>
          <xdr:rowOff>19050</xdr:rowOff>
        </xdr:from>
        <xdr:to>
          <xdr:col>7</xdr:col>
          <xdr:colOff>95250</xdr:colOff>
          <xdr:row>7</xdr:row>
          <xdr:rowOff>276225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2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7</xdr:row>
          <xdr:rowOff>0</xdr:rowOff>
        </xdr:from>
        <xdr:to>
          <xdr:col>12</xdr:col>
          <xdr:colOff>161925</xdr:colOff>
          <xdr:row>7</xdr:row>
          <xdr:rowOff>257175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2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342900</xdr:colOff>
          <xdr:row>7</xdr:row>
          <xdr:rowOff>9525</xdr:rowOff>
        </xdr:from>
        <xdr:to>
          <xdr:col>19</xdr:col>
          <xdr:colOff>85725</xdr:colOff>
          <xdr:row>7</xdr:row>
          <xdr:rowOff>266700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2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11</xdr:col>
      <xdr:colOff>0</xdr:colOff>
      <xdr:row>43</xdr:row>
      <xdr:rowOff>0</xdr:rowOff>
    </xdr:from>
    <xdr:to>
      <xdr:col>11</xdr:col>
      <xdr:colOff>0</xdr:colOff>
      <xdr:row>43</xdr:row>
      <xdr:rowOff>0</xdr:rowOff>
    </xdr:to>
    <xdr:sp macro="" textlink="">
      <xdr:nvSpPr>
        <xdr:cNvPr id="2" name="Line 1">
          <a:extLst>
            <a:ext uri="{FF2B5EF4-FFF2-40B4-BE49-F238E27FC236}">
              <a16:creationId xmlns:a16="http://schemas.microsoft.com/office/drawing/2014/main" id="{00000000-0008-0000-0300-000002000000}"/>
            </a:ext>
          </a:extLst>
        </xdr:cNvPr>
        <xdr:cNvSpPr>
          <a:spLocks noChangeShapeType="1"/>
        </xdr:cNvSpPr>
      </xdr:nvSpPr>
      <xdr:spPr bwMode="auto">
        <a:xfrm>
          <a:off x="3629025" y="10820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37</xdr:row>
      <xdr:rowOff>171450</xdr:rowOff>
    </xdr:from>
    <xdr:to>
      <xdr:col>17</xdr:col>
      <xdr:colOff>285750</xdr:colOff>
      <xdr:row>37</xdr:row>
      <xdr:rowOff>171450</xdr:rowOff>
    </xdr:to>
    <xdr:sp macro="" textlink="">
      <xdr:nvSpPr>
        <xdr:cNvPr id="3" name="Line 2">
          <a:extLst>
            <a:ext uri="{FF2B5EF4-FFF2-40B4-BE49-F238E27FC236}">
              <a16:creationId xmlns:a16="http://schemas.microsoft.com/office/drawing/2014/main" id="{00000000-0008-0000-0300-000003000000}"/>
            </a:ext>
          </a:extLst>
        </xdr:cNvPr>
        <xdr:cNvSpPr>
          <a:spLocks noChangeShapeType="1"/>
        </xdr:cNvSpPr>
      </xdr:nvSpPr>
      <xdr:spPr bwMode="auto">
        <a:xfrm>
          <a:off x="5476875" y="73914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38</xdr:row>
      <xdr:rowOff>171450</xdr:rowOff>
    </xdr:from>
    <xdr:to>
      <xdr:col>17</xdr:col>
      <xdr:colOff>295275</xdr:colOff>
      <xdr:row>38</xdr:row>
      <xdr:rowOff>171450</xdr:rowOff>
    </xdr:to>
    <xdr:sp macro="" textlink="">
      <xdr:nvSpPr>
        <xdr:cNvPr id="4" name="Line 3">
          <a:extLst>
            <a:ext uri="{FF2B5EF4-FFF2-40B4-BE49-F238E27FC236}">
              <a16:creationId xmlns:a16="http://schemas.microsoft.com/office/drawing/2014/main" id="{00000000-0008-0000-0300-000004000000}"/>
            </a:ext>
          </a:extLst>
        </xdr:cNvPr>
        <xdr:cNvSpPr>
          <a:spLocks noChangeShapeType="1"/>
        </xdr:cNvSpPr>
      </xdr:nvSpPr>
      <xdr:spPr bwMode="auto">
        <a:xfrm>
          <a:off x="5486400" y="804862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200025</xdr:rowOff>
    </xdr:from>
    <xdr:to>
      <xdr:col>17</xdr:col>
      <xdr:colOff>295275</xdr:colOff>
      <xdr:row>41</xdr:row>
      <xdr:rowOff>200025</xdr:rowOff>
    </xdr:to>
    <xdr:sp macro="" textlink="">
      <xdr:nvSpPr>
        <xdr:cNvPr id="5" name="Line 6">
          <a:extLst>
            <a:ext uri="{FF2B5EF4-FFF2-40B4-BE49-F238E27FC236}">
              <a16:creationId xmlns:a16="http://schemas.microsoft.com/office/drawing/2014/main" id="{00000000-0008-0000-0300-000005000000}"/>
            </a:ext>
          </a:extLst>
        </xdr:cNvPr>
        <xdr:cNvSpPr>
          <a:spLocks noChangeShapeType="1"/>
        </xdr:cNvSpPr>
      </xdr:nvSpPr>
      <xdr:spPr bwMode="auto">
        <a:xfrm>
          <a:off x="5457825" y="1009650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200025</xdr:rowOff>
    </xdr:from>
    <xdr:to>
      <xdr:col>17</xdr:col>
      <xdr:colOff>295275</xdr:colOff>
      <xdr:row>39</xdr:row>
      <xdr:rowOff>200025</xdr:rowOff>
    </xdr:to>
    <xdr:sp macro="" textlink="">
      <xdr:nvSpPr>
        <xdr:cNvPr id="6" name="Line 6">
          <a:extLst>
            <a:ext uri="{FF2B5EF4-FFF2-40B4-BE49-F238E27FC236}">
              <a16:creationId xmlns:a16="http://schemas.microsoft.com/office/drawing/2014/main" id="{00000000-0008-0000-0300-000006000000}"/>
            </a:ext>
          </a:extLst>
        </xdr:cNvPr>
        <xdr:cNvSpPr>
          <a:spLocks noChangeShapeType="1"/>
        </xdr:cNvSpPr>
      </xdr:nvSpPr>
      <xdr:spPr bwMode="auto">
        <a:xfrm>
          <a:off x="5457825" y="878205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40</xdr:row>
      <xdr:rowOff>200025</xdr:rowOff>
    </xdr:from>
    <xdr:to>
      <xdr:col>17</xdr:col>
      <xdr:colOff>295275</xdr:colOff>
      <xdr:row>40</xdr:row>
      <xdr:rowOff>200025</xdr:rowOff>
    </xdr:to>
    <xdr:sp macro="" textlink="">
      <xdr:nvSpPr>
        <xdr:cNvPr id="7" name="Line 6">
          <a:extLst>
            <a:ext uri="{FF2B5EF4-FFF2-40B4-BE49-F238E27FC236}">
              <a16:creationId xmlns:a16="http://schemas.microsoft.com/office/drawing/2014/main" id="{00000000-0008-0000-0300-000007000000}"/>
            </a:ext>
          </a:extLst>
        </xdr:cNvPr>
        <xdr:cNvSpPr>
          <a:spLocks noChangeShapeType="1"/>
        </xdr:cNvSpPr>
      </xdr:nvSpPr>
      <xdr:spPr bwMode="auto">
        <a:xfrm>
          <a:off x="5457825" y="943927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7</xdr:col>
          <xdr:colOff>38100</xdr:colOff>
          <xdr:row>6</xdr:row>
          <xdr:rowOff>0</xdr:rowOff>
        </xdr:from>
        <xdr:to>
          <xdr:col>8</xdr:col>
          <xdr:colOff>9525</xdr:colOff>
          <xdr:row>6</xdr:row>
          <xdr:rowOff>257175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3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6</xdr:row>
          <xdr:rowOff>0</xdr:rowOff>
        </xdr:from>
        <xdr:to>
          <xdr:col>12</xdr:col>
          <xdr:colOff>9525</xdr:colOff>
          <xdr:row>6</xdr:row>
          <xdr:rowOff>257175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3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6</xdr:row>
          <xdr:rowOff>0</xdr:rowOff>
        </xdr:from>
        <xdr:to>
          <xdr:col>17</xdr:col>
          <xdr:colOff>9525</xdr:colOff>
          <xdr:row>6</xdr:row>
          <xdr:rowOff>257175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3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7</xdr:row>
          <xdr:rowOff>0</xdr:rowOff>
        </xdr:from>
        <xdr:to>
          <xdr:col>7</xdr:col>
          <xdr:colOff>38100</xdr:colOff>
          <xdr:row>7</xdr:row>
          <xdr:rowOff>257175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3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7</xdr:row>
          <xdr:rowOff>19050</xdr:rowOff>
        </xdr:from>
        <xdr:to>
          <xdr:col>12</xdr:col>
          <xdr:colOff>9525</xdr:colOff>
          <xdr:row>7</xdr:row>
          <xdr:rowOff>276225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3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7</xdr:row>
          <xdr:rowOff>28575</xdr:rowOff>
        </xdr:from>
        <xdr:to>
          <xdr:col>17</xdr:col>
          <xdr:colOff>19050</xdr:colOff>
          <xdr:row>8</xdr:row>
          <xdr:rowOff>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3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7</xdr:row>
          <xdr:rowOff>19050</xdr:rowOff>
        </xdr:from>
        <xdr:to>
          <xdr:col>21</xdr:col>
          <xdr:colOff>28575</xdr:colOff>
          <xdr:row>7</xdr:row>
          <xdr:rowOff>276225</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3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11</xdr:col>
      <xdr:colOff>0</xdr:colOff>
      <xdr:row>45</xdr:row>
      <xdr:rowOff>0</xdr:rowOff>
    </xdr:from>
    <xdr:to>
      <xdr:col>11</xdr:col>
      <xdr:colOff>0</xdr:colOff>
      <xdr:row>45</xdr:row>
      <xdr:rowOff>0</xdr:rowOff>
    </xdr:to>
    <xdr:sp macro="" textlink="">
      <xdr:nvSpPr>
        <xdr:cNvPr id="2" name="Line 1">
          <a:extLst>
            <a:ext uri="{FF2B5EF4-FFF2-40B4-BE49-F238E27FC236}">
              <a16:creationId xmlns:a16="http://schemas.microsoft.com/office/drawing/2014/main" id="{00000000-0008-0000-0400-000002000000}"/>
            </a:ext>
          </a:extLst>
        </xdr:cNvPr>
        <xdr:cNvSpPr>
          <a:spLocks noChangeShapeType="1"/>
        </xdr:cNvSpPr>
      </xdr:nvSpPr>
      <xdr:spPr bwMode="auto">
        <a:xfrm>
          <a:off x="3629025" y="10163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40</xdr:row>
      <xdr:rowOff>171450</xdr:rowOff>
    </xdr:from>
    <xdr:to>
      <xdr:col>17</xdr:col>
      <xdr:colOff>285750</xdr:colOff>
      <xdr:row>40</xdr:row>
      <xdr:rowOff>171450</xdr:rowOff>
    </xdr:to>
    <xdr:sp macro="" textlink="">
      <xdr:nvSpPr>
        <xdr:cNvPr id="3" name="Line 2">
          <a:extLst>
            <a:ext uri="{FF2B5EF4-FFF2-40B4-BE49-F238E27FC236}">
              <a16:creationId xmlns:a16="http://schemas.microsoft.com/office/drawing/2014/main" id="{00000000-0008-0000-0400-000003000000}"/>
            </a:ext>
          </a:extLst>
        </xdr:cNvPr>
        <xdr:cNvSpPr>
          <a:spLocks noChangeShapeType="1"/>
        </xdr:cNvSpPr>
      </xdr:nvSpPr>
      <xdr:spPr bwMode="auto">
        <a:xfrm>
          <a:off x="5476875" y="78867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41</xdr:row>
      <xdr:rowOff>171450</xdr:rowOff>
    </xdr:from>
    <xdr:to>
      <xdr:col>17</xdr:col>
      <xdr:colOff>295275</xdr:colOff>
      <xdr:row>41</xdr:row>
      <xdr:rowOff>171450</xdr:rowOff>
    </xdr:to>
    <xdr:sp macro="" textlink="">
      <xdr:nvSpPr>
        <xdr:cNvPr id="4" name="Line 3">
          <a:extLst>
            <a:ext uri="{FF2B5EF4-FFF2-40B4-BE49-F238E27FC236}">
              <a16:creationId xmlns:a16="http://schemas.microsoft.com/office/drawing/2014/main" id="{00000000-0008-0000-0400-000004000000}"/>
            </a:ext>
          </a:extLst>
        </xdr:cNvPr>
        <xdr:cNvSpPr>
          <a:spLocks noChangeShapeType="1"/>
        </xdr:cNvSpPr>
      </xdr:nvSpPr>
      <xdr:spPr bwMode="auto">
        <a:xfrm>
          <a:off x="5486400" y="842962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42</xdr:row>
      <xdr:rowOff>200025</xdr:rowOff>
    </xdr:from>
    <xdr:to>
      <xdr:col>17</xdr:col>
      <xdr:colOff>295275</xdr:colOff>
      <xdr:row>42</xdr:row>
      <xdr:rowOff>200025</xdr:rowOff>
    </xdr:to>
    <xdr:sp macro="" textlink="">
      <xdr:nvSpPr>
        <xdr:cNvPr id="5" name="Line 6">
          <a:extLst>
            <a:ext uri="{FF2B5EF4-FFF2-40B4-BE49-F238E27FC236}">
              <a16:creationId xmlns:a16="http://schemas.microsoft.com/office/drawing/2014/main" id="{00000000-0008-0000-0400-000005000000}"/>
            </a:ext>
          </a:extLst>
        </xdr:cNvPr>
        <xdr:cNvSpPr>
          <a:spLocks noChangeShapeType="1"/>
        </xdr:cNvSpPr>
      </xdr:nvSpPr>
      <xdr:spPr bwMode="auto">
        <a:xfrm>
          <a:off x="5457825" y="912495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43</xdr:row>
      <xdr:rowOff>261937</xdr:rowOff>
    </xdr:from>
    <xdr:to>
      <xdr:col>17</xdr:col>
      <xdr:colOff>295275</xdr:colOff>
      <xdr:row>43</xdr:row>
      <xdr:rowOff>261937</xdr:rowOff>
    </xdr:to>
    <xdr:sp macro="" textlink="">
      <xdr:nvSpPr>
        <xdr:cNvPr id="6" name="Line 6">
          <a:extLst>
            <a:ext uri="{FF2B5EF4-FFF2-40B4-BE49-F238E27FC236}">
              <a16:creationId xmlns:a16="http://schemas.microsoft.com/office/drawing/2014/main" id="{00000000-0008-0000-0400-000006000000}"/>
            </a:ext>
          </a:extLst>
        </xdr:cNvPr>
        <xdr:cNvSpPr>
          <a:spLocks noChangeShapeType="1"/>
        </xdr:cNvSpPr>
      </xdr:nvSpPr>
      <xdr:spPr bwMode="auto">
        <a:xfrm>
          <a:off x="5457825" y="9729787"/>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7</xdr:col>
          <xdr:colOff>57150</xdr:colOff>
          <xdr:row>5</xdr:row>
          <xdr:rowOff>238125</xdr:rowOff>
        </xdr:from>
        <xdr:to>
          <xdr:col>8</xdr:col>
          <xdr:colOff>28575</xdr:colOff>
          <xdr:row>7</xdr:row>
          <xdr:rowOff>9525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4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5</xdr:row>
          <xdr:rowOff>247650</xdr:rowOff>
        </xdr:from>
        <xdr:to>
          <xdr:col>12</xdr:col>
          <xdr:colOff>9525</xdr:colOff>
          <xdr:row>7</xdr:row>
          <xdr:rowOff>28575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4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5</xdr:row>
          <xdr:rowOff>238125</xdr:rowOff>
        </xdr:from>
        <xdr:to>
          <xdr:col>17</xdr:col>
          <xdr:colOff>66675</xdr:colOff>
          <xdr:row>7</xdr:row>
          <xdr:rowOff>19050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4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6</xdr:row>
          <xdr:rowOff>238125</xdr:rowOff>
        </xdr:from>
        <xdr:to>
          <xdr:col>7</xdr:col>
          <xdr:colOff>28575</xdr:colOff>
          <xdr:row>8</xdr:row>
          <xdr:rowOff>19050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4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6</xdr:row>
          <xdr:rowOff>247650</xdr:rowOff>
        </xdr:from>
        <xdr:to>
          <xdr:col>11</xdr:col>
          <xdr:colOff>352425</xdr:colOff>
          <xdr:row>8</xdr:row>
          <xdr:rowOff>28575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4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6</xdr:row>
          <xdr:rowOff>257175</xdr:rowOff>
        </xdr:from>
        <xdr:to>
          <xdr:col>17</xdr:col>
          <xdr:colOff>38100</xdr:colOff>
          <xdr:row>8</xdr:row>
          <xdr:rowOff>38100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4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6</xdr:row>
          <xdr:rowOff>247650</xdr:rowOff>
        </xdr:from>
        <xdr:to>
          <xdr:col>21</xdr:col>
          <xdr:colOff>57150</xdr:colOff>
          <xdr:row>8</xdr:row>
          <xdr:rowOff>28575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4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85725</xdr:colOff>
          <xdr:row>6</xdr:row>
          <xdr:rowOff>95250</xdr:rowOff>
        </xdr:from>
        <xdr:to>
          <xdr:col>3</xdr:col>
          <xdr:colOff>409575</xdr:colOff>
          <xdr:row>6</xdr:row>
          <xdr:rowOff>438150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5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6</xdr:row>
          <xdr:rowOff>76200</xdr:rowOff>
        </xdr:from>
        <xdr:to>
          <xdr:col>4</xdr:col>
          <xdr:colOff>466725</xdr:colOff>
          <xdr:row>6</xdr:row>
          <xdr:rowOff>419100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5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6</xdr:row>
          <xdr:rowOff>85725</xdr:rowOff>
        </xdr:from>
        <xdr:to>
          <xdr:col>5</xdr:col>
          <xdr:colOff>485775</xdr:colOff>
          <xdr:row>6</xdr:row>
          <xdr:rowOff>428625</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5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1276350</xdr:colOff>
          <xdr:row>8</xdr:row>
          <xdr:rowOff>95250</xdr:rowOff>
        </xdr:from>
        <xdr:to>
          <xdr:col>4</xdr:col>
          <xdr:colOff>66675</xdr:colOff>
          <xdr:row>8</xdr:row>
          <xdr:rowOff>438150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5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647700</xdr:colOff>
          <xdr:row>8</xdr:row>
          <xdr:rowOff>76200</xdr:rowOff>
        </xdr:from>
        <xdr:to>
          <xdr:col>4</xdr:col>
          <xdr:colOff>971550</xdr:colOff>
          <xdr:row>8</xdr:row>
          <xdr:rowOff>419100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5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8</xdr:row>
          <xdr:rowOff>76200</xdr:rowOff>
        </xdr:from>
        <xdr:to>
          <xdr:col>5</xdr:col>
          <xdr:colOff>390525</xdr:colOff>
          <xdr:row>8</xdr:row>
          <xdr:rowOff>419100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5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962025</xdr:colOff>
          <xdr:row>8</xdr:row>
          <xdr:rowOff>76200</xdr:rowOff>
        </xdr:from>
        <xdr:to>
          <xdr:col>5</xdr:col>
          <xdr:colOff>1285875</xdr:colOff>
          <xdr:row>8</xdr:row>
          <xdr:rowOff>419100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5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16</xdr:row>
          <xdr:rowOff>152400</xdr:rowOff>
        </xdr:from>
        <xdr:to>
          <xdr:col>3</xdr:col>
          <xdr:colOff>238125</xdr:colOff>
          <xdr:row>17</xdr:row>
          <xdr:rowOff>9525</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5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1085850</xdr:colOff>
          <xdr:row>16</xdr:row>
          <xdr:rowOff>152400</xdr:rowOff>
        </xdr:from>
        <xdr:to>
          <xdr:col>3</xdr:col>
          <xdr:colOff>1409700</xdr:colOff>
          <xdr:row>17</xdr:row>
          <xdr:rowOff>9525</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5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638175</xdr:colOff>
          <xdr:row>16</xdr:row>
          <xdr:rowOff>142875</xdr:rowOff>
        </xdr:from>
        <xdr:to>
          <xdr:col>4</xdr:col>
          <xdr:colOff>962025</xdr:colOff>
          <xdr:row>17</xdr:row>
          <xdr:rowOff>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5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xdr:row>
          <xdr:rowOff>152400</xdr:rowOff>
        </xdr:from>
        <xdr:to>
          <xdr:col>5</xdr:col>
          <xdr:colOff>323850</xdr:colOff>
          <xdr:row>17</xdr:row>
          <xdr:rowOff>9525</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5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6</xdr:col>
      <xdr:colOff>87200</xdr:colOff>
      <xdr:row>23</xdr:row>
      <xdr:rowOff>33538</xdr:rowOff>
    </xdr:from>
    <xdr:to>
      <xdr:col>6</xdr:col>
      <xdr:colOff>999454</xdr:colOff>
      <xdr:row>25</xdr:row>
      <xdr:rowOff>295140</xdr:rowOff>
    </xdr:to>
    <xdr:sp macro="" textlink="">
      <xdr:nvSpPr>
        <xdr:cNvPr id="2" name="矢印: 上向き折線 1">
          <a:extLst>
            <a:ext uri="{FF2B5EF4-FFF2-40B4-BE49-F238E27FC236}">
              <a16:creationId xmlns:a16="http://schemas.microsoft.com/office/drawing/2014/main" id="{00000000-0008-0000-0600-000002000000}"/>
            </a:ext>
          </a:extLst>
        </xdr:cNvPr>
        <xdr:cNvSpPr/>
      </xdr:nvSpPr>
      <xdr:spPr>
        <a:xfrm rot="5400000">
          <a:off x="4555901" y="7061512"/>
          <a:ext cx="871202" cy="912254"/>
        </a:xfrm>
        <a:prstGeom prst="bentUpArrow">
          <a:avLst>
            <a:gd name="adj1" fmla="val 13235"/>
            <a:gd name="adj2" fmla="val 15840"/>
            <a:gd name="adj3" fmla="val 2941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682625</xdr:colOff>
      <xdr:row>23</xdr:row>
      <xdr:rowOff>187816</xdr:rowOff>
    </xdr:from>
    <xdr:to>
      <xdr:col>6</xdr:col>
      <xdr:colOff>858592</xdr:colOff>
      <xdr:row>24</xdr:row>
      <xdr:rowOff>160986</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3421063" y="7220441"/>
          <a:ext cx="1882529" cy="27479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rPr>
            <a:t>a</a:t>
          </a:r>
          <a:r>
            <a:rPr kumimoji="1" lang="ja-JP" altLang="en-US" sz="1400" b="1">
              <a:solidFill>
                <a:schemeClr val="tx1"/>
              </a:solidFill>
            </a:rPr>
            <a:t>　＋　</a:t>
          </a:r>
          <a:r>
            <a:rPr kumimoji="1" lang="en-US" altLang="ja-JP" sz="1400" b="1">
              <a:solidFill>
                <a:schemeClr val="tx1"/>
              </a:solidFill>
            </a:rPr>
            <a:t>b</a:t>
          </a:r>
          <a:r>
            <a:rPr kumimoji="1" lang="ja-JP" altLang="en-US" sz="1400" b="1">
              <a:solidFill>
                <a:schemeClr val="tx1"/>
              </a:solidFill>
            </a:rPr>
            <a:t>　＋　</a:t>
          </a:r>
          <a:r>
            <a:rPr kumimoji="1" lang="en-US" altLang="ja-JP" sz="1400" b="1">
              <a:solidFill>
                <a:schemeClr val="tx1"/>
              </a:solidFill>
            </a:rPr>
            <a:t>c </a:t>
          </a:r>
        </a:p>
        <a:p>
          <a:pPr algn="ctr"/>
          <a:endParaRPr kumimoji="1" lang="ja-JP" altLang="en-US" sz="1400" b="1">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3</xdr:col>
          <xdr:colOff>485775</xdr:colOff>
          <xdr:row>6</xdr:row>
          <xdr:rowOff>9525</xdr:rowOff>
        </xdr:from>
        <xdr:to>
          <xdr:col>4</xdr:col>
          <xdr:colOff>180975</xdr:colOff>
          <xdr:row>6</xdr:row>
          <xdr:rowOff>352425</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6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523875</xdr:colOff>
          <xdr:row>6</xdr:row>
          <xdr:rowOff>19050</xdr:rowOff>
        </xdr:from>
        <xdr:to>
          <xdr:col>6</xdr:col>
          <xdr:colOff>266700</xdr:colOff>
          <xdr:row>6</xdr:row>
          <xdr:rowOff>361950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6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314325</xdr:colOff>
          <xdr:row>6</xdr:row>
          <xdr:rowOff>19050</xdr:rowOff>
        </xdr:from>
        <xdr:to>
          <xdr:col>8</xdr:col>
          <xdr:colOff>638175</xdr:colOff>
          <xdr:row>6</xdr:row>
          <xdr:rowOff>361950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6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7</xdr:row>
          <xdr:rowOff>9525</xdr:rowOff>
        </xdr:from>
        <xdr:to>
          <xdr:col>3</xdr:col>
          <xdr:colOff>76200</xdr:colOff>
          <xdr:row>7</xdr:row>
          <xdr:rowOff>352425</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6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7</xdr:row>
          <xdr:rowOff>9525</xdr:rowOff>
        </xdr:from>
        <xdr:to>
          <xdr:col>8</xdr:col>
          <xdr:colOff>428625</xdr:colOff>
          <xdr:row>7</xdr:row>
          <xdr:rowOff>352425</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6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7</xdr:row>
          <xdr:rowOff>19050</xdr:rowOff>
        </xdr:from>
        <xdr:to>
          <xdr:col>5</xdr:col>
          <xdr:colOff>390525</xdr:colOff>
          <xdr:row>7</xdr:row>
          <xdr:rowOff>361950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6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119064</xdr:colOff>
      <xdr:row>8</xdr:row>
      <xdr:rowOff>7938</xdr:rowOff>
    </xdr:from>
    <xdr:to>
      <xdr:col>12</xdr:col>
      <xdr:colOff>492126</xdr:colOff>
      <xdr:row>8</xdr:row>
      <xdr:rowOff>333375</xdr:rowOff>
    </xdr:to>
    <xdr:sp macro="" textlink="">
      <xdr:nvSpPr>
        <xdr:cNvPr id="4" name="楕円 3">
          <a:extLst>
            <a:ext uri="{FF2B5EF4-FFF2-40B4-BE49-F238E27FC236}">
              <a16:creationId xmlns:a16="http://schemas.microsoft.com/office/drawing/2014/main" id="{00000000-0008-0000-0600-000004000000}"/>
            </a:ext>
          </a:extLst>
        </xdr:cNvPr>
        <xdr:cNvSpPr/>
      </xdr:nvSpPr>
      <xdr:spPr>
        <a:xfrm>
          <a:off x="8723314" y="2381251"/>
          <a:ext cx="373062" cy="325437"/>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134937</xdr:colOff>
      <xdr:row>12</xdr:row>
      <xdr:rowOff>31750</xdr:rowOff>
    </xdr:from>
    <xdr:to>
      <xdr:col>13</xdr:col>
      <xdr:colOff>182562</xdr:colOff>
      <xdr:row>12</xdr:row>
      <xdr:rowOff>357187</xdr:rowOff>
    </xdr:to>
    <xdr:sp macro="" textlink="">
      <xdr:nvSpPr>
        <xdr:cNvPr id="14" name="楕円 13">
          <a:extLst>
            <a:ext uri="{FF2B5EF4-FFF2-40B4-BE49-F238E27FC236}">
              <a16:creationId xmlns:a16="http://schemas.microsoft.com/office/drawing/2014/main" id="{00000000-0008-0000-0600-00000E000000}"/>
            </a:ext>
          </a:extLst>
        </xdr:cNvPr>
        <xdr:cNvSpPr/>
      </xdr:nvSpPr>
      <xdr:spPr>
        <a:xfrm>
          <a:off x="8739187" y="3690938"/>
          <a:ext cx="730250" cy="325437"/>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95250</xdr:colOff>
      <xdr:row>16</xdr:row>
      <xdr:rowOff>342900</xdr:rowOff>
    </xdr:from>
    <xdr:to>
      <xdr:col>5</xdr:col>
      <xdr:colOff>495300</xdr:colOff>
      <xdr:row>16</xdr:row>
      <xdr:rowOff>342900</xdr:rowOff>
    </xdr:to>
    <xdr:sp macro="" textlink="">
      <xdr:nvSpPr>
        <xdr:cNvPr id="2" name="Line 1">
          <a:extLst>
            <a:ext uri="{FF2B5EF4-FFF2-40B4-BE49-F238E27FC236}">
              <a16:creationId xmlns:a16="http://schemas.microsoft.com/office/drawing/2014/main" id="{00000000-0008-0000-0700-000002000000}"/>
            </a:ext>
          </a:extLst>
        </xdr:cNvPr>
        <xdr:cNvSpPr>
          <a:spLocks noChangeShapeType="1"/>
        </xdr:cNvSpPr>
      </xdr:nvSpPr>
      <xdr:spPr bwMode="auto">
        <a:xfrm>
          <a:off x="5343525" y="70580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20</xdr:row>
      <xdr:rowOff>438150</xdr:rowOff>
    </xdr:from>
    <xdr:to>
      <xdr:col>5</xdr:col>
      <xdr:colOff>495300</xdr:colOff>
      <xdr:row>20</xdr:row>
      <xdr:rowOff>438150</xdr:rowOff>
    </xdr:to>
    <xdr:sp macro="" textlink="">
      <xdr:nvSpPr>
        <xdr:cNvPr id="3" name="Line 2">
          <a:extLst>
            <a:ext uri="{FF2B5EF4-FFF2-40B4-BE49-F238E27FC236}">
              <a16:creationId xmlns:a16="http://schemas.microsoft.com/office/drawing/2014/main" id="{00000000-0008-0000-0700-000003000000}"/>
            </a:ext>
          </a:extLst>
        </xdr:cNvPr>
        <xdr:cNvSpPr>
          <a:spLocks noChangeShapeType="1"/>
        </xdr:cNvSpPr>
      </xdr:nvSpPr>
      <xdr:spPr bwMode="auto">
        <a:xfrm>
          <a:off x="5343525" y="917257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12</xdr:row>
      <xdr:rowOff>314325</xdr:rowOff>
    </xdr:from>
    <xdr:to>
      <xdr:col>5</xdr:col>
      <xdr:colOff>485775</xdr:colOff>
      <xdr:row>12</xdr:row>
      <xdr:rowOff>314325</xdr:rowOff>
    </xdr:to>
    <xdr:sp macro="" textlink="">
      <xdr:nvSpPr>
        <xdr:cNvPr id="4" name="Line 1">
          <a:extLst>
            <a:ext uri="{FF2B5EF4-FFF2-40B4-BE49-F238E27FC236}">
              <a16:creationId xmlns:a16="http://schemas.microsoft.com/office/drawing/2014/main" id="{00000000-0008-0000-0700-000004000000}"/>
            </a:ext>
          </a:extLst>
        </xdr:cNvPr>
        <xdr:cNvSpPr>
          <a:spLocks noChangeShapeType="1"/>
        </xdr:cNvSpPr>
      </xdr:nvSpPr>
      <xdr:spPr bwMode="auto">
        <a:xfrm>
          <a:off x="5334000" y="501015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17</xdr:row>
      <xdr:rowOff>342900</xdr:rowOff>
    </xdr:from>
    <xdr:to>
      <xdr:col>5</xdr:col>
      <xdr:colOff>495300</xdr:colOff>
      <xdr:row>17</xdr:row>
      <xdr:rowOff>342900</xdr:rowOff>
    </xdr:to>
    <xdr:sp macro="" textlink="">
      <xdr:nvSpPr>
        <xdr:cNvPr id="5" name="Line 1">
          <a:extLst>
            <a:ext uri="{FF2B5EF4-FFF2-40B4-BE49-F238E27FC236}">
              <a16:creationId xmlns:a16="http://schemas.microsoft.com/office/drawing/2014/main" id="{00000000-0008-0000-0700-000005000000}"/>
            </a:ext>
          </a:extLst>
        </xdr:cNvPr>
        <xdr:cNvSpPr>
          <a:spLocks noChangeShapeType="1"/>
        </xdr:cNvSpPr>
      </xdr:nvSpPr>
      <xdr:spPr bwMode="auto">
        <a:xfrm>
          <a:off x="5343525" y="772477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21</xdr:row>
      <xdr:rowOff>438150</xdr:rowOff>
    </xdr:from>
    <xdr:to>
      <xdr:col>5</xdr:col>
      <xdr:colOff>495300</xdr:colOff>
      <xdr:row>21</xdr:row>
      <xdr:rowOff>438150</xdr:rowOff>
    </xdr:to>
    <xdr:sp macro="" textlink="">
      <xdr:nvSpPr>
        <xdr:cNvPr id="6" name="Line 2">
          <a:extLst>
            <a:ext uri="{FF2B5EF4-FFF2-40B4-BE49-F238E27FC236}">
              <a16:creationId xmlns:a16="http://schemas.microsoft.com/office/drawing/2014/main" id="{00000000-0008-0000-0700-000006000000}"/>
            </a:ext>
          </a:extLst>
        </xdr:cNvPr>
        <xdr:cNvSpPr>
          <a:spLocks noChangeShapeType="1"/>
        </xdr:cNvSpPr>
      </xdr:nvSpPr>
      <xdr:spPr bwMode="auto">
        <a:xfrm>
          <a:off x="5343525" y="98393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13</xdr:row>
      <xdr:rowOff>314325</xdr:rowOff>
    </xdr:from>
    <xdr:to>
      <xdr:col>5</xdr:col>
      <xdr:colOff>485775</xdr:colOff>
      <xdr:row>13</xdr:row>
      <xdr:rowOff>314325</xdr:rowOff>
    </xdr:to>
    <xdr:sp macro="" textlink="">
      <xdr:nvSpPr>
        <xdr:cNvPr id="7" name="Line 1">
          <a:extLst>
            <a:ext uri="{FF2B5EF4-FFF2-40B4-BE49-F238E27FC236}">
              <a16:creationId xmlns:a16="http://schemas.microsoft.com/office/drawing/2014/main" id="{00000000-0008-0000-0700-000007000000}"/>
            </a:ext>
          </a:extLst>
        </xdr:cNvPr>
        <xdr:cNvSpPr>
          <a:spLocks noChangeShapeType="1"/>
        </xdr:cNvSpPr>
      </xdr:nvSpPr>
      <xdr:spPr bwMode="auto">
        <a:xfrm>
          <a:off x="5334000" y="567690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3</xdr:col>
          <xdr:colOff>666750</xdr:colOff>
          <xdr:row>6</xdr:row>
          <xdr:rowOff>133350</xdr:rowOff>
        </xdr:from>
        <xdr:to>
          <xdr:col>3</xdr:col>
          <xdr:colOff>990600</xdr:colOff>
          <xdr:row>6</xdr:row>
          <xdr:rowOff>476250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7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542925</xdr:colOff>
          <xdr:row>6</xdr:row>
          <xdr:rowOff>123825</xdr:rowOff>
        </xdr:from>
        <xdr:to>
          <xdr:col>6</xdr:col>
          <xdr:colOff>866775</xdr:colOff>
          <xdr:row>6</xdr:row>
          <xdr:rowOff>466725</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7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352425</xdr:colOff>
          <xdr:row>6</xdr:row>
          <xdr:rowOff>123825</xdr:rowOff>
        </xdr:from>
        <xdr:to>
          <xdr:col>4</xdr:col>
          <xdr:colOff>676275</xdr:colOff>
          <xdr:row>6</xdr:row>
          <xdr:rowOff>466725</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7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7</xdr:row>
          <xdr:rowOff>285750</xdr:rowOff>
        </xdr:from>
        <xdr:to>
          <xdr:col>2</xdr:col>
          <xdr:colOff>95250</xdr:colOff>
          <xdr:row>9</xdr:row>
          <xdr:rowOff>19050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7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8</xdr:row>
          <xdr:rowOff>295275</xdr:rowOff>
        </xdr:from>
        <xdr:to>
          <xdr:col>2</xdr:col>
          <xdr:colOff>104775</xdr:colOff>
          <xdr:row>10</xdr:row>
          <xdr:rowOff>28575</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7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xdr:row>
          <xdr:rowOff>561975</xdr:rowOff>
        </xdr:from>
        <xdr:to>
          <xdr:col>2</xdr:col>
          <xdr:colOff>95250</xdr:colOff>
          <xdr:row>8</xdr:row>
          <xdr:rowOff>9525</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7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5</xdr:col>
      <xdr:colOff>85725</xdr:colOff>
      <xdr:row>12</xdr:row>
      <xdr:rowOff>314325</xdr:rowOff>
    </xdr:from>
    <xdr:to>
      <xdr:col>5</xdr:col>
      <xdr:colOff>485775</xdr:colOff>
      <xdr:row>12</xdr:row>
      <xdr:rowOff>314325</xdr:rowOff>
    </xdr:to>
    <xdr:sp macro="" textlink="">
      <xdr:nvSpPr>
        <xdr:cNvPr id="2" name="Line 1">
          <a:extLst>
            <a:ext uri="{FF2B5EF4-FFF2-40B4-BE49-F238E27FC236}">
              <a16:creationId xmlns:a16="http://schemas.microsoft.com/office/drawing/2014/main" id="{00000000-0008-0000-0800-000002000000}"/>
            </a:ext>
          </a:extLst>
        </xdr:cNvPr>
        <xdr:cNvSpPr>
          <a:spLocks noChangeShapeType="1"/>
        </xdr:cNvSpPr>
      </xdr:nvSpPr>
      <xdr:spPr bwMode="auto">
        <a:xfrm>
          <a:off x="5600700" y="558165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12</xdr:row>
      <xdr:rowOff>314325</xdr:rowOff>
    </xdr:from>
    <xdr:to>
      <xdr:col>5</xdr:col>
      <xdr:colOff>485775</xdr:colOff>
      <xdr:row>12</xdr:row>
      <xdr:rowOff>314325</xdr:rowOff>
    </xdr:to>
    <xdr:sp macro="" textlink="">
      <xdr:nvSpPr>
        <xdr:cNvPr id="3" name="Line 1">
          <a:extLst>
            <a:ext uri="{FF2B5EF4-FFF2-40B4-BE49-F238E27FC236}">
              <a16:creationId xmlns:a16="http://schemas.microsoft.com/office/drawing/2014/main" id="{00000000-0008-0000-0800-000003000000}"/>
            </a:ext>
          </a:extLst>
        </xdr:cNvPr>
        <xdr:cNvSpPr>
          <a:spLocks noChangeShapeType="1"/>
        </xdr:cNvSpPr>
      </xdr:nvSpPr>
      <xdr:spPr bwMode="auto">
        <a:xfrm>
          <a:off x="5600700" y="558165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3</xdr:col>
          <xdr:colOff>619125</xdr:colOff>
          <xdr:row>6</xdr:row>
          <xdr:rowOff>133350</xdr:rowOff>
        </xdr:from>
        <xdr:to>
          <xdr:col>3</xdr:col>
          <xdr:colOff>942975</xdr:colOff>
          <xdr:row>6</xdr:row>
          <xdr:rowOff>476250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8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352425</xdr:colOff>
          <xdr:row>6</xdr:row>
          <xdr:rowOff>114300</xdr:rowOff>
        </xdr:from>
        <xdr:to>
          <xdr:col>4</xdr:col>
          <xdr:colOff>676275</xdr:colOff>
          <xdr:row>6</xdr:row>
          <xdr:rowOff>457200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8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533400</xdr:colOff>
          <xdr:row>6</xdr:row>
          <xdr:rowOff>133350</xdr:rowOff>
        </xdr:from>
        <xdr:to>
          <xdr:col>6</xdr:col>
          <xdr:colOff>857250</xdr:colOff>
          <xdr:row>6</xdr:row>
          <xdr:rowOff>476250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8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133350</xdr:colOff>
          <xdr:row>7</xdr:row>
          <xdr:rowOff>19050</xdr:rowOff>
        </xdr:from>
        <xdr:to>
          <xdr:col>16</xdr:col>
          <xdr:colOff>57150</xdr:colOff>
          <xdr:row>7</xdr:row>
          <xdr:rowOff>361950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9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95250</xdr:colOff>
          <xdr:row>7</xdr:row>
          <xdr:rowOff>19050</xdr:rowOff>
        </xdr:from>
        <xdr:to>
          <xdr:col>23</xdr:col>
          <xdr:colOff>19050</xdr:colOff>
          <xdr:row>7</xdr:row>
          <xdr:rowOff>361950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9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7</xdr:row>
          <xdr:rowOff>9525</xdr:rowOff>
        </xdr:from>
        <xdr:to>
          <xdr:col>28</xdr:col>
          <xdr:colOff>19050</xdr:colOff>
          <xdr:row>7</xdr:row>
          <xdr:rowOff>352425</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9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0</xdr:colOff>
      <xdr:row>6</xdr:row>
      <xdr:rowOff>0</xdr:rowOff>
    </xdr:from>
    <xdr:to>
      <xdr:col>38</xdr:col>
      <xdr:colOff>373062</xdr:colOff>
      <xdr:row>6</xdr:row>
      <xdr:rowOff>325437</xdr:rowOff>
    </xdr:to>
    <xdr:sp macro="" textlink="">
      <xdr:nvSpPr>
        <xdr:cNvPr id="5" name="楕円 4">
          <a:extLst>
            <a:ext uri="{FF2B5EF4-FFF2-40B4-BE49-F238E27FC236}">
              <a16:creationId xmlns:a16="http://schemas.microsoft.com/office/drawing/2014/main" id="{00000000-0008-0000-0900-000005000000}"/>
            </a:ext>
          </a:extLst>
        </xdr:cNvPr>
        <xdr:cNvSpPr/>
      </xdr:nvSpPr>
      <xdr:spPr>
        <a:xfrm>
          <a:off x="8343900" y="1609725"/>
          <a:ext cx="373062" cy="325437"/>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38</xdr:col>
      <xdr:colOff>0</xdr:colOff>
      <xdr:row>6</xdr:row>
      <xdr:rowOff>0</xdr:rowOff>
    </xdr:from>
    <xdr:to>
      <xdr:col>38</xdr:col>
      <xdr:colOff>373062</xdr:colOff>
      <xdr:row>6</xdr:row>
      <xdr:rowOff>325437</xdr:rowOff>
    </xdr:to>
    <xdr:sp macro="" textlink="">
      <xdr:nvSpPr>
        <xdr:cNvPr id="2" name="楕円 1">
          <a:extLst>
            <a:ext uri="{FF2B5EF4-FFF2-40B4-BE49-F238E27FC236}">
              <a16:creationId xmlns:a16="http://schemas.microsoft.com/office/drawing/2014/main" id="{00000000-0008-0000-0A00-000002000000}"/>
            </a:ext>
          </a:extLst>
        </xdr:cNvPr>
        <xdr:cNvSpPr/>
      </xdr:nvSpPr>
      <xdr:spPr>
        <a:xfrm>
          <a:off x="8343900" y="1609725"/>
          <a:ext cx="373062" cy="325437"/>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26</xdr:col>
          <xdr:colOff>95250</xdr:colOff>
          <xdr:row>7</xdr:row>
          <xdr:rowOff>19050</xdr:rowOff>
        </xdr:from>
        <xdr:to>
          <xdr:col>28</xdr:col>
          <xdr:colOff>19050</xdr:colOff>
          <xdr:row>7</xdr:row>
          <xdr:rowOff>361950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A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7</xdr:row>
          <xdr:rowOff>19050</xdr:rowOff>
        </xdr:from>
        <xdr:to>
          <xdr:col>16</xdr:col>
          <xdr:colOff>57150</xdr:colOff>
          <xdr:row>7</xdr:row>
          <xdr:rowOff>361950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A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7</xdr:row>
          <xdr:rowOff>28575</xdr:rowOff>
        </xdr:from>
        <xdr:to>
          <xdr:col>23</xdr:col>
          <xdr:colOff>0</xdr:colOff>
          <xdr:row>8</xdr:row>
          <xdr:rowOff>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A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123825</xdr:colOff>
          <xdr:row>6</xdr:row>
          <xdr:rowOff>285750</xdr:rowOff>
        </xdr:from>
        <xdr:to>
          <xdr:col>16</xdr:col>
          <xdr:colOff>66675</xdr:colOff>
          <xdr:row>8</xdr:row>
          <xdr:rowOff>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B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6</xdr:row>
          <xdr:rowOff>285750</xdr:rowOff>
        </xdr:from>
        <xdr:to>
          <xdr:col>23</xdr:col>
          <xdr:colOff>28575</xdr:colOff>
          <xdr:row>8</xdr:row>
          <xdr:rowOff>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B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323850</xdr:colOff>
          <xdr:row>6</xdr:row>
          <xdr:rowOff>295275</xdr:rowOff>
        </xdr:from>
        <xdr:to>
          <xdr:col>28</xdr:col>
          <xdr:colOff>266700</xdr:colOff>
          <xdr:row>8</xdr:row>
          <xdr:rowOff>9525</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B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161925</xdr:colOff>
          <xdr:row>6</xdr:row>
          <xdr:rowOff>95250</xdr:rowOff>
        </xdr:from>
        <xdr:to>
          <xdr:col>3</xdr:col>
          <xdr:colOff>485775</xdr:colOff>
          <xdr:row>6</xdr:row>
          <xdr:rowOff>438150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C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676275</xdr:colOff>
          <xdr:row>6</xdr:row>
          <xdr:rowOff>104775</xdr:rowOff>
        </xdr:from>
        <xdr:to>
          <xdr:col>4</xdr:col>
          <xdr:colOff>1000125</xdr:colOff>
          <xdr:row>6</xdr:row>
          <xdr:rowOff>447675</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C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6</xdr:row>
          <xdr:rowOff>85725</xdr:rowOff>
        </xdr:from>
        <xdr:to>
          <xdr:col>5</xdr:col>
          <xdr:colOff>476250</xdr:colOff>
          <xdr:row>6</xdr:row>
          <xdr:rowOff>428625</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C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142875</xdr:colOff>
          <xdr:row>5</xdr:row>
          <xdr:rowOff>142875</xdr:rowOff>
        </xdr:from>
        <xdr:to>
          <xdr:col>3</xdr:col>
          <xdr:colOff>466725</xdr:colOff>
          <xdr:row>5</xdr:row>
          <xdr:rowOff>485775</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D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5</xdr:row>
          <xdr:rowOff>123825</xdr:rowOff>
        </xdr:from>
        <xdr:to>
          <xdr:col>4</xdr:col>
          <xdr:colOff>457200</xdr:colOff>
          <xdr:row>5</xdr:row>
          <xdr:rowOff>466725</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D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5</xdr:row>
          <xdr:rowOff>133350</xdr:rowOff>
        </xdr:from>
        <xdr:to>
          <xdr:col>5</xdr:col>
          <xdr:colOff>533400</xdr:colOff>
          <xdr:row>5</xdr:row>
          <xdr:rowOff>476250</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D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447675</xdr:colOff>
          <xdr:row>6</xdr:row>
          <xdr:rowOff>114300</xdr:rowOff>
        </xdr:from>
        <xdr:to>
          <xdr:col>3</xdr:col>
          <xdr:colOff>771525</xdr:colOff>
          <xdr:row>6</xdr:row>
          <xdr:rowOff>457200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10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6</xdr:row>
          <xdr:rowOff>114300</xdr:rowOff>
        </xdr:from>
        <xdr:to>
          <xdr:col>4</xdr:col>
          <xdr:colOff>485775</xdr:colOff>
          <xdr:row>6</xdr:row>
          <xdr:rowOff>457200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10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1419225</xdr:colOff>
          <xdr:row>6</xdr:row>
          <xdr:rowOff>104775</xdr:rowOff>
        </xdr:from>
        <xdr:to>
          <xdr:col>5</xdr:col>
          <xdr:colOff>209550</xdr:colOff>
          <xdr:row>6</xdr:row>
          <xdr:rowOff>447675</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10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485775</xdr:colOff>
      <xdr:row>1</xdr:row>
      <xdr:rowOff>161017</xdr:rowOff>
    </xdr:to>
    <xdr:sp macro="" textlink="">
      <xdr:nvSpPr>
        <xdr:cNvPr id="2" name="Rectangle 1">
          <a:extLst>
            <a:ext uri="{FF2B5EF4-FFF2-40B4-BE49-F238E27FC236}">
              <a16:creationId xmlns:a16="http://schemas.microsoft.com/office/drawing/2014/main" id="{00000000-0008-0000-1200-000002000000}"/>
            </a:ext>
          </a:extLst>
        </xdr:cNvPr>
        <xdr:cNvSpPr>
          <a:spLocks noChangeArrowheads="1"/>
        </xdr:cNvSpPr>
      </xdr:nvSpPr>
      <xdr:spPr bwMode="auto">
        <a:xfrm>
          <a:off x="142875" y="0"/>
          <a:ext cx="1533525" cy="341992"/>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twoCellAnchor>
    <xdr:from>
      <xdr:col>1</xdr:col>
      <xdr:colOff>0</xdr:colOff>
      <xdr:row>0</xdr:row>
      <xdr:rowOff>19050</xdr:rowOff>
    </xdr:from>
    <xdr:to>
      <xdr:col>3</xdr:col>
      <xdr:colOff>485775</xdr:colOff>
      <xdr:row>1</xdr:row>
      <xdr:rowOff>180067</xdr:rowOff>
    </xdr:to>
    <xdr:sp macro="" textlink="">
      <xdr:nvSpPr>
        <xdr:cNvPr id="3" name="Rectangle 1">
          <a:extLst>
            <a:ext uri="{FF2B5EF4-FFF2-40B4-BE49-F238E27FC236}">
              <a16:creationId xmlns:a16="http://schemas.microsoft.com/office/drawing/2014/main" id="{00000000-0008-0000-1200-000003000000}"/>
            </a:ext>
          </a:extLst>
        </xdr:cNvPr>
        <xdr:cNvSpPr>
          <a:spLocks noChangeArrowheads="1"/>
        </xdr:cNvSpPr>
      </xdr:nvSpPr>
      <xdr:spPr bwMode="auto">
        <a:xfrm>
          <a:off x="142875" y="19050"/>
          <a:ext cx="1533525" cy="341992"/>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6</xdr:col>
      <xdr:colOff>114300</xdr:colOff>
      <xdr:row>10</xdr:row>
      <xdr:rowOff>38100</xdr:rowOff>
    </xdr:from>
    <xdr:to>
      <xdr:col>10</xdr:col>
      <xdr:colOff>609600</xdr:colOff>
      <xdr:row>15</xdr:row>
      <xdr:rowOff>161925</xdr:rowOff>
    </xdr:to>
    <xdr:sp macro="" textlink="">
      <xdr:nvSpPr>
        <xdr:cNvPr id="2" name="角丸四角形 36">
          <a:extLst>
            <a:ext uri="{FF2B5EF4-FFF2-40B4-BE49-F238E27FC236}">
              <a16:creationId xmlns:a16="http://schemas.microsoft.com/office/drawing/2014/main" id="{00000000-0008-0000-1300-000002000000}"/>
            </a:ext>
          </a:extLst>
        </xdr:cNvPr>
        <xdr:cNvSpPr>
          <a:spLocks noChangeArrowheads="1"/>
        </xdr:cNvSpPr>
      </xdr:nvSpPr>
      <xdr:spPr bwMode="auto">
        <a:xfrm>
          <a:off x="4229100" y="2390775"/>
          <a:ext cx="3238500" cy="981075"/>
        </a:xfrm>
        <a:prstGeom prst="roundRect">
          <a:avLst>
            <a:gd name="adj" fmla="val 16667"/>
          </a:avLst>
        </a:prstGeom>
        <a:solidFill>
          <a:srgbClr val="FFC000">
            <a:alpha val="27843"/>
          </a:srgbClr>
        </a:solidFill>
        <a:ln w="25400" algn="ctr">
          <a:solidFill>
            <a:srgbClr val="F79646"/>
          </a:solidFill>
          <a:round/>
          <a:headEnd/>
          <a:tailEnd/>
        </a:ln>
      </xdr:spPr>
    </xdr:sp>
    <xdr:clientData/>
  </xdr:twoCellAnchor>
  <xdr:twoCellAnchor>
    <xdr:from>
      <xdr:col>0</xdr:col>
      <xdr:colOff>25710</xdr:colOff>
      <xdr:row>0</xdr:row>
      <xdr:rowOff>39515</xdr:rowOff>
    </xdr:from>
    <xdr:to>
      <xdr:col>2</xdr:col>
      <xdr:colOff>689561</xdr:colOff>
      <xdr:row>1</xdr:row>
      <xdr:rowOff>215855</xdr:rowOff>
    </xdr:to>
    <xdr:sp macro="" textlink="">
      <xdr:nvSpPr>
        <xdr:cNvPr id="3" name="Rectangle 1">
          <a:extLst>
            <a:ext uri="{FF2B5EF4-FFF2-40B4-BE49-F238E27FC236}">
              <a16:creationId xmlns:a16="http://schemas.microsoft.com/office/drawing/2014/main" id="{00000000-0008-0000-1300-000003000000}"/>
            </a:ext>
          </a:extLst>
        </xdr:cNvPr>
        <xdr:cNvSpPr>
          <a:spLocks noChangeArrowheads="1"/>
        </xdr:cNvSpPr>
      </xdr:nvSpPr>
      <xdr:spPr bwMode="auto">
        <a:xfrm>
          <a:off x="25710" y="39515"/>
          <a:ext cx="2035451" cy="357315"/>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twoCellAnchor>
    <xdr:from>
      <xdr:col>3</xdr:col>
      <xdr:colOff>166688</xdr:colOff>
      <xdr:row>2</xdr:row>
      <xdr:rowOff>71438</xdr:rowOff>
    </xdr:from>
    <xdr:to>
      <xdr:col>5</xdr:col>
      <xdr:colOff>381000</xdr:colOff>
      <xdr:row>7</xdr:row>
      <xdr:rowOff>14290</xdr:rowOff>
    </xdr:to>
    <xdr:sp macro="" textlink="">
      <xdr:nvSpPr>
        <xdr:cNvPr id="4" name="正方形/長方形 3">
          <a:extLst>
            <a:ext uri="{FF2B5EF4-FFF2-40B4-BE49-F238E27FC236}">
              <a16:creationId xmlns:a16="http://schemas.microsoft.com/office/drawing/2014/main" id="{00000000-0008-0000-1300-000004000000}"/>
            </a:ext>
          </a:extLst>
        </xdr:cNvPr>
        <xdr:cNvSpPr/>
      </xdr:nvSpPr>
      <xdr:spPr>
        <a:xfrm>
          <a:off x="2224088" y="500063"/>
          <a:ext cx="1585912" cy="819152"/>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・「前年度の平均」を記載。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・定員変更があれば「前年度の平均＋定員増減分の９０％」を記載。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この人数は、夜間支援対象利用者の人数ごとに設定されている</a:t>
          </a:r>
          <a:r>
            <a:rPr kumimoji="1" lang="ja-JP" altLang="en-US" sz="900" b="0" i="0" u="sng"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単位区分の選定</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に用いるものであり、この人数に単位を乗じて加算額を算定するのではない。</a:t>
          </a:r>
          <a:endPar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xdr:col>
      <xdr:colOff>914400</xdr:colOff>
      <xdr:row>6</xdr:row>
      <xdr:rowOff>361950</xdr:rowOff>
    </xdr:from>
    <xdr:to>
      <xdr:col>5</xdr:col>
      <xdr:colOff>361950</xdr:colOff>
      <xdr:row>9</xdr:row>
      <xdr:rowOff>304800</xdr:rowOff>
    </xdr:to>
    <xdr:cxnSp macro="">
      <xdr:nvCxnSpPr>
        <xdr:cNvPr id="5" name="直線矢印コネクタ 4">
          <a:extLst>
            <a:ext uri="{FF2B5EF4-FFF2-40B4-BE49-F238E27FC236}">
              <a16:creationId xmlns:a16="http://schemas.microsoft.com/office/drawing/2014/main" id="{00000000-0008-0000-1300-000005000000}"/>
            </a:ext>
          </a:extLst>
        </xdr:cNvPr>
        <xdr:cNvCxnSpPr>
          <a:cxnSpLocks noChangeShapeType="1"/>
        </xdr:cNvCxnSpPr>
      </xdr:nvCxnSpPr>
      <xdr:spPr bwMode="auto">
        <a:xfrm>
          <a:off x="3429000" y="1304925"/>
          <a:ext cx="361950" cy="92392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142875</xdr:colOff>
      <xdr:row>10</xdr:row>
      <xdr:rowOff>66675</xdr:rowOff>
    </xdr:from>
    <xdr:to>
      <xdr:col>5</xdr:col>
      <xdr:colOff>876300</xdr:colOff>
      <xdr:row>14</xdr:row>
      <xdr:rowOff>352425</xdr:rowOff>
    </xdr:to>
    <xdr:sp macro="" textlink="">
      <xdr:nvSpPr>
        <xdr:cNvPr id="6" name="円/楕円 61">
          <a:extLst>
            <a:ext uri="{FF2B5EF4-FFF2-40B4-BE49-F238E27FC236}">
              <a16:creationId xmlns:a16="http://schemas.microsoft.com/office/drawing/2014/main" id="{00000000-0008-0000-1300-000006000000}"/>
            </a:ext>
          </a:extLst>
        </xdr:cNvPr>
        <xdr:cNvSpPr>
          <a:spLocks noChangeArrowheads="1"/>
        </xdr:cNvSpPr>
      </xdr:nvSpPr>
      <xdr:spPr bwMode="auto">
        <a:xfrm>
          <a:off x="3571875" y="2419350"/>
          <a:ext cx="542925" cy="79057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38099</xdr:colOff>
      <xdr:row>2</xdr:row>
      <xdr:rowOff>28575</xdr:rowOff>
    </xdr:from>
    <xdr:to>
      <xdr:col>11</xdr:col>
      <xdr:colOff>136524</xdr:colOff>
      <xdr:row>7</xdr:row>
      <xdr:rowOff>3969</xdr:rowOff>
    </xdr:to>
    <xdr:sp macro="" textlink="">
      <xdr:nvSpPr>
        <xdr:cNvPr id="7" name="正方形/長方形 6">
          <a:extLst>
            <a:ext uri="{FF2B5EF4-FFF2-40B4-BE49-F238E27FC236}">
              <a16:creationId xmlns:a16="http://schemas.microsoft.com/office/drawing/2014/main" id="{00000000-0008-0000-1300-000007000000}"/>
            </a:ext>
          </a:extLst>
        </xdr:cNvPr>
        <xdr:cNvSpPr/>
      </xdr:nvSpPr>
      <xdr:spPr>
        <a:xfrm>
          <a:off x="5524499" y="457200"/>
          <a:ext cx="2155825" cy="851694"/>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特定の</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個人</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を指すのではなく、別々の日に異なる者が支援を行うといったように、従事者</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①が複数</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の個人である場合</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も</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ある</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xdr:col>
      <xdr:colOff>38100</xdr:colOff>
      <xdr:row>7</xdr:row>
      <xdr:rowOff>0</xdr:rowOff>
    </xdr:from>
    <xdr:to>
      <xdr:col>9</xdr:col>
      <xdr:colOff>428625</xdr:colOff>
      <xdr:row>9</xdr:row>
      <xdr:rowOff>0</xdr:rowOff>
    </xdr:to>
    <xdr:cxnSp macro="">
      <xdr:nvCxnSpPr>
        <xdr:cNvPr id="8" name="直線矢印コネクタ 9">
          <a:extLst>
            <a:ext uri="{FF2B5EF4-FFF2-40B4-BE49-F238E27FC236}">
              <a16:creationId xmlns:a16="http://schemas.microsoft.com/office/drawing/2014/main" id="{00000000-0008-0000-1300-000008000000}"/>
            </a:ext>
          </a:extLst>
        </xdr:cNvPr>
        <xdr:cNvCxnSpPr>
          <a:cxnSpLocks noChangeShapeType="1"/>
          <a:stCxn id="7" idx="2"/>
        </xdr:cNvCxnSpPr>
      </xdr:nvCxnSpPr>
      <xdr:spPr bwMode="auto">
        <a:xfrm flipH="1">
          <a:off x="6210300" y="1304925"/>
          <a:ext cx="390525" cy="61912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1009650</xdr:colOff>
      <xdr:row>8</xdr:row>
      <xdr:rowOff>295275</xdr:rowOff>
    </xdr:from>
    <xdr:to>
      <xdr:col>11</xdr:col>
      <xdr:colOff>47625</xdr:colOff>
      <xdr:row>10</xdr:row>
      <xdr:rowOff>85725</xdr:rowOff>
    </xdr:to>
    <xdr:sp macro="" textlink="">
      <xdr:nvSpPr>
        <xdr:cNvPr id="9" name="円/楕円 73">
          <a:extLst>
            <a:ext uri="{FF2B5EF4-FFF2-40B4-BE49-F238E27FC236}">
              <a16:creationId xmlns:a16="http://schemas.microsoft.com/office/drawing/2014/main" id="{00000000-0008-0000-1300-000009000000}"/>
            </a:ext>
          </a:extLst>
        </xdr:cNvPr>
        <xdr:cNvSpPr>
          <a:spLocks noChangeArrowheads="1"/>
        </xdr:cNvSpPr>
      </xdr:nvSpPr>
      <xdr:spPr bwMode="auto">
        <a:xfrm>
          <a:off x="4114800" y="1924050"/>
          <a:ext cx="3476625" cy="5143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119063</xdr:colOff>
      <xdr:row>7</xdr:row>
      <xdr:rowOff>400051</xdr:rowOff>
    </xdr:from>
    <xdr:to>
      <xdr:col>3</xdr:col>
      <xdr:colOff>254000</xdr:colOff>
      <xdr:row>21</xdr:row>
      <xdr:rowOff>95250</xdr:rowOff>
    </xdr:to>
    <xdr:sp macro="" textlink="">
      <xdr:nvSpPr>
        <xdr:cNvPr id="10" name="正方形/長方形 9">
          <a:extLst>
            <a:ext uri="{FF2B5EF4-FFF2-40B4-BE49-F238E27FC236}">
              <a16:creationId xmlns:a16="http://schemas.microsoft.com/office/drawing/2014/main" id="{00000000-0008-0000-1300-00000A000000}"/>
            </a:ext>
          </a:extLst>
        </xdr:cNvPr>
        <xdr:cNvSpPr/>
      </xdr:nvSpPr>
      <xdr:spPr>
        <a:xfrm>
          <a:off x="119063" y="1704976"/>
          <a:ext cx="2192337" cy="3305174"/>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同日にＤホームとＥホームの両方で従事している場合は、このように記載する。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ja-JP" sz="1000">
              <a:effectLst/>
              <a:latin typeface="+mn-lt"/>
              <a:ea typeface="+mn-ea"/>
              <a:cs typeface="+mn-cs"/>
            </a:rPr>
            <a:t>このケースの場合、</a:t>
          </a:r>
          <a:r>
            <a:rPr kumimoji="1" lang="ja-JP" altLang="en-US" sz="1000">
              <a:effectLst/>
              <a:latin typeface="+mn-lt"/>
              <a:ea typeface="+mn-ea"/>
              <a:cs typeface="+mn-cs"/>
            </a:rPr>
            <a:t>Ｅ</a:t>
          </a:r>
          <a:r>
            <a:rPr kumimoji="1" lang="ja-JP" altLang="ja-JP" sz="1000">
              <a:effectLst/>
              <a:latin typeface="+mn-lt"/>
              <a:ea typeface="+mn-ea"/>
              <a:cs typeface="+mn-cs"/>
            </a:rPr>
            <a:t>ホームで支援する１名についても</a:t>
          </a:r>
          <a:r>
            <a:rPr kumimoji="1" lang="ja-JP" altLang="en-US" sz="1000">
              <a:effectLst/>
              <a:latin typeface="+mn-lt"/>
              <a:ea typeface="+mn-ea"/>
              <a:cs typeface="+mn-cs"/>
            </a:rPr>
            <a:t>Ｄ</a:t>
          </a:r>
          <a:r>
            <a:rPr kumimoji="1" lang="ja-JP" altLang="ja-JP" sz="1000">
              <a:effectLst/>
              <a:latin typeface="+mn-lt"/>
              <a:ea typeface="+mn-ea"/>
              <a:cs typeface="+mn-cs"/>
            </a:rPr>
            <a:t>ホームで支援する</a:t>
          </a:r>
          <a:r>
            <a:rPr kumimoji="1" lang="ja-JP" altLang="en-US" sz="1000">
              <a:effectLst/>
              <a:latin typeface="+mn-lt"/>
              <a:ea typeface="+mn-ea"/>
              <a:cs typeface="+mn-cs"/>
            </a:rPr>
            <a:t>５</a:t>
          </a:r>
          <a:r>
            <a:rPr kumimoji="1" lang="ja-JP" altLang="ja-JP" sz="1000">
              <a:effectLst/>
              <a:latin typeface="+mn-lt"/>
              <a:ea typeface="+mn-ea"/>
              <a:cs typeface="+mn-cs"/>
            </a:rPr>
            <a:t>名についても、「利用者が</a:t>
          </a:r>
          <a:r>
            <a:rPr kumimoji="1" lang="ja-JP" altLang="en-US" sz="1000">
              <a:effectLst/>
              <a:latin typeface="+mn-lt"/>
              <a:ea typeface="+mn-ea"/>
              <a:cs typeface="+mn-cs"/>
            </a:rPr>
            <a:t>６</a:t>
          </a:r>
          <a:r>
            <a:rPr kumimoji="1" lang="ja-JP" altLang="ja-JP" sz="1000">
              <a:effectLst/>
              <a:latin typeface="+mn-lt"/>
              <a:ea typeface="+mn-ea"/>
              <a:cs typeface="+mn-cs"/>
            </a:rPr>
            <a:t>人の場合の単位数」を用いてそ</a:t>
          </a:r>
          <a:r>
            <a:rPr kumimoji="1" lang="ja-JP" altLang="en-US" sz="1000">
              <a:effectLst/>
              <a:latin typeface="+mn-lt"/>
              <a:ea typeface="+mn-ea"/>
              <a:cs typeface="+mn-cs"/>
            </a:rPr>
            <a:t>区分に応じて</a:t>
          </a:r>
          <a:r>
            <a:rPr kumimoji="1" lang="ja-JP" altLang="ja-JP" sz="1000">
              <a:effectLst/>
              <a:latin typeface="+mn-lt"/>
              <a:ea typeface="+mn-ea"/>
              <a:cs typeface="+mn-cs"/>
            </a:rPr>
            <a:t>れぞれ算定する。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また、１つの共同生活住居で複数の夜間支援従事者が支援をする場合は、１つの共同生活住居で複数の単位が算定されることが想定される（例えば、１０名定員で従事者②が６名、従事者③が４名支援する場合、請求した際に警告が出る場合でも１人の夜間支援従事者が支援を行う人数に間違いがなければ、そのまま請求して差し支えない。</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85725</xdr:colOff>
      <xdr:row>10</xdr:row>
      <xdr:rowOff>57150</xdr:rowOff>
    </xdr:from>
    <xdr:to>
      <xdr:col>11</xdr:col>
      <xdr:colOff>914400</xdr:colOff>
      <xdr:row>15</xdr:row>
      <xdr:rowOff>0</xdr:rowOff>
    </xdr:to>
    <xdr:sp macro="" textlink="">
      <xdr:nvSpPr>
        <xdr:cNvPr id="11" name="円/楕円 70">
          <a:extLst>
            <a:ext uri="{FF2B5EF4-FFF2-40B4-BE49-F238E27FC236}">
              <a16:creationId xmlns:a16="http://schemas.microsoft.com/office/drawing/2014/main" id="{00000000-0008-0000-1300-00000B000000}"/>
            </a:ext>
          </a:extLst>
        </xdr:cNvPr>
        <xdr:cNvSpPr>
          <a:spLocks noChangeArrowheads="1"/>
        </xdr:cNvSpPr>
      </xdr:nvSpPr>
      <xdr:spPr bwMode="auto">
        <a:xfrm>
          <a:off x="7629525" y="2409825"/>
          <a:ext cx="600075" cy="8001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200025</xdr:colOff>
      <xdr:row>16</xdr:row>
      <xdr:rowOff>19050</xdr:rowOff>
    </xdr:from>
    <xdr:to>
      <xdr:col>8</xdr:col>
      <xdr:colOff>485775</xdr:colOff>
      <xdr:row>20</xdr:row>
      <xdr:rowOff>285750</xdr:rowOff>
    </xdr:to>
    <xdr:sp macro="" textlink="">
      <xdr:nvSpPr>
        <xdr:cNvPr id="12" name="円/楕円 66">
          <a:extLst>
            <a:ext uri="{FF2B5EF4-FFF2-40B4-BE49-F238E27FC236}">
              <a16:creationId xmlns:a16="http://schemas.microsoft.com/office/drawing/2014/main" id="{00000000-0008-0000-1300-00000C000000}"/>
            </a:ext>
          </a:extLst>
        </xdr:cNvPr>
        <xdr:cNvSpPr>
          <a:spLocks noChangeArrowheads="1"/>
        </xdr:cNvSpPr>
      </xdr:nvSpPr>
      <xdr:spPr bwMode="auto">
        <a:xfrm>
          <a:off x="5000625" y="3409950"/>
          <a:ext cx="971550" cy="14859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452438</xdr:colOff>
      <xdr:row>21</xdr:row>
      <xdr:rowOff>0</xdr:rowOff>
    </xdr:from>
    <xdr:to>
      <xdr:col>7</xdr:col>
      <xdr:colOff>83343</xdr:colOff>
      <xdr:row>23</xdr:row>
      <xdr:rowOff>222250</xdr:rowOff>
    </xdr:to>
    <xdr:sp macro="" textlink="">
      <xdr:nvSpPr>
        <xdr:cNvPr id="13" name="正方形/長方形 12">
          <a:extLst>
            <a:ext uri="{FF2B5EF4-FFF2-40B4-BE49-F238E27FC236}">
              <a16:creationId xmlns:a16="http://schemas.microsoft.com/office/drawing/2014/main" id="{00000000-0008-0000-1300-00000D000000}"/>
            </a:ext>
          </a:extLst>
        </xdr:cNvPr>
        <xdr:cNvSpPr/>
      </xdr:nvSpPr>
      <xdr:spPr>
        <a:xfrm>
          <a:off x="3881438" y="4914900"/>
          <a:ext cx="1002505" cy="831850"/>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夜勤・宿直の待機場所を記載。</a:t>
          </a:r>
        </a:p>
      </xdr:txBody>
    </xdr:sp>
    <xdr:clientData/>
  </xdr:twoCellAnchor>
  <xdr:twoCellAnchor>
    <xdr:from>
      <xdr:col>6</xdr:col>
      <xdr:colOff>600075</xdr:colOff>
      <xdr:row>18</xdr:row>
      <xdr:rowOff>304800</xdr:rowOff>
    </xdr:from>
    <xdr:to>
      <xdr:col>7</xdr:col>
      <xdr:colOff>304800</xdr:colOff>
      <xdr:row>21</xdr:row>
      <xdr:rowOff>0</xdr:rowOff>
    </xdr:to>
    <xdr:cxnSp macro="">
      <xdr:nvCxnSpPr>
        <xdr:cNvPr id="14" name="直線矢印コネクタ 28">
          <a:extLst>
            <a:ext uri="{FF2B5EF4-FFF2-40B4-BE49-F238E27FC236}">
              <a16:creationId xmlns:a16="http://schemas.microsoft.com/office/drawing/2014/main" id="{00000000-0008-0000-1300-00000E000000}"/>
            </a:ext>
          </a:extLst>
        </xdr:cNvPr>
        <xdr:cNvCxnSpPr>
          <a:cxnSpLocks noChangeShapeType="1"/>
        </xdr:cNvCxnSpPr>
      </xdr:nvCxnSpPr>
      <xdr:spPr bwMode="auto">
        <a:xfrm flipV="1">
          <a:off x="4714875" y="4305300"/>
          <a:ext cx="390525" cy="6096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xdr:col>
      <xdr:colOff>1143000</xdr:colOff>
      <xdr:row>14</xdr:row>
      <xdr:rowOff>114300</xdr:rowOff>
    </xdr:from>
    <xdr:to>
      <xdr:col>9</xdr:col>
      <xdr:colOff>285750</xdr:colOff>
      <xdr:row>15</xdr:row>
      <xdr:rowOff>133350</xdr:rowOff>
    </xdr:to>
    <xdr:cxnSp macro="">
      <xdr:nvCxnSpPr>
        <xdr:cNvPr id="15" name="直線矢印コネクタ 31">
          <a:extLst>
            <a:ext uri="{FF2B5EF4-FFF2-40B4-BE49-F238E27FC236}">
              <a16:creationId xmlns:a16="http://schemas.microsoft.com/office/drawing/2014/main" id="{00000000-0008-0000-1300-00000F000000}"/>
            </a:ext>
          </a:extLst>
        </xdr:cNvPr>
        <xdr:cNvCxnSpPr>
          <a:cxnSpLocks noChangeShapeType="1"/>
        </xdr:cNvCxnSpPr>
      </xdr:nvCxnSpPr>
      <xdr:spPr bwMode="auto">
        <a:xfrm flipV="1">
          <a:off x="2057400" y="3152775"/>
          <a:ext cx="4400550" cy="1905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142875</xdr:colOff>
      <xdr:row>13</xdr:row>
      <xdr:rowOff>19050</xdr:rowOff>
    </xdr:from>
    <xdr:to>
      <xdr:col>9</xdr:col>
      <xdr:colOff>495300</xdr:colOff>
      <xdr:row>14</xdr:row>
      <xdr:rowOff>142875</xdr:rowOff>
    </xdr:to>
    <xdr:sp macro="" textlink="">
      <xdr:nvSpPr>
        <xdr:cNvPr id="16" name="円/楕円 64">
          <a:extLst>
            <a:ext uri="{FF2B5EF4-FFF2-40B4-BE49-F238E27FC236}">
              <a16:creationId xmlns:a16="http://schemas.microsoft.com/office/drawing/2014/main" id="{00000000-0008-0000-1300-000010000000}"/>
            </a:ext>
          </a:extLst>
        </xdr:cNvPr>
        <xdr:cNvSpPr>
          <a:spLocks noChangeArrowheads="1"/>
        </xdr:cNvSpPr>
      </xdr:nvSpPr>
      <xdr:spPr bwMode="auto">
        <a:xfrm>
          <a:off x="6315075" y="2886075"/>
          <a:ext cx="352425" cy="29527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170656</xdr:colOff>
      <xdr:row>16</xdr:row>
      <xdr:rowOff>9525</xdr:rowOff>
    </xdr:from>
    <xdr:to>
      <xdr:col>6</xdr:col>
      <xdr:colOff>608106</xdr:colOff>
      <xdr:row>20</xdr:row>
      <xdr:rowOff>285750</xdr:rowOff>
    </xdr:to>
    <xdr:sp macro="" textlink="">
      <xdr:nvSpPr>
        <xdr:cNvPr id="17" name="正方形/長方形 16">
          <a:extLst>
            <a:ext uri="{FF2B5EF4-FFF2-40B4-BE49-F238E27FC236}">
              <a16:creationId xmlns:a16="http://schemas.microsoft.com/office/drawing/2014/main" id="{00000000-0008-0000-1300-000011000000}"/>
            </a:ext>
          </a:extLst>
        </xdr:cNvPr>
        <xdr:cNvSpPr/>
      </xdr:nvSpPr>
      <xdr:spPr>
        <a:xfrm>
          <a:off x="2913856" y="3400425"/>
          <a:ext cx="1809050" cy="1495425"/>
        </a:xfrm>
        <a:prstGeom prst="rect">
          <a:avLst/>
        </a:prstGeom>
        <a:solidFill>
          <a:srgbClr val="FFFF00"/>
        </a:solidFill>
        <a:ln w="28575" cap="flat" cmpd="sng" algn="ctr">
          <a:solidFill>
            <a:srgbClr val="F79646"/>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「１人の夜間支援従事者が支援を行う利用者の数（人）」</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は「夜間支援の対象者数（人）」を按分した人数である。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　必ず「夜間支援の対象者数（人）」＝「１人の夜間支援従事者が支援を行う利用者の数（人）」となること。</a:t>
          </a:r>
        </a:p>
      </xdr:txBody>
    </xdr:sp>
    <xdr:clientData/>
  </xdr:twoCellAnchor>
  <xdr:twoCellAnchor>
    <xdr:from>
      <xdr:col>6</xdr:col>
      <xdr:colOff>723900</xdr:colOff>
      <xdr:row>16</xdr:row>
      <xdr:rowOff>9525</xdr:rowOff>
    </xdr:from>
    <xdr:to>
      <xdr:col>7</xdr:col>
      <xdr:colOff>133350</xdr:colOff>
      <xdr:row>17</xdr:row>
      <xdr:rowOff>381000</xdr:rowOff>
    </xdr:to>
    <xdr:cxnSp macro="">
      <xdr:nvCxnSpPr>
        <xdr:cNvPr id="18" name="直線矢印コネクタ 38">
          <a:extLst>
            <a:ext uri="{FF2B5EF4-FFF2-40B4-BE49-F238E27FC236}">
              <a16:creationId xmlns:a16="http://schemas.microsoft.com/office/drawing/2014/main" id="{00000000-0008-0000-1300-000012000000}"/>
            </a:ext>
          </a:extLst>
        </xdr:cNvPr>
        <xdr:cNvCxnSpPr>
          <a:cxnSpLocks noChangeShapeType="1"/>
        </xdr:cNvCxnSpPr>
      </xdr:nvCxnSpPr>
      <xdr:spPr bwMode="auto">
        <a:xfrm flipV="1">
          <a:off x="4800600" y="3400425"/>
          <a:ext cx="133350" cy="600075"/>
        </a:xfrm>
        <a:prstGeom prst="straightConnector1">
          <a:avLst/>
        </a:prstGeom>
        <a:noFill/>
        <a:ln w="15875" algn="ctr">
          <a:solidFill>
            <a:srgbClr val="F79646"/>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10</xdr:col>
      <xdr:colOff>38100</xdr:colOff>
      <xdr:row>39</xdr:row>
      <xdr:rowOff>438150</xdr:rowOff>
    </xdr:from>
    <xdr:to>
      <xdr:col>10</xdr:col>
      <xdr:colOff>895350</xdr:colOff>
      <xdr:row>43</xdr:row>
      <xdr:rowOff>304800</xdr:rowOff>
    </xdr:to>
    <xdr:sp macro="" textlink="">
      <xdr:nvSpPr>
        <xdr:cNvPr id="19" name="円/楕円 61">
          <a:extLst>
            <a:ext uri="{FF2B5EF4-FFF2-40B4-BE49-F238E27FC236}">
              <a16:creationId xmlns:a16="http://schemas.microsoft.com/office/drawing/2014/main" id="{00000000-0008-0000-1300-000013000000}"/>
            </a:ext>
          </a:extLst>
        </xdr:cNvPr>
        <xdr:cNvSpPr>
          <a:spLocks noChangeArrowheads="1"/>
        </xdr:cNvSpPr>
      </xdr:nvSpPr>
      <xdr:spPr bwMode="auto">
        <a:xfrm>
          <a:off x="6896100" y="11649075"/>
          <a:ext cx="647700" cy="14478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190501</xdr:colOff>
      <xdr:row>41</xdr:row>
      <xdr:rowOff>63500</xdr:rowOff>
    </xdr:from>
    <xdr:to>
      <xdr:col>9</xdr:col>
      <xdr:colOff>7937</xdr:colOff>
      <xdr:row>44</xdr:row>
      <xdr:rowOff>22692</xdr:rowOff>
    </xdr:to>
    <xdr:sp macro="" textlink="">
      <xdr:nvSpPr>
        <xdr:cNvPr id="20" name="正方形/長方形 19">
          <a:extLst>
            <a:ext uri="{FF2B5EF4-FFF2-40B4-BE49-F238E27FC236}">
              <a16:creationId xmlns:a16="http://schemas.microsoft.com/office/drawing/2014/main" id="{00000000-0008-0000-1300-000014000000}"/>
            </a:ext>
          </a:extLst>
        </xdr:cNvPr>
        <xdr:cNvSpPr/>
      </xdr:nvSpPr>
      <xdr:spPr>
        <a:xfrm>
          <a:off x="4991101" y="12093575"/>
          <a:ext cx="1189036" cy="1102192"/>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895350</xdr:colOff>
      <xdr:row>42</xdr:row>
      <xdr:rowOff>38100</xdr:rowOff>
    </xdr:from>
    <xdr:to>
      <xdr:col>10</xdr:col>
      <xdr:colOff>9525</xdr:colOff>
      <xdr:row>43</xdr:row>
      <xdr:rowOff>0</xdr:rowOff>
    </xdr:to>
    <xdr:cxnSp macro="">
      <xdr:nvCxnSpPr>
        <xdr:cNvPr id="21" name="直線矢印コネクタ 46">
          <a:extLst>
            <a:ext uri="{FF2B5EF4-FFF2-40B4-BE49-F238E27FC236}">
              <a16:creationId xmlns:a16="http://schemas.microsoft.com/office/drawing/2014/main" id="{00000000-0008-0000-1300-000015000000}"/>
            </a:ext>
          </a:extLst>
        </xdr:cNvPr>
        <xdr:cNvCxnSpPr>
          <a:cxnSpLocks noChangeShapeType="1"/>
        </xdr:cNvCxnSpPr>
      </xdr:nvCxnSpPr>
      <xdr:spPr bwMode="auto">
        <a:xfrm flipV="1">
          <a:off x="6172200" y="12449175"/>
          <a:ext cx="695325" cy="3429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19050</xdr:colOff>
      <xdr:row>40</xdr:row>
      <xdr:rowOff>9525</xdr:rowOff>
    </xdr:from>
    <xdr:to>
      <xdr:col>6</xdr:col>
      <xdr:colOff>1009650</xdr:colOff>
      <xdr:row>43</xdr:row>
      <xdr:rowOff>9525</xdr:rowOff>
    </xdr:to>
    <xdr:sp macro="" textlink="">
      <xdr:nvSpPr>
        <xdr:cNvPr id="22" name="円/楕円 61">
          <a:extLst>
            <a:ext uri="{FF2B5EF4-FFF2-40B4-BE49-F238E27FC236}">
              <a16:creationId xmlns:a16="http://schemas.microsoft.com/office/drawing/2014/main" id="{00000000-0008-0000-1300-000016000000}"/>
            </a:ext>
          </a:extLst>
        </xdr:cNvPr>
        <xdr:cNvSpPr>
          <a:spLocks noChangeArrowheads="1"/>
        </xdr:cNvSpPr>
      </xdr:nvSpPr>
      <xdr:spPr bwMode="auto">
        <a:xfrm>
          <a:off x="4133850" y="11658600"/>
          <a:ext cx="666750" cy="11430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321469</xdr:colOff>
      <xdr:row>43</xdr:row>
      <xdr:rowOff>11906</xdr:rowOff>
    </xdr:from>
    <xdr:to>
      <xdr:col>6</xdr:col>
      <xdr:colOff>142875</xdr:colOff>
      <xdr:row>45</xdr:row>
      <xdr:rowOff>127000</xdr:rowOff>
    </xdr:to>
    <xdr:sp macro="" textlink="">
      <xdr:nvSpPr>
        <xdr:cNvPr id="23" name="正方形/長方形 22">
          <a:extLst>
            <a:ext uri="{FF2B5EF4-FFF2-40B4-BE49-F238E27FC236}">
              <a16:creationId xmlns:a16="http://schemas.microsoft.com/office/drawing/2014/main" id="{00000000-0008-0000-1300-000017000000}"/>
            </a:ext>
          </a:extLst>
        </xdr:cNvPr>
        <xdr:cNvSpPr/>
      </xdr:nvSpPr>
      <xdr:spPr>
        <a:xfrm>
          <a:off x="3064669" y="12803981"/>
          <a:ext cx="1193006" cy="877094"/>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各ホームでの滞在時間を記載。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142875</xdr:colOff>
      <xdr:row>42</xdr:row>
      <xdr:rowOff>447675</xdr:rowOff>
    </xdr:from>
    <xdr:to>
      <xdr:col>6</xdr:col>
      <xdr:colOff>485775</xdr:colOff>
      <xdr:row>43</xdr:row>
      <xdr:rowOff>333375</xdr:rowOff>
    </xdr:to>
    <xdr:cxnSp macro="">
      <xdr:nvCxnSpPr>
        <xdr:cNvPr id="24" name="直線矢印コネクタ 52">
          <a:extLst>
            <a:ext uri="{FF2B5EF4-FFF2-40B4-BE49-F238E27FC236}">
              <a16:creationId xmlns:a16="http://schemas.microsoft.com/office/drawing/2014/main" id="{00000000-0008-0000-1300-000018000000}"/>
            </a:ext>
          </a:extLst>
        </xdr:cNvPr>
        <xdr:cNvCxnSpPr>
          <a:cxnSpLocks noChangeShapeType="1"/>
        </xdr:cNvCxnSpPr>
      </xdr:nvCxnSpPr>
      <xdr:spPr bwMode="auto">
        <a:xfrm flipV="1">
          <a:off x="4257675" y="12792075"/>
          <a:ext cx="342900" cy="3333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7</xdr:col>
      <xdr:colOff>485775</xdr:colOff>
      <xdr:row>44</xdr:row>
      <xdr:rowOff>38100</xdr:rowOff>
    </xdr:from>
    <xdr:to>
      <xdr:col>8</xdr:col>
      <xdr:colOff>457200</xdr:colOff>
      <xdr:row>45</xdr:row>
      <xdr:rowOff>438150</xdr:rowOff>
    </xdr:to>
    <xdr:sp macro="" textlink="">
      <xdr:nvSpPr>
        <xdr:cNvPr id="25" name="円/楕円 61">
          <a:extLst>
            <a:ext uri="{FF2B5EF4-FFF2-40B4-BE49-F238E27FC236}">
              <a16:creationId xmlns:a16="http://schemas.microsoft.com/office/drawing/2014/main" id="{00000000-0008-0000-1300-000019000000}"/>
            </a:ext>
          </a:extLst>
        </xdr:cNvPr>
        <xdr:cNvSpPr>
          <a:spLocks noChangeArrowheads="1"/>
        </xdr:cNvSpPr>
      </xdr:nvSpPr>
      <xdr:spPr bwMode="auto">
        <a:xfrm>
          <a:off x="5286375" y="13211175"/>
          <a:ext cx="657225" cy="7239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457200</xdr:colOff>
      <xdr:row>45</xdr:row>
      <xdr:rowOff>9525</xdr:rowOff>
    </xdr:from>
    <xdr:to>
      <xdr:col>8</xdr:col>
      <xdr:colOff>685800</xdr:colOff>
      <xdr:row>45</xdr:row>
      <xdr:rowOff>190500</xdr:rowOff>
    </xdr:to>
    <xdr:cxnSp macro="">
      <xdr:nvCxnSpPr>
        <xdr:cNvPr id="26" name="直線矢印コネクタ 60">
          <a:extLst>
            <a:ext uri="{FF2B5EF4-FFF2-40B4-BE49-F238E27FC236}">
              <a16:creationId xmlns:a16="http://schemas.microsoft.com/office/drawing/2014/main" id="{00000000-0008-0000-1300-00001A000000}"/>
            </a:ext>
          </a:extLst>
        </xdr:cNvPr>
        <xdr:cNvCxnSpPr>
          <a:cxnSpLocks noChangeShapeType="1"/>
          <a:endCxn id="25" idx="6"/>
        </xdr:cNvCxnSpPr>
      </xdr:nvCxnSpPr>
      <xdr:spPr bwMode="auto">
        <a:xfrm flipH="1" flipV="1">
          <a:off x="5943600" y="13563600"/>
          <a:ext cx="228600" cy="1809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0</xdr:colOff>
      <xdr:row>45</xdr:row>
      <xdr:rowOff>5556</xdr:rowOff>
    </xdr:from>
    <xdr:to>
      <xdr:col>10</xdr:col>
      <xdr:colOff>640555</xdr:colOff>
      <xdr:row>47</xdr:row>
      <xdr:rowOff>95250</xdr:rowOff>
    </xdr:to>
    <xdr:sp macro="" textlink="">
      <xdr:nvSpPr>
        <xdr:cNvPr id="27" name="正方形/長方形 26">
          <a:extLst>
            <a:ext uri="{FF2B5EF4-FFF2-40B4-BE49-F238E27FC236}">
              <a16:creationId xmlns:a16="http://schemas.microsoft.com/office/drawing/2014/main" id="{00000000-0008-0000-1300-00001B000000}"/>
            </a:ext>
          </a:extLst>
        </xdr:cNvPr>
        <xdr:cNvSpPr/>
      </xdr:nvSpPr>
      <xdr:spPr>
        <a:xfrm>
          <a:off x="6172200" y="13559631"/>
          <a:ext cx="1326355" cy="851694"/>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各従事者が巡回等をしていない時間帯の滞在場所を記載。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xdr:col>
      <xdr:colOff>681038</xdr:colOff>
      <xdr:row>17</xdr:row>
      <xdr:rowOff>11905</xdr:rowOff>
    </xdr:from>
    <xdr:to>
      <xdr:col>11</xdr:col>
      <xdr:colOff>354805</xdr:colOff>
      <xdr:row>19</xdr:row>
      <xdr:rowOff>174624</xdr:rowOff>
    </xdr:to>
    <xdr:sp macro="" textlink="">
      <xdr:nvSpPr>
        <xdr:cNvPr id="28" name="正方形/長方形 27">
          <a:extLst>
            <a:ext uri="{FF2B5EF4-FFF2-40B4-BE49-F238E27FC236}">
              <a16:creationId xmlns:a16="http://schemas.microsoft.com/office/drawing/2014/main" id="{00000000-0008-0000-1300-00001C000000}"/>
            </a:ext>
          </a:extLst>
        </xdr:cNvPr>
        <xdr:cNvSpPr/>
      </xdr:nvSpPr>
      <xdr:spPr>
        <a:xfrm>
          <a:off x="6853238" y="3707605"/>
          <a:ext cx="1045367" cy="772319"/>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247650</xdr:colOff>
      <xdr:row>14</xdr:row>
      <xdr:rowOff>352425</xdr:rowOff>
    </xdr:from>
    <xdr:to>
      <xdr:col>11</xdr:col>
      <xdr:colOff>371475</xdr:colOff>
      <xdr:row>17</xdr:row>
      <xdr:rowOff>0</xdr:rowOff>
    </xdr:to>
    <xdr:cxnSp macro="">
      <xdr:nvCxnSpPr>
        <xdr:cNvPr id="29" name="直線矢印コネクタ 46">
          <a:extLst>
            <a:ext uri="{FF2B5EF4-FFF2-40B4-BE49-F238E27FC236}">
              <a16:creationId xmlns:a16="http://schemas.microsoft.com/office/drawing/2014/main" id="{00000000-0008-0000-1300-00001D000000}"/>
            </a:ext>
          </a:extLst>
        </xdr:cNvPr>
        <xdr:cNvCxnSpPr>
          <a:cxnSpLocks noChangeShapeType="1"/>
        </xdr:cNvCxnSpPr>
      </xdr:nvCxnSpPr>
      <xdr:spPr bwMode="auto">
        <a:xfrm flipV="1">
          <a:off x="7105650" y="3209925"/>
          <a:ext cx="809625" cy="4857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1219200</xdr:colOff>
          <xdr:row>7</xdr:row>
          <xdr:rowOff>38100</xdr:rowOff>
        </xdr:from>
        <xdr:to>
          <xdr:col>1</xdr:col>
          <xdr:colOff>1543050</xdr:colOff>
          <xdr:row>8</xdr:row>
          <xdr:rowOff>0</xdr:rowOff>
        </xdr:to>
        <xdr:sp macro="" textlink="">
          <xdr:nvSpPr>
            <xdr:cNvPr id="20482" name="Check Box 2" hidden="1">
              <a:extLst>
                <a:ext uri="{63B3BB69-23CF-44E3-9099-C40C66FF867C}">
                  <a14:compatExt spid="_x0000_s20482"/>
                </a:ext>
                <a:ext uri="{FF2B5EF4-FFF2-40B4-BE49-F238E27FC236}">
                  <a16:creationId xmlns:a16="http://schemas.microsoft.com/office/drawing/2014/main" id="{00000000-0008-0000-1500-00000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3181350</xdr:colOff>
          <xdr:row>7</xdr:row>
          <xdr:rowOff>38100</xdr:rowOff>
        </xdr:from>
        <xdr:to>
          <xdr:col>1</xdr:col>
          <xdr:colOff>3505200</xdr:colOff>
          <xdr:row>8</xdr:row>
          <xdr:rowOff>0</xdr:rowOff>
        </xdr:to>
        <xdr:sp macro="" textlink="">
          <xdr:nvSpPr>
            <xdr:cNvPr id="20483" name="Check Box 3" hidden="1">
              <a:extLst>
                <a:ext uri="{63B3BB69-23CF-44E3-9099-C40C66FF867C}">
                  <a14:compatExt spid="_x0000_s20483"/>
                </a:ext>
                <a:ext uri="{FF2B5EF4-FFF2-40B4-BE49-F238E27FC236}">
                  <a16:creationId xmlns:a16="http://schemas.microsoft.com/office/drawing/2014/main" id="{00000000-0008-0000-1500-00000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2247900</xdr:colOff>
          <xdr:row>7</xdr:row>
          <xdr:rowOff>28575</xdr:rowOff>
        </xdr:from>
        <xdr:to>
          <xdr:col>1</xdr:col>
          <xdr:colOff>2571750</xdr:colOff>
          <xdr:row>7</xdr:row>
          <xdr:rowOff>371475</xdr:rowOff>
        </xdr:to>
        <xdr:sp macro="" textlink="">
          <xdr:nvSpPr>
            <xdr:cNvPr id="20484" name="Check Box 4" hidden="1">
              <a:extLst>
                <a:ext uri="{63B3BB69-23CF-44E3-9099-C40C66FF867C}">
                  <a14:compatExt spid="_x0000_s20484"/>
                </a:ext>
                <a:ext uri="{FF2B5EF4-FFF2-40B4-BE49-F238E27FC236}">
                  <a16:creationId xmlns:a16="http://schemas.microsoft.com/office/drawing/2014/main" id="{00000000-0008-0000-1500-00000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495300</xdr:colOff>
          <xdr:row>7</xdr:row>
          <xdr:rowOff>190500</xdr:rowOff>
        </xdr:from>
        <xdr:to>
          <xdr:col>3</xdr:col>
          <xdr:colOff>133350</xdr:colOff>
          <xdr:row>9</xdr:row>
          <xdr:rowOff>57150</xdr:rowOff>
        </xdr:to>
        <xdr:sp macro="" textlink="">
          <xdr:nvSpPr>
            <xdr:cNvPr id="21505" name="Check Box 1" hidden="1">
              <a:extLst>
                <a:ext uri="{63B3BB69-23CF-44E3-9099-C40C66FF867C}">
                  <a14:compatExt spid="_x0000_s21505"/>
                </a:ext>
                <a:ext uri="{FF2B5EF4-FFF2-40B4-BE49-F238E27FC236}">
                  <a16:creationId xmlns:a16="http://schemas.microsoft.com/office/drawing/2014/main" id="{00000000-0008-0000-1600-00000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7</xdr:row>
          <xdr:rowOff>190500</xdr:rowOff>
        </xdr:from>
        <xdr:to>
          <xdr:col>4</xdr:col>
          <xdr:colOff>657225</xdr:colOff>
          <xdr:row>9</xdr:row>
          <xdr:rowOff>57150</xdr:rowOff>
        </xdr:to>
        <xdr:sp macro="" textlink="">
          <xdr:nvSpPr>
            <xdr:cNvPr id="21506" name="Check Box 2" hidden="1">
              <a:extLst>
                <a:ext uri="{63B3BB69-23CF-44E3-9099-C40C66FF867C}">
                  <a14:compatExt spid="_x0000_s21506"/>
                </a:ext>
                <a:ext uri="{FF2B5EF4-FFF2-40B4-BE49-F238E27FC236}">
                  <a16:creationId xmlns:a16="http://schemas.microsoft.com/office/drawing/2014/main" id="{00000000-0008-0000-1600-00000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7</xdr:row>
          <xdr:rowOff>180975</xdr:rowOff>
        </xdr:from>
        <xdr:to>
          <xdr:col>6</xdr:col>
          <xdr:colOff>552450</xdr:colOff>
          <xdr:row>9</xdr:row>
          <xdr:rowOff>47625</xdr:rowOff>
        </xdr:to>
        <xdr:sp macro="" textlink="">
          <xdr:nvSpPr>
            <xdr:cNvPr id="21507" name="Check Box 3" hidden="1">
              <a:extLst>
                <a:ext uri="{63B3BB69-23CF-44E3-9099-C40C66FF867C}">
                  <a14:compatExt spid="_x0000_s21507"/>
                </a:ext>
                <a:ext uri="{FF2B5EF4-FFF2-40B4-BE49-F238E27FC236}">
                  <a16:creationId xmlns:a16="http://schemas.microsoft.com/office/drawing/2014/main" id="{00000000-0008-0000-1600-00000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190500</xdr:colOff>
          <xdr:row>7</xdr:row>
          <xdr:rowOff>76200</xdr:rowOff>
        </xdr:from>
        <xdr:to>
          <xdr:col>3</xdr:col>
          <xdr:colOff>514350</xdr:colOff>
          <xdr:row>7</xdr:row>
          <xdr:rowOff>419100</xdr:rowOff>
        </xdr:to>
        <xdr:sp macro="" textlink="">
          <xdr:nvSpPr>
            <xdr:cNvPr id="22529" name="Check Box 1" hidden="1">
              <a:extLst>
                <a:ext uri="{63B3BB69-23CF-44E3-9099-C40C66FF867C}">
                  <a14:compatExt spid="_x0000_s22529"/>
                </a:ext>
                <a:ext uri="{FF2B5EF4-FFF2-40B4-BE49-F238E27FC236}">
                  <a16:creationId xmlns:a16="http://schemas.microsoft.com/office/drawing/2014/main" id="{00000000-0008-0000-1700-00000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7</xdr:row>
          <xdr:rowOff>95250</xdr:rowOff>
        </xdr:from>
        <xdr:to>
          <xdr:col>5</xdr:col>
          <xdr:colOff>514350</xdr:colOff>
          <xdr:row>7</xdr:row>
          <xdr:rowOff>438150</xdr:rowOff>
        </xdr:to>
        <xdr:sp macro="" textlink="">
          <xdr:nvSpPr>
            <xdr:cNvPr id="22530" name="Check Box 2" hidden="1">
              <a:extLst>
                <a:ext uri="{63B3BB69-23CF-44E3-9099-C40C66FF867C}">
                  <a14:compatExt spid="_x0000_s22530"/>
                </a:ext>
                <a:ext uri="{FF2B5EF4-FFF2-40B4-BE49-F238E27FC236}">
                  <a16:creationId xmlns:a16="http://schemas.microsoft.com/office/drawing/2014/main" id="{00000000-0008-0000-1700-00000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7</xdr:row>
          <xdr:rowOff>76200</xdr:rowOff>
        </xdr:from>
        <xdr:to>
          <xdr:col>7</xdr:col>
          <xdr:colOff>571500</xdr:colOff>
          <xdr:row>7</xdr:row>
          <xdr:rowOff>419100</xdr:rowOff>
        </xdr:to>
        <xdr:sp macro="" textlink="">
          <xdr:nvSpPr>
            <xdr:cNvPr id="22531" name="Check Box 3" hidden="1">
              <a:extLst>
                <a:ext uri="{63B3BB69-23CF-44E3-9099-C40C66FF867C}">
                  <a14:compatExt spid="_x0000_s22531"/>
                </a:ext>
                <a:ext uri="{FF2B5EF4-FFF2-40B4-BE49-F238E27FC236}">
                  <a16:creationId xmlns:a16="http://schemas.microsoft.com/office/drawing/2014/main" id="{00000000-0008-0000-1700-00000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228600</xdr:colOff>
          <xdr:row>6</xdr:row>
          <xdr:rowOff>133350</xdr:rowOff>
        </xdr:from>
        <xdr:to>
          <xdr:col>3</xdr:col>
          <xdr:colOff>247650</xdr:colOff>
          <xdr:row>6</xdr:row>
          <xdr:rowOff>476250</xdr:rowOff>
        </xdr:to>
        <xdr:sp macro="" textlink="">
          <xdr:nvSpPr>
            <xdr:cNvPr id="23553" name="Check Box 1" hidden="1">
              <a:extLst>
                <a:ext uri="{63B3BB69-23CF-44E3-9099-C40C66FF867C}">
                  <a14:compatExt spid="_x0000_s23553"/>
                </a:ext>
                <a:ext uri="{FF2B5EF4-FFF2-40B4-BE49-F238E27FC236}">
                  <a16:creationId xmlns:a16="http://schemas.microsoft.com/office/drawing/2014/main" id="{00000000-0008-0000-1800-00000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xdr:row>
          <xdr:rowOff>133350</xdr:rowOff>
        </xdr:from>
        <xdr:to>
          <xdr:col>4</xdr:col>
          <xdr:colOff>361950</xdr:colOff>
          <xdr:row>6</xdr:row>
          <xdr:rowOff>476250</xdr:rowOff>
        </xdr:to>
        <xdr:sp macro="" textlink="">
          <xdr:nvSpPr>
            <xdr:cNvPr id="23554" name="Check Box 2" hidden="1">
              <a:extLst>
                <a:ext uri="{63B3BB69-23CF-44E3-9099-C40C66FF867C}">
                  <a14:compatExt spid="_x0000_s23554"/>
                </a:ext>
                <a:ext uri="{FF2B5EF4-FFF2-40B4-BE49-F238E27FC236}">
                  <a16:creationId xmlns:a16="http://schemas.microsoft.com/office/drawing/2014/main" id="{00000000-0008-0000-1800-00000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333375</xdr:colOff>
          <xdr:row>6</xdr:row>
          <xdr:rowOff>123825</xdr:rowOff>
        </xdr:from>
        <xdr:to>
          <xdr:col>5</xdr:col>
          <xdr:colOff>657225</xdr:colOff>
          <xdr:row>6</xdr:row>
          <xdr:rowOff>466725</xdr:rowOff>
        </xdr:to>
        <xdr:sp macro="" textlink="">
          <xdr:nvSpPr>
            <xdr:cNvPr id="23555" name="Check Box 3" hidden="1">
              <a:extLst>
                <a:ext uri="{63B3BB69-23CF-44E3-9099-C40C66FF867C}">
                  <a14:compatExt spid="_x0000_s23555"/>
                </a:ext>
                <a:ext uri="{FF2B5EF4-FFF2-40B4-BE49-F238E27FC236}">
                  <a16:creationId xmlns:a16="http://schemas.microsoft.com/office/drawing/2014/main" id="{00000000-0008-0000-1800-00000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19050</xdr:colOff>
          <xdr:row>6</xdr:row>
          <xdr:rowOff>228600</xdr:rowOff>
        </xdr:from>
        <xdr:to>
          <xdr:col>21</xdr:col>
          <xdr:colOff>142875</xdr:colOff>
          <xdr:row>8</xdr:row>
          <xdr:rowOff>38100</xdr:rowOff>
        </xdr:to>
        <xdr:sp macro="" textlink="">
          <xdr:nvSpPr>
            <xdr:cNvPr id="24578" name="Check Box 2" hidden="1">
              <a:extLst>
                <a:ext uri="{63B3BB69-23CF-44E3-9099-C40C66FF867C}">
                  <a14:compatExt spid="_x0000_s24578"/>
                </a:ext>
                <a:ext uri="{FF2B5EF4-FFF2-40B4-BE49-F238E27FC236}">
                  <a16:creationId xmlns:a16="http://schemas.microsoft.com/office/drawing/2014/main" id="{00000000-0008-0000-19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6</xdr:row>
          <xdr:rowOff>219075</xdr:rowOff>
        </xdr:from>
        <xdr:to>
          <xdr:col>28</xdr:col>
          <xdr:colOff>19050</xdr:colOff>
          <xdr:row>8</xdr:row>
          <xdr:rowOff>28575</xdr:rowOff>
        </xdr:to>
        <xdr:sp macro="" textlink="">
          <xdr:nvSpPr>
            <xdr:cNvPr id="24579" name="Check Box 3" hidden="1">
              <a:extLst>
                <a:ext uri="{63B3BB69-23CF-44E3-9099-C40C66FF867C}">
                  <a14:compatExt spid="_x0000_s24579"/>
                </a:ext>
                <a:ext uri="{FF2B5EF4-FFF2-40B4-BE49-F238E27FC236}">
                  <a16:creationId xmlns:a16="http://schemas.microsoft.com/office/drawing/2014/main" id="{00000000-0008-0000-1900-00000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6</xdr:row>
          <xdr:rowOff>238125</xdr:rowOff>
        </xdr:from>
        <xdr:to>
          <xdr:col>15</xdr:col>
          <xdr:colOff>133350</xdr:colOff>
          <xdr:row>8</xdr:row>
          <xdr:rowOff>47625</xdr:rowOff>
        </xdr:to>
        <xdr:sp macro="" textlink="">
          <xdr:nvSpPr>
            <xdr:cNvPr id="24580" name="Check Box 4" hidden="1">
              <a:extLst>
                <a:ext uri="{63B3BB69-23CF-44E3-9099-C40C66FF867C}">
                  <a14:compatExt spid="_x0000_s24580"/>
                </a:ext>
                <a:ext uri="{FF2B5EF4-FFF2-40B4-BE49-F238E27FC236}">
                  <a16:creationId xmlns:a16="http://schemas.microsoft.com/office/drawing/2014/main" id="{00000000-0008-0000-1900-00000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5</xdr:row>
          <xdr:rowOff>133350</xdr:rowOff>
        </xdr:from>
        <xdr:to>
          <xdr:col>3</xdr:col>
          <xdr:colOff>400050</xdr:colOff>
          <xdr:row>5</xdr:row>
          <xdr:rowOff>476250</xdr:rowOff>
        </xdr:to>
        <xdr:sp macro="" textlink="">
          <xdr:nvSpPr>
            <xdr:cNvPr id="26626" name="Check Box 2" hidden="1">
              <a:extLst>
                <a:ext uri="{63B3BB69-23CF-44E3-9099-C40C66FF867C}">
                  <a14:compatExt spid="_x0000_s26626"/>
                </a:ext>
                <a:ext uri="{FF2B5EF4-FFF2-40B4-BE49-F238E27FC236}">
                  <a16:creationId xmlns:a16="http://schemas.microsoft.com/office/drawing/2014/main" id="{00000000-0008-0000-1A00-00000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581025</xdr:colOff>
          <xdr:row>5</xdr:row>
          <xdr:rowOff>133350</xdr:rowOff>
        </xdr:from>
        <xdr:to>
          <xdr:col>4</xdr:col>
          <xdr:colOff>904875</xdr:colOff>
          <xdr:row>5</xdr:row>
          <xdr:rowOff>476250</xdr:rowOff>
        </xdr:to>
        <xdr:sp macro="" textlink="">
          <xdr:nvSpPr>
            <xdr:cNvPr id="26627" name="Check Box 3" hidden="1">
              <a:extLst>
                <a:ext uri="{63B3BB69-23CF-44E3-9099-C40C66FF867C}">
                  <a14:compatExt spid="_x0000_s26627"/>
                </a:ext>
                <a:ext uri="{FF2B5EF4-FFF2-40B4-BE49-F238E27FC236}">
                  <a16:creationId xmlns:a16="http://schemas.microsoft.com/office/drawing/2014/main" id="{00000000-0008-0000-1A00-00000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xdr:row>
          <xdr:rowOff>114300</xdr:rowOff>
        </xdr:from>
        <xdr:to>
          <xdr:col>5</xdr:col>
          <xdr:colOff>352425</xdr:colOff>
          <xdr:row>5</xdr:row>
          <xdr:rowOff>457200</xdr:rowOff>
        </xdr:to>
        <xdr:sp macro="" textlink="">
          <xdr:nvSpPr>
            <xdr:cNvPr id="26628" name="Check Box 4" hidden="1">
              <a:extLst>
                <a:ext uri="{63B3BB69-23CF-44E3-9099-C40C66FF867C}">
                  <a14:compatExt spid="_x0000_s26628"/>
                </a:ext>
                <a:ext uri="{FF2B5EF4-FFF2-40B4-BE49-F238E27FC236}">
                  <a16:creationId xmlns:a16="http://schemas.microsoft.com/office/drawing/2014/main" id="{00000000-0008-0000-1A00-00000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4.xml><?xml version="1.0" encoding="utf-8"?>
<xdr:wsDr xmlns:xdr="http://schemas.openxmlformats.org/drawingml/2006/spreadsheetDrawing" xmlns:a="http://schemas.openxmlformats.org/drawingml/2006/main">
  <xdr:twoCellAnchor>
    <xdr:from>
      <xdr:col>7</xdr:col>
      <xdr:colOff>123825</xdr:colOff>
      <xdr:row>7</xdr:row>
      <xdr:rowOff>28575</xdr:rowOff>
    </xdr:from>
    <xdr:to>
      <xdr:col>8</xdr:col>
      <xdr:colOff>145677</xdr:colOff>
      <xdr:row>9</xdr:row>
      <xdr:rowOff>0</xdr:rowOff>
    </xdr:to>
    <xdr:sp macro="" textlink="">
      <xdr:nvSpPr>
        <xdr:cNvPr id="2" name="AutoShape 1">
          <a:extLst>
            <a:ext uri="{FF2B5EF4-FFF2-40B4-BE49-F238E27FC236}">
              <a16:creationId xmlns:a16="http://schemas.microsoft.com/office/drawing/2014/main" id="{00000000-0008-0000-1B00-000002000000}"/>
            </a:ext>
          </a:extLst>
        </xdr:cNvPr>
        <xdr:cNvSpPr>
          <a:spLocks noChangeArrowheads="1"/>
        </xdr:cNvSpPr>
      </xdr:nvSpPr>
      <xdr:spPr bwMode="auto">
        <a:xfrm>
          <a:off x="5695950" y="2733675"/>
          <a:ext cx="1555377" cy="714375"/>
        </a:xfrm>
        <a:prstGeom prst="wedgeRectCallout">
          <a:avLst>
            <a:gd name="adj1" fmla="val -73870"/>
            <a:gd name="adj2" fmla="val -27333"/>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施設入所支援の時間帯をとおした体制を記載（延べ人数ではない）</a:t>
          </a:r>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3</xdr:col>
          <xdr:colOff>428625</xdr:colOff>
          <xdr:row>5</xdr:row>
          <xdr:rowOff>133350</xdr:rowOff>
        </xdr:from>
        <xdr:to>
          <xdr:col>3</xdr:col>
          <xdr:colOff>752475</xdr:colOff>
          <xdr:row>5</xdr:row>
          <xdr:rowOff>476250</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1B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5</xdr:row>
          <xdr:rowOff>133350</xdr:rowOff>
        </xdr:from>
        <xdr:to>
          <xdr:col>5</xdr:col>
          <xdr:colOff>476250</xdr:colOff>
          <xdr:row>5</xdr:row>
          <xdr:rowOff>476250</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00000000-0008-0000-1B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542925</xdr:colOff>
          <xdr:row>5</xdr:row>
          <xdr:rowOff>142875</xdr:rowOff>
        </xdr:from>
        <xdr:to>
          <xdr:col>7</xdr:col>
          <xdr:colOff>285750</xdr:colOff>
          <xdr:row>5</xdr:row>
          <xdr:rowOff>485775</xdr:rowOff>
        </xdr:to>
        <xdr:sp macro="" textlink="">
          <xdr:nvSpPr>
            <xdr:cNvPr id="25603" name="Check Box 3" hidden="1">
              <a:extLst>
                <a:ext uri="{63B3BB69-23CF-44E3-9099-C40C66FF867C}">
                  <a14:compatExt spid="_x0000_s25603"/>
                </a:ext>
                <a:ext uri="{FF2B5EF4-FFF2-40B4-BE49-F238E27FC236}">
                  <a16:creationId xmlns:a16="http://schemas.microsoft.com/office/drawing/2014/main" id="{00000000-0008-0000-1B00-00000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5.xml><?xml version="1.0" encoding="utf-8"?>
<xdr:wsDr xmlns:xdr="http://schemas.openxmlformats.org/drawingml/2006/spreadsheetDrawing" xmlns:a="http://schemas.openxmlformats.org/drawingml/2006/main">
  <xdr:twoCellAnchor>
    <xdr:from>
      <xdr:col>5</xdr:col>
      <xdr:colOff>457199</xdr:colOff>
      <xdr:row>14</xdr:row>
      <xdr:rowOff>152400</xdr:rowOff>
    </xdr:from>
    <xdr:to>
      <xdr:col>5</xdr:col>
      <xdr:colOff>600075</xdr:colOff>
      <xdr:row>15</xdr:row>
      <xdr:rowOff>171450</xdr:rowOff>
    </xdr:to>
    <xdr:sp macro="" textlink="">
      <xdr:nvSpPr>
        <xdr:cNvPr id="2" name="右中かっこ 1">
          <a:extLst>
            <a:ext uri="{FF2B5EF4-FFF2-40B4-BE49-F238E27FC236}">
              <a16:creationId xmlns:a16="http://schemas.microsoft.com/office/drawing/2014/main" id="{00000000-0008-0000-1D00-000002000000}"/>
            </a:ext>
          </a:extLst>
        </xdr:cNvPr>
        <xdr:cNvSpPr>
          <a:spLocks/>
        </xdr:cNvSpPr>
      </xdr:nvSpPr>
      <xdr:spPr bwMode="auto">
        <a:xfrm>
          <a:off x="4981574" y="4953000"/>
          <a:ext cx="142876" cy="590550"/>
        </a:xfrm>
        <a:prstGeom prst="rightBrace">
          <a:avLst>
            <a:gd name="adj1" fmla="val 41154"/>
            <a:gd name="adj2" fmla="val 500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552263</xdr:colOff>
      <xdr:row>14</xdr:row>
      <xdr:rowOff>306043</xdr:rowOff>
    </xdr:from>
    <xdr:to>
      <xdr:col>7</xdr:col>
      <xdr:colOff>108497</xdr:colOff>
      <xdr:row>15</xdr:row>
      <xdr:rowOff>1556</xdr:rowOff>
    </xdr:to>
    <xdr:sp macro="" textlink="">
      <xdr:nvSpPr>
        <xdr:cNvPr id="3" name="テキスト ボックス 2">
          <a:extLst>
            <a:ext uri="{FF2B5EF4-FFF2-40B4-BE49-F238E27FC236}">
              <a16:creationId xmlns:a16="http://schemas.microsoft.com/office/drawing/2014/main" id="{00000000-0008-0000-1D00-000003000000}"/>
            </a:ext>
          </a:extLst>
        </xdr:cNvPr>
        <xdr:cNvSpPr txBox="1"/>
      </xdr:nvSpPr>
      <xdr:spPr>
        <a:xfrm>
          <a:off x="5076638" y="5106643"/>
          <a:ext cx="1099284" cy="267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 合計</a:t>
          </a:r>
          <a:r>
            <a:rPr kumimoji="1" lang="en-US" altLang="ja-JP" sz="1000"/>
            <a:t>1</a:t>
          </a:r>
          <a:r>
            <a:rPr kumimoji="1" lang="ja-JP" altLang="en-US" sz="1000"/>
            <a:t>人以上</a:t>
          </a:r>
        </a:p>
      </xdr:txBody>
    </xdr:sp>
    <xdr:clientData/>
  </xdr:twoCellAnchor>
  <xdr:twoCellAnchor>
    <xdr:from>
      <xdr:col>3</xdr:col>
      <xdr:colOff>769620</xdr:colOff>
      <xdr:row>16</xdr:row>
      <xdr:rowOff>0</xdr:rowOff>
    </xdr:from>
    <xdr:to>
      <xdr:col>6</xdr:col>
      <xdr:colOff>7620</xdr:colOff>
      <xdr:row>17</xdr:row>
      <xdr:rowOff>487680</xdr:rowOff>
    </xdr:to>
    <xdr:sp macro="" textlink="">
      <xdr:nvSpPr>
        <xdr:cNvPr id="4" name="フリーフォーム 10">
          <a:extLst>
            <a:ext uri="{FF2B5EF4-FFF2-40B4-BE49-F238E27FC236}">
              <a16:creationId xmlns:a16="http://schemas.microsoft.com/office/drawing/2014/main" id="{00000000-0008-0000-1D00-000004000000}"/>
            </a:ext>
          </a:extLst>
        </xdr:cNvPr>
        <xdr:cNvSpPr>
          <a:spLocks/>
        </xdr:cNvSpPr>
      </xdr:nvSpPr>
      <xdr:spPr bwMode="auto">
        <a:xfrm>
          <a:off x="3750945" y="5943600"/>
          <a:ext cx="1552575" cy="754380"/>
        </a:xfrm>
        <a:custGeom>
          <a:avLst/>
          <a:gdLst>
            <a:gd name="T0" fmla="*/ 0 w 2152650"/>
            <a:gd name="T1" fmla="*/ 0 h 752475"/>
            <a:gd name="T2" fmla="*/ 0 w 2152650"/>
            <a:gd name="T3" fmla="*/ 143237 h 752475"/>
            <a:gd name="T4" fmla="*/ 107719 w 2152650"/>
            <a:gd name="T5" fmla="*/ 143237 h 752475"/>
            <a:gd name="T6" fmla="*/ 107719 w 2152650"/>
            <a:gd name="T7" fmla="*/ 754380 h 75247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152650" h="752475">
              <a:moveTo>
                <a:pt x="0" y="0"/>
              </a:moveTo>
              <a:lnTo>
                <a:pt x="0" y="142875"/>
              </a:lnTo>
              <a:lnTo>
                <a:pt x="2152650" y="142875"/>
              </a:lnTo>
              <a:lnTo>
                <a:pt x="2152650" y="752475"/>
              </a:lnTo>
            </a:path>
          </a:pathLst>
        </a:cu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editAs="oneCell">
        <xdr:from>
          <xdr:col>7</xdr:col>
          <xdr:colOff>114300</xdr:colOff>
          <xdr:row>13</xdr:row>
          <xdr:rowOff>333375</xdr:rowOff>
        </xdr:from>
        <xdr:to>
          <xdr:col>7</xdr:col>
          <xdr:colOff>438150</xdr:colOff>
          <xdr:row>14</xdr:row>
          <xdr:rowOff>104775</xdr:rowOff>
        </xdr:to>
        <xdr:sp macro="" textlink="">
          <xdr:nvSpPr>
            <xdr:cNvPr id="28674" name="Check Box 2" hidden="1">
              <a:extLst>
                <a:ext uri="{63B3BB69-23CF-44E3-9099-C40C66FF867C}">
                  <a14:compatExt spid="_x0000_s28674"/>
                </a:ext>
                <a:ext uri="{FF2B5EF4-FFF2-40B4-BE49-F238E27FC236}">
                  <a16:creationId xmlns:a16="http://schemas.microsoft.com/office/drawing/2014/main" id="{00000000-0008-0000-1D00-00000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6</xdr:row>
          <xdr:rowOff>123825</xdr:rowOff>
        </xdr:from>
        <xdr:to>
          <xdr:col>5</xdr:col>
          <xdr:colOff>438150</xdr:colOff>
          <xdr:row>6</xdr:row>
          <xdr:rowOff>466725</xdr:rowOff>
        </xdr:to>
        <xdr:sp macro="" textlink="">
          <xdr:nvSpPr>
            <xdr:cNvPr id="28675" name="Check Box 3" hidden="1">
              <a:extLst>
                <a:ext uri="{63B3BB69-23CF-44E3-9099-C40C66FF867C}">
                  <a14:compatExt spid="_x0000_s28675"/>
                </a:ext>
                <a:ext uri="{FF2B5EF4-FFF2-40B4-BE49-F238E27FC236}">
                  <a16:creationId xmlns:a16="http://schemas.microsoft.com/office/drawing/2014/main" id="{00000000-0008-0000-1D00-00000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619125</xdr:colOff>
          <xdr:row>6</xdr:row>
          <xdr:rowOff>104775</xdr:rowOff>
        </xdr:from>
        <xdr:to>
          <xdr:col>4</xdr:col>
          <xdr:colOff>171450</xdr:colOff>
          <xdr:row>6</xdr:row>
          <xdr:rowOff>447675</xdr:rowOff>
        </xdr:to>
        <xdr:sp macro="" textlink="">
          <xdr:nvSpPr>
            <xdr:cNvPr id="28676" name="Check Box 4" hidden="1">
              <a:extLst>
                <a:ext uri="{63B3BB69-23CF-44E3-9099-C40C66FF867C}">
                  <a14:compatExt spid="_x0000_s28676"/>
                </a:ext>
                <a:ext uri="{FF2B5EF4-FFF2-40B4-BE49-F238E27FC236}">
                  <a16:creationId xmlns:a16="http://schemas.microsoft.com/office/drawing/2014/main" id="{00000000-0008-0000-1D00-00000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428625</xdr:colOff>
          <xdr:row>6</xdr:row>
          <xdr:rowOff>114300</xdr:rowOff>
        </xdr:from>
        <xdr:to>
          <xdr:col>2</xdr:col>
          <xdr:colOff>752475</xdr:colOff>
          <xdr:row>6</xdr:row>
          <xdr:rowOff>457200</xdr:rowOff>
        </xdr:to>
        <xdr:sp macro="" textlink="">
          <xdr:nvSpPr>
            <xdr:cNvPr id="28677" name="Check Box 5" hidden="1">
              <a:extLst>
                <a:ext uri="{63B3BB69-23CF-44E3-9099-C40C66FF867C}">
                  <a14:compatExt spid="_x0000_s28677"/>
                </a:ext>
                <a:ext uri="{FF2B5EF4-FFF2-40B4-BE49-F238E27FC236}">
                  <a16:creationId xmlns:a16="http://schemas.microsoft.com/office/drawing/2014/main" id="{00000000-0008-0000-1D00-00000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438150</xdr:colOff>
          <xdr:row>6</xdr:row>
          <xdr:rowOff>123825</xdr:rowOff>
        </xdr:from>
        <xdr:to>
          <xdr:col>6</xdr:col>
          <xdr:colOff>762000</xdr:colOff>
          <xdr:row>6</xdr:row>
          <xdr:rowOff>466725</xdr:rowOff>
        </xdr:to>
        <xdr:sp macro="" textlink="">
          <xdr:nvSpPr>
            <xdr:cNvPr id="28678" name="Check Box 6" hidden="1">
              <a:extLst>
                <a:ext uri="{63B3BB69-23CF-44E3-9099-C40C66FF867C}">
                  <a14:compatExt spid="_x0000_s28678"/>
                </a:ext>
                <a:ext uri="{FF2B5EF4-FFF2-40B4-BE49-F238E27FC236}">
                  <a16:creationId xmlns:a16="http://schemas.microsoft.com/office/drawing/2014/main" id="{00000000-0008-0000-1D00-00000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14</xdr:row>
          <xdr:rowOff>476250</xdr:rowOff>
        </xdr:from>
        <xdr:to>
          <xdr:col>7</xdr:col>
          <xdr:colOff>447675</xdr:colOff>
          <xdr:row>15</xdr:row>
          <xdr:rowOff>247650</xdr:rowOff>
        </xdr:to>
        <xdr:sp macro="" textlink="">
          <xdr:nvSpPr>
            <xdr:cNvPr id="28679" name="Check Box 7" hidden="1">
              <a:extLst>
                <a:ext uri="{63B3BB69-23CF-44E3-9099-C40C66FF867C}">
                  <a14:compatExt spid="_x0000_s28679"/>
                </a:ext>
                <a:ext uri="{FF2B5EF4-FFF2-40B4-BE49-F238E27FC236}">
                  <a16:creationId xmlns:a16="http://schemas.microsoft.com/office/drawing/2014/main" id="{00000000-0008-0000-1D00-00000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17</xdr:row>
          <xdr:rowOff>104775</xdr:rowOff>
        </xdr:from>
        <xdr:to>
          <xdr:col>7</xdr:col>
          <xdr:colOff>466725</xdr:colOff>
          <xdr:row>17</xdr:row>
          <xdr:rowOff>447675</xdr:rowOff>
        </xdr:to>
        <xdr:sp macro="" textlink="">
          <xdr:nvSpPr>
            <xdr:cNvPr id="28680" name="Check Box 8" hidden="1">
              <a:extLst>
                <a:ext uri="{63B3BB69-23CF-44E3-9099-C40C66FF867C}">
                  <a14:compatExt spid="_x0000_s28680"/>
                </a:ext>
                <a:ext uri="{FF2B5EF4-FFF2-40B4-BE49-F238E27FC236}">
                  <a16:creationId xmlns:a16="http://schemas.microsoft.com/office/drawing/2014/main" id="{00000000-0008-0000-1D00-00000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18</xdr:row>
          <xdr:rowOff>238125</xdr:rowOff>
        </xdr:from>
        <xdr:to>
          <xdr:col>7</xdr:col>
          <xdr:colOff>447675</xdr:colOff>
          <xdr:row>18</xdr:row>
          <xdr:rowOff>581025</xdr:rowOff>
        </xdr:to>
        <xdr:sp macro="" textlink="">
          <xdr:nvSpPr>
            <xdr:cNvPr id="28681" name="Check Box 9" hidden="1">
              <a:extLst>
                <a:ext uri="{63B3BB69-23CF-44E3-9099-C40C66FF867C}">
                  <a14:compatExt spid="_x0000_s28681"/>
                </a:ext>
                <a:ext uri="{FF2B5EF4-FFF2-40B4-BE49-F238E27FC236}">
                  <a16:creationId xmlns:a16="http://schemas.microsoft.com/office/drawing/2014/main" id="{00000000-0008-0000-1D00-00000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257175</xdr:colOff>
          <xdr:row>7</xdr:row>
          <xdr:rowOff>190500</xdr:rowOff>
        </xdr:from>
        <xdr:to>
          <xdr:col>6</xdr:col>
          <xdr:colOff>581025</xdr:colOff>
          <xdr:row>9</xdr:row>
          <xdr:rowOff>57150</xdr:rowOff>
        </xdr:to>
        <xdr:sp macro="" textlink="">
          <xdr:nvSpPr>
            <xdr:cNvPr id="29697" name="Check Box 1" hidden="1">
              <a:extLst>
                <a:ext uri="{63B3BB69-23CF-44E3-9099-C40C66FF867C}">
                  <a14:compatExt spid="_x0000_s29697"/>
                </a:ext>
                <a:ext uri="{FF2B5EF4-FFF2-40B4-BE49-F238E27FC236}">
                  <a16:creationId xmlns:a16="http://schemas.microsoft.com/office/drawing/2014/main" id="{00000000-0008-0000-1E00-000001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504825</xdr:colOff>
          <xdr:row>7</xdr:row>
          <xdr:rowOff>190500</xdr:rowOff>
        </xdr:from>
        <xdr:to>
          <xdr:col>3</xdr:col>
          <xdr:colOff>142875</xdr:colOff>
          <xdr:row>9</xdr:row>
          <xdr:rowOff>57150</xdr:rowOff>
        </xdr:to>
        <xdr:sp macro="" textlink="">
          <xdr:nvSpPr>
            <xdr:cNvPr id="29698" name="Check Box 2" hidden="1">
              <a:extLst>
                <a:ext uri="{63B3BB69-23CF-44E3-9099-C40C66FF867C}">
                  <a14:compatExt spid="_x0000_s29698"/>
                </a:ext>
                <a:ext uri="{FF2B5EF4-FFF2-40B4-BE49-F238E27FC236}">
                  <a16:creationId xmlns:a16="http://schemas.microsoft.com/office/drawing/2014/main" id="{00000000-0008-0000-1E00-000002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371475</xdr:colOff>
          <xdr:row>7</xdr:row>
          <xdr:rowOff>190500</xdr:rowOff>
        </xdr:from>
        <xdr:to>
          <xdr:col>5</xdr:col>
          <xdr:colOff>9525</xdr:colOff>
          <xdr:row>9</xdr:row>
          <xdr:rowOff>57150</xdr:rowOff>
        </xdr:to>
        <xdr:sp macro="" textlink="">
          <xdr:nvSpPr>
            <xdr:cNvPr id="29699" name="Check Box 3" hidden="1">
              <a:extLst>
                <a:ext uri="{63B3BB69-23CF-44E3-9099-C40C66FF867C}">
                  <a14:compatExt spid="_x0000_s29699"/>
                </a:ext>
                <a:ext uri="{FF2B5EF4-FFF2-40B4-BE49-F238E27FC236}">
                  <a16:creationId xmlns:a16="http://schemas.microsoft.com/office/drawing/2014/main" id="{00000000-0008-0000-1E00-000003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7.xml><?xml version="1.0" encoding="utf-8"?>
<xdr:wsDr xmlns:xdr="http://schemas.openxmlformats.org/drawingml/2006/spreadsheetDrawing" xmlns:a="http://schemas.openxmlformats.org/drawingml/2006/main">
  <xdr:oneCellAnchor>
    <xdr:from>
      <xdr:col>8</xdr:col>
      <xdr:colOff>0</xdr:colOff>
      <xdr:row>2</xdr:row>
      <xdr:rowOff>0</xdr:rowOff>
    </xdr:from>
    <xdr:ext cx="885262" cy="392207"/>
    <xdr:sp macro="" textlink="">
      <xdr:nvSpPr>
        <xdr:cNvPr id="2" name="テキスト ボックス 1">
          <a:extLst>
            <a:ext uri="{FF2B5EF4-FFF2-40B4-BE49-F238E27FC236}">
              <a16:creationId xmlns:a16="http://schemas.microsoft.com/office/drawing/2014/main" id="{00000000-0008-0000-2A00-000002000000}"/>
            </a:ext>
          </a:extLst>
        </xdr:cNvPr>
        <xdr:cNvSpPr txBox="1"/>
      </xdr:nvSpPr>
      <xdr:spPr>
        <a:xfrm>
          <a:off x="7496175" y="847725"/>
          <a:ext cx="885262" cy="392207"/>
        </a:xfrm>
        <a:prstGeom prst="rect">
          <a:avLst/>
        </a:prstGeom>
        <a:no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latin typeface="+mj-ea"/>
              <a:ea typeface="+mj-ea"/>
            </a:rPr>
            <a:t>記入例</a:t>
          </a:r>
          <a:endParaRPr kumimoji="1" lang="en-US" altLang="ja-JP" sz="1800" b="1">
            <a:latin typeface="+mj-ea"/>
            <a:ea typeface="+mj-ea"/>
          </a:endParaRPr>
        </a:p>
        <a:p>
          <a:pPr>
            <a:lnSpc>
              <a:spcPts val="1900"/>
            </a:lnSpc>
          </a:pPr>
          <a:endParaRPr kumimoji="1" lang="ja-JP" altLang="en-US" sz="1600" b="1">
            <a:latin typeface="+mj-ea"/>
            <a:ea typeface="+mj-ea"/>
          </a:endParaRPr>
        </a:p>
      </xdr:txBody>
    </xdr:sp>
    <xdr:clientData/>
  </xdr:oneCellAnchor>
  <xdr:twoCellAnchor>
    <xdr:from>
      <xdr:col>6</xdr:col>
      <xdr:colOff>1190625</xdr:colOff>
      <xdr:row>15</xdr:row>
      <xdr:rowOff>133350</xdr:rowOff>
    </xdr:from>
    <xdr:to>
      <xdr:col>10</xdr:col>
      <xdr:colOff>619125</xdr:colOff>
      <xdr:row>19</xdr:row>
      <xdr:rowOff>200025</xdr:rowOff>
    </xdr:to>
    <xdr:grpSp>
      <xdr:nvGrpSpPr>
        <xdr:cNvPr id="3" name="グループ化 2">
          <a:extLst>
            <a:ext uri="{FF2B5EF4-FFF2-40B4-BE49-F238E27FC236}">
              <a16:creationId xmlns:a16="http://schemas.microsoft.com/office/drawing/2014/main" id="{00000000-0008-0000-2A00-000003000000}"/>
            </a:ext>
          </a:extLst>
        </xdr:cNvPr>
        <xdr:cNvGrpSpPr>
          <a:grpSpLocks/>
        </xdr:cNvGrpSpPr>
      </xdr:nvGrpSpPr>
      <xdr:grpSpPr bwMode="auto">
        <a:xfrm>
          <a:off x="6577542" y="4483100"/>
          <a:ext cx="2931583" cy="1040342"/>
          <a:chOff x="6732242" y="4421841"/>
          <a:chExt cx="2304496" cy="912160"/>
        </a:xfrm>
      </xdr:grpSpPr>
      <xdr:sp macro="" textlink="">
        <xdr:nvSpPr>
          <xdr:cNvPr id="4" name="テキスト ボックス 3">
            <a:extLst>
              <a:ext uri="{FF2B5EF4-FFF2-40B4-BE49-F238E27FC236}">
                <a16:creationId xmlns:a16="http://schemas.microsoft.com/office/drawing/2014/main" id="{00000000-0008-0000-2A00-000004000000}"/>
              </a:ext>
            </a:extLst>
          </xdr:cNvPr>
          <xdr:cNvSpPr txBox="1"/>
        </xdr:nvSpPr>
        <xdr:spPr>
          <a:xfrm>
            <a:off x="7520425" y="4421841"/>
            <a:ext cx="1516313" cy="639364"/>
          </a:xfrm>
          <a:prstGeom prst="rect">
            <a:avLst/>
          </a:prstGeom>
          <a:no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t>常勤換算後の人数が、必要配置数</a:t>
            </a:r>
            <a:r>
              <a:rPr kumimoji="1" lang="en-US" altLang="ja-JP" sz="1000"/>
              <a:t>(B)</a:t>
            </a:r>
            <a:r>
              <a:rPr kumimoji="1" lang="ja-JP" altLang="en-US" sz="1000"/>
              <a:t>以上であること</a:t>
            </a:r>
          </a:p>
        </xdr:txBody>
      </xdr:sp>
      <xdr:cxnSp macro="">
        <xdr:nvCxnSpPr>
          <xdr:cNvPr id="5" name="直線コネクタ 4">
            <a:extLst>
              <a:ext uri="{FF2B5EF4-FFF2-40B4-BE49-F238E27FC236}">
                <a16:creationId xmlns:a16="http://schemas.microsoft.com/office/drawing/2014/main" id="{00000000-0008-0000-2A00-000005000000}"/>
              </a:ext>
            </a:extLst>
          </xdr:cNvPr>
          <xdr:cNvCxnSpPr>
            <a:endCxn id="4" idx="1"/>
          </xdr:cNvCxnSpPr>
        </xdr:nvCxnSpPr>
        <xdr:spPr>
          <a:xfrm flipV="1">
            <a:off x="6732242" y="4737261"/>
            <a:ext cx="788183" cy="59674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1209675</xdr:colOff>
      <xdr:row>23</xdr:row>
      <xdr:rowOff>19050</xdr:rowOff>
    </xdr:from>
    <xdr:to>
      <xdr:col>10</xdr:col>
      <xdr:colOff>657225</xdr:colOff>
      <xdr:row>27</xdr:row>
      <xdr:rowOff>180975</xdr:rowOff>
    </xdr:to>
    <xdr:grpSp>
      <xdr:nvGrpSpPr>
        <xdr:cNvPr id="6" name="グループ化 5">
          <a:extLst>
            <a:ext uri="{FF2B5EF4-FFF2-40B4-BE49-F238E27FC236}">
              <a16:creationId xmlns:a16="http://schemas.microsoft.com/office/drawing/2014/main" id="{00000000-0008-0000-2A00-000006000000}"/>
            </a:ext>
          </a:extLst>
        </xdr:cNvPr>
        <xdr:cNvGrpSpPr>
          <a:grpSpLocks/>
        </xdr:cNvGrpSpPr>
      </xdr:nvGrpSpPr>
      <xdr:grpSpPr bwMode="auto">
        <a:xfrm>
          <a:off x="6596592" y="6326717"/>
          <a:ext cx="2950633" cy="1262591"/>
          <a:chOff x="6692218" y="6288740"/>
          <a:chExt cx="2427194" cy="1163172"/>
        </a:xfrm>
      </xdr:grpSpPr>
      <xdr:sp macro="" textlink="">
        <xdr:nvSpPr>
          <xdr:cNvPr id="7" name="テキスト ボックス 6">
            <a:extLst>
              <a:ext uri="{FF2B5EF4-FFF2-40B4-BE49-F238E27FC236}">
                <a16:creationId xmlns:a16="http://schemas.microsoft.com/office/drawing/2014/main" id="{00000000-0008-0000-2A00-000007000000}"/>
              </a:ext>
            </a:extLst>
          </xdr:cNvPr>
          <xdr:cNvSpPr txBox="1"/>
        </xdr:nvSpPr>
        <xdr:spPr>
          <a:xfrm>
            <a:off x="7516993" y="6288740"/>
            <a:ext cx="1602419" cy="612196"/>
          </a:xfrm>
          <a:prstGeom prst="rect">
            <a:avLst/>
          </a:prstGeom>
          <a:no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t>目標工賃達成指導員の配置巣が</a:t>
            </a:r>
            <a:r>
              <a:rPr kumimoji="1" lang="en-US" altLang="ja-JP" sz="1000"/>
              <a:t>1.0</a:t>
            </a:r>
            <a:r>
              <a:rPr kumimoji="1" lang="ja-JP" altLang="en-US" sz="1000"/>
              <a:t>以上であること</a:t>
            </a:r>
          </a:p>
        </xdr:txBody>
      </xdr:sp>
      <xdr:cxnSp macro="">
        <xdr:nvCxnSpPr>
          <xdr:cNvPr id="8" name="直線コネクタ 7">
            <a:extLst>
              <a:ext uri="{FF2B5EF4-FFF2-40B4-BE49-F238E27FC236}">
                <a16:creationId xmlns:a16="http://schemas.microsoft.com/office/drawing/2014/main" id="{00000000-0008-0000-2A00-000008000000}"/>
              </a:ext>
            </a:extLst>
          </xdr:cNvPr>
          <xdr:cNvCxnSpPr>
            <a:endCxn id="7" idx="1"/>
          </xdr:cNvCxnSpPr>
        </xdr:nvCxnSpPr>
        <xdr:spPr>
          <a:xfrm flipV="1">
            <a:off x="6692218" y="6594838"/>
            <a:ext cx="824775" cy="85707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1028700</xdr:colOff>
      <xdr:row>26</xdr:row>
      <xdr:rowOff>133350</xdr:rowOff>
    </xdr:from>
    <xdr:to>
      <xdr:col>10</xdr:col>
      <xdr:colOff>590550</xdr:colOff>
      <xdr:row>30</xdr:row>
      <xdr:rowOff>19050</xdr:rowOff>
    </xdr:to>
    <xdr:grpSp>
      <xdr:nvGrpSpPr>
        <xdr:cNvPr id="9" name="グループ化 8">
          <a:extLst>
            <a:ext uri="{FF2B5EF4-FFF2-40B4-BE49-F238E27FC236}">
              <a16:creationId xmlns:a16="http://schemas.microsoft.com/office/drawing/2014/main" id="{00000000-0008-0000-2A00-000009000000}"/>
            </a:ext>
          </a:extLst>
        </xdr:cNvPr>
        <xdr:cNvGrpSpPr>
          <a:grpSpLocks/>
        </xdr:cNvGrpSpPr>
      </xdr:nvGrpSpPr>
      <xdr:grpSpPr bwMode="auto">
        <a:xfrm>
          <a:off x="6415617" y="7266517"/>
          <a:ext cx="3064933" cy="795866"/>
          <a:chOff x="6441869" y="7174006"/>
          <a:chExt cx="2615150" cy="795930"/>
        </a:xfrm>
      </xdr:grpSpPr>
      <xdr:sp macro="" textlink="">
        <xdr:nvSpPr>
          <xdr:cNvPr id="10" name="テキスト ボックス 9">
            <a:extLst>
              <a:ext uri="{FF2B5EF4-FFF2-40B4-BE49-F238E27FC236}">
                <a16:creationId xmlns:a16="http://schemas.microsoft.com/office/drawing/2014/main" id="{00000000-0008-0000-2A00-00000A000000}"/>
              </a:ext>
            </a:extLst>
          </xdr:cNvPr>
          <xdr:cNvSpPr txBox="1"/>
        </xdr:nvSpPr>
        <xdr:spPr>
          <a:xfrm>
            <a:off x="7460230" y="7174006"/>
            <a:ext cx="1596789" cy="615898"/>
          </a:xfrm>
          <a:prstGeom prst="rect">
            <a:avLst/>
          </a:prstGeom>
          <a:no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t>常勤換算後の人数が必要配置数</a:t>
            </a:r>
            <a:r>
              <a:rPr kumimoji="1" lang="en-US" altLang="ja-JP" sz="1000"/>
              <a:t>(C)</a:t>
            </a:r>
            <a:r>
              <a:rPr kumimoji="1" lang="ja-JP" altLang="en-US" sz="1000"/>
              <a:t>を超えていること</a:t>
            </a:r>
          </a:p>
        </xdr:txBody>
      </xdr:sp>
      <xdr:cxnSp macro="">
        <xdr:nvCxnSpPr>
          <xdr:cNvPr id="11" name="直線コネクタ 10">
            <a:extLst>
              <a:ext uri="{FF2B5EF4-FFF2-40B4-BE49-F238E27FC236}">
                <a16:creationId xmlns:a16="http://schemas.microsoft.com/office/drawing/2014/main" id="{00000000-0008-0000-2A00-00000B000000}"/>
              </a:ext>
            </a:extLst>
          </xdr:cNvPr>
          <xdr:cNvCxnSpPr>
            <a:endCxn id="10" idx="1"/>
          </xdr:cNvCxnSpPr>
        </xdr:nvCxnSpPr>
        <xdr:spPr>
          <a:xfrm flipV="1">
            <a:off x="6441869" y="7486693"/>
            <a:ext cx="1018361" cy="48324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2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942975</xdr:colOff>
          <xdr:row>5</xdr:row>
          <xdr:rowOff>257175</xdr:rowOff>
        </xdr:from>
        <xdr:to>
          <xdr:col>4</xdr:col>
          <xdr:colOff>1266825</xdr:colOff>
          <xdr:row>7</xdr:row>
          <xdr:rowOff>47625</xdr:rowOff>
        </xdr:to>
        <xdr:sp macro="" textlink="">
          <xdr:nvSpPr>
            <xdr:cNvPr id="44033" name="Check Box 1" hidden="1">
              <a:extLst>
                <a:ext uri="{63B3BB69-23CF-44E3-9099-C40C66FF867C}">
                  <a14:compatExt spid="_x0000_s44033"/>
                </a:ext>
                <a:ext uri="{FF2B5EF4-FFF2-40B4-BE49-F238E27FC236}">
                  <a16:creationId xmlns:a16="http://schemas.microsoft.com/office/drawing/2014/main" id="{00000000-0008-0000-2B00-000001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600075</xdr:colOff>
          <xdr:row>5</xdr:row>
          <xdr:rowOff>247650</xdr:rowOff>
        </xdr:from>
        <xdr:to>
          <xdr:col>5</xdr:col>
          <xdr:colOff>923925</xdr:colOff>
          <xdr:row>7</xdr:row>
          <xdr:rowOff>38100</xdr:rowOff>
        </xdr:to>
        <xdr:sp macro="" textlink="">
          <xdr:nvSpPr>
            <xdr:cNvPr id="44034" name="Check Box 2" hidden="1">
              <a:extLst>
                <a:ext uri="{63B3BB69-23CF-44E3-9099-C40C66FF867C}">
                  <a14:compatExt spid="_x0000_s44034"/>
                </a:ext>
                <a:ext uri="{FF2B5EF4-FFF2-40B4-BE49-F238E27FC236}">
                  <a16:creationId xmlns:a16="http://schemas.microsoft.com/office/drawing/2014/main" id="{00000000-0008-0000-2B00-000002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5</xdr:row>
          <xdr:rowOff>238125</xdr:rowOff>
        </xdr:from>
        <xdr:to>
          <xdr:col>4</xdr:col>
          <xdr:colOff>333375</xdr:colOff>
          <xdr:row>7</xdr:row>
          <xdr:rowOff>28575</xdr:rowOff>
        </xdr:to>
        <xdr:sp macro="" textlink="">
          <xdr:nvSpPr>
            <xdr:cNvPr id="44035" name="Check Box 3" hidden="1">
              <a:extLst>
                <a:ext uri="{63B3BB69-23CF-44E3-9099-C40C66FF867C}">
                  <a14:compatExt spid="_x0000_s44035"/>
                </a:ext>
                <a:ext uri="{FF2B5EF4-FFF2-40B4-BE49-F238E27FC236}">
                  <a16:creationId xmlns:a16="http://schemas.microsoft.com/office/drawing/2014/main" id="{00000000-0008-0000-2B00-000003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428625</xdr:colOff>
          <xdr:row>21</xdr:row>
          <xdr:rowOff>57150</xdr:rowOff>
        </xdr:from>
        <xdr:to>
          <xdr:col>4</xdr:col>
          <xdr:colOff>752475</xdr:colOff>
          <xdr:row>21</xdr:row>
          <xdr:rowOff>400050</xdr:rowOff>
        </xdr:to>
        <xdr:sp macro="" textlink="">
          <xdr:nvSpPr>
            <xdr:cNvPr id="44036" name="Check Box 4" hidden="1">
              <a:extLst>
                <a:ext uri="{63B3BB69-23CF-44E3-9099-C40C66FF867C}">
                  <a14:compatExt spid="_x0000_s44036"/>
                </a:ext>
                <a:ext uri="{FF2B5EF4-FFF2-40B4-BE49-F238E27FC236}">
                  <a16:creationId xmlns:a16="http://schemas.microsoft.com/office/drawing/2014/main" id="{00000000-0008-0000-2B00-000004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21</xdr:row>
          <xdr:rowOff>47625</xdr:rowOff>
        </xdr:from>
        <xdr:to>
          <xdr:col>5</xdr:col>
          <xdr:colOff>428625</xdr:colOff>
          <xdr:row>21</xdr:row>
          <xdr:rowOff>390525</xdr:rowOff>
        </xdr:to>
        <xdr:sp macro="" textlink="">
          <xdr:nvSpPr>
            <xdr:cNvPr id="44037" name="Check Box 5" hidden="1">
              <a:extLst>
                <a:ext uri="{63B3BB69-23CF-44E3-9099-C40C66FF867C}">
                  <a14:compatExt spid="_x0000_s44037"/>
                </a:ext>
                <a:ext uri="{FF2B5EF4-FFF2-40B4-BE49-F238E27FC236}">
                  <a16:creationId xmlns:a16="http://schemas.microsoft.com/office/drawing/2014/main" id="{00000000-0008-0000-2B00-000005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438150</xdr:colOff>
          <xdr:row>23</xdr:row>
          <xdr:rowOff>47625</xdr:rowOff>
        </xdr:from>
        <xdr:to>
          <xdr:col>4</xdr:col>
          <xdr:colOff>762000</xdr:colOff>
          <xdr:row>23</xdr:row>
          <xdr:rowOff>390525</xdr:rowOff>
        </xdr:to>
        <xdr:sp macro="" textlink="">
          <xdr:nvSpPr>
            <xdr:cNvPr id="44038" name="Check Box 6" hidden="1">
              <a:extLst>
                <a:ext uri="{63B3BB69-23CF-44E3-9099-C40C66FF867C}">
                  <a14:compatExt spid="_x0000_s44038"/>
                </a:ext>
                <a:ext uri="{FF2B5EF4-FFF2-40B4-BE49-F238E27FC236}">
                  <a16:creationId xmlns:a16="http://schemas.microsoft.com/office/drawing/2014/main" id="{00000000-0008-0000-2B00-000006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23</xdr:row>
          <xdr:rowOff>57150</xdr:rowOff>
        </xdr:from>
        <xdr:to>
          <xdr:col>5</xdr:col>
          <xdr:colOff>457200</xdr:colOff>
          <xdr:row>23</xdr:row>
          <xdr:rowOff>400050</xdr:rowOff>
        </xdr:to>
        <xdr:sp macro="" textlink="">
          <xdr:nvSpPr>
            <xdr:cNvPr id="44039" name="Check Box 7" hidden="1">
              <a:extLst>
                <a:ext uri="{63B3BB69-23CF-44E3-9099-C40C66FF867C}">
                  <a14:compatExt spid="_x0000_s44039"/>
                </a:ext>
                <a:ext uri="{FF2B5EF4-FFF2-40B4-BE49-F238E27FC236}">
                  <a16:creationId xmlns:a16="http://schemas.microsoft.com/office/drawing/2014/main" id="{00000000-0008-0000-2B00-000007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390525</xdr:colOff>
          <xdr:row>7</xdr:row>
          <xdr:rowOff>38100</xdr:rowOff>
        </xdr:from>
        <xdr:to>
          <xdr:col>3</xdr:col>
          <xdr:colOff>714375</xdr:colOff>
          <xdr:row>8</xdr:row>
          <xdr:rowOff>0</xdr:rowOff>
        </xdr:to>
        <xdr:sp macro="" textlink="">
          <xdr:nvSpPr>
            <xdr:cNvPr id="46081" name="Check Box 1" hidden="1">
              <a:extLst>
                <a:ext uri="{63B3BB69-23CF-44E3-9099-C40C66FF867C}">
                  <a14:compatExt spid="_x0000_s46081"/>
                </a:ext>
                <a:ext uri="{FF2B5EF4-FFF2-40B4-BE49-F238E27FC236}">
                  <a16:creationId xmlns:a16="http://schemas.microsoft.com/office/drawing/2014/main" id="{00000000-0008-0000-2D00-000001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7</xdr:row>
          <xdr:rowOff>19050</xdr:rowOff>
        </xdr:from>
        <xdr:to>
          <xdr:col>6</xdr:col>
          <xdr:colOff>400050</xdr:colOff>
          <xdr:row>7</xdr:row>
          <xdr:rowOff>361950</xdr:rowOff>
        </xdr:to>
        <xdr:sp macro="" textlink="">
          <xdr:nvSpPr>
            <xdr:cNvPr id="46082" name="Check Box 2" hidden="1">
              <a:extLst>
                <a:ext uri="{63B3BB69-23CF-44E3-9099-C40C66FF867C}">
                  <a14:compatExt spid="_x0000_s46082"/>
                </a:ext>
                <a:ext uri="{FF2B5EF4-FFF2-40B4-BE49-F238E27FC236}">
                  <a16:creationId xmlns:a16="http://schemas.microsoft.com/office/drawing/2014/main" id="{00000000-0008-0000-2D00-000002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7</xdr:row>
          <xdr:rowOff>19050</xdr:rowOff>
        </xdr:from>
        <xdr:to>
          <xdr:col>4</xdr:col>
          <xdr:colOff>781050</xdr:colOff>
          <xdr:row>7</xdr:row>
          <xdr:rowOff>361950</xdr:rowOff>
        </xdr:to>
        <xdr:sp macro="" textlink="">
          <xdr:nvSpPr>
            <xdr:cNvPr id="46083" name="Check Box 3" hidden="1">
              <a:extLst>
                <a:ext uri="{63B3BB69-23CF-44E3-9099-C40C66FF867C}">
                  <a14:compatExt spid="_x0000_s46083"/>
                </a:ext>
                <a:ext uri="{FF2B5EF4-FFF2-40B4-BE49-F238E27FC236}">
                  <a16:creationId xmlns:a16="http://schemas.microsoft.com/office/drawing/2014/main" id="{00000000-0008-0000-2D00-000003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762000</xdr:colOff>
          <xdr:row>6</xdr:row>
          <xdr:rowOff>114300</xdr:rowOff>
        </xdr:from>
        <xdr:to>
          <xdr:col>3</xdr:col>
          <xdr:colOff>1085850</xdr:colOff>
          <xdr:row>6</xdr:row>
          <xdr:rowOff>457200</xdr:rowOff>
        </xdr:to>
        <xdr:sp macro="" textlink="">
          <xdr:nvSpPr>
            <xdr:cNvPr id="63489" name="Check Box 1" hidden="1">
              <a:extLst>
                <a:ext uri="{63B3BB69-23CF-44E3-9099-C40C66FF867C}">
                  <a14:compatExt spid="_x0000_s63489"/>
                </a:ext>
                <a:ext uri="{FF2B5EF4-FFF2-40B4-BE49-F238E27FC236}">
                  <a16:creationId xmlns:a16="http://schemas.microsoft.com/office/drawing/2014/main" id="{00000000-0008-0000-2F00-000001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733425</xdr:colOff>
          <xdr:row>6</xdr:row>
          <xdr:rowOff>114300</xdr:rowOff>
        </xdr:from>
        <xdr:to>
          <xdr:col>4</xdr:col>
          <xdr:colOff>1057275</xdr:colOff>
          <xdr:row>6</xdr:row>
          <xdr:rowOff>457200</xdr:rowOff>
        </xdr:to>
        <xdr:sp macro="" textlink="">
          <xdr:nvSpPr>
            <xdr:cNvPr id="63490" name="Check Box 2" hidden="1">
              <a:extLst>
                <a:ext uri="{63B3BB69-23CF-44E3-9099-C40C66FF867C}">
                  <a14:compatExt spid="_x0000_s63490"/>
                </a:ext>
                <a:ext uri="{FF2B5EF4-FFF2-40B4-BE49-F238E27FC236}">
                  <a16:creationId xmlns:a16="http://schemas.microsoft.com/office/drawing/2014/main" id="{00000000-0008-0000-2F00-000002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561975</xdr:colOff>
          <xdr:row>6</xdr:row>
          <xdr:rowOff>123825</xdr:rowOff>
        </xdr:from>
        <xdr:to>
          <xdr:col>5</xdr:col>
          <xdr:colOff>885825</xdr:colOff>
          <xdr:row>6</xdr:row>
          <xdr:rowOff>466725</xdr:rowOff>
        </xdr:to>
        <xdr:sp macro="" textlink="">
          <xdr:nvSpPr>
            <xdr:cNvPr id="63491" name="Check Box 3" hidden="1">
              <a:extLst>
                <a:ext uri="{63B3BB69-23CF-44E3-9099-C40C66FF867C}">
                  <a14:compatExt spid="_x0000_s63491"/>
                </a:ext>
                <a:ext uri="{FF2B5EF4-FFF2-40B4-BE49-F238E27FC236}">
                  <a16:creationId xmlns:a16="http://schemas.microsoft.com/office/drawing/2014/main" id="{00000000-0008-0000-2F00-000003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xdr:row>
          <xdr:rowOff>200025</xdr:rowOff>
        </xdr:from>
        <xdr:to>
          <xdr:col>2</xdr:col>
          <xdr:colOff>409575</xdr:colOff>
          <xdr:row>7</xdr:row>
          <xdr:rowOff>542925</xdr:rowOff>
        </xdr:to>
        <xdr:sp macro="" textlink="">
          <xdr:nvSpPr>
            <xdr:cNvPr id="63492" name="Check Box 4" hidden="1">
              <a:extLst>
                <a:ext uri="{63B3BB69-23CF-44E3-9099-C40C66FF867C}">
                  <a14:compatExt spid="_x0000_s63492"/>
                </a:ext>
                <a:ext uri="{FF2B5EF4-FFF2-40B4-BE49-F238E27FC236}">
                  <a16:creationId xmlns:a16="http://schemas.microsoft.com/office/drawing/2014/main" id="{00000000-0008-0000-2F00-000004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828675</xdr:colOff>
          <xdr:row>7</xdr:row>
          <xdr:rowOff>19050</xdr:rowOff>
        </xdr:from>
        <xdr:to>
          <xdr:col>4</xdr:col>
          <xdr:colOff>1152525</xdr:colOff>
          <xdr:row>7</xdr:row>
          <xdr:rowOff>361950</xdr:rowOff>
        </xdr:to>
        <xdr:sp macro="" textlink="">
          <xdr:nvSpPr>
            <xdr:cNvPr id="63493" name="Check Box 5" hidden="1">
              <a:extLst>
                <a:ext uri="{63B3BB69-23CF-44E3-9099-C40C66FF867C}">
                  <a14:compatExt spid="_x0000_s63493"/>
                </a:ext>
                <a:ext uri="{FF2B5EF4-FFF2-40B4-BE49-F238E27FC236}">
                  <a16:creationId xmlns:a16="http://schemas.microsoft.com/office/drawing/2014/main" id="{00000000-0008-0000-2F00-000005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819150</xdr:colOff>
          <xdr:row>7</xdr:row>
          <xdr:rowOff>190500</xdr:rowOff>
        </xdr:from>
        <xdr:to>
          <xdr:col>4</xdr:col>
          <xdr:colOff>1143000</xdr:colOff>
          <xdr:row>7</xdr:row>
          <xdr:rowOff>533400</xdr:rowOff>
        </xdr:to>
        <xdr:sp macro="" textlink="">
          <xdr:nvSpPr>
            <xdr:cNvPr id="63494" name="Check Box 6" hidden="1">
              <a:extLst>
                <a:ext uri="{63B3BB69-23CF-44E3-9099-C40C66FF867C}">
                  <a14:compatExt spid="_x0000_s63494"/>
                </a:ext>
                <a:ext uri="{FF2B5EF4-FFF2-40B4-BE49-F238E27FC236}">
                  <a16:creationId xmlns:a16="http://schemas.microsoft.com/office/drawing/2014/main" id="{00000000-0008-0000-2F00-000006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xdr:row>
          <xdr:rowOff>28575</xdr:rowOff>
        </xdr:from>
        <xdr:to>
          <xdr:col>2</xdr:col>
          <xdr:colOff>409575</xdr:colOff>
          <xdr:row>7</xdr:row>
          <xdr:rowOff>371475</xdr:rowOff>
        </xdr:to>
        <xdr:sp macro="" textlink="">
          <xdr:nvSpPr>
            <xdr:cNvPr id="63495" name="Check Box 7" hidden="1">
              <a:extLst>
                <a:ext uri="{63B3BB69-23CF-44E3-9099-C40C66FF867C}">
                  <a14:compatExt spid="_x0000_s63495"/>
                </a:ext>
                <a:ext uri="{FF2B5EF4-FFF2-40B4-BE49-F238E27FC236}">
                  <a16:creationId xmlns:a16="http://schemas.microsoft.com/office/drawing/2014/main" id="{00000000-0008-0000-2F00-000007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495300</xdr:colOff>
          <xdr:row>5</xdr:row>
          <xdr:rowOff>123825</xdr:rowOff>
        </xdr:from>
        <xdr:to>
          <xdr:col>3</xdr:col>
          <xdr:colOff>819150</xdr:colOff>
          <xdr:row>5</xdr:row>
          <xdr:rowOff>466725</xdr:rowOff>
        </xdr:to>
        <xdr:sp macro="" textlink="">
          <xdr:nvSpPr>
            <xdr:cNvPr id="62465" name="Check Box 1" hidden="1">
              <a:extLst>
                <a:ext uri="{63B3BB69-23CF-44E3-9099-C40C66FF867C}">
                  <a14:compatExt spid="_x0000_s62465"/>
                </a:ext>
                <a:ext uri="{FF2B5EF4-FFF2-40B4-BE49-F238E27FC236}">
                  <a16:creationId xmlns:a16="http://schemas.microsoft.com/office/drawing/2014/main" id="{00000000-0008-0000-3000-000001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5</xdr:row>
          <xdr:rowOff>114300</xdr:rowOff>
        </xdr:from>
        <xdr:to>
          <xdr:col>4</xdr:col>
          <xdr:colOff>981075</xdr:colOff>
          <xdr:row>5</xdr:row>
          <xdr:rowOff>457200</xdr:rowOff>
        </xdr:to>
        <xdr:sp macro="" textlink="">
          <xdr:nvSpPr>
            <xdr:cNvPr id="62466" name="Check Box 2" hidden="1">
              <a:extLst>
                <a:ext uri="{63B3BB69-23CF-44E3-9099-C40C66FF867C}">
                  <a14:compatExt spid="_x0000_s62466"/>
                </a:ext>
                <a:ext uri="{FF2B5EF4-FFF2-40B4-BE49-F238E27FC236}">
                  <a16:creationId xmlns:a16="http://schemas.microsoft.com/office/drawing/2014/main" id="{00000000-0008-0000-3000-000002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714375</xdr:colOff>
          <xdr:row>5</xdr:row>
          <xdr:rowOff>114300</xdr:rowOff>
        </xdr:from>
        <xdr:to>
          <xdr:col>6</xdr:col>
          <xdr:colOff>66675</xdr:colOff>
          <xdr:row>5</xdr:row>
          <xdr:rowOff>457200</xdr:rowOff>
        </xdr:to>
        <xdr:sp macro="" textlink="">
          <xdr:nvSpPr>
            <xdr:cNvPr id="62467" name="Check Box 3" hidden="1">
              <a:extLst>
                <a:ext uri="{63B3BB69-23CF-44E3-9099-C40C66FF867C}">
                  <a14:compatExt spid="_x0000_s62467"/>
                </a:ext>
                <a:ext uri="{FF2B5EF4-FFF2-40B4-BE49-F238E27FC236}">
                  <a16:creationId xmlns:a16="http://schemas.microsoft.com/office/drawing/2014/main" id="{00000000-0008-0000-3000-000003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685800</xdr:colOff>
          <xdr:row>5</xdr:row>
          <xdr:rowOff>104775</xdr:rowOff>
        </xdr:from>
        <xdr:to>
          <xdr:col>4</xdr:col>
          <xdr:colOff>1009650</xdr:colOff>
          <xdr:row>5</xdr:row>
          <xdr:rowOff>447675</xdr:rowOff>
        </xdr:to>
        <xdr:sp macro="" textlink="">
          <xdr:nvSpPr>
            <xdr:cNvPr id="64514" name="Check Box 2" hidden="1">
              <a:extLst>
                <a:ext uri="{63B3BB69-23CF-44E3-9099-C40C66FF867C}">
                  <a14:compatExt spid="_x0000_s64514"/>
                </a:ext>
                <a:ext uri="{FF2B5EF4-FFF2-40B4-BE49-F238E27FC236}">
                  <a16:creationId xmlns:a16="http://schemas.microsoft.com/office/drawing/2014/main" id="{00000000-0008-0000-3100-000002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485775</xdr:colOff>
          <xdr:row>5</xdr:row>
          <xdr:rowOff>104775</xdr:rowOff>
        </xdr:from>
        <xdr:to>
          <xdr:col>3</xdr:col>
          <xdr:colOff>809625</xdr:colOff>
          <xdr:row>5</xdr:row>
          <xdr:rowOff>447675</xdr:rowOff>
        </xdr:to>
        <xdr:sp macro="" textlink="">
          <xdr:nvSpPr>
            <xdr:cNvPr id="64515" name="Check Box 3" hidden="1">
              <a:extLst>
                <a:ext uri="{63B3BB69-23CF-44E3-9099-C40C66FF867C}">
                  <a14:compatExt spid="_x0000_s64515"/>
                </a:ext>
                <a:ext uri="{FF2B5EF4-FFF2-40B4-BE49-F238E27FC236}">
                  <a16:creationId xmlns:a16="http://schemas.microsoft.com/office/drawing/2014/main" id="{00000000-0008-0000-3100-000003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695325</xdr:colOff>
          <xdr:row>5</xdr:row>
          <xdr:rowOff>95250</xdr:rowOff>
        </xdr:from>
        <xdr:to>
          <xdr:col>6</xdr:col>
          <xdr:colOff>47625</xdr:colOff>
          <xdr:row>5</xdr:row>
          <xdr:rowOff>438150</xdr:rowOff>
        </xdr:to>
        <xdr:sp macro="" textlink="">
          <xdr:nvSpPr>
            <xdr:cNvPr id="64516" name="Check Box 4" hidden="1">
              <a:extLst>
                <a:ext uri="{63B3BB69-23CF-44E3-9099-C40C66FF867C}">
                  <a14:compatExt spid="_x0000_s64516"/>
                </a:ext>
                <a:ext uri="{FF2B5EF4-FFF2-40B4-BE49-F238E27FC236}">
                  <a16:creationId xmlns:a16="http://schemas.microsoft.com/office/drawing/2014/main" id="{00000000-0008-0000-3100-000004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3.xml><?xml version="1.0" encoding="utf-8"?>
<xdr:wsDr xmlns:xdr="http://schemas.openxmlformats.org/drawingml/2006/spreadsheetDrawing" xmlns:a="http://schemas.openxmlformats.org/drawingml/2006/main">
  <xdr:twoCellAnchor>
    <xdr:from>
      <xdr:col>12</xdr:col>
      <xdr:colOff>238123</xdr:colOff>
      <xdr:row>53</xdr:row>
      <xdr:rowOff>47622</xdr:rowOff>
    </xdr:from>
    <xdr:to>
      <xdr:col>13</xdr:col>
      <xdr:colOff>547687</xdr:colOff>
      <xdr:row>61</xdr:row>
      <xdr:rowOff>120577</xdr:rowOff>
    </xdr:to>
    <xdr:sp macro="" textlink="">
      <xdr:nvSpPr>
        <xdr:cNvPr id="2" name="二等辺三角形 1">
          <a:extLst>
            <a:ext uri="{FF2B5EF4-FFF2-40B4-BE49-F238E27FC236}">
              <a16:creationId xmlns:a16="http://schemas.microsoft.com/office/drawing/2014/main" id="{00000000-0008-0000-3300-000002000000}"/>
            </a:ext>
          </a:extLst>
        </xdr:cNvPr>
        <xdr:cNvSpPr/>
      </xdr:nvSpPr>
      <xdr:spPr>
        <a:xfrm rot="16200000" flipV="1">
          <a:off x="9438515" y="22660730"/>
          <a:ext cx="3654355" cy="1062039"/>
        </a:xfrm>
        <a:prstGeom prst="triangle">
          <a:avLst>
            <a:gd name="adj" fmla="val 48710"/>
          </a:avLst>
        </a:prstGeom>
        <a:solidFill>
          <a:schemeClr val="accent4">
            <a:lumMod val="60000"/>
            <a:lumOff val="40000"/>
          </a:schemeClr>
        </a:solid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476250</xdr:colOff>
          <xdr:row>6</xdr:row>
          <xdr:rowOff>180975</xdr:rowOff>
        </xdr:from>
        <xdr:to>
          <xdr:col>3</xdr:col>
          <xdr:colOff>800100</xdr:colOff>
          <xdr:row>6</xdr:row>
          <xdr:rowOff>523875</xdr:rowOff>
        </xdr:to>
        <xdr:sp macro="" textlink="">
          <xdr:nvSpPr>
            <xdr:cNvPr id="74753" name="Check Box 1" hidden="1">
              <a:extLst>
                <a:ext uri="{63B3BB69-23CF-44E3-9099-C40C66FF867C}">
                  <a14:compatExt spid="_x0000_s74753"/>
                </a:ext>
                <a:ext uri="{FF2B5EF4-FFF2-40B4-BE49-F238E27FC236}">
                  <a16:creationId xmlns:a16="http://schemas.microsoft.com/office/drawing/2014/main" id="{00000000-0008-0000-3A00-000001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1438275</xdr:colOff>
          <xdr:row>6</xdr:row>
          <xdr:rowOff>171450</xdr:rowOff>
        </xdr:from>
        <xdr:to>
          <xdr:col>5</xdr:col>
          <xdr:colOff>228600</xdr:colOff>
          <xdr:row>6</xdr:row>
          <xdr:rowOff>514350</xdr:rowOff>
        </xdr:to>
        <xdr:sp macro="" textlink="">
          <xdr:nvSpPr>
            <xdr:cNvPr id="74754" name="Check Box 2" hidden="1">
              <a:extLst>
                <a:ext uri="{63B3BB69-23CF-44E3-9099-C40C66FF867C}">
                  <a14:compatExt spid="_x0000_s74754"/>
                </a:ext>
                <a:ext uri="{FF2B5EF4-FFF2-40B4-BE49-F238E27FC236}">
                  <a16:creationId xmlns:a16="http://schemas.microsoft.com/office/drawing/2014/main" id="{00000000-0008-0000-3A00-000002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6</xdr:row>
          <xdr:rowOff>190500</xdr:rowOff>
        </xdr:from>
        <xdr:to>
          <xdr:col>4</xdr:col>
          <xdr:colOff>504825</xdr:colOff>
          <xdr:row>6</xdr:row>
          <xdr:rowOff>533400</xdr:rowOff>
        </xdr:to>
        <xdr:sp macro="" textlink="">
          <xdr:nvSpPr>
            <xdr:cNvPr id="74755" name="Check Box 3" hidden="1">
              <a:extLst>
                <a:ext uri="{63B3BB69-23CF-44E3-9099-C40C66FF867C}">
                  <a14:compatExt spid="_x0000_s74755"/>
                </a:ext>
                <a:ext uri="{FF2B5EF4-FFF2-40B4-BE49-F238E27FC236}">
                  <a16:creationId xmlns:a16="http://schemas.microsoft.com/office/drawing/2014/main" id="{00000000-0008-0000-3A00-000003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7</xdr:row>
          <xdr:rowOff>180975</xdr:rowOff>
        </xdr:from>
        <xdr:to>
          <xdr:col>3</xdr:col>
          <xdr:colOff>209550</xdr:colOff>
          <xdr:row>7</xdr:row>
          <xdr:rowOff>523875</xdr:rowOff>
        </xdr:to>
        <xdr:sp macro="" textlink="">
          <xdr:nvSpPr>
            <xdr:cNvPr id="74756" name="Check Box 4" hidden="1">
              <a:extLst>
                <a:ext uri="{63B3BB69-23CF-44E3-9099-C40C66FF867C}">
                  <a14:compatExt spid="_x0000_s74756"/>
                </a:ext>
                <a:ext uri="{FF2B5EF4-FFF2-40B4-BE49-F238E27FC236}">
                  <a16:creationId xmlns:a16="http://schemas.microsoft.com/office/drawing/2014/main" id="{00000000-0008-0000-3A00-000004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1047750</xdr:colOff>
          <xdr:row>7</xdr:row>
          <xdr:rowOff>171450</xdr:rowOff>
        </xdr:from>
        <xdr:to>
          <xdr:col>3</xdr:col>
          <xdr:colOff>1371600</xdr:colOff>
          <xdr:row>7</xdr:row>
          <xdr:rowOff>514350</xdr:rowOff>
        </xdr:to>
        <xdr:sp macro="" textlink="">
          <xdr:nvSpPr>
            <xdr:cNvPr id="74757" name="Check Box 5" hidden="1">
              <a:extLst>
                <a:ext uri="{63B3BB69-23CF-44E3-9099-C40C66FF867C}">
                  <a14:compatExt spid="_x0000_s74757"/>
                </a:ext>
                <a:ext uri="{FF2B5EF4-FFF2-40B4-BE49-F238E27FC236}">
                  <a16:creationId xmlns:a16="http://schemas.microsoft.com/office/drawing/2014/main" id="{00000000-0008-0000-3A00-000005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695325</xdr:colOff>
          <xdr:row>7</xdr:row>
          <xdr:rowOff>180975</xdr:rowOff>
        </xdr:from>
        <xdr:to>
          <xdr:col>4</xdr:col>
          <xdr:colOff>1019175</xdr:colOff>
          <xdr:row>7</xdr:row>
          <xdr:rowOff>523875</xdr:rowOff>
        </xdr:to>
        <xdr:sp macro="" textlink="">
          <xdr:nvSpPr>
            <xdr:cNvPr id="74758" name="Check Box 6" hidden="1">
              <a:extLst>
                <a:ext uri="{63B3BB69-23CF-44E3-9099-C40C66FF867C}">
                  <a14:compatExt spid="_x0000_s74758"/>
                </a:ext>
                <a:ext uri="{FF2B5EF4-FFF2-40B4-BE49-F238E27FC236}">
                  <a16:creationId xmlns:a16="http://schemas.microsoft.com/office/drawing/2014/main" id="{00000000-0008-0000-3A00-000006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333375</xdr:colOff>
          <xdr:row>7</xdr:row>
          <xdr:rowOff>180975</xdr:rowOff>
        </xdr:from>
        <xdr:to>
          <xdr:col>5</xdr:col>
          <xdr:colOff>657225</xdr:colOff>
          <xdr:row>7</xdr:row>
          <xdr:rowOff>523875</xdr:rowOff>
        </xdr:to>
        <xdr:sp macro="" textlink="">
          <xdr:nvSpPr>
            <xdr:cNvPr id="74759" name="Check Box 7" hidden="1">
              <a:extLst>
                <a:ext uri="{63B3BB69-23CF-44E3-9099-C40C66FF867C}">
                  <a14:compatExt spid="_x0000_s74759"/>
                </a:ext>
                <a:ext uri="{FF2B5EF4-FFF2-40B4-BE49-F238E27FC236}">
                  <a16:creationId xmlns:a16="http://schemas.microsoft.com/office/drawing/2014/main" id="{00000000-0008-0000-3A00-000007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247650</xdr:colOff>
          <xdr:row>5</xdr:row>
          <xdr:rowOff>66675</xdr:rowOff>
        </xdr:from>
        <xdr:to>
          <xdr:col>14</xdr:col>
          <xdr:colOff>571500</xdr:colOff>
          <xdr:row>5</xdr:row>
          <xdr:rowOff>409575</xdr:rowOff>
        </xdr:to>
        <xdr:sp macro="" textlink="">
          <xdr:nvSpPr>
            <xdr:cNvPr id="75777" name="Check Box 1" hidden="1">
              <a:extLst>
                <a:ext uri="{63B3BB69-23CF-44E3-9099-C40C66FF867C}">
                  <a14:compatExt spid="_x0000_s75777"/>
                </a:ext>
                <a:ext uri="{FF2B5EF4-FFF2-40B4-BE49-F238E27FC236}">
                  <a16:creationId xmlns:a16="http://schemas.microsoft.com/office/drawing/2014/main" id="{00000000-0008-0000-3B00-00000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1495425</xdr:colOff>
          <xdr:row>5</xdr:row>
          <xdr:rowOff>57150</xdr:rowOff>
        </xdr:from>
        <xdr:to>
          <xdr:col>14</xdr:col>
          <xdr:colOff>1819275</xdr:colOff>
          <xdr:row>5</xdr:row>
          <xdr:rowOff>400050</xdr:rowOff>
        </xdr:to>
        <xdr:sp macro="" textlink="">
          <xdr:nvSpPr>
            <xdr:cNvPr id="75778" name="Check Box 2" hidden="1">
              <a:extLst>
                <a:ext uri="{63B3BB69-23CF-44E3-9099-C40C66FF867C}">
                  <a14:compatExt spid="_x0000_s75778"/>
                </a:ext>
                <a:ext uri="{FF2B5EF4-FFF2-40B4-BE49-F238E27FC236}">
                  <a16:creationId xmlns:a16="http://schemas.microsoft.com/office/drawing/2014/main" id="{00000000-0008-0000-3B00-00000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704850</xdr:colOff>
          <xdr:row>5</xdr:row>
          <xdr:rowOff>57150</xdr:rowOff>
        </xdr:from>
        <xdr:to>
          <xdr:col>15</xdr:col>
          <xdr:colOff>1028700</xdr:colOff>
          <xdr:row>5</xdr:row>
          <xdr:rowOff>400050</xdr:rowOff>
        </xdr:to>
        <xdr:sp macro="" textlink="">
          <xdr:nvSpPr>
            <xdr:cNvPr id="75779" name="Check Box 3" hidden="1">
              <a:extLst>
                <a:ext uri="{63B3BB69-23CF-44E3-9099-C40C66FF867C}">
                  <a14:compatExt spid="_x0000_s75779"/>
                </a:ext>
                <a:ext uri="{FF2B5EF4-FFF2-40B4-BE49-F238E27FC236}">
                  <a16:creationId xmlns:a16="http://schemas.microsoft.com/office/drawing/2014/main" id="{00000000-0008-0000-3B00-00000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6.xml><?xml version="1.0" encoding="utf-8"?>
<xdr:wsDr xmlns:xdr="http://schemas.openxmlformats.org/drawingml/2006/spreadsheetDrawing" xmlns:a="http://schemas.openxmlformats.org/drawingml/2006/main">
  <xdr:twoCellAnchor>
    <xdr:from>
      <xdr:col>2</xdr:col>
      <xdr:colOff>142875</xdr:colOff>
      <xdr:row>7</xdr:row>
      <xdr:rowOff>2285999</xdr:rowOff>
    </xdr:from>
    <xdr:to>
      <xdr:col>5</xdr:col>
      <xdr:colOff>684225</xdr:colOff>
      <xdr:row>7</xdr:row>
      <xdr:rowOff>2924174</xdr:rowOff>
    </xdr:to>
    <xdr:sp macro="" textlink="">
      <xdr:nvSpPr>
        <xdr:cNvPr id="2" name="大かっこ 1">
          <a:extLst>
            <a:ext uri="{FF2B5EF4-FFF2-40B4-BE49-F238E27FC236}">
              <a16:creationId xmlns:a16="http://schemas.microsoft.com/office/drawing/2014/main" id="{00000000-0008-0000-3C00-000002000000}"/>
            </a:ext>
          </a:extLst>
        </xdr:cNvPr>
        <xdr:cNvSpPr/>
      </xdr:nvSpPr>
      <xdr:spPr>
        <a:xfrm>
          <a:off x="2085975" y="5676899"/>
          <a:ext cx="3913200" cy="638175"/>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xdr:col>
      <xdr:colOff>133350</xdr:colOff>
      <xdr:row>9</xdr:row>
      <xdr:rowOff>876300</xdr:rowOff>
    </xdr:from>
    <xdr:to>
      <xdr:col>5</xdr:col>
      <xdr:colOff>676276</xdr:colOff>
      <xdr:row>9</xdr:row>
      <xdr:rowOff>1400176</xdr:rowOff>
    </xdr:to>
    <xdr:sp macro="" textlink="">
      <xdr:nvSpPr>
        <xdr:cNvPr id="3" name="大かっこ 2">
          <a:extLst>
            <a:ext uri="{FF2B5EF4-FFF2-40B4-BE49-F238E27FC236}">
              <a16:creationId xmlns:a16="http://schemas.microsoft.com/office/drawing/2014/main" id="{00000000-0008-0000-3C00-000003000000}"/>
            </a:ext>
          </a:extLst>
        </xdr:cNvPr>
        <xdr:cNvSpPr/>
      </xdr:nvSpPr>
      <xdr:spPr>
        <a:xfrm>
          <a:off x="2076450" y="8248650"/>
          <a:ext cx="3914776" cy="523876"/>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66675</xdr:colOff>
          <xdr:row>5</xdr:row>
          <xdr:rowOff>76200</xdr:rowOff>
        </xdr:from>
        <xdr:to>
          <xdr:col>5</xdr:col>
          <xdr:colOff>390525</xdr:colOff>
          <xdr:row>5</xdr:row>
          <xdr:rowOff>419100</xdr:rowOff>
        </xdr:to>
        <xdr:sp macro="" textlink="">
          <xdr:nvSpPr>
            <xdr:cNvPr id="68609" name="Check Box 1" hidden="1">
              <a:extLst>
                <a:ext uri="{63B3BB69-23CF-44E3-9099-C40C66FF867C}">
                  <a14:compatExt spid="_x0000_s68609"/>
                </a:ext>
                <a:ext uri="{FF2B5EF4-FFF2-40B4-BE49-F238E27FC236}">
                  <a16:creationId xmlns:a16="http://schemas.microsoft.com/office/drawing/2014/main" id="{00000000-0008-0000-3C00-000001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695325</xdr:colOff>
          <xdr:row>5</xdr:row>
          <xdr:rowOff>66675</xdr:rowOff>
        </xdr:from>
        <xdr:to>
          <xdr:col>3</xdr:col>
          <xdr:colOff>1019175</xdr:colOff>
          <xdr:row>5</xdr:row>
          <xdr:rowOff>409575</xdr:rowOff>
        </xdr:to>
        <xdr:sp macro="" textlink="">
          <xdr:nvSpPr>
            <xdr:cNvPr id="68611" name="Check Box 3" hidden="1">
              <a:extLst>
                <a:ext uri="{63B3BB69-23CF-44E3-9099-C40C66FF867C}">
                  <a14:compatExt spid="_x0000_s68611"/>
                </a:ext>
                <a:ext uri="{FF2B5EF4-FFF2-40B4-BE49-F238E27FC236}">
                  <a16:creationId xmlns:a16="http://schemas.microsoft.com/office/drawing/2014/main" id="{00000000-0008-0000-3C00-000003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5</xdr:row>
          <xdr:rowOff>85725</xdr:rowOff>
        </xdr:from>
        <xdr:to>
          <xdr:col>4</xdr:col>
          <xdr:colOff>647700</xdr:colOff>
          <xdr:row>5</xdr:row>
          <xdr:rowOff>428625</xdr:rowOff>
        </xdr:to>
        <xdr:sp macro="" textlink="">
          <xdr:nvSpPr>
            <xdr:cNvPr id="68613" name="Check Box 5" hidden="1">
              <a:extLst>
                <a:ext uri="{63B3BB69-23CF-44E3-9099-C40C66FF867C}">
                  <a14:compatExt spid="_x0000_s68613"/>
                </a:ext>
                <a:ext uri="{FF2B5EF4-FFF2-40B4-BE49-F238E27FC236}">
                  <a16:creationId xmlns:a16="http://schemas.microsoft.com/office/drawing/2014/main" id="{00000000-0008-0000-3C00-000005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923925</xdr:colOff>
          <xdr:row>6</xdr:row>
          <xdr:rowOff>28575</xdr:rowOff>
        </xdr:from>
        <xdr:to>
          <xdr:col>3</xdr:col>
          <xdr:colOff>1247775</xdr:colOff>
          <xdr:row>6</xdr:row>
          <xdr:rowOff>371475</xdr:rowOff>
        </xdr:to>
        <xdr:sp macro="" textlink="">
          <xdr:nvSpPr>
            <xdr:cNvPr id="76802" name="Check Box 2" hidden="1">
              <a:extLst>
                <a:ext uri="{63B3BB69-23CF-44E3-9099-C40C66FF867C}">
                  <a14:compatExt spid="_x0000_s76802"/>
                </a:ext>
                <a:ext uri="{FF2B5EF4-FFF2-40B4-BE49-F238E27FC236}">
                  <a16:creationId xmlns:a16="http://schemas.microsoft.com/office/drawing/2014/main" id="{00000000-0008-0000-3D00-000002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428625</xdr:colOff>
          <xdr:row>6</xdr:row>
          <xdr:rowOff>28575</xdr:rowOff>
        </xdr:from>
        <xdr:to>
          <xdr:col>4</xdr:col>
          <xdr:colOff>752475</xdr:colOff>
          <xdr:row>6</xdr:row>
          <xdr:rowOff>371475</xdr:rowOff>
        </xdr:to>
        <xdr:sp macro="" textlink="">
          <xdr:nvSpPr>
            <xdr:cNvPr id="76803" name="Check Box 3" hidden="1">
              <a:extLst>
                <a:ext uri="{63B3BB69-23CF-44E3-9099-C40C66FF867C}">
                  <a14:compatExt spid="_x0000_s76803"/>
                </a:ext>
                <a:ext uri="{FF2B5EF4-FFF2-40B4-BE49-F238E27FC236}">
                  <a16:creationId xmlns:a16="http://schemas.microsoft.com/office/drawing/2014/main" id="{00000000-0008-0000-3D00-000003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1504950</xdr:colOff>
          <xdr:row>6</xdr:row>
          <xdr:rowOff>28575</xdr:rowOff>
        </xdr:from>
        <xdr:to>
          <xdr:col>5</xdr:col>
          <xdr:colOff>295275</xdr:colOff>
          <xdr:row>6</xdr:row>
          <xdr:rowOff>371475</xdr:rowOff>
        </xdr:to>
        <xdr:sp macro="" textlink="">
          <xdr:nvSpPr>
            <xdr:cNvPr id="76804" name="Check Box 4" hidden="1">
              <a:extLst>
                <a:ext uri="{63B3BB69-23CF-44E3-9099-C40C66FF867C}">
                  <a14:compatExt spid="_x0000_s76804"/>
                </a:ext>
                <a:ext uri="{FF2B5EF4-FFF2-40B4-BE49-F238E27FC236}">
                  <a16:creationId xmlns:a16="http://schemas.microsoft.com/office/drawing/2014/main" id="{00000000-0008-0000-3D00-000004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8.xml><?xml version="1.0" encoding="utf-8"?>
<xdr:wsDr xmlns:xdr="http://schemas.openxmlformats.org/drawingml/2006/spreadsheetDrawing" xmlns:a="http://schemas.openxmlformats.org/drawingml/2006/main">
  <xdr:twoCellAnchor>
    <xdr:from>
      <xdr:col>2</xdr:col>
      <xdr:colOff>133350</xdr:colOff>
      <xdr:row>11</xdr:row>
      <xdr:rowOff>923924</xdr:rowOff>
    </xdr:from>
    <xdr:to>
      <xdr:col>5</xdr:col>
      <xdr:colOff>676276</xdr:colOff>
      <xdr:row>11</xdr:row>
      <xdr:rowOff>1409699</xdr:rowOff>
    </xdr:to>
    <xdr:sp macro="" textlink="">
      <xdr:nvSpPr>
        <xdr:cNvPr id="2" name="大かっこ 1">
          <a:extLst>
            <a:ext uri="{FF2B5EF4-FFF2-40B4-BE49-F238E27FC236}">
              <a16:creationId xmlns:a16="http://schemas.microsoft.com/office/drawing/2014/main" id="{00000000-0008-0000-3E00-000002000000}"/>
            </a:ext>
          </a:extLst>
        </xdr:cNvPr>
        <xdr:cNvSpPr/>
      </xdr:nvSpPr>
      <xdr:spPr>
        <a:xfrm>
          <a:off x="2095500" y="8534399"/>
          <a:ext cx="4181476" cy="485775"/>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xdr:col>
          <xdr:colOff>523875</xdr:colOff>
          <xdr:row>5</xdr:row>
          <xdr:rowOff>66675</xdr:rowOff>
        </xdr:from>
        <xdr:to>
          <xdr:col>3</xdr:col>
          <xdr:colOff>847725</xdr:colOff>
          <xdr:row>5</xdr:row>
          <xdr:rowOff>409575</xdr:rowOff>
        </xdr:to>
        <xdr:sp macro="" textlink="">
          <xdr:nvSpPr>
            <xdr:cNvPr id="77825" name="Check Box 1" hidden="1">
              <a:extLst>
                <a:ext uri="{63B3BB69-23CF-44E3-9099-C40C66FF867C}">
                  <a14:compatExt spid="_x0000_s77825"/>
                </a:ext>
                <a:ext uri="{FF2B5EF4-FFF2-40B4-BE49-F238E27FC236}">
                  <a16:creationId xmlns:a16="http://schemas.microsoft.com/office/drawing/2014/main" id="{00000000-0008-0000-3E00-000001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5</xdr:row>
          <xdr:rowOff>57150</xdr:rowOff>
        </xdr:from>
        <xdr:to>
          <xdr:col>4</xdr:col>
          <xdr:colOff>638175</xdr:colOff>
          <xdr:row>5</xdr:row>
          <xdr:rowOff>400050</xdr:rowOff>
        </xdr:to>
        <xdr:sp macro="" textlink="">
          <xdr:nvSpPr>
            <xdr:cNvPr id="77826" name="Check Box 2" hidden="1">
              <a:extLst>
                <a:ext uri="{63B3BB69-23CF-44E3-9099-C40C66FF867C}">
                  <a14:compatExt spid="_x0000_s77826"/>
                </a:ext>
                <a:ext uri="{FF2B5EF4-FFF2-40B4-BE49-F238E27FC236}">
                  <a16:creationId xmlns:a16="http://schemas.microsoft.com/office/drawing/2014/main" id="{00000000-0008-0000-3E00-000002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1619250</xdr:colOff>
          <xdr:row>5</xdr:row>
          <xdr:rowOff>57150</xdr:rowOff>
        </xdr:from>
        <xdr:to>
          <xdr:col>5</xdr:col>
          <xdr:colOff>142875</xdr:colOff>
          <xdr:row>5</xdr:row>
          <xdr:rowOff>400050</xdr:rowOff>
        </xdr:to>
        <xdr:sp macro="" textlink="">
          <xdr:nvSpPr>
            <xdr:cNvPr id="77827" name="Check Box 3" hidden="1">
              <a:extLst>
                <a:ext uri="{63B3BB69-23CF-44E3-9099-C40C66FF867C}">
                  <a14:compatExt spid="_x0000_s77827"/>
                </a:ext>
                <a:ext uri="{FF2B5EF4-FFF2-40B4-BE49-F238E27FC236}">
                  <a16:creationId xmlns:a16="http://schemas.microsoft.com/office/drawing/2014/main" id="{00000000-0008-0000-3E00-000003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6</xdr:row>
          <xdr:rowOff>66675</xdr:rowOff>
        </xdr:from>
        <xdr:to>
          <xdr:col>3</xdr:col>
          <xdr:colOff>133350</xdr:colOff>
          <xdr:row>6</xdr:row>
          <xdr:rowOff>409575</xdr:rowOff>
        </xdr:to>
        <xdr:sp macro="" textlink="">
          <xdr:nvSpPr>
            <xdr:cNvPr id="77828" name="Check Box 4" hidden="1">
              <a:extLst>
                <a:ext uri="{63B3BB69-23CF-44E3-9099-C40C66FF867C}">
                  <a14:compatExt spid="_x0000_s77828"/>
                </a:ext>
                <a:ext uri="{FF2B5EF4-FFF2-40B4-BE49-F238E27FC236}">
                  <a16:creationId xmlns:a16="http://schemas.microsoft.com/office/drawing/2014/main" id="{00000000-0008-0000-3E00-000004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990600</xdr:colOff>
          <xdr:row>6</xdr:row>
          <xdr:rowOff>76200</xdr:rowOff>
        </xdr:from>
        <xdr:to>
          <xdr:col>4</xdr:col>
          <xdr:colOff>1314450</xdr:colOff>
          <xdr:row>6</xdr:row>
          <xdr:rowOff>419100</xdr:rowOff>
        </xdr:to>
        <xdr:sp macro="" textlink="">
          <xdr:nvSpPr>
            <xdr:cNvPr id="77829" name="Check Box 5" hidden="1">
              <a:extLst>
                <a:ext uri="{63B3BB69-23CF-44E3-9099-C40C66FF867C}">
                  <a14:compatExt spid="_x0000_s77829"/>
                </a:ext>
                <a:ext uri="{FF2B5EF4-FFF2-40B4-BE49-F238E27FC236}">
                  <a16:creationId xmlns:a16="http://schemas.microsoft.com/office/drawing/2014/main" id="{00000000-0008-0000-3E00-000005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542925</xdr:colOff>
          <xdr:row>5</xdr:row>
          <xdr:rowOff>114300</xdr:rowOff>
        </xdr:from>
        <xdr:to>
          <xdr:col>3</xdr:col>
          <xdr:colOff>866775</xdr:colOff>
          <xdr:row>5</xdr:row>
          <xdr:rowOff>457200</xdr:rowOff>
        </xdr:to>
        <xdr:sp macro="" textlink="">
          <xdr:nvSpPr>
            <xdr:cNvPr id="78849" name="Check Box 1" hidden="1">
              <a:extLst>
                <a:ext uri="{63B3BB69-23CF-44E3-9099-C40C66FF867C}">
                  <a14:compatExt spid="_x0000_s78849"/>
                </a:ext>
                <a:ext uri="{FF2B5EF4-FFF2-40B4-BE49-F238E27FC236}">
                  <a16:creationId xmlns:a16="http://schemas.microsoft.com/office/drawing/2014/main" id="{00000000-0008-0000-3F00-000001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390525</xdr:colOff>
          <xdr:row>5</xdr:row>
          <xdr:rowOff>123825</xdr:rowOff>
        </xdr:from>
        <xdr:to>
          <xdr:col>6</xdr:col>
          <xdr:colOff>714375</xdr:colOff>
          <xdr:row>5</xdr:row>
          <xdr:rowOff>466725</xdr:rowOff>
        </xdr:to>
        <xdr:sp macro="" textlink="">
          <xdr:nvSpPr>
            <xdr:cNvPr id="78850" name="Check Box 2" hidden="1">
              <a:extLst>
                <a:ext uri="{63B3BB69-23CF-44E3-9099-C40C66FF867C}">
                  <a14:compatExt spid="_x0000_s78850"/>
                </a:ext>
                <a:ext uri="{FF2B5EF4-FFF2-40B4-BE49-F238E27FC236}">
                  <a16:creationId xmlns:a16="http://schemas.microsoft.com/office/drawing/2014/main" id="{00000000-0008-0000-3F00-000002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5</xdr:row>
          <xdr:rowOff>133350</xdr:rowOff>
        </xdr:from>
        <xdr:to>
          <xdr:col>4</xdr:col>
          <xdr:colOff>581025</xdr:colOff>
          <xdr:row>5</xdr:row>
          <xdr:rowOff>476250</xdr:rowOff>
        </xdr:to>
        <xdr:sp macro="" textlink="">
          <xdr:nvSpPr>
            <xdr:cNvPr id="78851" name="Check Box 3" hidden="1">
              <a:extLst>
                <a:ext uri="{63B3BB69-23CF-44E3-9099-C40C66FF867C}">
                  <a14:compatExt spid="_x0000_s78851"/>
                </a:ext>
                <a:ext uri="{FF2B5EF4-FFF2-40B4-BE49-F238E27FC236}">
                  <a16:creationId xmlns:a16="http://schemas.microsoft.com/office/drawing/2014/main" id="{00000000-0008-0000-3F00-000003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xdr:row>
          <xdr:rowOff>504825</xdr:rowOff>
        </xdr:from>
        <xdr:to>
          <xdr:col>5</xdr:col>
          <xdr:colOff>323850</xdr:colOff>
          <xdr:row>10</xdr:row>
          <xdr:rowOff>180975</xdr:rowOff>
        </xdr:to>
        <xdr:sp macro="" textlink="">
          <xdr:nvSpPr>
            <xdr:cNvPr id="78852" name="Check Box 4" hidden="1">
              <a:extLst>
                <a:ext uri="{63B3BB69-23CF-44E3-9099-C40C66FF867C}">
                  <a14:compatExt spid="_x0000_s78852"/>
                </a:ext>
                <a:ext uri="{FF2B5EF4-FFF2-40B4-BE49-F238E27FC236}">
                  <a16:creationId xmlns:a16="http://schemas.microsoft.com/office/drawing/2014/main" id="{00000000-0008-0000-3F00-000004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1638300</xdr:colOff>
          <xdr:row>9</xdr:row>
          <xdr:rowOff>504825</xdr:rowOff>
        </xdr:from>
        <xdr:to>
          <xdr:col>4</xdr:col>
          <xdr:colOff>161925</xdr:colOff>
          <xdr:row>10</xdr:row>
          <xdr:rowOff>180975</xdr:rowOff>
        </xdr:to>
        <xdr:sp macro="" textlink="">
          <xdr:nvSpPr>
            <xdr:cNvPr id="78853" name="Check Box 5" hidden="1">
              <a:extLst>
                <a:ext uri="{63B3BB69-23CF-44E3-9099-C40C66FF867C}">
                  <a14:compatExt spid="_x0000_s78853"/>
                </a:ext>
                <a:ext uri="{FF2B5EF4-FFF2-40B4-BE49-F238E27FC236}">
                  <a16:creationId xmlns:a16="http://schemas.microsoft.com/office/drawing/2014/main" id="{00000000-0008-0000-3F00-000005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457200</xdr:colOff>
          <xdr:row>15</xdr:row>
          <xdr:rowOff>504825</xdr:rowOff>
        </xdr:from>
        <xdr:to>
          <xdr:col>7</xdr:col>
          <xdr:colOff>781050</xdr:colOff>
          <xdr:row>16</xdr:row>
          <xdr:rowOff>180975</xdr:rowOff>
        </xdr:to>
        <xdr:sp macro="" textlink="">
          <xdr:nvSpPr>
            <xdr:cNvPr id="78854" name="Check Box 6" hidden="1">
              <a:extLst>
                <a:ext uri="{63B3BB69-23CF-44E3-9099-C40C66FF867C}">
                  <a14:compatExt spid="_x0000_s78854"/>
                </a:ext>
                <a:ext uri="{FF2B5EF4-FFF2-40B4-BE49-F238E27FC236}">
                  <a16:creationId xmlns:a16="http://schemas.microsoft.com/office/drawing/2014/main" id="{00000000-0008-0000-3F00-000006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xdr:row>
          <xdr:rowOff>504825</xdr:rowOff>
        </xdr:from>
        <xdr:to>
          <xdr:col>7</xdr:col>
          <xdr:colOff>333375</xdr:colOff>
          <xdr:row>16</xdr:row>
          <xdr:rowOff>180975</xdr:rowOff>
        </xdr:to>
        <xdr:sp macro="" textlink="">
          <xdr:nvSpPr>
            <xdr:cNvPr id="78855" name="Check Box 7" hidden="1">
              <a:extLst>
                <a:ext uri="{63B3BB69-23CF-44E3-9099-C40C66FF867C}">
                  <a14:compatExt spid="_x0000_s78855"/>
                </a:ext>
                <a:ext uri="{FF2B5EF4-FFF2-40B4-BE49-F238E27FC236}">
                  <a16:creationId xmlns:a16="http://schemas.microsoft.com/office/drawing/2014/main" id="{00000000-0008-0000-3F00-000007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476250</xdr:colOff>
          <xdr:row>7</xdr:row>
          <xdr:rowOff>95250</xdr:rowOff>
        </xdr:from>
        <xdr:to>
          <xdr:col>3</xdr:col>
          <xdr:colOff>800100</xdr:colOff>
          <xdr:row>7</xdr:row>
          <xdr:rowOff>438150</xdr:rowOff>
        </xdr:to>
        <xdr:sp macro="" textlink="">
          <xdr:nvSpPr>
            <xdr:cNvPr id="81922" name="Check Box 2" hidden="1">
              <a:extLst>
                <a:ext uri="{63B3BB69-23CF-44E3-9099-C40C66FF867C}">
                  <a14:compatExt spid="_x0000_s81922"/>
                </a:ext>
                <a:ext uri="{FF2B5EF4-FFF2-40B4-BE49-F238E27FC236}">
                  <a16:creationId xmlns:a16="http://schemas.microsoft.com/office/drawing/2014/main" id="{00000000-0008-0000-4000-000002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7</xdr:row>
          <xdr:rowOff>104775</xdr:rowOff>
        </xdr:from>
        <xdr:to>
          <xdr:col>4</xdr:col>
          <xdr:colOff>990600</xdr:colOff>
          <xdr:row>7</xdr:row>
          <xdr:rowOff>447675</xdr:rowOff>
        </xdr:to>
        <xdr:sp macro="" textlink="">
          <xdr:nvSpPr>
            <xdr:cNvPr id="81923" name="Check Box 3" hidden="1">
              <a:extLst>
                <a:ext uri="{63B3BB69-23CF-44E3-9099-C40C66FF867C}">
                  <a14:compatExt spid="_x0000_s81923"/>
                </a:ext>
                <a:ext uri="{FF2B5EF4-FFF2-40B4-BE49-F238E27FC236}">
                  <a16:creationId xmlns:a16="http://schemas.microsoft.com/office/drawing/2014/main" id="{00000000-0008-0000-4000-000003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714375</xdr:colOff>
          <xdr:row>7</xdr:row>
          <xdr:rowOff>104775</xdr:rowOff>
        </xdr:from>
        <xdr:to>
          <xdr:col>6</xdr:col>
          <xdr:colOff>66675</xdr:colOff>
          <xdr:row>7</xdr:row>
          <xdr:rowOff>447675</xdr:rowOff>
        </xdr:to>
        <xdr:sp macro="" textlink="">
          <xdr:nvSpPr>
            <xdr:cNvPr id="81924" name="Check Box 4" hidden="1">
              <a:extLst>
                <a:ext uri="{63B3BB69-23CF-44E3-9099-C40C66FF867C}">
                  <a14:compatExt spid="_x0000_s81924"/>
                </a:ext>
                <a:ext uri="{FF2B5EF4-FFF2-40B4-BE49-F238E27FC236}">
                  <a16:creationId xmlns:a16="http://schemas.microsoft.com/office/drawing/2014/main" id="{00000000-0008-0000-4000-000004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523875</xdr:colOff>
          <xdr:row>5</xdr:row>
          <xdr:rowOff>114300</xdr:rowOff>
        </xdr:from>
        <xdr:to>
          <xdr:col>3</xdr:col>
          <xdr:colOff>847725</xdr:colOff>
          <xdr:row>5</xdr:row>
          <xdr:rowOff>457200</xdr:rowOff>
        </xdr:to>
        <xdr:sp macro="" textlink="">
          <xdr:nvSpPr>
            <xdr:cNvPr id="82945" name="Check Box 1" hidden="1">
              <a:extLst>
                <a:ext uri="{63B3BB69-23CF-44E3-9099-C40C66FF867C}">
                  <a14:compatExt spid="_x0000_s82945"/>
                </a:ext>
                <a:ext uri="{FF2B5EF4-FFF2-40B4-BE49-F238E27FC236}">
                  <a16:creationId xmlns:a16="http://schemas.microsoft.com/office/drawing/2014/main" id="{00000000-0008-0000-4100-000001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581025</xdr:colOff>
          <xdr:row>5</xdr:row>
          <xdr:rowOff>104775</xdr:rowOff>
        </xdr:from>
        <xdr:to>
          <xdr:col>4</xdr:col>
          <xdr:colOff>904875</xdr:colOff>
          <xdr:row>5</xdr:row>
          <xdr:rowOff>447675</xdr:rowOff>
        </xdr:to>
        <xdr:sp macro="" textlink="">
          <xdr:nvSpPr>
            <xdr:cNvPr id="82946" name="Check Box 2" hidden="1">
              <a:extLst>
                <a:ext uri="{63B3BB69-23CF-44E3-9099-C40C66FF867C}">
                  <a14:compatExt spid="_x0000_s82946"/>
                </a:ext>
                <a:ext uri="{FF2B5EF4-FFF2-40B4-BE49-F238E27FC236}">
                  <a16:creationId xmlns:a16="http://schemas.microsoft.com/office/drawing/2014/main" id="{00000000-0008-0000-4100-000002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676275</xdr:colOff>
          <xdr:row>5</xdr:row>
          <xdr:rowOff>114300</xdr:rowOff>
        </xdr:from>
        <xdr:to>
          <xdr:col>5</xdr:col>
          <xdr:colOff>1000125</xdr:colOff>
          <xdr:row>5</xdr:row>
          <xdr:rowOff>457200</xdr:rowOff>
        </xdr:to>
        <xdr:sp macro="" textlink="">
          <xdr:nvSpPr>
            <xdr:cNvPr id="82947" name="Check Box 3" hidden="1">
              <a:extLst>
                <a:ext uri="{63B3BB69-23CF-44E3-9099-C40C66FF867C}">
                  <a14:compatExt spid="_x0000_s82947"/>
                </a:ext>
                <a:ext uri="{FF2B5EF4-FFF2-40B4-BE49-F238E27FC236}">
                  <a16:creationId xmlns:a16="http://schemas.microsoft.com/office/drawing/2014/main" id="{00000000-0008-0000-4100-000003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295275</xdr:colOff>
          <xdr:row>5</xdr:row>
          <xdr:rowOff>228600</xdr:rowOff>
        </xdr:from>
        <xdr:to>
          <xdr:col>14</xdr:col>
          <xdr:colOff>619125</xdr:colOff>
          <xdr:row>7</xdr:row>
          <xdr:rowOff>38100</xdr:rowOff>
        </xdr:to>
        <xdr:sp macro="" textlink="">
          <xdr:nvSpPr>
            <xdr:cNvPr id="83969" name="Check Box 1" hidden="1">
              <a:extLst>
                <a:ext uri="{63B3BB69-23CF-44E3-9099-C40C66FF867C}">
                  <a14:compatExt spid="_x0000_s83969"/>
                </a:ext>
                <a:ext uri="{FF2B5EF4-FFF2-40B4-BE49-F238E27FC236}">
                  <a16:creationId xmlns:a16="http://schemas.microsoft.com/office/drawing/2014/main" id="{00000000-0008-0000-4200-000001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1476375</xdr:colOff>
          <xdr:row>5</xdr:row>
          <xdr:rowOff>228600</xdr:rowOff>
        </xdr:from>
        <xdr:to>
          <xdr:col>14</xdr:col>
          <xdr:colOff>1800225</xdr:colOff>
          <xdr:row>7</xdr:row>
          <xdr:rowOff>38100</xdr:rowOff>
        </xdr:to>
        <xdr:sp macro="" textlink="">
          <xdr:nvSpPr>
            <xdr:cNvPr id="83970" name="Check Box 2" hidden="1">
              <a:extLst>
                <a:ext uri="{63B3BB69-23CF-44E3-9099-C40C66FF867C}">
                  <a14:compatExt spid="_x0000_s83970"/>
                </a:ext>
                <a:ext uri="{FF2B5EF4-FFF2-40B4-BE49-F238E27FC236}">
                  <a16:creationId xmlns:a16="http://schemas.microsoft.com/office/drawing/2014/main" id="{00000000-0008-0000-4200-000002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714375</xdr:colOff>
          <xdr:row>5</xdr:row>
          <xdr:rowOff>228600</xdr:rowOff>
        </xdr:from>
        <xdr:to>
          <xdr:col>15</xdr:col>
          <xdr:colOff>1038225</xdr:colOff>
          <xdr:row>7</xdr:row>
          <xdr:rowOff>38100</xdr:rowOff>
        </xdr:to>
        <xdr:sp macro="" textlink="">
          <xdr:nvSpPr>
            <xdr:cNvPr id="83971" name="Check Box 3" hidden="1">
              <a:extLst>
                <a:ext uri="{63B3BB69-23CF-44E3-9099-C40C66FF867C}">
                  <a14:compatExt spid="_x0000_s83971"/>
                </a:ext>
                <a:ext uri="{FF2B5EF4-FFF2-40B4-BE49-F238E27FC236}">
                  <a16:creationId xmlns:a16="http://schemas.microsoft.com/office/drawing/2014/main" id="{00000000-0008-0000-4200-000003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581025</xdr:colOff>
          <xdr:row>7</xdr:row>
          <xdr:rowOff>28575</xdr:rowOff>
        </xdr:from>
        <xdr:to>
          <xdr:col>3</xdr:col>
          <xdr:colOff>904875</xdr:colOff>
          <xdr:row>7</xdr:row>
          <xdr:rowOff>371475</xdr:rowOff>
        </xdr:to>
        <xdr:sp macro="" textlink="">
          <xdr:nvSpPr>
            <xdr:cNvPr id="84993" name="Check Box 1" hidden="1">
              <a:extLst>
                <a:ext uri="{63B3BB69-23CF-44E3-9099-C40C66FF867C}">
                  <a14:compatExt spid="_x0000_s84993"/>
                </a:ext>
                <a:ext uri="{FF2B5EF4-FFF2-40B4-BE49-F238E27FC236}">
                  <a16:creationId xmlns:a16="http://schemas.microsoft.com/office/drawing/2014/main" id="{00000000-0008-0000-4300-000001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638175</xdr:colOff>
          <xdr:row>7</xdr:row>
          <xdr:rowOff>19050</xdr:rowOff>
        </xdr:from>
        <xdr:to>
          <xdr:col>4</xdr:col>
          <xdr:colOff>962025</xdr:colOff>
          <xdr:row>7</xdr:row>
          <xdr:rowOff>361950</xdr:rowOff>
        </xdr:to>
        <xdr:sp macro="" textlink="">
          <xdr:nvSpPr>
            <xdr:cNvPr id="84994" name="Check Box 2" hidden="1">
              <a:extLst>
                <a:ext uri="{63B3BB69-23CF-44E3-9099-C40C66FF867C}">
                  <a14:compatExt spid="_x0000_s84994"/>
                </a:ext>
                <a:ext uri="{FF2B5EF4-FFF2-40B4-BE49-F238E27FC236}">
                  <a16:creationId xmlns:a16="http://schemas.microsoft.com/office/drawing/2014/main" id="{00000000-0008-0000-4300-000002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838200</xdr:colOff>
          <xdr:row>7</xdr:row>
          <xdr:rowOff>38100</xdr:rowOff>
        </xdr:from>
        <xdr:to>
          <xdr:col>5</xdr:col>
          <xdr:colOff>1162050</xdr:colOff>
          <xdr:row>8</xdr:row>
          <xdr:rowOff>0</xdr:rowOff>
        </xdr:to>
        <xdr:sp macro="" textlink="">
          <xdr:nvSpPr>
            <xdr:cNvPr id="84995" name="Check Box 3" hidden="1">
              <a:extLst>
                <a:ext uri="{63B3BB69-23CF-44E3-9099-C40C66FF867C}">
                  <a14:compatExt spid="_x0000_s84995"/>
                </a:ext>
                <a:ext uri="{FF2B5EF4-FFF2-40B4-BE49-F238E27FC236}">
                  <a16:creationId xmlns:a16="http://schemas.microsoft.com/office/drawing/2014/main" id="{00000000-0008-0000-4300-000003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352425</xdr:colOff>
          <xdr:row>5</xdr:row>
          <xdr:rowOff>114300</xdr:rowOff>
        </xdr:from>
        <xdr:to>
          <xdr:col>4</xdr:col>
          <xdr:colOff>676275</xdr:colOff>
          <xdr:row>5</xdr:row>
          <xdr:rowOff>457200</xdr:rowOff>
        </xdr:to>
        <xdr:sp macro="" textlink="">
          <xdr:nvSpPr>
            <xdr:cNvPr id="86017" name="Check Box 1" hidden="1">
              <a:extLst>
                <a:ext uri="{63B3BB69-23CF-44E3-9099-C40C66FF867C}">
                  <a14:compatExt spid="_x0000_s86017"/>
                </a:ext>
                <a:ext uri="{FF2B5EF4-FFF2-40B4-BE49-F238E27FC236}">
                  <a16:creationId xmlns:a16="http://schemas.microsoft.com/office/drawing/2014/main" id="{00000000-0008-0000-4400-000001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847725</xdr:colOff>
          <xdr:row>5</xdr:row>
          <xdr:rowOff>114300</xdr:rowOff>
        </xdr:from>
        <xdr:to>
          <xdr:col>5</xdr:col>
          <xdr:colOff>1171575</xdr:colOff>
          <xdr:row>5</xdr:row>
          <xdr:rowOff>457200</xdr:rowOff>
        </xdr:to>
        <xdr:sp macro="" textlink="">
          <xdr:nvSpPr>
            <xdr:cNvPr id="86018" name="Check Box 2" hidden="1">
              <a:extLst>
                <a:ext uri="{63B3BB69-23CF-44E3-9099-C40C66FF867C}">
                  <a14:compatExt spid="_x0000_s86018"/>
                </a:ext>
                <a:ext uri="{FF2B5EF4-FFF2-40B4-BE49-F238E27FC236}">
                  <a16:creationId xmlns:a16="http://schemas.microsoft.com/office/drawing/2014/main" id="{00000000-0008-0000-4400-000002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1114425</xdr:colOff>
          <xdr:row>6</xdr:row>
          <xdr:rowOff>114300</xdr:rowOff>
        </xdr:from>
        <xdr:to>
          <xdr:col>5</xdr:col>
          <xdr:colOff>1438275</xdr:colOff>
          <xdr:row>6</xdr:row>
          <xdr:rowOff>457200</xdr:rowOff>
        </xdr:to>
        <xdr:sp macro="" textlink="">
          <xdr:nvSpPr>
            <xdr:cNvPr id="86019" name="Check Box 3" hidden="1">
              <a:extLst>
                <a:ext uri="{63B3BB69-23CF-44E3-9099-C40C66FF867C}">
                  <a14:compatExt spid="_x0000_s86019"/>
                </a:ext>
                <a:ext uri="{FF2B5EF4-FFF2-40B4-BE49-F238E27FC236}">
                  <a16:creationId xmlns:a16="http://schemas.microsoft.com/office/drawing/2014/main" id="{00000000-0008-0000-4400-000003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1181100</xdr:colOff>
          <xdr:row>6</xdr:row>
          <xdr:rowOff>114300</xdr:rowOff>
        </xdr:from>
        <xdr:to>
          <xdr:col>4</xdr:col>
          <xdr:colOff>1504950</xdr:colOff>
          <xdr:row>6</xdr:row>
          <xdr:rowOff>457200</xdr:rowOff>
        </xdr:to>
        <xdr:sp macro="" textlink="">
          <xdr:nvSpPr>
            <xdr:cNvPr id="86020" name="Check Box 4" hidden="1">
              <a:extLst>
                <a:ext uri="{63B3BB69-23CF-44E3-9099-C40C66FF867C}">
                  <a14:compatExt spid="_x0000_s86020"/>
                </a:ext>
                <a:ext uri="{FF2B5EF4-FFF2-40B4-BE49-F238E27FC236}">
                  <a16:creationId xmlns:a16="http://schemas.microsoft.com/office/drawing/2014/main" id="{00000000-0008-0000-4400-000004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9</xdr:row>
          <xdr:rowOff>514350</xdr:rowOff>
        </xdr:from>
        <xdr:to>
          <xdr:col>5</xdr:col>
          <xdr:colOff>771525</xdr:colOff>
          <xdr:row>9</xdr:row>
          <xdr:rowOff>857250</xdr:rowOff>
        </xdr:to>
        <xdr:sp macro="" textlink="">
          <xdr:nvSpPr>
            <xdr:cNvPr id="86021" name="Check Box 5" hidden="1">
              <a:extLst>
                <a:ext uri="{63B3BB69-23CF-44E3-9099-C40C66FF867C}">
                  <a14:compatExt spid="_x0000_s86021"/>
                </a:ext>
                <a:ext uri="{FF2B5EF4-FFF2-40B4-BE49-F238E27FC236}">
                  <a16:creationId xmlns:a16="http://schemas.microsoft.com/office/drawing/2014/main" id="{00000000-0008-0000-4400-000005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9</xdr:row>
          <xdr:rowOff>523875</xdr:rowOff>
        </xdr:from>
        <xdr:to>
          <xdr:col>6</xdr:col>
          <xdr:colOff>485775</xdr:colOff>
          <xdr:row>9</xdr:row>
          <xdr:rowOff>866775</xdr:rowOff>
        </xdr:to>
        <xdr:sp macro="" textlink="">
          <xdr:nvSpPr>
            <xdr:cNvPr id="86022" name="Check Box 6" hidden="1">
              <a:extLst>
                <a:ext uri="{63B3BB69-23CF-44E3-9099-C40C66FF867C}">
                  <a14:compatExt spid="_x0000_s86022"/>
                </a:ext>
                <a:ext uri="{FF2B5EF4-FFF2-40B4-BE49-F238E27FC236}">
                  <a16:creationId xmlns:a16="http://schemas.microsoft.com/office/drawing/2014/main" id="{00000000-0008-0000-4400-000006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10</xdr:row>
          <xdr:rowOff>257175</xdr:rowOff>
        </xdr:from>
        <xdr:to>
          <xdr:col>5</xdr:col>
          <xdr:colOff>800100</xdr:colOff>
          <xdr:row>10</xdr:row>
          <xdr:rowOff>600075</xdr:rowOff>
        </xdr:to>
        <xdr:sp macro="" textlink="">
          <xdr:nvSpPr>
            <xdr:cNvPr id="86023" name="Check Box 7" hidden="1">
              <a:extLst>
                <a:ext uri="{63B3BB69-23CF-44E3-9099-C40C66FF867C}">
                  <a14:compatExt spid="_x0000_s86023"/>
                </a:ext>
                <a:ext uri="{FF2B5EF4-FFF2-40B4-BE49-F238E27FC236}">
                  <a16:creationId xmlns:a16="http://schemas.microsoft.com/office/drawing/2014/main" id="{00000000-0008-0000-4400-000007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10</xdr:row>
          <xdr:rowOff>247650</xdr:rowOff>
        </xdr:from>
        <xdr:to>
          <xdr:col>6</xdr:col>
          <xdr:colOff>495300</xdr:colOff>
          <xdr:row>10</xdr:row>
          <xdr:rowOff>590550</xdr:rowOff>
        </xdr:to>
        <xdr:sp macro="" textlink="">
          <xdr:nvSpPr>
            <xdr:cNvPr id="86024" name="Check Box 8" hidden="1">
              <a:extLst>
                <a:ext uri="{63B3BB69-23CF-44E3-9099-C40C66FF867C}">
                  <a14:compatExt spid="_x0000_s86024"/>
                </a:ext>
                <a:ext uri="{FF2B5EF4-FFF2-40B4-BE49-F238E27FC236}">
                  <a16:creationId xmlns:a16="http://schemas.microsoft.com/office/drawing/2014/main" id="{00000000-0008-0000-4400-000008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11</xdr:row>
          <xdr:rowOff>266700</xdr:rowOff>
        </xdr:from>
        <xdr:to>
          <xdr:col>5</xdr:col>
          <xdr:colOff>800100</xdr:colOff>
          <xdr:row>11</xdr:row>
          <xdr:rowOff>609600</xdr:rowOff>
        </xdr:to>
        <xdr:sp macro="" textlink="">
          <xdr:nvSpPr>
            <xdr:cNvPr id="86025" name="Check Box 9" hidden="1">
              <a:extLst>
                <a:ext uri="{63B3BB69-23CF-44E3-9099-C40C66FF867C}">
                  <a14:compatExt spid="_x0000_s86025"/>
                </a:ext>
                <a:ext uri="{FF2B5EF4-FFF2-40B4-BE49-F238E27FC236}">
                  <a16:creationId xmlns:a16="http://schemas.microsoft.com/office/drawing/2014/main" id="{00000000-0008-0000-4400-000009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11</xdr:row>
          <xdr:rowOff>238125</xdr:rowOff>
        </xdr:from>
        <xdr:to>
          <xdr:col>6</xdr:col>
          <xdr:colOff>514350</xdr:colOff>
          <xdr:row>11</xdr:row>
          <xdr:rowOff>581025</xdr:rowOff>
        </xdr:to>
        <xdr:sp macro="" textlink="">
          <xdr:nvSpPr>
            <xdr:cNvPr id="86026" name="Check Box 10" hidden="1">
              <a:extLst>
                <a:ext uri="{63B3BB69-23CF-44E3-9099-C40C66FF867C}">
                  <a14:compatExt spid="_x0000_s86026"/>
                </a:ext>
                <a:ext uri="{FF2B5EF4-FFF2-40B4-BE49-F238E27FC236}">
                  <a16:creationId xmlns:a16="http://schemas.microsoft.com/office/drawing/2014/main" id="{00000000-0008-0000-4400-00000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485775</xdr:colOff>
          <xdr:row>12</xdr:row>
          <xdr:rowOff>247650</xdr:rowOff>
        </xdr:from>
        <xdr:to>
          <xdr:col>5</xdr:col>
          <xdr:colOff>809625</xdr:colOff>
          <xdr:row>12</xdr:row>
          <xdr:rowOff>590550</xdr:rowOff>
        </xdr:to>
        <xdr:sp macro="" textlink="">
          <xdr:nvSpPr>
            <xdr:cNvPr id="86027" name="Check Box 11" hidden="1">
              <a:extLst>
                <a:ext uri="{63B3BB69-23CF-44E3-9099-C40C66FF867C}">
                  <a14:compatExt spid="_x0000_s86027"/>
                </a:ext>
                <a:ext uri="{FF2B5EF4-FFF2-40B4-BE49-F238E27FC236}">
                  <a16:creationId xmlns:a16="http://schemas.microsoft.com/office/drawing/2014/main" id="{00000000-0008-0000-4400-00000B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12</xdr:row>
          <xdr:rowOff>247650</xdr:rowOff>
        </xdr:from>
        <xdr:to>
          <xdr:col>6</xdr:col>
          <xdr:colOff>523875</xdr:colOff>
          <xdr:row>12</xdr:row>
          <xdr:rowOff>590550</xdr:rowOff>
        </xdr:to>
        <xdr:sp macro="" textlink="">
          <xdr:nvSpPr>
            <xdr:cNvPr id="86028" name="Check Box 12" hidden="1">
              <a:extLst>
                <a:ext uri="{63B3BB69-23CF-44E3-9099-C40C66FF867C}">
                  <a14:compatExt spid="_x0000_s86028"/>
                </a:ext>
                <a:ext uri="{FF2B5EF4-FFF2-40B4-BE49-F238E27FC236}">
                  <a16:creationId xmlns:a16="http://schemas.microsoft.com/office/drawing/2014/main" id="{00000000-0008-0000-4400-00000C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790575</xdr:colOff>
          <xdr:row>6</xdr:row>
          <xdr:rowOff>28575</xdr:rowOff>
        </xdr:from>
        <xdr:to>
          <xdr:col>2</xdr:col>
          <xdr:colOff>95250</xdr:colOff>
          <xdr:row>7</xdr:row>
          <xdr:rowOff>19050</xdr:rowOff>
        </xdr:to>
        <xdr:sp macro="" textlink="">
          <xdr:nvSpPr>
            <xdr:cNvPr id="87042" name="Check Box 2" hidden="1">
              <a:extLst>
                <a:ext uri="{63B3BB69-23CF-44E3-9099-C40C66FF867C}">
                  <a14:compatExt spid="_x0000_s87042"/>
                </a:ext>
                <a:ext uri="{FF2B5EF4-FFF2-40B4-BE49-F238E27FC236}">
                  <a16:creationId xmlns:a16="http://schemas.microsoft.com/office/drawing/2014/main" id="{00000000-0008-0000-4500-000002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xdr:row>
          <xdr:rowOff>19050</xdr:rowOff>
        </xdr:from>
        <xdr:to>
          <xdr:col>3</xdr:col>
          <xdr:colOff>371475</xdr:colOff>
          <xdr:row>7</xdr:row>
          <xdr:rowOff>9525</xdr:rowOff>
        </xdr:to>
        <xdr:sp macro="" textlink="">
          <xdr:nvSpPr>
            <xdr:cNvPr id="87043" name="Check Box 3" hidden="1">
              <a:extLst>
                <a:ext uri="{63B3BB69-23CF-44E3-9099-C40C66FF867C}">
                  <a14:compatExt spid="_x0000_s87043"/>
                </a:ext>
                <a:ext uri="{FF2B5EF4-FFF2-40B4-BE49-F238E27FC236}">
                  <a16:creationId xmlns:a16="http://schemas.microsoft.com/office/drawing/2014/main" id="{00000000-0008-0000-4500-000003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6</xdr:row>
          <xdr:rowOff>19050</xdr:rowOff>
        </xdr:from>
        <xdr:to>
          <xdr:col>4</xdr:col>
          <xdr:colOff>542925</xdr:colOff>
          <xdr:row>7</xdr:row>
          <xdr:rowOff>9525</xdr:rowOff>
        </xdr:to>
        <xdr:sp macro="" textlink="">
          <xdr:nvSpPr>
            <xdr:cNvPr id="87044" name="Check Box 4" hidden="1">
              <a:extLst>
                <a:ext uri="{63B3BB69-23CF-44E3-9099-C40C66FF867C}">
                  <a14:compatExt spid="_x0000_s87044"/>
                </a:ext>
                <a:ext uri="{FF2B5EF4-FFF2-40B4-BE49-F238E27FC236}">
                  <a16:creationId xmlns:a16="http://schemas.microsoft.com/office/drawing/2014/main" id="{00000000-0008-0000-4500-000004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1066800</xdr:colOff>
          <xdr:row>5</xdr:row>
          <xdr:rowOff>285750</xdr:rowOff>
        </xdr:from>
        <xdr:to>
          <xdr:col>5</xdr:col>
          <xdr:colOff>9525</xdr:colOff>
          <xdr:row>7</xdr:row>
          <xdr:rowOff>19050</xdr:rowOff>
        </xdr:to>
        <xdr:sp macro="" textlink="">
          <xdr:nvSpPr>
            <xdr:cNvPr id="79874" name="Check Box 2" hidden="1">
              <a:extLst>
                <a:ext uri="{63B3BB69-23CF-44E3-9099-C40C66FF867C}">
                  <a14:compatExt spid="_x0000_s79874"/>
                </a:ext>
                <a:ext uri="{FF2B5EF4-FFF2-40B4-BE49-F238E27FC236}">
                  <a16:creationId xmlns:a16="http://schemas.microsoft.com/office/drawing/2014/main" id="{00000000-0008-0000-4A00-000002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561975</xdr:colOff>
          <xdr:row>5</xdr:row>
          <xdr:rowOff>285750</xdr:rowOff>
        </xdr:from>
        <xdr:to>
          <xdr:col>5</xdr:col>
          <xdr:colOff>885825</xdr:colOff>
          <xdr:row>7</xdr:row>
          <xdr:rowOff>19050</xdr:rowOff>
        </xdr:to>
        <xdr:sp macro="" textlink="">
          <xdr:nvSpPr>
            <xdr:cNvPr id="79875" name="Check Box 3" hidden="1">
              <a:extLst>
                <a:ext uri="{63B3BB69-23CF-44E3-9099-C40C66FF867C}">
                  <a14:compatExt spid="_x0000_s79875"/>
                </a:ext>
                <a:ext uri="{FF2B5EF4-FFF2-40B4-BE49-F238E27FC236}">
                  <a16:creationId xmlns:a16="http://schemas.microsoft.com/office/drawing/2014/main" id="{00000000-0008-0000-4A00-000003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5</xdr:row>
          <xdr:rowOff>295275</xdr:rowOff>
        </xdr:from>
        <xdr:to>
          <xdr:col>6</xdr:col>
          <xdr:colOff>409575</xdr:colOff>
          <xdr:row>7</xdr:row>
          <xdr:rowOff>28575</xdr:rowOff>
        </xdr:to>
        <xdr:sp macro="" textlink="">
          <xdr:nvSpPr>
            <xdr:cNvPr id="79876" name="Check Box 4" hidden="1">
              <a:extLst>
                <a:ext uri="{63B3BB69-23CF-44E3-9099-C40C66FF867C}">
                  <a14:compatExt spid="_x0000_s79876"/>
                </a:ext>
                <a:ext uri="{FF2B5EF4-FFF2-40B4-BE49-F238E27FC236}">
                  <a16:creationId xmlns:a16="http://schemas.microsoft.com/office/drawing/2014/main" id="{00000000-0008-0000-4A00-000004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28575</xdr:colOff>
          <xdr:row>5</xdr:row>
          <xdr:rowOff>295275</xdr:rowOff>
        </xdr:from>
        <xdr:to>
          <xdr:col>5</xdr:col>
          <xdr:colOff>352425</xdr:colOff>
          <xdr:row>7</xdr:row>
          <xdr:rowOff>28575</xdr:rowOff>
        </xdr:to>
        <xdr:sp macro="" textlink="">
          <xdr:nvSpPr>
            <xdr:cNvPr id="80898" name="Check Box 2" hidden="1">
              <a:extLst>
                <a:ext uri="{63B3BB69-23CF-44E3-9099-C40C66FF867C}">
                  <a14:compatExt spid="_x0000_s80898"/>
                </a:ext>
                <a:ext uri="{FF2B5EF4-FFF2-40B4-BE49-F238E27FC236}">
                  <a16:creationId xmlns:a16="http://schemas.microsoft.com/office/drawing/2014/main" id="{00000000-0008-0000-4B00-000002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866775</xdr:colOff>
          <xdr:row>5</xdr:row>
          <xdr:rowOff>295275</xdr:rowOff>
        </xdr:from>
        <xdr:to>
          <xdr:col>5</xdr:col>
          <xdr:colOff>1190625</xdr:colOff>
          <xdr:row>7</xdr:row>
          <xdr:rowOff>28575</xdr:rowOff>
        </xdr:to>
        <xdr:sp macro="" textlink="">
          <xdr:nvSpPr>
            <xdr:cNvPr id="80899" name="Check Box 3" hidden="1">
              <a:extLst>
                <a:ext uri="{63B3BB69-23CF-44E3-9099-C40C66FF867C}">
                  <a14:compatExt spid="_x0000_s80899"/>
                </a:ext>
                <a:ext uri="{FF2B5EF4-FFF2-40B4-BE49-F238E27FC236}">
                  <a16:creationId xmlns:a16="http://schemas.microsoft.com/office/drawing/2014/main" id="{00000000-0008-0000-4B00-000003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390525</xdr:colOff>
          <xdr:row>5</xdr:row>
          <xdr:rowOff>295275</xdr:rowOff>
        </xdr:from>
        <xdr:to>
          <xdr:col>6</xdr:col>
          <xdr:colOff>714375</xdr:colOff>
          <xdr:row>7</xdr:row>
          <xdr:rowOff>28575</xdr:rowOff>
        </xdr:to>
        <xdr:sp macro="" textlink="">
          <xdr:nvSpPr>
            <xdr:cNvPr id="80900" name="Check Box 4" hidden="1">
              <a:extLst>
                <a:ext uri="{63B3BB69-23CF-44E3-9099-C40C66FF867C}">
                  <a14:compatExt spid="_x0000_s80900"/>
                </a:ext>
                <a:ext uri="{FF2B5EF4-FFF2-40B4-BE49-F238E27FC236}">
                  <a16:creationId xmlns:a16="http://schemas.microsoft.com/office/drawing/2014/main" id="{00000000-0008-0000-4B00-000004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581025</xdr:colOff>
          <xdr:row>6</xdr:row>
          <xdr:rowOff>57150</xdr:rowOff>
        </xdr:from>
        <xdr:to>
          <xdr:col>4</xdr:col>
          <xdr:colOff>904875</xdr:colOff>
          <xdr:row>6</xdr:row>
          <xdr:rowOff>400050</xdr:rowOff>
        </xdr:to>
        <xdr:sp macro="" textlink="">
          <xdr:nvSpPr>
            <xdr:cNvPr id="93185" name="Check Box 1" hidden="1">
              <a:extLst>
                <a:ext uri="{63B3BB69-23CF-44E3-9099-C40C66FF867C}">
                  <a14:compatExt spid="_x0000_s93185"/>
                </a:ext>
                <a:ext uri="{FF2B5EF4-FFF2-40B4-BE49-F238E27FC236}">
                  <a16:creationId xmlns:a16="http://schemas.microsoft.com/office/drawing/2014/main" id="{00000000-0008-0000-4D00-000001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1562100</xdr:colOff>
          <xdr:row>6</xdr:row>
          <xdr:rowOff>57150</xdr:rowOff>
        </xdr:from>
        <xdr:to>
          <xdr:col>4</xdr:col>
          <xdr:colOff>1885950</xdr:colOff>
          <xdr:row>6</xdr:row>
          <xdr:rowOff>400050</xdr:rowOff>
        </xdr:to>
        <xdr:sp macro="" textlink="">
          <xdr:nvSpPr>
            <xdr:cNvPr id="93186" name="Check Box 2" hidden="1">
              <a:extLst>
                <a:ext uri="{63B3BB69-23CF-44E3-9099-C40C66FF867C}">
                  <a14:compatExt spid="_x0000_s93186"/>
                </a:ext>
                <a:ext uri="{FF2B5EF4-FFF2-40B4-BE49-F238E27FC236}">
                  <a16:creationId xmlns:a16="http://schemas.microsoft.com/office/drawing/2014/main" id="{00000000-0008-0000-4D00-000002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6</xdr:row>
          <xdr:rowOff>57150</xdr:rowOff>
        </xdr:from>
        <xdr:to>
          <xdr:col>6</xdr:col>
          <xdr:colOff>352425</xdr:colOff>
          <xdr:row>6</xdr:row>
          <xdr:rowOff>400050</xdr:rowOff>
        </xdr:to>
        <xdr:sp macro="" textlink="">
          <xdr:nvSpPr>
            <xdr:cNvPr id="93187" name="Check Box 3" hidden="1">
              <a:extLst>
                <a:ext uri="{63B3BB69-23CF-44E3-9099-C40C66FF867C}">
                  <a14:compatExt spid="_x0000_s93187"/>
                </a:ext>
                <a:ext uri="{FF2B5EF4-FFF2-40B4-BE49-F238E27FC236}">
                  <a16:creationId xmlns:a16="http://schemas.microsoft.com/office/drawing/2014/main" id="{00000000-0008-0000-4D00-000003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1219200</xdr:colOff>
          <xdr:row>12</xdr:row>
          <xdr:rowOff>57150</xdr:rowOff>
        </xdr:from>
        <xdr:to>
          <xdr:col>9</xdr:col>
          <xdr:colOff>314325</xdr:colOff>
          <xdr:row>12</xdr:row>
          <xdr:rowOff>400050</xdr:rowOff>
        </xdr:to>
        <xdr:sp macro="" textlink="">
          <xdr:nvSpPr>
            <xdr:cNvPr id="93188" name="Check Box 4" hidden="1">
              <a:extLst>
                <a:ext uri="{63B3BB69-23CF-44E3-9099-C40C66FF867C}">
                  <a14:compatExt spid="_x0000_s93188"/>
                </a:ext>
                <a:ext uri="{FF2B5EF4-FFF2-40B4-BE49-F238E27FC236}">
                  <a16:creationId xmlns:a16="http://schemas.microsoft.com/office/drawing/2014/main" id="{00000000-0008-0000-4D00-000004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552450</xdr:colOff>
          <xdr:row>12</xdr:row>
          <xdr:rowOff>66675</xdr:rowOff>
        </xdr:from>
        <xdr:to>
          <xdr:col>8</xdr:col>
          <xdr:colOff>876300</xdr:colOff>
          <xdr:row>12</xdr:row>
          <xdr:rowOff>409575</xdr:rowOff>
        </xdr:to>
        <xdr:sp macro="" textlink="">
          <xdr:nvSpPr>
            <xdr:cNvPr id="93189" name="Check Box 5" hidden="1">
              <a:extLst>
                <a:ext uri="{63B3BB69-23CF-44E3-9099-C40C66FF867C}">
                  <a14:compatExt spid="_x0000_s93189"/>
                </a:ext>
                <a:ext uri="{FF2B5EF4-FFF2-40B4-BE49-F238E27FC236}">
                  <a16:creationId xmlns:a16="http://schemas.microsoft.com/office/drawing/2014/main" id="{00000000-0008-0000-4D00-000005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1247775</xdr:colOff>
          <xdr:row>13</xdr:row>
          <xdr:rowOff>133350</xdr:rowOff>
        </xdr:from>
        <xdr:to>
          <xdr:col>8</xdr:col>
          <xdr:colOff>323850</xdr:colOff>
          <xdr:row>14</xdr:row>
          <xdr:rowOff>9525</xdr:rowOff>
        </xdr:to>
        <xdr:sp macro="" textlink="">
          <xdr:nvSpPr>
            <xdr:cNvPr id="93190" name="Check Box 6" hidden="1">
              <a:extLst>
                <a:ext uri="{63B3BB69-23CF-44E3-9099-C40C66FF867C}">
                  <a14:compatExt spid="_x0000_s93190"/>
                </a:ext>
                <a:ext uri="{FF2B5EF4-FFF2-40B4-BE49-F238E27FC236}">
                  <a16:creationId xmlns:a16="http://schemas.microsoft.com/office/drawing/2014/main" id="{00000000-0008-0000-4D00-000006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428625</xdr:rowOff>
        </xdr:from>
        <xdr:to>
          <xdr:col>8</xdr:col>
          <xdr:colOff>323850</xdr:colOff>
          <xdr:row>13</xdr:row>
          <xdr:rowOff>304800</xdr:rowOff>
        </xdr:to>
        <xdr:sp macro="" textlink="">
          <xdr:nvSpPr>
            <xdr:cNvPr id="93191" name="Check Box 7" hidden="1">
              <a:extLst>
                <a:ext uri="{63B3BB69-23CF-44E3-9099-C40C66FF867C}">
                  <a14:compatExt spid="_x0000_s93191"/>
                </a:ext>
                <a:ext uri="{FF2B5EF4-FFF2-40B4-BE49-F238E27FC236}">
                  <a16:creationId xmlns:a16="http://schemas.microsoft.com/office/drawing/2014/main" id="{00000000-0008-0000-4D00-000007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1190625</xdr:colOff>
          <xdr:row>16</xdr:row>
          <xdr:rowOff>57150</xdr:rowOff>
        </xdr:from>
        <xdr:to>
          <xdr:col>9</xdr:col>
          <xdr:colOff>285750</xdr:colOff>
          <xdr:row>16</xdr:row>
          <xdr:rowOff>400050</xdr:rowOff>
        </xdr:to>
        <xdr:sp macro="" textlink="">
          <xdr:nvSpPr>
            <xdr:cNvPr id="93192" name="Check Box 8" hidden="1">
              <a:extLst>
                <a:ext uri="{63B3BB69-23CF-44E3-9099-C40C66FF867C}">
                  <a14:compatExt spid="_x0000_s93192"/>
                </a:ext>
                <a:ext uri="{FF2B5EF4-FFF2-40B4-BE49-F238E27FC236}">
                  <a16:creationId xmlns:a16="http://schemas.microsoft.com/office/drawing/2014/main" id="{00000000-0008-0000-4D00-000008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533400</xdr:colOff>
          <xdr:row>16</xdr:row>
          <xdr:rowOff>57150</xdr:rowOff>
        </xdr:from>
        <xdr:to>
          <xdr:col>8</xdr:col>
          <xdr:colOff>857250</xdr:colOff>
          <xdr:row>16</xdr:row>
          <xdr:rowOff>400050</xdr:rowOff>
        </xdr:to>
        <xdr:sp macro="" textlink="">
          <xdr:nvSpPr>
            <xdr:cNvPr id="93193" name="Check Box 9" hidden="1">
              <a:extLst>
                <a:ext uri="{63B3BB69-23CF-44E3-9099-C40C66FF867C}">
                  <a14:compatExt spid="_x0000_s93193"/>
                </a:ext>
                <a:ext uri="{FF2B5EF4-FFF2-40B4-BE49-F238E27FC236}">
                  <a16:creationId xmlns:a16="http://schemas.microsoft.com/office/drawing/2014/main" id="{00000000-0008-0000-4D00-000009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16</xdr:row>
          <xdr:rowOff>428625</xdr:rowOff>
        </xdr:from>
        <xdr:to>
          <xdr:col>8</xdr:col>
          <xdr:colOff>342900</xdr:colOff>
          <xdr:row>17</xdr:row>
          <xdr:rowOff>304800</xdr:rowOff>
        </xdr:to>
        <xdr:sp macro="" textlink="">
          <xdr:nvSpPr>
            <xdr:cNvPr id="93194" name="Check Box 10" hidden="1">
              <a:extLst>
                <a:ext uri="{63B3BB69-23CF-44E3-9099-C40C66FF867C}">
                  <a14:compatExt spid="_x0000_s93194"/>
                </a:ext>
                <a:ext uri="{FF2B5EF4-FFF2-40B4-BE49-F238E27FC236}">
                  <a16:creationId xmlns:a16="http://schemas.microsoft.com/office/drawing/2014/main" id="{00000000-0008-0000-4D00-00000A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17</xdr:row>
          <xdr:rowOff>152400</xdr:rowOff>
        </xdr:from>
        <xdr:to>
          <xdr:col>8</xdr:col>
          <xdr:colOff>361950</xdr:colOff>
          <xdr:row>18</xdr:row>
          <xdr:rowOff>28575</xdr:rowOff>
        </xdr:to>
        <xdr:sp macro="" textlink="">
          <xdr:nvSpPr>
            <xdr:cNvPr id="93195" name="Check Box 11" hidden="1">
              <a:extLst>
                <a:ext uri="{63B3BB69-23CF-44E3-9099-C40C66FF867C}">
                  <a14:compatExt spid="_x0000_s93195"/>
                </a:ext>
                <a:ext uri="{FF2B5EF4-FFF2-40B4-BE49-F238E27FC236}">
                  <a16:creationId xmlns:a16="http://schemas.microsoft.com/office/drawing/2014/main" id="{00000000-0008-0000-4D00-00000B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18</xdr:row>
          <xdr:rowOff>200025</xdr:rowOff>
        </xdr:from>
        <xdr:to>
          <xdr:col>8</xdr:col>
          <xdr:colOff>771525</xdr:colOff>
          <xdr:row>19</xdr:row>
          <xdr:rowOff>171450</xdr:rowOff>
        </xdr:to>
        <xdr:sp macro="" textlink="">
          <xdr:nvSpPr>
            <xdr:cNvPr id="93196" name="Check Box 12" hidden="1">
              <a:extLst>
                <a:ext uri="{63B3BB69-23CF-44E3-9099-C40C66FF867C}">
                  <a14:compatExt spid="_x0000_s93196"/>
                </a:ext>
                <a:ext uri="{FF2B5EF4-FFF2-40B4-BE49-F238E27FC236}">
                  <a16:creationId xmlns:a16="http://schemas.microsoft.com/office/drawing/2014/main" id="{00000000-0008-0000-4D00-00000C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1143000</xdr:colOff>
          <xdr:row>18</xdr:row>
          <xdr:rowOff>190500</xdr:rowOff>
        </xdr:from>
        <xdr:to>
          <xdr:col>9</xdr:col>
          <xdr:colOff>228600</xdr:colOff>
          <xdr:row>19</xdr:row>
          <xdr:rowOff>161925</xdr:rowOff>
        </xdr:to>
        <xdr:sp macro="" textlink="">
          <xdr:nvSpPr>
            <xdr:cNvPr id="93197" name="Check Box 13" hidden="1">
              <a:extLst>
                <a:ext uri="{63B3BB69-23CF-44E3-9099-C40C66FF867C}">
                  <a14:compatExt spid="_x0000_s93197"/>
                </a:ext>
                <a:ext uri="{FF2B5EF4-FFF2-40B4-BE49-F238E27FC236}">
                  <a16:creationId xmlns:a16="http://schemas.microsoft.com/office/drawing/2014/main" id="{00000000-0008-0000-4D00-00000D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942975</xdr:colOff>
          <xdr:row>6</xdr:row>
          <xdr:rowOff>190500</xdr:rowOff>
        </xdr:from>
        <xdr:to>
          <xdr:col>2</xdr:col>
          <xdr:colOff>76200</xdr:colOff>
          <xdr:row>6</xdr:row>
          <xdr:rowOff>533400</xdr:rowOff>
        </xdr:to>
        <xdr:sp macro="" textlink="">
          <xdr:nvSpPr>
            <xdr:cNvPr id="95233" name="Check Box 1" hidden="1">
              <a:extLst>
                <a:ext uri="{63B3BB69-23CF-44E3-9099-C40C66FF867C}">
                  <a14:compatExt spid="_x0000_s95233"/>
                </a:ext>
                <a:ext uri="{FF2B5EF4-FFF2-40B4-BE49-F238E27FC236}">
                  <a16:creationId xmlns:a16="http://schemas.microsoft.com/office/drawing/2014/main" id="{00000000-0008-0000-4F00-000001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523875</xdr:colOff>
          <xdr:row>6</xdr:row>
          <xdr:rowOff>180975</xdr:rowOff>
        </xdr:from>
        <xdr:to>
          <xdr:col>3</xdr:col>
          <xdr:colOff>847725</xdr:colOff>
          <xdr:row>6</xdr:row>
          <xdr:rowOff>523875</xdr:rowOff>
        </xdr:to>
        <xdr:sp macro="" textlink="">
          <xdr:nvSpPr>
            <xdr:cNvPr id="95234" name="Check Box 2" hidden="1">
              <a:extLst>
                <a:ext uri="{63B3BB69-23CF-44E3-9099-C40C66FF867C}">
                  <a14:compatExt spid="_x0000_s95234"/>
                </a:ext>
                <a:ext uri="{FF2B5EF4-FFF2-40B4-BE49-F238E27FC236}">
                  <a16:creationId xmlns:a16="http://schemas.microsoft.com/office/drawing/2014/main" id="{00000000-0008-0000-4F00-000002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695325</xdr:colOff>
          <xdr:row>6</xdr:row>
          <xdr:rowOff>180975</xdr:rowOff>
        </xdr:from>
        <xdr:to>
          <xdr:col>2</xdr:col>
          <xdr:colOff>1019175</xdr:colOff>
          <xdr:row>6</xdr:row>
          <xdr:rowOff>523875</xdr:rowOff>
        </xdr:to>
        <xdr:sp macro="" textlink="">
          <xdr:nvSpPr>
            <xdr:cNvPr id="95235" name="Check Box 3" hidden="1">
              <a:extLst>
                <a:ext uri="{63B3BB69-23CF-44E3-9099-C40C66FF867C}">
                  <a14:compatExt spid="_x0000_s95235"/>
                </a:ext>
                <a:ext uri="{FF2B5EF4-FFF2-40B4-BE49-F238E27FC236}">
                  <a16:creationId xmlns:a16="http://schemas.microsoft.com/office/drawing/2014/main" id="{00000000-0008-0000-4F00-000003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1019175</xdr:colOff>
          <xdr:row>8</xdr:row>
          <xdr:rowOff>733425</xdr:rowOff>
        </xdr:from>
        <xdr:to>
          <xdr:col>2</xdr:col>
          <xdr:colOff>152400</xdr:colOff>
          <xdr:row>8</xdr:row>
          <xdr:rowOff>1076325</xdr:rowOff>
        </xdr:to>
        <xdr:sp macro="" textlink="">
          <xdr:nvSpPr>
            <xdr:cNvPr id="95236" name="Check Box 4" hidden="1">
              <a:extLst>
                <a:ext uri="{63B3BB69-23CF-44E3-9099-C40C66FF867C}">
                  <a14:compatExt spid="_x0000_s95236"/>
                </a:ext>
                <a:ext uri="{FF2B5EF4-FFF2-40B4-BE49-F238E27FC236}">
                  <a16:creationId xmlns:a16="http://schemas.microsoft.com/office/drawing/2014/main" id="{00000000-0008-0000-4F00-000004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8</xdr:row>
          <xdr:rowOff>742950</xdr:rowOff>
        </xdr:from>
        <xdr:to>
          <xdr:col>3</xdr:col>
          <xdr:colOff>371475</xdr:colOff>
          <xdr:row>8</xdr:row>
          <xdr:rowOff>1019175</xdr:rowOff>
        </xdr:to>
        <xdr:sp macro="" textlink="">
          <xdr:nvSpPr>
            <xdr:cNvPr id="95237" name="Check Box 5" hidden="1">
              <a:extLst>
                <a:ext uri="{63B3BB69-23CF-44E3-9099-C40C66FF867C}">
                  <a14:compatExt spid="_x0000_s95237"/>
                </a:ext>
                <a:ext uri="{FF2B5EF4-FFF2-40B4-BE49-F238E27FC236}">
                  <a16:creationId xmlns:a16="http://schemas.microsoft.com/office/drawing/2014/main" id="{00000000-0008-0000-4F00-000005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0.xml><?xml version="1.0" encoding="utf-8"?>
<xdr:wsDr xmlns:xdr="http://schemas.openxmlformats.org/drawingml/2006/spreadsheetDrawing" xmlns:a="http://schemas.openxmlformats.org/drawingml/2006/main">
  <xdr:twoCellAnchor>
    <xdr:from>
      <xdr:col>4</xdr:col>
      <xdr:colOff>1064561</xdr:colOff>
      <xdr:row>9</xdr:row>
      <xdr:rowOff>638735</xdr:rowOff>
    </xdr:from>
    <xdr:to>
      <xdr:col>5</xdr:col>
      <xdr:colOff>246530</xdr:colOff>
      <xdr:row>9</xdr:row>
      <xdr:rowOff>638735</xdr:rowOff>
    </xdr:to>
    <xdr:cxnSp macro="">
      <xdr:nvCxnSpPr>
        <xdr:cNvPr id="2" name="直線矢印コネクタ 1">
          <a:extLst>
            <a:ext uri="{FF2B5EF4-FFF2-40B4-BE49-F238E27FC236}">
              <a16:creationId xmlns:a16="http://schemas.microsoft.com/office/drawing/2014/main" id="{00000000-0008-0000-5000-000002000000}"/>
            </a:ext>
          </a:extLst>
        </xdr:cNvPr>
        <xdr:cNvCxnSpPr/>
      </xdr:nvCxnSpPr>
      <xdr:spPr>
        <a:xfrm>
          <a:off x="6208061" y="4924985"/>
          <a:ext cx="334494" cy="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xdr:col>
          <xdr:colOff>38100</xdr:colOff>
          <xdr:row>6</xdr:row>
          <xdr:rowOff>133350</xdr:rowOff>
        </xdr:from>
        <xdr:to>
          <xdr:col>2</xdr:col>
          <xdr:colOff>361950</xdr:colOff>
          <xdr:row>6</xdr:row>
          <xdr:rowOff>476250</xdr:rowOff>
        </xdr:to>
        <xdr:sp macro="" textlink="">
          <xdr:nvSpPr>
            <xdr:cNvPr id="91137" name="Check Box 1" hidden="1">
              <a:extLst>
                <a:ext uri="{63B3BB69-23CF-44E3-9099-C40C66FF867C}">
                  <a14:compatExt spid="_x0000_s91137"/>
                </a:ext>
                <a:ext uri="{FF2B5EF4-FFF2-40B4-BE49-F238E27FC236}">
                  <a16:creationId xmlns:a16="http://schemas.microsoft.com/office/drawing/2014/main" id="{00000000-0008-0000-5000-000001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6</xdr:row>
          <xdr:rowOff>142875</xdr:rowOff>
        </xdr:from>
        <xdr:to>
          <xdr:col>4</xdr:col>
          <xdr:colOff>352425</xdr:colOff>
          <xdr:row>6</xdr:row>
          <xdr:rowOff>485775</xdr:rowOff>
        </xdr:to>
        <xdr:sp macro="" textlink="">
          <xdr:nvSpPr>
            <xdr:cNvPr id="91138" name="Check Box 2" hidden="1">
              <a:extLst>
                <a:ext uri="{63B3BB69-23CF-44E3-9099-C40C66FF867C}">
                  <a14:compatExt spid="_x0000_s91138"/>
                </a:ext>
                <a:ext uri="{FF2B5EF4-FFF2-40B4-BE49-F238E27FC236}">
                  <a16:creationId xmlns:a16="http://schemas.microsoft.com/office/drawing/2014/main" id="{00000000-0008-0000-5000-000002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6</xdr:row>
          <xdr:rowOff>152400</xdr:rowOff>
        </xdr:from>
        <xdr:to>
          <xdr:col>3</xdr:col>
          <xdr:colOff>438150</xdr:colOff>
          <xdr:row>6</xdr:row>
          <xdr:rowOff>495300</xdr:rowOff>
        </xdr:to>
        <xdr:sp macro="" textlink="">
          <xdr:nvSpPr>
            <xdr:cNvPr id="91139" name="Check Box 3" hidden="1">
              <a:extLst>
                <a:ext uri="{63B3BB69-23CF-44E3-9099-C40C66FF867C}">
                  <a14:compatExt spid="_x0000_s91139"/>
                </a:ext>
                <a:ext uri="{FF2B5EF4-FFF2-40B4-BE49-F238E27FC236}">
                  <a16:creationId xmlns:a16="http://schemas.microsoft.com/office/drawing/2014/main" id="{00000000-0008-0000-5000-000003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1.xml><?xml version="1.0" encoding="utf-8"?>
<xdr:wsDr xmlns:xdr="http://schemas.openxmlformats.org/drawingml/2006/spreadsheetDrawing" xmlns:a="http://schemas.openxmlformats.org/drawingml/2006/main">
  <xdr:twoCellAnchor>
    <xdr:from>
      <xdr:col>26</xdr:col>
      <xdr:colOff>88447</xdr:colOff>
      <xdr:row>29</xdr:row>
      <xdr:rowOff>24277</xdr:rowOff>
    </xdr:from>
    <xdr:to>
      <xdr:col>27</xdr:col>
      <xdr:colOff>88448</xdr:colOff>
      <xdr:row>34</xdr:row>
      <xdr:rowOff>185087</xdr:rowOff>
    </xdr:to>
    <xdr:sp macro="" textlink="">
      <xdr:nvSpPr>
        <xdr:cNvPr id="2" name="矢印: 下 1">
          <a:extLst>
            <a:ext uri="{FF2B5EF4-FFF2-40B4-BE49-F238E27FC236}">
              <a16:creationId xmlns:a16="http://schemas.microsoft.com/office/drawing/2014/main" id="{00000000-0008-0000-5200-000002000000}"/>
            </a:ext>
          </a:extLst>
        </xdr:cNvPr>
        <xdr:cNvSpPr/>
      </xdr:nvSpPr>
      <xdr:spPr>
        <a:xfrm>
          <a:off x="8013247" y="4996327"/>
          <a:ext cx="304801" cy="1008535"/>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276225</xdr:colOff>
      <xdr:row>29</xdr:row>
      <xdr:rowOff>210289</xdr:rowOff>
    </xdr:from>
    <xdr:to>
      <xdr:col>28</xdr:col>
      <xdr:colOff>95251</xdr:colOff>
      <xdr:row>30</xdr:row>
      <xdr:rowOff>161924</xdr:rowOff>
    </xdr:to>
    <xdr:sp macro="" textlink="">
      <xdr:nvSpPr>
        <xdr:cNvPr id="3" name="正方形/長方形 2">
          <a:extLst>
            <a:ext uri="{FF2B5EF4-FFF2-40B4-BE49-F238E27FC236}">
              <a16:creationId xmlns:a16="http://schemas.microsoft.com/office/drawing/2014/main" id="{00000000-0008-0000-5200-000003000000}"/>
            </a:ext>
          </a:extLst>
        </xdr:cNvPr>
        <xdr:cNvSpPr/>
      </xdr:nvSpPr>
      <xdr:spPr>
        <a:xfrm>
          <a:off x="6677025" y="5144239"/>
          <a:ext cx="1952626" cy="161185"/>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r>
            <a:rPr kumimoji="1" lang="ja-JP" altLang="en-US" sz="1100">
              <a:solidFill>
                <a:schemeClr val="tx1"/>
              </a:solidFill>
              <a:latin typeface="HGSｺﾞｼｯｸM" panose="020B0600000000000000" pitchFamily="50" charset="-128"/>
              <a:ea typeface="HGSｺﾞｼｯｸM" panose="020B0600000000000000" pitchFamily="50" charset="-128"/>
            </a:rPr>
            <a:t>算定回数（目安）の配分</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vmlDrawing" Target="../drawings/vmlDrawing2.vml"/><Relationship Id="rId7" Type="http://schemas.openxmlformats.org/officeDocument/2006/relationships/ctrlProp" Target="../ctrlProps/ctrlProp11.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0.xml"/><Relationship Id="rId5" Type="http://schemas.openxmlformats.org/officeDocument/2006/relationships/ctrlProp" Target="../ctrlProps/ctrlProp9.xml"/><Relationship Id="rId4" Type="http://schemas.openxmlformats.org/officeDocument/2006/relationships/ctrlProp" Target="../ctrlProps/ctrlProp8.xml"/><Relationship Id="rId9" Type="http://schemas.openxmlformats.org/officeDocument/2006/relationships/ctrlProp" Target="../ctrlProps/ctrlProp13.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8.xml"/><Relationship Id="rId3" Type="http://schemas.openxmlformats.org/officeDocument/2006/relationships/vmlDrawing" Target="../drawings/vmlDrawing3.vml"/><Relationship Id="rId7" Type="http://schemas.openxmlformats.org/officeDocument/2006/relationships/ctrlProp" Target="../ctrlProps/ctrlProp17.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16.xml"/><Relationship Id="rId5" Type="http://schemas.openxmlformats.org/officeDocument/2006/relationships/ctrlProp" Target="../ctrlProps/ctrlProp15.xml"/><Relationship Id="rId10" Type="http://schemas.openxmlformats.org/officeDocument/2006/relationships/ctrlProp" Target="../ctrlProps/ctrlProp20.xml"/><Relationship Id="rId4" Type="http://schemas.openxmlformats.org/officeDocument/2006/relationships/ctrlProp" Target="../ctrlProps/ctrlProp14.xml"/><Relationship Id="rId9" Type="http://schemas.openxmlformats.org/officeDocument/2006/relationships/ctrlProp" Target="../ctrlProps/ctrlProp19.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4.vml"/><Relationship Id="rId7" Type="http://schemas.openxmlformats.org/officeDocument/2006/relationships/ctrlProp" Target="../ctrlProps/ctrlProp24.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23.xml"/><Relationship Id="rId5" Type="http://schemas.openxmlformats.org/officeDocument/2006/relationships/ctrlProp" Target="../ctrlProps/ctrlProp22.xml"/><Relationship Id="rId10" Type="http://schemas.openxmlformats.org/officeDocument/2006/relationships/ctrlProp" Target="../ctrlProps/ctrlProp27.xml"/><Relationship Id="rId4" Type="http://schemas.openxmlformats.org/officeDocument/2006/relationships/ctrlProp" Target="../ctrlProps/ctrlProp21.xml"/><Relationship Id="rId9" Type="http://schemas.openxmlformats.org/officeDocument/2006/relationships/ctrlProp" Target="../ctrlProps/ctrlProp26.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32.xml"/><Relationship Id="rId13" Type="http://schemas.openxmlformats.org/officeDocument/2006/relationships/ctrlProp" Target="../ctrlProps/ctrlProp37.xml"/><Relationship Id="rId3" Type="http://schemas.openxmlformats.org/officeDocument/2006/relationships/vmlDrawing" Target="../drawings/vmlDrawing5.vml"/><Relationship Id="rId7" Type="http://schemas.openxmlformats.org/officeDocument/2006/relationships/ctrlProp" Target="../ctrlProps/ctrlProp31.xml"/><Relationship Id="rId12" Type="http://schemas.openxmlformats.org/officeDocument/2006/relationships/ctrlProp" Target="../ctrlProps/ctrlProp36.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30.xml"/><Relationship Id="rId11" Type="http://schemas.openxmlformats.org/officeDocument/2006/relationships/ctrlProp" Target="../ctrlProps/ctrlProp35.xml"/><Relationship Id="rId5" Type="http://schemas.openxmlformats.org/officeDocument/2006/relationships/ctrlProp" Target="../ctrlProps/ctrlProp29.xml"/><Relationship Id="rId10" Type="http://schemas.openxmlformats.org/officeDocument/2006/relationships/ctrlProp" Target="../ctrlProps/ctrlProp34.xml"/><Relationship Id="rId4" Type="http://schemas.openxmlformats.org/officeDocument/2006/relationships/ctrlProp" Target="../ctrlProps/ctrlProp28.xml"/><Relationship Id="rId9" Type="http://schemas.openxmlformats.org/officeDocument/2006/relationships/ctrlProp" Target="../ctrlProps/ctrlProp33.xml"/><Relationship Id="rId14" Type="http://schemas.openxmlformats.org/officeDocument/2006/relationships/ctrlProp" Target="../ctrlProps/ctrlProp38.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43.xml"/><Relationship Id="rId3" Type="http://schemas.openxmlformats.org/officeDocument/2006/relationships/vmlDrawing" Target="../drawings/vmlDrawing6.vml"/><Relationship Id="rId7" Type="http://schemas.openxmlformats.org/officeDocument/2006/relationships/ctrlProp" Target="../ctrlProps/ctrlProp42.x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trlProp" Target="../ctrlProps/ctrlProp41.xml"/><Relationship Id="rId5" Type="http://schemas.openxmlformats.org/officeDocument/2006/relationships/ctrlProp" Target="../ctrlProps/ctrlProp40.xml"/><Relationship Id="rId4" Type="http://schemas.openxmlformats.org/officeDocument/2006/relationships/ctrlProp" Target="../ctrlProps/ctrlProp39.xml"/><Relationship Id="rId9" Type="http://schemas.openxmlformats.org/officeDocument/2006/relationships/ctrlProp" Target="../ctrlProps/ctrlProp44.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49.xml"/><Relationship Id="rId3" Type="http://schemas.openxmlformats.org/officeDocument/2006/relationships/vmlDrawing" Target="../drawings/vmlDrawing7.vml"/><Relationship Id="rId7" Type="http://schemas.openxmlformats.org/officeDocument/2006/relationships/ctrlProp" Target="../ctrlProps/ctrlProp48.x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ctrlProp" Target="../ctrlProps/ctrlProp47.xml"/><Relationship Id="rId5" Type="http://schemas.openxmlformats.org/officeDocument/2006/relationships/ctrlProp" Target="../ctrlProps/ctrlProp46.xml"/><Relationship Id="rId4" Type="http://schemas.openxmlformats.org/officeDocument/2006/relationships/ctrlProp" Target="../ctrlProps/ctrlProp45.xml"/><Relationship Id="rId9" Type="http://schemas.openxmlformats.org/officeDocument/2006/relationships/ctrlProp" Target="../ctrlProps/ctrlProp50.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9.bin"/><Relationship Id="rId6" Type="http://schemas.openxmlformats.org/officeDocument/2006/relationships/ctrlProp" Target="../ctrlProps/ctrlProp53.xml"/><Relationship Id="rId5" Type="http://schemas.openxmlformats.org/officeDocument/2006/relationships/ctrlProp" Target="../ctrlProps/ctrlProp52.xml"/><Relationship Id="rId4" Type="http://schemas.openxmlformats.org/officeDocument/2006/relationships/ctrlProp" Target="../ctrlProps/ctrlProp51.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0.bin"/><Relationship Id="rId6" Type="http://schemas.openxmlformats.org/officeDocument/2006/relationships/ctrlProp" Target="../ctrlProps/ctrlProp56.xml"/><Relationship Id="rId5" Type="http://schemas.openxmlformats.org/officeDocument/2006/relationships/ctrlProp" Target="../ctrlProps/ctrlProp55.xml"/><Relationship Id="rId4" Type="http://schemas.openxmlformats.org/officeDocument/2006/relationships/ctrlProp" Target="../ctrlProps/ctrlProp54.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1.bin"/><Relationship Id="rId6" Type="http://schemas.openxmlformats.org/officeDocument/2006/relationships/ctrlProp" Target="../ctrlProps/ctrlProp59.xml"/><Relationship Id="rId5" Type="http://schemas.openxmlformats.org/officeDocument/2006/relationships/ctrlProp" Target="../ctrlProps/ctrlProp58.xml"/><Relationship Id="rId4" Type="http://schemas.openxmlformats.org/officeDocument/2006/relationships/ctrlProp" Target="../ctrlProps/ctrlProp57.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2.xml"/><Relationship Id="rId1" Type="http://schemas.openxmlformats.org/officeDocument/2006/relationships/printerSettings" Target="../printerSettings/printerSettings12.bin"/><Relationship Id="rId6" Type="http://schemas.openxmlformats.org/officeDocument/2006/relationships/ctrlProp" Target="../ctrlProps/ctrlProp62.xml"/><Relationship Id="rId5" Type="http://schemas.openxmlformats.org/officeDocument/2006/relationships/ctrlProp" Target="../ctrlProps/ctrlProp61.xml"/><Relationship Id="rId4" Type="http://schemas.openxmlformats.org/officeDocument/2006/relationships/ctrlProp" Target="../ctrlProps/ctrlProp60.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3.xml"/><Relationship Id="rId1" Type="http://schemas.openxmlformats.org/officeDocument/2006/relationships/printerSettings" Target="../printerSettings/printerSettings13.bin"/><Relationship Id="rId6" Type="http://schemas.openxmlformats.org/officeDocument/2006/relationships/ctrlProp" Target="../ctrlProps/ctrlProp65.xml"/><Relationship Id="rId5" Type="http://schemas.openxmlformats.org/officeDocument/2006/relationships/ctrlProp" Target="../ctrlProps/ctrlProp64.xml"/><Relationship Id="rId4" Type="http://schemas.openxmlformats.org/officeDocument/2006/relationships/ctrlProp" Target="../ctrlProps/ctrlProp6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4.xml"/><Relationship Id="rId1" Type="http://schemas.openxmlformats.org/officeDocument/2006/relationships/printerSettings" Target="../printerSettings/printerSettings14.bin"/><Relationship Id="rId6" Type="http://schemas.openxmlformats.org/officeDocument/2006/relationships/ctrlProp" Target="../ctrlProps/ctrlProp68.xml"/><Relationship Id="rId5" Type="http://schemas.openxmlformats.org/officeDocument/2006/relationships/ctrlProp" Target="../ctrlProps/ctrlProp67.xml"/><Relationship Id="rId4" Type="http://schemas.openxmlformats.org/officeDocument/2006/relationships/ctrlProp" Target="../ctrlProps/ctrlProp66.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5.xml"/><Relationship Id="rId1" Type="http://schemas.openxmlformats.org/officeDocument/2006/relationships/printerSettings" Target="../printerSettings/printerSettings17.bin"/><Relationship Id="rId6" Type="http://schemas.openxmlformats.org/officeDocument/2006/relationships/ctrlProp" Target="../ctrlProps/ctrlProp71.xml"/><Relationship Id="rId5" Type="http://schemas.openxmlformats.org/officeDocument/2006/relationships/ctrlProp" Target="../ctrlProps/ctrlProp70.xml"/><Relationship Id="rId4" Type="http://schemas.openxmlformats.org/officeDocument/2006/relationships/ctrlProp" Target="../ctrlProps/ctrlProp69.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8.xml"/><Relationship Id="rId1" Type="http://schemas.openxmlformats.org/officeDocument/2006/relationships/printerSettings" Target="../printerSettings/printerSettings22.bin"/><Relationship Id="rId6" Type="http://schemas.openxmlformats.org/officeDocument/2006/relationships/ctrlProp" Target="../ctrlProps/ctrlProp74.xml"/><Relationship Id="rId5" Type="http://schemas.openxmlformats.org/officeDocument/2006/relationships/ctrlProp" Target="../ctrlProps/ctrlProp73.xml"/><Relationship Id="rId4" Type="http://schemas.openxmlformats.org/officeDocument/2006/relationships/ctrlProp" Target="../ctrlProps/ctrlProp72.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9.xml"/><Relationship Id="rId1" Type="http://schemas.openxmlformats.org/officeDocument/2006/relationships/printerSettings" Target="../printerSettings/printerSettings23.bin"/><Relationship Id="rId6" Type="http://schemas.openxmlformats.org/officeDocument/2006/relationships/ctrlProp" Target="../ctrlProps/ctrlProp77.xml"/><Relationship Id="rId5" Type="http://schemas.openxmlformats.org/officeDocument/2006/relationships/ctrlProp" Target="../ctrlProps/ctrlProp76.xml"/><Relationship Id="rId4" Type="http://schemas.openxmlformats.org/officeDocument/2006/relationships/ctrlProp" Target="../ctrlProps/ctrlProp75.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20.xml"/><Relationship Id="rId1" Type="http://schemas.openxmlformats.org/officeDocument/2006/relationships/printerSettings" Target="../printerSettings/printerSettings24.bin"/><Relationship Id="rId6" Type="http://schemas.openxmlformats.org/officeDocument/2006/relationships/ctrlProp" Target="../ctrlProps/ctrlProp80.xml"/><Relationship Id="rId5" Type="http://schemas.openxmlformats.org/officeDocument/2006/relationships/ctrlProp" Target="../ctrlProps/ctrlProp79.xml"/><Relationship Id="rId4" Type="http://schemas.openxmlformats.org/officeDocument/2006/relationships/ctrlProp" Target="../ctrlProps/ctrlProp78.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21.xml"/><Relationship Id="rId1" Type="http://schemas.openxmlformats.org/officeDocument/2006/relationships/printerSettings" Target="../printerSettings/printerSettings25.bin"/><Relationship Id="rId6" Type="http://schemas.openxmlformats.org/officeDocument/2006/relationships/ctrlProp" Target="../ctrlProps/ctrlProp83.xml"/><Relationship Id="rId5" Type="http://schemas.openxmlformats.org/officeDocument/2006/relationships/ctrlProp" Target="../ctrlProps/ctrlProp82.xml"/><Relationship Id="rId4" Type="http://schemas.openxmlformats.org/officeDocument/2006/relationships/ctrlProp" Target="../ctrlProps/ctrlProp81.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22.xml"/><Relationship Id="rId1" Type="http://schemas.openxmlformats.org/officeDocument/2006/relationships/printerSettings" Target="../printerSettings/printerSettings26.bin"/><Relationship Id="rId6" Type="http://schemas.openxmlformats.org/officeDocument/2006/relationships/ctrlProp" Target="../ctrlProps/ctrlProp86.xml"/><Relationship Id="rId5" Type="http://schemas.openxmlformats.org/officeDocument/2006/relationships/ctrlProp" Target="../ctrlProps/ctrlProp85.xml"/><Relationship Id="rId4" Type="http://schemas.openxmlformats.org/officeDocument/2006/relationships/ctrlProp" Target="../ctrlProps/ctrlProp84.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23.xml"/><Relationship Id="rId1" Type="http://schemas.openxmlformats.org/officeDocument/2006/relationships/printerSettings" Target="../printerSettings/printerSettings27.bin"/><Relationship Id="rId6" Type="http://schemas.openxmlformats.org/officeDocument/2006/relationships/ctrlProp" Target="../ctrlProps/ctrlProp89.xml"/><Relationship Id="rId5" Type="http://schemas.openxmlformats.org/officeDocument/2006/relationships/ctrlProp" Target="../ctrlProps/ctrlProp88.xml"/><Relationship Id="rId4" Type="http://schemas.openxmlformats.org/officeDocument/2006/relationships/ctrlProp" Target="../ctrlProps/ctrlProp8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4.xml"/><Relationship Id="rId1" Type="http://schemas.openxmlformats.org/officeDocument/2006/relationships/printerSettings" Target="../printerSettings/printerSettings28.bin"/><Relationship Id="rId6" Type="http://schemas.openxmlformats.org/officeDocument/2006/relationships/ctrlProp" Target="../ctrlProps/ctrlProp92.xml"/><Relationship Id="rId5" Type="http://schemas.openxmlformats.org/officeDocument/2006/relationships/ctrlProp" Target="../ctrlProps/ctrlProp91.xml"/><Relationship Id="rId4" Type="http://schemas.openxmlformats.org/officeDocument/2006/relationships/ctrlProp" Target="../ctrlProps/ctrlProp90.xm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8" Type="http://schemas.openxmlformats.org/officeDocument/2006/relationships/ctrlProp" Target="../ctrlProps/ctrlProp97.xml"/><Relationship Id="rId3" Type="http://schemas.openxmlformats.org/officeDocument/2006/relationships/vmlDrawing" Target="../drawings/vmlDrawing22.vml"/><Relationship Id="rId7" Type="http://schemas.openxmlformats.org/officeDocument/2006/relationships/ctrlProp" Target="../ctrlProps/ctrlProp96.xml"/><Relationship Id="rId2" Type="http://schemas.openxmlformats.org/officeDocument/2006/relationships/drawing" Target="../drawings/drawing25.xml"/><Relationship Id="rId1" Type="http://schemas.openxmlformats.org/officeDocument/2006/relationships/printerSettings" Target="../printerSettings/printerSettings30.bin"/><Relationship Id="rId6" Type="http://schemas.openxmlformats.org/officeDocument/2006/relationships/ctrlProp" Target="../ctrlProps/ctrlProp95.xml"/><Relationship Id="rId11" Type="http://schemas.openxmlformats.org/officeDocument/2006/relationships/ctrlProp" Target="../ctrlProps/ctrlProp100.xml"/><Relationship Id="rId5" Type="http://schemas.openxmlformats.org/officeDocument/2006/relationships/ctrlProp" Target="../ctrlProps/ctrlProp94.xml"/><Relationship Id="rId10" Type="http://schemas.openxmlformats.org/officeDocument/2006/relationships/ctrlProp" Target="../ctrlProps/ctrlProp99.xml"/><Relationship Id="rId4" Type="http://schemas.openxmlformats.org/officeDocument/2006/relationships/ctrlProp" Target="../ctrlProps/ctrlProp93.xml"/><Relationship Id="rId9" Type="http://schemas.openxmlformats.org/officeDocument/2006/relationships/ctrlProp" Target="../ctrlProps/ctrlProp98.xm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26.xml"/><Relationship Id="rId1" Type="http://schemas.openxmlformats.org/officeDocument/2006/relationships/printerSettings" Target="../printerSettings/printerSettings31.bin"/><Relationship Id="rId6" Type="http://schemas.openxmlformats.org/officeDocument/2006/relationships/ctrlProp" Target="../ctrlProps/ctrlProp103.xml"/><Relationship Id="rId5" Type="http://schemas.openxmlformats.org/officeDocument/2006/relationships/ctrlProp" Target="../ctrlProps/ctrlProp102.xml"/><Relationship Id="rId4" Type="http://schemas.openxmlformats.org/officeDocument/2006/relationships/ctrlProp" Target="../ctrlProps/ctrlProp101.xm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8" Type="http://schemas.openxmlformats.org/officeDocument/2006/relationships/ctrlProp" Target="../ctrlProps/ctrlProp108.xml"/><Relationship Id="rId3" Type="http://schemas.openxmlformats.org/officeDocument/2006/relationships/vmlDrawing" Target="../drawings/vmlDrawing24.vml"/><Relationship Id="rId7" Type="http://schemas.openxmlformats.org/officeDocument/2006/relationships/ctrlProp" Target="../ctrlProps/ctrlProp107.xml"/><Relationship Id="rId2" Type="http://schemas.openxmlformats.org/officeDocument/2006/relationships/drawing" Target="../drawings/drawing28.xml"/><Relationship Id="rId1" Type="http://schemas.openxmlformats.org/officeDocument/2006/relationships/printerSettings" Target="../printerSettings/printerSettings44.bin"/><Relationship Id="rId6" Type="http://schemas.openxmlformats.org/officeDocument/2006/relationships/ctrlProp" Target="../ctrlProps/ctrlProp106.xml"/><Relationship Id="rId5" Type="http://schemas.openxmlformats.org/officeDocument/2006/relationships/ctrlProp" Target="../ctrlProps/ctrlProp105.xml"/><Relationship Id="rId10" Type="http://schemas.openxmlformats.org/officeDocument/2006/relationships/ctrlProp" Target="../ctrlProps/ctrlProp110.xml"/><Relationship Id="rId4" Type="http://schemas.openxmlformats.org/officeDocument/2006/relationships/ctrlProp" Target="../ctrlProps/ctrlProp104.xml"/><Relationship Id="rId9" Type="http://schemas.openxmlformats.org/officeDocument/2006/relationships/ctrlProp" Target="../ctrlProps/ctrlProp109.xml"/></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29.xml"/><Relationship Id="rId1" Type="http://schemas.openxmlformats.org/officeDocument/2006/relationships/printerSettings" Target="../printerSettings/printerSettings46.bin"/><Relationship Id="rId6" Type="http://schemas.openxmlformats.org/officeDocument/2006/relationships/ctrlProp" Target="../ctrlProps/ctrlProp113.xml"/><Relationship Id="rId5" Type="http://schemas.openxmlformats.org/officeDocument/2006/relationships/ctrlProp" Target="../ctrlProps/ctrlProp112.xml"/><Relationship Id="rId4" Type="http://schemas.openxmlformats.org/officeDocument/2006/relationships/ctrlProp" Target="../ctrlProps/ctrlProp111.xml"/></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8" Type="http://schemas.openxmlformats.org/officeDocument/2006/relationships/ctrlProp" Target="../ctrlProps/ctrlProp118.xml"/><Relationship Id="rId3" Type="http://schemas.openxmlformats.org/officeDocument/2006/relationships/vmlDrawing" Target="../drawings/vmlDrawing26.vml"/><Relationship Id="rId7" Type="http://schemas.openxmlformats.org/officeDocument/2006/relationships/ctrlProp" Target="../ctrlProps/ctrlProp117.xml"/><Relationship Id="rId2" Type="http://schemas.openxmlformats.org/officeDocument/2006/relationships/drawing" Target="../drawings/drawing30.xml"/><Relationship Id="rId1" Type="http://schemas.openxmlformats.org/officeDocument/2006/relationships/printerSettings" Target="../printerSettings/printerSettings48.bin"/><Relationship Id="rId6" Type="http://schemas.openxmlformats.org/officeDocument/2006/relationships/ctrlProp" Target="../ctrlProps/ctrlProp116.xml"/><Relationship Id="rId5" Type="http://schemas.openxmlformats.org/officeDocument/2006/relationships/ctrlProp" Target="../ctrlProps/ctrlProp115.xml"/><Relationship Id="rId10" Type="http://schemas.openxmlformats.org/officeDocument/2006/relationships/ctrlProp" Target="../ctrlProps/ctrlProp120.xml"/><Relationship Id="rId4" Type="http://schemas.openxmlformats.org/officeDocument/2006/relationships/ctrlProp" Target="../ctrlProps/ctrlProp114.xml"/><Relationship Id="rId9" Type="http://schemas.openxmlformats.org/officeDocument/2006/relationships/ctrlProp" Target="../ctrlProps/ctrlProp119.xml"/></Relationships>
</file>

<file path=xl/worksheets/_rels/sheet49.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drawing" Target="../drawings/drawing31.xml"/><Relationship Id="rId1" Type="http://schemas.openxmlformats.org/officeDocument/2006/relationships/printerSettings" Target="../printerSettings/printerSettings49.bin"/><Relationship Id="rId6" Type="http://schemas.openxmlformats.org/officeDocument/2006/relationships/ctrlProp" Target="../ctrlProps/ctrlProp123.xml"/><Relationship Id="rId5" Type="http://schemas.openxmlformats.org/officeDocument/2006/relationships/ctrlProp" Target="../ctrlProps/ctrlProp122.xml"/><Relationship Id="rId4" Type="http://schemas.openxmlformats.org/officeDocument/2006/relationships/ctrlProp" Target="../ctrlProps/ctrlProp121.xml"/></Relationships>
</file>

<file path=xl/worksheets/_rels/sheet50.xml.rels><?xml version="1.0" encoding="UTF-8" standalone="yes"?>
<Relationships xmlns="http://schemas.openxmlformats.org/package/2006/relationships"><Relationship Id="rId3" Type="http://schemas.openxmlformats.org/officeDocument/2006/relationships/vmlDrawing" Target="../drawings/vmlDrawing28.vml"/><Relationship Id="rId2" Type="http://schemas.openxmlformats.org/officeDocument/2006/relationships/drawing" Target="../drawings/drawing32.xml"/><Relationship Id="rId1" Type="http://schemas.openxmlformats.org/officeDocument/2006/relationships/printerSettings" Target="../printerSettings/printerSettings50.bin"/><Relationship Id="rId6" Type="http://schemas.openxmlformats.org/officeDocument/2006/relationships/ctrlProp" Target="../ctrlProps/ctrlProp126.xml"/><Relationship Id="rId5" Type="http://schemas.openxmlformats.org/officeDocument/2006/relationships/ctrlProp" Target="../ctrlProps/ctrlProp125.xml"/><Relationship Id="rId4" Type="http://schemas.openxmlformats.org/officeDocument/2006/relationships/ctrlProp" Target="../ctrlProps/ctrlProp124.xml"/></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8" Type="http://schemas.openxmlformats.org/officeDocument/2006/relationships/ctrlProp" Target="../ctrlProps/ctrlProp131.xml"/><Relationship Id="rId3" Type="http://schemas.openxmlformats.org/officeDocument/2006/relationships/vmlDrawing" Target="../drawings/vmlDrawing29.vml"/><Relationship Id="rId7" Type="http://schemas.openxmlformats.org/officeDocument/2006/relationships/ctrlProp" Target="../ctrlProps/ctrlProp130.xml"/><Relationship Id="rId2" Type="http://schemas.openxmlformats.org/officeDocument/2006/relationships/drawing" Target="../drawings/drawing34.xml"/><Relationship Id="rId1" Type="http://schemas.openxmlformats.org/officeDocument/2006/relationships/printerSettings" Target="../printerSettings/printerSettings59.bin"/><Relationship Id="rId6" Type="http://schemas.openxmlformats.org/officeDocument/2006/relationships/ctrlProp" Target="../ctrlProps/ctrlProp129.xml"/><Relationship Id="rId5" Type="http://schemas.openxmlformats.org/officeDocument/2006/relationships/ctrlProp" Target="../ctrlProps/ctrlProp128.xml"/><Relationship Id="rId10" Type="http://schemas.openxmlformats.org/officeDocument/2006/relationships/ctrlProp" Target="../ctrlProps/ctrlProp133.xml"/><Relationship Id="rId4" Type="http://schemas.openxmlformats.org/officeDocument/2006/relationships/ctrlProp" Target="../ctrlProps/ctrlProp127.xml"/><Relationship Id="rId9" Type="http://schemas.openxmlformats.org/officeDocument/2006/relationships/ctrlProp" Target="../ctrlProps/ctrlProp132.xml"/></Relationships>
</file>

<file path=xl/worksheets/_rels/sheet60.xml.rels><?xml version="1.0" encoding="UTF-8" standalone="yes"?>
<Relationships xmlns="http://schemas.openxmlformats.org/package/2006/relationships"><Relationship Id="rId3" Type="http://schemas.openxmlformats.org/officeDocument/2006/relationships/vmlDrawing" Target="../drawings/vmlDrawing30.vml"/><Relationship Id="rId2" Type="http://schemas.openxmlformats.org/officeDocument/2006/relationships/drawing" Target="../drawings/drawing35.xml"/><Relationship Id="rId1" Type="http://schemas.openxmlformats.org/officeDocument/2006/relationships/printerSettings" Target="../printerSettings/printerSettings60.bin"/><Relationship Id="rId6" Type="http://schemas.openxmlformats.org/officeDocument/2006/relationships/ctrlProp" Target="../ctrlProps/ctrlProp136.xml"/><Relationship Id="rId5" Type="http://schemas.openxmlformats.org/officeDocument/2006/relationships/ctrlProp" Target="../ctrlProps/ctrlProp135.xml"/><Relationship Id="rId4" Type="http://schemas.openxmlformats.org/officeDocument/2006/relationships/ctrlProp" Target="../ctrlProps/ctrlProp134.xml"/></Relationships>
</file>

<file path=xl/worksheets/_rels/sheet61.xml.rels><?xml version="1.0" encoding="UTF-8" standalone="yes"?>
<Relationships xmlns="http://schemas.openxmlformats.org/package/2006/relationships"><Relationship Id="rId3" Type="http://schemas.openxmlformats.org/officeDocument/2006/relationships/vmlDrawing" Target="../drawings/vmlDrawing31.vml"/><Relationship Id="rId2" Type="http://schemas.openxmlformats.org/officeDocument/2006/relationships/drawing" Target="../drawings/drawing36.xml"/><Relationship Id="rId1" Type="http://schemas.openxmlformats.org/officeDocument/2006/relationships/printerSettings" Target="../printerSettings/printerSettings61.bin"/><Relationship Id="rId6" Type="http://schemas.openxmlformats.org/officeDocument/2006/relationships/ctrlProp" Target="../ctrlProps/ctrlProp139.xml"/><Relationship Id="rId5" Type="http://schemas.openxmlformats.org/officeDocument/2006/relationships/ctrlProp" Target="../ctrlProps/ctrlProp138.xml"/><Relationship Id="rId4" Type="http://schemas.openxmlformats.org/officeDocument/2006/relationships/ctrlProp" Target="../ctrlProps/ctrlProp137.xml"/></Relationships>
</file>

<file path=xl/worksheets/_rels/sheet62.xml.rels><?xml version="1.0" encoding="UTF-8" standalone="yes"?>
<Relationships xmlns="http://schemas.openxmlformats.org/package/2006/relationships"><Relationship Id="rId3" Type="http://schemas.openxmlformats.org/officeDocument/2006/relationships/vmlDrawing" Target="../drawings/vmlDrawing32.vml"/><Relationship Id="rId2" Type="http://schemas.openxmlformats.org/officeDocument/2006/relationships/drawing" Target="../drawings/drawing37.xml"/><Relationship Id="rId1" Type="http://schemas.openxmlformats.org/officeDocument/2006/relationships/printerSettings" Target="../printerSettings/printerSettings62.bin"/><Relationship Id="rId6" Type="http://schemas.openxmlformats.org/officeDocument/2006/relationships/ctrlProp" Target="../ctrlProps/ctrlProp142.xml"/><Relationship Id="rId5" Type="http://schemas.openxmlformats.org/officeDocument/2006/relationships/ctrlProp" Target="../ctrlProps/ctrlProp141.xml"/><Relationship Id="rId4" Type="http://schemas.openxmlformats.org/officeDocument/2006/relationships/ctrlProp" Target="../ctrlProps/ctrlProp140.xml"/></Relationships>
</file>

<file path=xl/worksheets/_rels/sheet63.xml.rels><?xml version="1.0" encoding="UTF-8" standalone="yes"?>
<Relationships xmlns="http://schemas.openxmlformats.org/package/2006/relationships"><Relationship Id="rId8" Type="http://schemas.openxmlformats.org/officeDocument/2006/relationships/ctrlProp" Target="../ctrlProps/ctrlProp147.xml"/><Relationship Id="rId3" Type="http://schemas.openxmlformats.org/officeDocument/2006/relationships/vmlDrawing" Target="../drawings/vmlDrawing33.vml"/><Relationship Id="rId7" Type="http://schemas.openxmlformats.org/officeDocument/2006/relationships/ctrlProp" Target="../ctrlProps/ctrlProp146.xml"/><Relationship Id="rId2" Type="http://schemas.openxmlformats.org/officeDocument/2006/relationships/drawing" Target="../drawings/drawing38.xml"/><Relationship Id="rId1" Type="http://schemas.openxmlformats.org/officeDocument/2006/relationships/printerSettings" Target="../printerSettings/printerSettings63.bin"/><Relationship Id="rId6" Type="http://schemas.openxmlformats.org/officeDocument/2006/relationships/ctrlProp" Target="../ctrlProps/ctrlProp145.xml"/><Relationship Id="rId5" Type="http://schemas.openxmlformats.org/officeDocument/2006/relationships/ctrlProp" Target="../ctrlProps/ctrlProp144.xml"/><Relationship Id="rId4" Type="http://schemas.openxmlformats.org/officeDocument/2006/relationships/ctrlProp" Target="../ctrlProps/ctrlProp143.xml"/></Relationships>
</file>

<file path=xl/worksheets/_rels/sheet64.xml.rels><?xml version="1.0" encoding="UTF-8" standalone="yes"?>
<Relationships xmlns="http://schemas.openxmlformats.org/package/2006/relationships"><Relationship Id="rId8" Type="http://schemas.openxmlformats.org/officeDocument/2006/relationships/ctrlProp" Target="../ctrlProps/ctrlProp152.xml"/><Relationship Id="rId3" Type="http://schemas.openxmlformats.org/officeDocument/2006/relationships/vmlDrawing" Target="../drawings/vmlDrawing34.vml"/><Relationship Id="rId7" Type="http://schemas.openxmlformats.org/officeDocument/2006/relationships/ctrlProp" Target="../ctrlProps/ctrlProp151.xml"/><Relationship Id="rId2" Type="http://schemas.openxmlformats.org/officeDocument/2006/relationships/drawing" Target="../drawings/drawing39.xml"/><Relationship Id="rId1" Type="http://schemas.openxmlformats.org/officeDocument/2006/relationships/printerSettings" Target="../printerSettings/printerSettings64.bin"/><Relationship Id="rId6" Type="http://schemas.openxmlformats.org/officeDocument/2006/relationships/ctrlProp" Target="../ctrlProps/ctrlProp150.xml"/><Relationship Id="rId5" Type="http://schemas.openxmlformats.org/officeDocument/2006/relationships/ctrlProp" Target="../ctrlProps/ctrlProp149.xml"/><Relationship Id="rId10" Type="http://schemas.openxmlformats.org/officeDocument/2006/relationships/ctrlProp" Target="../ctrlProps/ctrlProp154.xml"/><Relationship Id="rId4" Type="http://schemas.openxmlformats.org/officeDocument/2006/relationships/ctrlProp" Target="../ctrlProps/ctrlProp148.xml"/><Relationship Id="rId9" Type="http://schemas.openxmlformats.org/officeDocument/2006/relationships/ctrlProp" Target="../ctrlProps/ctrlProp153.xml"/></Relationships>
</file>

<file path=xl/worksheets/_rels/sheet65.xml.rels><?xml version="1.0" encoding="UTF-8" standalone="yes"?>
<Relationships xmlns="http://schemas.openxmlformats.org/package/2006/relationships"><Relationship Id="rId3" Type="http://schemas.openxmlformats.org/officeDocument/2006/relationships/vmlDrawing" Target="../drawings/vmlDrawing35.vml"/><Relationship Id="rId2" Type="http://schemas.openxmlformats.org/officeDocument/2006/relationships/drawing" Target="../drawings/drawing40.xml"/><Relationship Id="rId1" Type="http://schemas.openxmlformats.org/officeDocument/2006/relationships/printerSettings" Target="../printerSettings/printerSettings65.bin"/><Relationship Id="rId6" Type="http://schemas.openxmlformats.org/officeDocument/2006/relationships/ctrlProp" Target="../ctrlProps/ctrlProp157.xml"/><Relationship Id="rId5" Type="http://schemas.openxmlformats.org/officeDocument/2006/relationships/ctrlProp" Target="../ctrlProps/ctrlProp156.xml"/><Relationship Id="rId4" Type="http://schemas.openxmlformats.org/officeDocument/2006/relationships/ctrlProp" Target="../ctrlProps/ctrlProp155.xml"/></Relationships>
</file>

<file path=xl/worksheets/_rels/sheet66.xml.rels><?xml version="1.0" encoding="UTF-8" standalone="yes"?>
<Relationships xmlns="http://schemas.openxmlformats.org/package/2006/relationships"><Relationship Id="rId3" Type="http://schemas.openxmlformats.org/officeDocument/2006/relationships/vmlDrawing" Target="../drawings/vmlDrawing36.vml"/><Relationship Id="rId2" Type="http://schemas.openxmlformats.org/officeDocument/2006/relationships/drawing" Target="../drawings/drawing41.xml"/><Relationship Id="rId1" Type="http://schemas.openxmlformats.org/officeDocument/2006/relationships/printerSettings" Target="../printerSettings/printerSettings66.bin"/><Relationship Id="rId6" Type="http://schemas.openxmlformats.org/officeDocument/2006/relationships/ctrlProp" Target="../ctrlProps/ctrlProp160.xml"/><Relationship Id="rId5" Type="http://schemas.openxmlformats.org/officeDocument/2006/relationships/ctrlProp" Target="../ctrlProps/ctrlProp159.xml"/><Relationship Id="rId4" Type="http://schemas.openxmlformats.org/officeDocument/2006/relationships/ctrlProp" Target="../ctrlProps/ctrlProp158.xml"/></Relationships>
</file>

<file path=xl/worksheets/_rels/sheet67.xml.rels><?xml version="1.0" encoding="UTF-8" standalone="yes"?>
<Relationships xmlns="http://schemas.openxmlformats.org/package/2006/relationships"><Relationship Id="rId3" Type="http://schemas.openxmlformats.org/officeDocument/2006/relationships/vmlDrawing" Target="../drawings/vmlDrawing37.vml"/><Relationship Id="rId2" Type="http://schemas.openxmlformats.org/officeDocument/2006/relationships/drawing" Target="../drawings/drawing42.xml"/><Relationship Id="rId1" Type="http://schemas.openxmlformats.org/officeDocument/2006/relationships/printerSettings" Target="../printerSettings/printerSettings67.bin"/><Relationship Id="rId6" Type="http://schemas.openxmlformats.org/officeDocument/2006/relationships/ctrlProp" Target="../ctrlProps/ctrlProp163.xml"/><Relationship Id="rId5" Type="http://schemas.openxmlformats.org/officeDocument/2006/relationships/ctrlProp" Target="../ctrlProps/ctrlProp162.xml"/><Relationship Id="rId4" Type="http://schemas.openxmlformats.org/officeDocument/2006/relationships/ctrlProp" Target="../ctrlProps/ctrlProp161.xml"/></Relationships>
</file>

<file path=xl/worksheets/_rels/sheet68.xml.rels><?xml version="1.0" encoding="UTF-8" standalone="yes"?>
<Relationships xmlns="http://schemas.openxmlformats.org/package/2006/relationships"><Relationship Id="rId3" Type="http://schemas.openxmlformats.org/officeDocument/2006/relationships/vmlDrawing" Target="../drawings/vmlDrawing38.vml"/><Relationship Id="rId2" Type="http://schemas.openxmlformats.org/officeDocument/2006/relationships/drawing" Target="../drawings/drawing43.xml"/><Relationship Id="rId1" Type="http://schemas.openxmlformats.org/officeDocument/2006/relationships/printerSettings" Target="../printerSettings/printerSettings68.bin"/><Relationship Id="rId6" Type="http://schemas.openxmlformats.org/officeDocument/2006/relationships/ctrlProp" Target="../ctrlProps/ctrlProp166.xml"/><Relationship Id="rId5" Type="http://schemas.openxmlformats.org/officeDocument/2006/relationships/ctrlProp" Target="../ctrlProps/ctrlProp165.xml"/><Relationship Id="rId4" Type="http://schemas.openxmlformats.org/officeDocument/2006/relationships/ctrlProp" Target="../ctrlProps/ctrlProp164.xml"/></Relationships>
</file>

<file path=xl/worksheets/_rels/sheet69.xml.rels><?xml version="1.0" encoding="UTF-8" standalone="yes"?>
<Relationships xmlns="http://schemas.openxmlformats.org/package/2006/relationships"><Relationship Id="rId8" Type="http://schemas.openxmlformats.org/officeDocument/2006/relationships/ctrlProp" Target="../ctrlProps/ctrlProp171.xml"/><Relationship Id="rId13" Type="http://schemas.openxmlformats.org/officeDocument/2006/relationships/ctrlProp" Target="../ctrlProps/ctrlProp176.xml"/><Relationship Id="rId3" Type="http://schemas.openxmlformats.org/officeDocument/2006/relationships/vmlDrawing" Target="../drawings/vmlDrawing39.vml"/><Relationship Id="rId7" Type="http://schemas.openxmlformats.org/officeDocument/2006/relationships/ctrlProp" Target="../ctrlProps/ctrlProp170.xml"/><Relationship Id="rId12" Type="http://schemas.openxmlformats.org/officeDocument/2006/relationships/ctrlProp" Target="../ctrlProps/ctrlProp175.xml"/><Relationship Id="rId2" Type="http://schemas.openxmlformats.org/officeDocument/2006/relationships/drawing" Target="../drawings/drawing44.xml"/><Relationship Id="rId1" Type="http://schemas.openxmlformats.org/officeDocument/2006/relationships/printerSettings" Target="../printerSettings/printerSettings69.bin"/><Relationship Id="rId6" Type="http://schemas.openxmlformats.org/officeDocument/2006/relationships/ctrlProp" Target="../ctrlProps/ctrlProp169.xml"/><Relationship Id="rId11" Type="http://schemas.openxmlformats.org/officeDocument/2006/relationships/ctrlProp" Target="../ctrlProps/ctrlProp174.xml"/><Relationship Id="rId5" Type="http://schemas.openxmlformats.org/officeDocument/2006/relationships/ctrlProp" Target="../ctrlProps/ctrlProp168.xml"/><Relationship Id="rId15" Type="http://schemas.openxmlformats.org/officeDocument/2006/relationships/ctrlProp" Target="../ctrlProps/ctrlProp178.xml"/><Relationship Id="rId10" Type="http://schemas.openxmlformats.org/officeDocument/2006/relationships/ctrlProp" Target="../ctrlProps/ctrlProp173.xml"/><Relationship Id="rId4" Type="http://schemas.openxmlformats.org/officeDocument/2006/relationships/ctrlProp" Target="../ctrlProps/ctrlProp167.xml"/><Relationship Id="rId9" Type="http://schemas.openxmlformats.org/officeDocument/2006/relationships/ctrlProp" Target="../ctrlProps/ctrlProp172.xml"/><Relationship Id="rId14" Type="http://schemas.openxmlformats.org/officeDocument/2006/relationships/ctrlProp" Target="../ctrlProps/ctrlProp177.xml"/></Relationships>
</file>

<file path=xl/worksheets/_rels/sheet70.xml.rels><?xml version="1.0" encoding="UTF-8" standalone="yes"?>
<Relationships xmlns="http://schemas.openxmlformats.org/package/2006/relationships"><Relationship Id="rId3" Type="http://schemas.openxmlformats.org/officeDocument/2006/relationships/vmlDrawing" Target="../drawings/vmlDrawing40.vml"/><Relationship Id="rId2" Type="http://schemas.openxmlformats.org/officeDocument/2006/relationships/drawing" Target="../drawings/drawing45.xml"/><Relationship Id="rId1" Type="http://schemas.openxmlformats.org/officeDocument/2006/relationships/printerSettings" Target="../printerSettings/printerSettings70.bin"/><Relationship Id="rId6" Type="http://schemas.openxmlformats.org/officeDocument/2006/relationships/ctrlProp" Target="../ctrlProps/ctrlProp181.xml"/><Relationship Id="rId5" Type="http://schemas.openxmlformats.org/officeDocument/2006/relationships/ctrlProp" Target="../ctrlProps/ctrlProp180.xml"/><Relationship Id="rId4" Type="http://schemas.openxmlformats.org/officeDocument/2006/relationships/ctrlProp" Target="../ctrlProps/ctrlProp179.xml"/></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3" Type="http://schemas.openxmlformats.org/officeDocument/2006/relationships/vmlDrawing" Target="../drawings/vmlDrawing41.vml"/><Relationship Id="rId2" Type="http://schemas.openxmlformats.org/officeDocument/2006/relationships/drawing" Target="../drawings/drawing46.xml"/><Relationship Id="rId1" Type="http://schemas.openxmlformats.org/officeDocument/2006/relationships/printerSettings" Target="../printerSettings/printerSettings75.bin"/><Relationship Id="rId6" Type="http://schemas.openxmlformats.org/officeDocument/2006/relationships/ctrlProp" Target="../ctrlProps/ctrlProp184.xml"/><Relationship Id="rId5" Type="http://schemas.openxmlformats.org/officeDocument/2006/relationships/ctrlProp" Target="../ctrlProps/ctrlProp183.xml"/><Relationship Id="rId4" Type="http://schemas.openxmlformats.org/officeDocument/2006/relationships/ctrlProp" Target="../ctrlProps/ctrlProp182.xml"/></Relationships>
</file>

<file path=xl/worksheets/_rels/sheet76.xml.rels><?xml version="1.0" encoding="UTF-8" standalone="yes"?>
<Relationships xmlns="http://schemas.openxmlformats.org/package/2006/relationships"><Relationship Id="rId3" Type="http://schemas.openxmlformats.org/officeDocument/2006/relationships/vmlDrawing" Target="../drawings/vmlDrawing42.vml"/><Relationship Id="rId2" Type="http://schemas.openxmlformats.org/officeDocument/2006/relationships/drawing" Target="../drawings/drawing47.xml"/><Relationship Id="rId1" Type="http://schemas.openxmlformats.org/officeDocument/2006/relationships/printerSettings" Target="../printerSettings/printerSettings76.bin"/><Relationship Id="rId6" Type="http://schemas.openxmlformats.org/officeDocument/2006/relationships/ctrlProp" Target="../ctrlProps/ctrlProp187.xml"/><Relationship Id="rId5" Type="http://schemas.openxmlformats.org/officeDocument/2006/relationships/ctrlProp" Target="../ctrlProps/ctrlProp186.xml"/><Relationship Id="rId4" Type="http://schemas.openxmlformats.org/officeDocument/2006/relationships/ctrlProp" Target="../ctrlProps/ctrlProp185.xml"/></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8" Type="http://schemas.openxmlformats.org/officeDocument/2006/relationships/ctrlProp" Target="../ctrlProps/ctrlProp192.xml"/><Relationship Id="rId13" Type="http://schemas.openxmlformats.org/officeDocument/2006/relationships/ctrlProp" Target="../ctrlProps/ctrlProp197.xml"/><Relationship Id="rId3" Type="http://schemas.openxmlformats.org/officeDocument/2006/relationships/vmlDrawing" Target="../drawings/vmlDrawing43.vml"/><Relationship Id="rId7" Type="http://schemas.openxmlformats.org/officeDocument/2006/relationships/ctrlProp" Target="../ctrlProps/ctrlProp191.xml"/><Relationship Id="rId12" Type="http://schemas.openxmlformats.org/officeDocument/2006/relationships/ctrlProp" Target="../ctrlProps/ctrlProp196.xml"/><Relationship Id="rId2" Type="http://schemas.openxmlformats.org/officeDocument/2006/relationships/drawing" Target="../drawings/drawing48.xml"/><Relationship Id="rId16" Type="http://schemas.openxmlformats.org/officeDocument/2006/relationships/ctrlProp" Target="../ctrlProps/ctrlProp200.xml"/><Relationship Id="rId1" Type="http://schemas.openxmlformats.org/officeDocument/2006/relationships/printerSettings" Target="../printerSettings/printerSettings78.bin"/><Relationship Id="rId6" Type="http://schemas.openxmlformats.org/officeDocument/2006/relationships/ctrlProp" Target="../ctrlProps/ctrlProp190.xml"/><Relationship Id="rId11" Type="http://schemas.openxmlformats.org/officeDocument/2006/relationships/ctrlProp" Target="../ctrlProps/ctrlProp195.xml"/><Relationship Id="rId5" Type="http://schemas.openxmlformats.org/officeDocument/2006/relationships/ctrlProp" Target="../ctrlProps/ctrlProp189.xml"/><Relationship Id="rId15" Type="http://schemas.openxmlformats.org/officeDocument/2006/relationships/ctrlProp" Target="../ctrlProps/ctrlProp199.xml"/><Relationship Id="rId10" Type="http://schemas.openxmlformats.org/officeDocument/2006/relationships/ctrlProp" Target="../ctrlProps/ctrlProp194.xml"/><Relationship Id="rId4" Type="http://schemas.openxmlformats.org/officeDocument/2006/relationships/ctrlProp" Target="../ctrlProps/ctrlProp188.xml"/><Relationship Id="rId9" Type="http://schemas.openxmlformats.org/officeDocument/2006/relationships/ctrlProp" Target="../ctrlProps/ctrlProp193.xml"/><Relationship Id="rId14" Type="http://schemas.openxmlformats.org/officeDocument/2006/relationships/ctrlProp" Target="../ctrlProps/ctrlProp198.xml"/></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8" Type="http://schemas.openxmlformats.org/officeDocument/2006/relationships/ctrlProp" Target="../ctrlProps/ctrlProp205.xml"/><Relationship Id="rId3" Type="http://schemas.openxmlformats.org/officeDocument/2006/relationships/vmlDrawing" Target="../drawings/vmlDrawing44.vml"/><Relationship Id="rId7" Type="http://schemas.openxmlformats.org/officeDocument/2006/relationships/ctrlProp" Target="../ctrlProps/ctrlProp204.xml"/><Relationship Id="rId2" Type="http://schemas.openxmlformats.org/officeDocument/2006/relationships/drawing" Target="../drawings/drawing49.xml"/><Relationship Id="rId1" Type="http://schemas.openxmlformats.org/officeDocument/2006/relationships/printerSettings" Target="../printerSettings/printerSettings80.bin"/><Relationship Id="rId6" Type="http://schemas.openxmlformats.org/officeDocument/2006/relationships/ctrlProp" Target="../ctrlProps/ctrlProp203.xml"/><Relationship Id="rId5" Type="http://schemas.openxmlformats.org/officeDocument/2006/relationships/ctrlProp" Target="../ctrlProps/ctrlProp202.xml"/><Relationship Id="rId4" Type="http://schemas.openxmlformats.org/officeDocument/2006/relationships/ctrlProp" Target="../ctrlProps/ctrlProp201.xml"/></Relationships>
</file>

<file path=xl/worksheets/_rels/sheet81.xml.rels><?xml version="1.0" encoding="UTF-8" standalone="yes"?>
<Relationships xmlns="http://schemas.openxmlformats.org/package/2006/relationships"><Relationship Id="rId3" Type="http://schemas.openxmlformats.org/officeDocument/2006/relationships/vmlDrawing" Target="../drawings/vmlDrawing45.vml"/><Relationship Id="rId2" Type="http://schemas.openxmlformats.org/officeDocument/2006/relationships/drawing" Target="../drawings/drawing50.xml"/><Relationship Id="rId1" Type="http://schemas.openxmlformats.org/officeDocument/2006/relationships/printerSettings" Target="../printerSettings/printerSettings81.bin"/><Relationship Id="rId6" Type="http://schemas.openxmlformats.org/officeDocument/2006/relationships/ctrlProp" Target="../ctrlProps/ctrlProp208.xml"/><Relationship Id="rId5" Type="http://schemas.openxmlformats.org/officeDocument/2006/relationships/ctrlProp" Target="../ctrlProps/ctrlProp207.xml"/><Relationship Id="rId4" Type="http://schemas.openxmlformats.org/officeDocument/2006/relationships/ctrlProp" Target="../ctrlProps/ctrlProp206.xml"/></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FBBE70-8821-4920-925C-EDB13A54F0B0}">
  <sheetPr>
    <tabColor indexed="11"/>
  </sheetPr>
  <dimension ref="A1:AA118"/>
  <sheetViews>
    <sheetView tabSelected="1" view="pageBreakPreview" zoomScaleNormal="100" zoomScaleSheetLayoutView="100" workbookViewId="0">
      <pane ySplit="7" topLeftCell="A8" activePane="bottomLeft" state="frozen"/>
      <selection pane="bottomLeft" activeCell="C2" sqref="C2"/>
    </sheetView>
  </sheetViews>
  <sheetFormatPr defaultColWidth="2.625" defaultRowHeight="13.5"/>
  <cols>
    <col min="1" max="1" width="3.25" style="766" customWidth="1"/>
    <col min="2" max="2" width="2.75" style="766" customWidth="1"/>
    <col min="3" max="3" width="38.875" style="432" bestFit="1" customWidth="1"/>
    <col min="4" max="4" width="11.125" style="433" customWidth="1"/>
    <col min="5" max="9" width="3" style="783" customWidth="1"/>
    <col min="10" max="26" width="3" style="766" customWidth="1"/>
    <col min="27" max="28" width="2.625" style="766"/>
    <col min="29" max="29" width="5.5" style="766" bestFit="1" customWidth="1"/>
    <col min="30" max="256" width="2.625" style="766"/>
    <col min="257" max="257" width="3.25" style="766" customWidth="1"/>
    <col min="258" max="258" width="2.75" style="766" customWidth="1"/>
    <col min="259" max="259" width="38.875" style="766" bestFit="1" customWidth="1"/>
    <col min="260" max="260" width="11.125" style="766" customWidth="1"/>
    <col min="261" max="282" width="3" style="766" customWidth="1"/>
    <col min="283" max="284" width="2.625" style="766"/>
    <col min="285" max="285" width="5.5" style="766" bestFit="1" customWidth="1"/>
    <col min="286" max="512" width="2.625" style="766"/>
    <col min="513" max="513" width="3.25" style="766" customWidth="1"/>
    <col min="514" max="514" width="2.75" style="766" customWidth="1"/>
    <col min="515" max="515" width="38.875" style="766" bestFit="1" customWidth="1"/>
    <col min="516" max="516" width="11.125" style="766" customWidth="1"/>
    <col min="517" max="538" width="3" style="766" customWidth="1"/>
    <col min="539" max="540" width="2.625" style="766"/>
    <col min="541" max="541" width="5.5" style="766" bestFit="1" customWidth="1"/>
    <col min="542" max="768" width="2.625" style="766"/>
    <col min="769" max="769" width="3.25" style="766" customWidth="1"/>
    <col min="770" max="770" width="2.75" style="766" customWidth="1"/>
    <col min="771" max="771" width="38.875" style="766" bestFit="1" customWidth="1"/>
    <col min="772" max="772" width="11.125" style="766" customWidth="1"/>
    <col min="773" max="794" width="3" style="766" customWidth="1"/>
    <col min="795" max="796" width="2.625" style="766"/>
    <col min="797" max="797" width="5.5" style="766" bestFit="1" customWidth="1"/>
    <col min="798" max="1024" width="2.625" style="766"/>
    <col min="1025" max="1025" width="3.25" style="766" customWidth="1"/>
    <col min="1026" max="1026" width="2.75" style="766" customWidth="1"/>
    <col min="1027" max="1027" width="38.875" style="766" bestFit="1" customWidth="1"/>
    <col min="1028" max="1028" width="11.125" style="766" customWidth="1"/>
    <col min="1029" max="1050" width="3" style="766" customWidth="1"/>
    <col min="1051" max="1052" width="2.625" style="766"/>
    <col min="1053" max="1053" width="5.5" style="766" bestFit="1" customWidth="1"/>
    <col min="1054" max="1280" width="2.625" style="766"/>
    <col min="1281" max="1281" width="3.25" style="766" customWidth="1"/>
    <col min="1282" max="1282" width="2.75" style="766" customWidth="1"/>
    <col min="1283" max="1283" width="38.875" style="766" bestFit="1" customWidth="1"/>
    <col min="1284" max="1284" width="11.125" style="766" customWidth="1"/>
    <col min="1285" max="1306" width="3" style="766" customWidth="1"/>
    <col min="1307" max="1308" width="2.625" style="766"/>
    <col min="1309" max="1309" width="5.5" style="766" bestFit="1" customWidth="1"/>
    <col min="1310" max="1536" width="2.625" style="766"/>
    <col min="1537" max="1537" width="3.25" style="766" customWidth="1"/>
    <col min="1538" max="1538" width="2.75" style="766" customWidth="1"/>
    <col min="1539" max="1539" width="38.875" style="766" bestFit="1" customWidth="1"/>
    <col min="1540" max="1540" width="11.125" style="766" customWidth="1"/>
    <col min="1541" max="1562" width="3" style="766" customWidth="1"/>
    <col min="1563" max="1564" width="2.625" style="766"/>
    <col min="1565" max="1565" width="5.5" style="766" bestFit="1" customWidth="1"/>
    <col min="1566" max="1792" width="2.625" style="766"/>
    <col min="1793" max="1793" width="3.25" style="766" customWidth="1"/>
    <col min="1794" max="1794" width="2.75" style="766" customWidth="1"/>
    <col min="1795" max="1795" width="38.875" style="766" bestFit="1" customWidth="1"/>
    <col min="1796" max="1796" width="11.125" style="766" customWidth="1"/>
    <col min="1797" max="1818" width="3" style="766" customWidth="1"/>
    <col min="1819" max="1820" width="2.625" style="766"/>
    <col min="1821" max="1821" width="5.5" style="766" bestFit="1" customWidth="1"/>
    <col min="1822" max="2048" width="2.625" style="766"/>
    <col min="2049" max="2049" width="3.25" style="766" customWidth="1"/>
    <col min="2050" max="2050" width="2.75" style="766" customWidth="1"/>
    <col min="2051" max="2051" width="38.875" style="766" bestFit="1" customWidth="1"/>
    <col min="2052" max="2052" width="11.125" style="766" customWidth="1"/>
    <col min="2053" max="2074" width="3" style="766" customWidth="1"/>
    <col min="2075" max="2076" width="2.625" style="766"/>
    <col min="2077" max="2077" width="5.5" style="766" bestFit="1" customWidth="1"/>
    <col min="2078" max="2304" width="2.625" style="766"/>
    <col min="2305" max="2305" width="3.25" style="766" customWidth="1"/>
    <col min="2306" max="2306" width="2.75" style="766" customWidth="1"/>
    <col min="2307" max="2307" width="38.875" style="766" bestFit="1" customWidth="1"/>
    <col min="2308" max="2308" width="11.125" style="766" customWidth="1"/>
    <col min="2309" max="2330" width="3" style="766" customWidth="1"/>
    <col min="2331" max="2332" width="2.625" style="766"/>
    <col min="2333" max="2333" width="5.5" style="766" bestFit="1" customWidth="1"/>
    <col min="2334" max="2560" width="2.625" style="766"/>
    <col min="2561" max="2561" width="3.25" style="766" customWidth="1"/>
    <col min="2562" max="2562" width="2.75" style="766" customWidth="1"/>
    <col min="2563" max="2563" width="38.875" style="766" bestFit="1" customWidth="1"/>
    <col min="2564" max="2564" width="11.125" style="766" customWidth="1"/>
    <col min="2565" max="2586" width="3" style="766" customWidth="1"/>
    <col min="2587" max="2588" width="2.625" style="766"/>
    <col min="2589" max="2589" width="5.5" style="766" bestFit="1" customWidth="1"/>
    <col min="2590" max="2816" width="2.625" style="766"/>
    <col min="2817" max="2817" width="3.25" style="766" customWidth="1"/>
    <col min="2818" max="2818" width="2.75" style="766" customWidth="1"/>
    <col min="2819" max="2819" width="38.875" style="766" bestFit="1" customWidth="1"/>
    <col min="2820" max="2820" width="11.125" style="766" customWidth="1"/>
    <col min="2821" max="2842" width="3" style="766" customWidth="1"/>
    <col min="2843" max="2844" width="2.625" style="766"/>
    <col min="2845" max="2845" width="5.5" style="766" bestFit="1" customWidth="1"/>
    <col min="2846" max="3072" width="2.625" style="766"/>
    <col min="3073" max="3073" width="3.25" style="766" customWidth="1"/>
    <col min="3074" max="3074" width="2.75" style="766" customWidth="1"/>
    <col min="3075" max="3075" width="38.875" style="766" bestFit="1" customWidth="1"/>
    <col min="3076" max="3076" width="11.125" style="766" customWidth="1"/>
    <col min="3077" max="3098" width="3" style="766" customWidth="1"/>
    <col min="3099" max="3100" width="2.625" style="766"/>
    <col min="3101" max="3101" width="5.5" style="766" bestFit="1" customWidth="1"/>
    <col min="3102" max="3328" width="2.625" style="766"/>
    <col min="3329" max="3329" width="3.25" style="766" customWidth="1"/>
    <col min="3330" max="3330" width="2.75" style="766" customWidth="1"/>
    <col min="3331" max="3331" width="38.875" style="766" bestFit="1" customWidth="1"/>
    <col min="3332" max="3332" width="11.125" style="766" customWidth="1"/>
    <col min="3333" max="3354" width="3" style="766" customWidth="1"/>
    <col min="3355" max="3356" width="2.625" style="766"/>
    <col min="3357" max="3357" width="5.5" style="766" bestFit="1" customWidth="1"/>
    <col min="3358" max="3584" width="2.625" style="766"/>
    <col min="3585" max="3585" width="3.25" style="766" customWidth="1"/>
    <col min="3586" max="3586" width="2.75" style="766" customWidth="1"/>
    <col min="3587" max="3587" width="38.875" style="766" bestFit="1" customWidth="1"/>
    <col min="3588" max="3588" width="11.125" style="766" customWidth="1"/>
    <col min="3589" max="3610" width="3" style="766" customWidth="1"/>
    <col min="3611" max="3612" width="2.625" style="766"/>
    <col min="3613" max="3613" width="5.5" style="766" bestFit="1" customWidth="1"/>
    <col min="3614" max="3840" width="2.625" style="766"/>
    <col min="3841" max="3841" width="3.25" style="766" customWidth="1"/>
    <col min="3842" max="3842" width="2.75" style="766" customWidth="1"/>
    <col min="3843" max="3843" width="38.875" style="766" bestFit="1" customWidth="1"/>
    <col min="3844" max="3844" width="11.125" style="766" customWidth="1"/>
    <col min="3845" max="3866" width="3" style="766" customWidth="1"/>
    <col min="3867" max="3868" width="2.625" style="766"/>
    <col min="3869" max="3869" width="5.5" style="766" bestFit="1" customWidth="1"/>
    <col min="3870" max="4096" width="2.625" style="766"/>
    <col min="4097" max="4097" width="3.25" style="766" customWidth="1"/>
    <col min="4098" max="4098" width="2.75" style="766" customWidth="1"/>
    <col min="4099" max="4099" width="38.875" style="766" bestFit="1" customWidth="1"/>
    <col min="4100" max="4100" width="11.125" style="766" customWidth="1"/>
    <col min="4101" max="4122" width="3" style="766" customWidth="1"/>
    <col min="4123" max="4124" width="2.625" style="766"/>
    <col min="4125" max="4125" width="5.5" style="766" bestFit="1" customWidth="1"/>
    <col min="4126" max="4352" width="2.625" style="766"/>
    <col min="4353" max="4353" width="3.25" style="766" customWidth="1"/>
    <col min="4354" max="4354" width="2.75" style="766" customWidth="1"/>
    <col min="4355" max="4355" width="38.875" style="766" bestFit="1" customWidth="1"/>
    <col min="4356" max="4356" width="11.125" style="766" customWidth="1"/>
    <col min="4357" max="4378" width="3" style="766" customWidth="1"/>
    <col min="4379" max="4380" width="2.625" style="766"/>
    <col min="4381" max="4381" width="5.5" style="766" bestFit="1" customWidth="1"/>
    <col min="4382" max="4608" width="2.625" style="766"/>
    <col min="4609" max="4609" width="3.25" style="766" customWidth="1"/>
    <col min="4610" max="4610" width="2.75" style="766" customWidth="1"/>
    <col min="4611" max="4611" width="38.875" style="766" bestFit="1" customWidth="1"/>
    <col min="4612" max="4612" width="11.125" style="766" customWidth="1"/>
    <col min="4613" max="4634" width="3" style="766" customWidth="1"/>
    <col min="4635" max="4636" width="2.625" style="766"/>
    <col min="4637" max="4637" width="5.5" style="766" bestFit="1" customWidth="1"/>
    <col min="4638" max="4864" width="2.625" style="766"/>
    <col min="4865" max="4865" width="3.25" style="766" customWidth="1"/>
    <col min="4866" max="4866" width="2.75" style="766" customWidth="1"/>
    <col min="4867" max="4867" width="38.875" style="766" bestFit="1" customWidth="1"/>
    <col min="4868" max="4868" width="11.125" style="766" customWidth="1"/>
    <col min="4869" max="4890" width="3" style="766" customWidth="1"/>
    <col min="4891" max="4892" width="2.625" style="766"/>
    <col min="4893" max="4893" width="5.5" style="766" bestFit="1" customWidth="1"/>
    <col min="4894" max="5120" width="2.625" style="766"/>
    <col min="5121" max="5121" width="3.25" style="766" customWidth="1"/>
    <col min="5122" max="5122" width="2.75" style="766" customWidth="1"/>
    <col min="5123" max="5123" width="38.875" style="766" bestFit="1" customWidth="1"/>
    <col min="5124" max="5124" width="11.125" style="766" customWidth="1"/>
    <col min="5125" max="5146" width="3" style="766" customWidth="1"/>
    <col min="5147" max="5148" width="2.625" style="766"/>
    <col min="5149" max="5149" width="5.5" style="766" bestFit="1" customWidth="1"/>
    <col min="5150" max="5376" width="2.625" style="766"/>
    <col min="5377" max="5377" width="3.25" style="766" customWidth="1"/>
    <col min="5378" max="5378" width="2.75" style="766" customWidth="1"/>
    <col min="5379" max="5379" width="38.875" style="766" bestFit="1" customWidth="1"/>
    <col min="5380" max="5380" width="11.125" style="766" customWidth="1"/>
    <col min="5381" max="5402" width="3" style="766" customWidth="1"/>
    <col min="5403" max="5404" width="2.625" style="766"/>
    <col min="5405" max="5405" width="5.5" style="766" bestFit="1" customWidth="1"/>
    <col min="5406" max="5632" width="2.625" style="766"/>
    <col min="5633" max="5633" width="3.25" style="766" customWidth="1"/>
    <col min="5634" max="5634" width="2.75" style="766" customWidth="1"/>
    <col min="5635" max="5635" width="38.875" style="766" bestFit="1" customWidth="1"/>
    <col min="5636" max="5636" width="11.125" style="766" customWidth="1"/>
    <col min="5637" max="5658" width="3" style="766" customWidth="1"/>
    <col min="5659" max="5660" width="2.625" style="766"/>
    <col min="5661" max="5661" width="5.5" style="766" bestFit="1" customWidth="1"/>
    <col min="5662" max="5888" width="2.625" style="766"/>
    <col min="5889" max="5889" width="3.25" style="766" customWidth="1"/>
    <col min="5890" max="5890" width="2.75" style="766" customWidth="1"/>
    <col min="5891" max="5891" width="38.875" style="766" bestFit="1" customWidth="1"/>
    <col min="5892" max="5892" width="11.125" style="766" customWidth="1"/>
    <col min="5893" max="5914" width="3" style="766" customWidth="1"/>
    <col min="5915" max="5916" width="2.625" style="766"/>
    <col min="5917" max="5917" width="5.5" style="766" bestFit="1" customWidth="1"/>
    <col min="5918" max="6144" width="2.625" style="766"/>
    <col min="6145" max="6145" width="3.25" style="766" customWidth="1"/>
    <col min="6146" max="6146" width="2.75" style="766" customWidth="1"/>
    <col min="6147" max="6147" width="38.875" style="766" bestFit="1" customWidth="1"/>
    <col min="6148" max="6148" width="11.125" style="766" customWidth="1"/>
    <col min="6149" max="6170" width="3" style="766" customWidth="1"/>
    <col min="6171" max="6172" width="2.625" style="766"/>
    <col min="6173" max="6173" width="5.5" style="766" bestFit="1" customWidth="1"/>
    <col min="6174" max="6400" width="2.625" style="766"/>
    <col min="6401" max="6401" width="3.25" style="766" customWidth="1"/>
    <col min="6402" max="6402" width="2.75" style="766" customWidth="1"/>
    <col min="6403" max="6403" width="38.875" style="766" bestFit="1" customWidth="1"/>
    <col min="6404" max="6404" width="11.125" style="766" customWidth="1"/>
    <col min="6405" max="6426" width="3" style="766" customWidth="1"/>
    <col min="6427" max="6428" width="2.625" style="766"/>
    <col min="6429" max="6429" width="5.5" style="766" bestFit="1" customWidth="1"/>
    <col min="6430" max="6656" width="2.625" style="766"/>
    <col min="6657" max="6657" width="3.25" style="766" customWidth="1"/>
    <col min="6658" max="6658" width="2.75" style="766" customWidth="1"/>
    <col min="6659" max="6659" width="38.875" style="766" bestFit="1" customWidth="1"/>
    <col min="6660" max="6660" width="11.125" style="766" customWidth="1"/>
    <col min="6661" max="6682" width="3" style="766" customWidth="1"/>
    <col min="6683" max="6684" width="2.625" style="766"/>
    <col min="6685" max="6685" width="5.5" style="766" bestFit="1" customWidth="1"/>
    <col min="6686" max="6912" width="2.625" style="766"/>
    <col min="6913" max="6913" width="3.25" style="766" customWidth="1"/>
    <col min="6914" max="6914" width="2.75" style="766" customWidth="1"/>
    <col min="6915" max="6915" width="38.875" style="766" bestFit="1" customWidth="1"/>
    <col min="6916" max="6916" width="11.125" style="766" customWidth="1"/>
    <col min="6917" max="6938" width="3" style="766" customWidth="1"/>
    <col min="6939" max="6940" width="2.625" style="766"/>
    <col min="6941" max="6941" width="5.5" style="766" bestFit="1" customWidth="1"/>
    <col min="6942" max="7168" width="2.625" style="766"/>
    <col min="7169" max="7169" width="3.25" style="766" customWidth="1"/>
    <col min="7170" max="7170" width="2.75" style="766" customWidth="1"/>
    <col min="7171" max="7171" width="38.875" style="766" bestFit="1" customWidth="1"/>
    <col min="7172" max="7172" width="11.125" style="766" customWidth="1"/>
    <col min="7173" max="7194" width="3" style="766" customWidth="1"/>
    <col min="7195" max="7196" width="2.625" style="766"/>
    <col min="7197" max="7197" width="5.5" style="766" bestFit="1" customWidth="1"/>
    <col min="7198" max="7424" width="2.625" style="766"/>
    <col min="7425" max="7425" width="3.25" style="766" customWidth="1"/>
    <col min="7426" max="7426" width="2.75" style="766" customWidth="1"/>
    <col min="7427" max="7427" width="38.875" style="766" bestFit="1" customWidth="1"/>
    <col min="7428" max="7428" width="11.125" style="766" customWidth="1"/>
    <col min="7429" max="7450" width="3" style="766" customWidth="1"/>
    <col min="7451" max="7452" width="2.625" style="766"/>
    <col min="7453" max="7453" width="5.5" style="766" bestFit="1" customWidth="1"/>
    <col min="7454" max="7680" width="2.625" style="766"/>
    <col min="7681" max="7681" width="3.25" style="766" customWidth="1"/>
    <col min="7682" max="7682" width="2.75" style="766" customWidth="1"/>
    <col min="7683" max="7683" width="38.875" style="766" bestFit="1" customWidth="1"/>
    <col min="7684" max="7684" width="11.125" style="766" customWidth="1"/>
    <col min="7685" max="7706" width="3" style="766" customWidth="1"/>
    <col min="7707" max="7708" width="2.625" style="766"/>
    <col min="7709" max="7709" width="5.5" style="766" bestFit="1" customWidth="1"/>
    <col min="7710" max="7936" width="2.625" style="766"/>
    <col min="7937" max="7937" width="3.25" style="766" customWidth="1"/>
    <col min="7938" max="7938" width="2.75" style="766" customWidth="1"/>
    <col min="7939" max="7939" width="38.875" style="766" bestFit="1" customWidth="1"/>
    <col min="7940" max="7940" width="11.125" style="766" customWidth="1"/>
    <col min="7941" max="7962" width="3" style="766" customWidth="1"/>
    <col min="7963" max="7964" width="2.625" style="766"/>
    <col min="7965" max="7965" width="5.5" style="766" bestFit="1" customWidth="1"/>
    <col min="7966" max="8192" width="2.625" style="766"/>
    <col min="8193" max="8193" width="3.25" style="766" customWidth="1"/>
    <col min="8194" max="8194" width="2.75" style="766" customWidth="1"/>
    <col min="8195" max="8195" width="38.875" style="766" bestFit="1" customWidth="1"/>
    <col min="8196" max="8196" width="11.125" style="766" customWidth="1"/>
    <col min="8197" max="8218" width="3" style="766" customWidth="1"/>
    <col min="8219" max="8220" width="2.625" style="766"/>
    <col min="8221" max="8221" width="5.5" style="766" bestFit="1" customWidth="1"/>
    <col min="8222" max="8448" width="2.625" style="766"/>
    <col min="8449" max="8449" width="3.25" style="766" customWidth="1"/>
    <col min="8450" max="8450" width="2.75" style="766" customWidth="1"/>
    <col min="8451" max="8451" width="38.875" style="766" bestFit="1" customWidth="1"/>
    <col min="8452" max="8452" width="11.125" style="766" customWidth="1"/>
    <col min="8453" max="8474" width="3" style="766" customWidth="1"/>
    <col min="8475" max="8476" width="2.625" style="766"/>
    <col min="8477" max="8477" width="5.5" style="766" bestFit="1" customWidth="1"/>
    <col min="8478" max="8704" width="2.625" style="766"/>
    <col min="8705" max="8705" width="3.25" style="766" customWidth="1"/>
    <col min="8706" max="8706" width="2.75" style="766" customWidth="1"/>
    <col min="8707" max="8707" width="38.875" style="766" bestFit="1" customWidth="1"/>
    <col min="8708" max="8708" width="11.125" style="766" customWidth="1"/>
    <col min="8709" max="8730" width="3" style="766" customWidth="1"/>
    <col min="8731" max="8732" width="2.625" style="766"/>
    <col min="8733" max="8733" width="5.5" style="766" bestFit="1" customWidth="1"/>
    <col min="8734" max="8960" width="2.625" style="766"/>
    <col min="8961" max="8961" width="3.25" style="766" customWidth="1"/>
    <col min="8962" max="8962" width="2.75" style="766" customWidth="1"/>
    <col min="8963" max="8963" width="38.875" style="766" bestFit="1" customWidth="1"/>
    <col min="8964" max="8964" width="11.125" style="766" customWidth="1"/>
    <col min="8965" max="8986" width="3" style="766" customWidth="1"/>
    <col min="8987" max="8988" width="2.625" style="766"/>
    <col min="8989" max="8989" width="5.5" style="766" bestFit="1" customWidth="1"/>
    <col min="8990" max="9216" width="2.625" style="766"/>
    <col min="9217" max="9217" width="3.25" style="766" customWidth="1"/>
    <col min="9218" max="9218" width="2.75" style="766" customWidth="1"/>
    <col min="9219" max="9219" width="38.875" style="766" bestFit="1" customWidth="1"/>
    <col min="9220" max="9220" width="11.125" style="766" customWidth="1"/>
    <col min="9221" max="9242" width="3" style="766" customWidth="1"/>
    <col min="9243" max="9244" width="2.625" style="766"/>
    <col min="9245" max="9245" width="5.5" style="766" bestFit="1" customWidth="1"/>
    <col min="9246" max="9472" width="2.625" style="766"/>
    <col min="9473" max="9473" width="3.25" style="766" customWidth="1"/>
    <col min="9474" max="9474" width="2.75" style="766" customWidth="1"/>
    <col min="9475" max="9475" width="38.875" style="766" bestFit="1" customWidth="1"/>
    <col min="9476" max="9476" width="11.125" style="766" customWidth="1"/>
    <col min="9477" max="9498" width="3" style="766" customWidth="1"/>
    <col min="9499" max="9500" width="2.625" style="766"/>
    <col min="9501" max="9501" width="5.5" style="766" bestFit="1" customWidth="1"/>
    <col min="9502" max="9728" width="2.625" style="766"/>
    <col min="9729" max="9729" width="3.25" style="766" customWidth="1"/>
    <col min="9730" max="9730" width="2.75" style="766" customWidth="1"/>
    <col min="9731" max="9731" width="38.875" style="766" bestFit="1" customWidth="1"/>
    <col min="9732" max="9732" width="11.125" style="766" customWidth="1"/>
    <col min="9733" max="9754" width="3" style="766" customWidth="1"/>
    <col min="9755" max="9756" width="2.625" style="766"/>
    <col min="9757" max="9757" width="5.5" style="766" bestFit="1" customWidth="1"/>
    <col min="9758" max="9984" width="2.625" style="766"/>
    <col min="9985" max="9985" width="3.25" style="766" customWidth="1"/>
    <col min="9986" max="9986" width="2.75" style="766" customWidth="1"/>
    <col min="9987" max="9987" width="38.875" style="766" bestFit="1" customWidth="1"/>
    <col min="9988" max="9988" width="11.125" style="766" customWidth="1"/>
    <col min="9989" max="10010" width="3" style="766" customWidth="1"/>
    <col min="10011" max="10012" width="2.625" style="766"/>
    <col min="10013" max="10013" width="5.5" style="766" bestFit="1" customWidth="1"/>
    <col min="10014" max="10240" width="2.625" style="766"/>
    <col min="10241" max="10241" width="3.25" style="766" customWidth="1"/>
    <col min="10242" max="10242" width="2.75" style="766" customWidth="1"/>
    <col min="10243" max="10243" width="38.875" style="766" bestFit="1" customWidth="1"/>
    <col min="10244" max="10244" width="11.125" style="766" customWidth="1"/>
    <col min="10245" max="10266" width="3" style="766" customWidth="1"/>
    <col min="10267" max="10268" width="2.625" style="766"/>
    <col min="10269" max="10269" width="5.5" style="766" bestFit="1" customWidth="1"/>
    <col min="10270" max="10496" width="2.625" style="766"/>
    <col min="10497" max="10497" width="3.25" style="766" customWidth="1"/>
    <col min="10498" max="10498" width="2.75" style="766" customWidth="1"/>
    <col min="10499" max="10499" width="38.875" style="766" bestFit="1" customWidth="1"/>
    <col min="10500" max="10500" width="11.125" style="766" customWidth="1"/>
    <col min="10501" max="10522" width="3" style="766" customWidth="1"/>
    <col min="10523" max="10524" width="2.625" style="766"/>
    <col min="10525" max="10525" width="5.5" style="766" bestFit="1" customWidth="1"/>
    <col min="10526" max="10752" width="2.625" style="766"/>
    <col min="10753" max="10753" width="3.25" style="766" customWidth="1"/>
    <col min="10754" max="10754" width="2.75" style="766" customWidth="1"/>
    <col min="10755" max="10755" width="38.875" style="766" bestFit="1" customWidth="1"/>
    <col min="10756" max="10756" width="11.125" style="766" customWidth="1"/>
    <col min="10757" max="10778" width="3" style="766" customWidth="1"/>
    <col min="10779" max="10780" width="2.625" style="766"/>
    <col min="10781" max="10781" width="5.5" style="766" bestFit="1" customWidth="1"/>
    <col min="10782" max="11008" width="2.625" style="766"/>
    <col min="11009" max="11009" width="3.25" style="766" customWidth="1"/>
    <col min="11010" max="11010" width="2.75" style="766" customWidth="1"/>
    <col min="11011" max="11011" width="38.875" style="766" bestFit="1" customWidth="1"/>
    <col min="11012" max="11012" width="11.125" style="766" customWidth="1"/>
    <col min="11013" max="11034" width="3" style="766" customWidth="1"/>
    <col min="11035" max="11036" width="2.625" style="766"/>
    <col min="11037" max="11037" width="5.5" style="766" bestFit="1" customWidth="1"/>
    <col min="11038" max="11264" width="2.625" style="766"/>
    <col min="11265" max="11265" width="3.25" style="766" customWidth="1"/>
    <col min="11266" max="11266" width="2.75" style="766" customWidth="1"/>
    <col min="11267" max="11267" width="38.875" style="766" bestFit="1" customWidth="1"/>
    <col min="11268" max="11268" width="11.125" style="766" customWidth="1"/>
    <col min="11269" max="11290" width="3" style="766" customWidth="1"/>
    <col min="11291" max="11292" width="2.625" style="766"/>
    <col min="11293" max="11293" width="5.5" style="766" bestFit="1" customWidth="1"/>
    <col min="11294" max="11520" width="2.625" style="766"/>
    <col min="11521" max="11521" width="3.25" style="766" customWidth="1"/>
    <col min="11522" max="11522" width="2.75" style="766" customWidth="1"/>
    <col min="11523" max="11523" width="38.875" style="766" bestFit="1" customWidth="1"/>
    <col min="11524" max="11524" width="11.125" style="766" customWidth="1"/>
    <col min="11525" max="11546" width="3" style="766" customWidth="1"/>
    <col min="11547" max="11548" width="2.625" style="766"/>
    <col min="11549" max="11549" width="5.5" style="766" bestFit="1" customWidth="1"/>
    <col min="11550" max="11776" width="2.625" style="766"/>
    <col min="11777" max="11777" width="3.25" style="766" customWidth="1"/>
    <col min="11778" max="11778" width="2.75" style="766" customWidth="1"/>
    <col min="11779" max="11779" width="38.875" style="766" bestFit="1" customWidth="1"/>
    <col min="11780" max="11780" width="11.125" style="766" customWidth="1"/>
    <col min="11781" max="11802" width="3" style="766" customWidth="1"/>
    <col min="11803" max="11804" width="2.625" style="766"/>
    <col min="11805" max="11805" width="5.5" style="766" bestFit="1" customWidth="1"/>
    <col min="11806" max="12032" width="2.625" style="766"/>
    <col min="12033" max="12033" width="3.25" style="766" customWidth="1"/>
    <col min="12034" max="12034" width="2.75" style="766" customWidth="1"/>
    <col min="12035" max="12035" width="38.875" style="766" bestFit="1" customWidth="1"/>
    <col min="12036" max="12036" width="11.125" style="766" customWidth="1"/>
    <col min="12037" max="12058" width="3" style="766" customWidth="1"/>
    <col min="12059" max="12060" width="2.625" style="766"/>
    <col min="12061" max="12061" width="5.5" style="766" bestFit="1" customWidth="1"/>
    <col min="12062" max="12288" width="2.625" style="766"/>
    <col min="12289" max="12289" width="3.25" style="766" customWidth="1"/>
    <col min="12290" max="12290" width="2.75" style="766" customWidth="1"/>
    <col min="12291" max="12291" width="38.875" style="766" bestFit="1" customWidth="1"/>
    <col min="12292" max="12292" width="11.125" style="766" customWidth="1"/>
    <col min="12293" max="12314" width="3" style="766" customWidth="1"/>
    <col min="12315" max="12316" width="2.625" style="766"/>
    <col min="12317" max="12317" width="5.5" style="766" bestFit="1" customWidth="1"/>
    <col min="12318" max="12544" width="2.625" style="766"/>
    <col min="12545" max="12545" width="3.25" style="766" customWidth="1"/>
    <col min="12546" max="12546" width="2.75" style="766" customWidth="1"/>
    <col min="12547" max="12547" width="38.875" style="766" bestFit="1" customWidth="1"/>
    <col min="12548" max="12548" width="11.125" style="766" customWidth="1"/>
    <col min="12549" max="12570" width="3" style="766" customWidth="1"/>
    <col min="12571" max="12572" width="2.625" style="766"/>
    <col min="12573" max="12573" width="5.5" style="766" bestFit="1" customWidth="1"/>
    <col min="12574" max="12800" width="2.625" style="766"/>
    <col min="12801" max="12801" width="3.25" style="766" customWidth="1"/>
    <col min="12802" max="12802" width="2.75" style="766" customWidth="1"/>
    <col min="12803" max="12803" width="38.875" style="766" bestFit="1" customWidth="1"/>
    <col min="12804" max="12804" width="11.125" style="766" customWidth="1"/>
    <col min="12805" max="12826" width="3" style="766" customWidth="1"/>
    <col min="12827" max="12828" width="2.625" style="766"/>
    <col min="12829" max="12829" width="5.5" style="766" bestFit="1" customWidth="1"/>
    <col min="12830" max="13056" width="2.625" style="766"/>
    <col min="13057" max="13057" width="3.25" style="766" customWidth="1"/>
    <col min="13058" max="13058" width="2.75" style="766" customWidth="1"/>
    <col min="13059" max="13059" width="38.875" style="766" bestFit="1" customWidth="1"/>
    <col min="13060" max="13060" width="11.125" style="766" customWidth="1"/>
    <col min="13061" max="13082" width="3" style="766" customWidth="1"/>
    <col min="13083" max="13084" width="2.625" style="766"/>
    <col min="13085" max="13085" width="5.5" style="766" bestFit="1" customWidth="1"/>
    <col min="13086" max="13312" width="2.625" style="766"/>
    <col min="13313" max="13313" width="3.25" style="766" customWidth="1"/>
    <col min="13314" max="13314" width="2.75" style="766" customWidth="1"/>
    <col min="13315" max="13315" width="38.875" style="766" bestFit="1" customWidth="1"/>
    <col min="13316" max="13316" width="11.125" style="766" customWidth="1"/>
    <col min="13317" max="13338" width="3" style="766" customWidth="1"/>
    <col min="13339" max="13340" width="2.625" style="766"/>
    <col min="13341" max="13341" width="5.5" style="766" bestFit="1" customWidth="1"/>
    <col min="13342" max="13568" width="2.625" style="766"/>
    <col min="13569" max="13569" width="3.25" style="766" customWidth="1"/>
    <col min="13570" max="13570" width="2.75" style="766" customWidth="1"/>
    <col min="13571" max="13571" width="38.875" style="766" bestFit="1" customWidth="1"/>
    <col min="13572" max="13572" width="11.125" style="766" customWidth="1"/>
    <col min="13573" max="13594" width="3" style="766" customWidth="1"/>
    <col min="13595" max="13596" width="2.625" style="766"/>
    <col min="13597" max="13597" width="5.5" style="766" bestFit="1" customWidth="1"/>
    <col min="13598" max="13824" width="2.625" style="766"/>
    <col min="13825" max="13825" width="3.25" style="766" customWidth="1"/>
    <col min="13826" max="13826" width="2.75" style="766" customWidth="1"/>
    <col min="13827" max="13827" width="38.875" style="766" bestFit="1" customWidth="1"/>
    <col min="13828" max="13828" width="11.125" style="766" customWidth="1"/>
    <col min="13829" max="13850" width="3" style="766" customWidth="1"/>
    <col min="13851" max="13852" width="2.625" style="766"/>
    <col min="13853" max="13853" width="5.5" style="766" bestFit="1" customWidth="1"/>
    <col min="13854" max="14080" width="2.625" style="766"/>
    <col min="14081" max="14081" width="3.25" style="766" customWidth="1"/>
    <col min="14082" max="14082" width="2.75" style="766" customWidth="1"/>
    <col min="14083" max="14083" width="38.875" style="766" bestFit="1" customWidth="1"/>
    <col min="14084" max="14084" width="11.125" style="766" customWidth="1"/>
    <col min="14085" max="14106" width="3" style="766" customWidth="1"/>
    <col min="14107" max="14108" width="2.625" style="766"/>
    <col min="14109" max="14109" width="5.5" style="766" bestFit="1" customWidth="1"/>
    <col min="14110" max="14336" width="2.625" style="766"/>
    <col min="14337" max="14337" width="3.25" style="766" customWidth="1"/>
    <col min="14338" max="14338" width="2.75" style="766" customWidth="1"/>
    <col min="14339" max="14339" width="38.875" style="766" bestFit="1" customWidth="1"/>
    <col min="14340" max="14340" width="11.125" style="766" customWidth="1"/>
    <col min="14341" max="14362" width="3" style="766" customWidth="1"/>
    <col min="14363" max="14364" width="2.625" style="766"/>
    <col min="14365" max="14365" width="5.5" style="766" bestFit="1" customWidth="1"/>
    <col min="14366" max="14592" width="2.625" style="766"/>
    <col min="14593" max="14593" width="3.25" style="766" customWidth="1"/>
    <col min="14594" max="14594" width="2.75" style="766" customWidth="1"/>
    <col min="14595" max="14595" width="38.875" style="766" bestFit="1" customWidth="1"/>
    <col min="14596" max="14596" width="11.125" style="766" customWidth="1"/>
    <col min="14597" max="14618" width="3" style="766" customWidth="1"/>
    <col min="14619" max="14620" width="2.625" style="766"/>
    <col min="14621" max="14621" width="5.5" style="766" bestFit="1" customWidth="1"/>
    <col min="14622" max="14848" width="2.625" style="766"/>
    <col min="14849" max="14849" width="3.25" style="766" customWidth="1"/>
    <col min="14850" max="14850" width="2.75" style="766" customWidth="1"/>
    <col min="14851" max="14851" width="38.875" style="766" bestFit="1" customWidth="1"/>
    <col min="14852" max="14852" width="11.125" style="766" customWidth="1"/>
    <col min="14853" max="14874" width="3" style="766" customWidth="1"/>
    <col min="14875" max="14876" width="2.625" style="766"/>
    <col min="14877" max="14877" width="5.5" style="766" bestFit="1" customWidth="1"/>
    <col min="14878" max="15104" width="2.625" style="766"/>
    <col min="15105" max="15105" width="3.25" style="766" customWidth="1"/>
    <col min="15106" max="15106" width="2.75" style="766" customWidth="1"/>
    <col min="15107" max="15107" width="38.875" style="766" bestFit="1" customWidth="1"/>
    <col min="15108" max="15108" width="11.125" style="766" customWidth="1"/>
    <col min="15109" max="15130" width="3" style="766" customWidth="1"/>
    <col min="15131" max="15132" width="2.625" style="766"/>
    <col min="15133" max="15133" width="5.5" style="766" bestFit="1" customWidth="1"/>
    <col min="15134" max="15360" width="2.625" style="766"/>
    <col min="15361" max="15361" width="3.25" style="766" customWidth="1"/>
    <col min="15362" max="15362" width="2.75" style="766" customWidth="1"/>
    <col min="15363" max="15363" width="38.875" style="766" bestFit="1" customWidth="1"/>
    <col min="15364" max="15364" width="11.125" style="766" customWidth="1"/>
    <col min="15365" max="15386" width="3" style="766" customWidth="1"/>
    <col min="15387" max="15388" width="2.625" style="766"/>
    <col min="15389" max="15389" width="5.5" style="766" bestFit="1" customWidth="1"/>
    <col min="15390" max="15616" width="2.625" style="766"/>
    <col min="15617" max="15617" width="3.25" style="766" customWidth="1"/>
    <col min="15618" max="15618" width="2.75" style="766" customWidth="1"/>
    <col min="15619" max="15619" width="38.875" style="766" bestFit="1" customWidth="1"/>
    <col min="15620" max="15620" width="11.125" style="766" customWidth="1"/>
    <col min="15621" max="15642" width="3" style="766" customWidth="1"/>
    <col min="15643" max="15644" width="2.625" style="766"/>
    <col min="15645" max="15645" width="5.5" style="766" bestFit="1" customWidth="1"/>
    <col min="15646" max="15872" width="2.625" style="766"/>
    <col min="15873" max="15873" width="3.25" style="766" customWidth="1"/>
    <col min="15874" max="15874" width="2.75" style="766" customWidth="1"/>
    <col min="15875" max="15875" width="38.875" style="766" bestFit="1" customWidth="1"/>
    <col min="15876" max="15876" width="11.125" style="766" customWidth="1"/>
    <col min="15877" max="15898" width="3" style="766" customWidth="1"/>
    <col min="15899" max="15900" width="2.625" style="766"/>
    <col min="15901" max="15901" width="5.5" style="766" bestFit="1" customWidth="1"/>
    <col min="15902" max="16128" width="2.625" style="766"/>
    <col min="16129" max="16129" width="3.25" style="766" customWidth="1"/>
    <col min="16130" max="16130" width="2.75" style="766" customWidth="1"/>
    <col min="16131" max="16131" width="38.875" style="766" bestFit="1" customWidth="1"/>
    <col min="16132" max="16132" width="11.125" style="766" customWidth="1"/>
    <col min="16133" max="16154" width="3" style="766" customWidth="1"/>
    <col min="16155" max="16156" width="2.625" style="766"/>
    <col min="16157" max="16157" width="5.5" style="766" bestFit="1" customWidth="1"/>
    <col min="16158" max="16384" width="2.625" style="766"/>
  </cols>
  <sheetData>
    <row r="1" spans="2:26" ht="15" customHeight="1">
      <c r="B1" s="779"/>
      <c r="C1" s="779"/>
      <c r="D1" s="433" t="s">
        <v>946</v>
      </c>
      <c r="E1" s="779"/>
      <c r="F1" s="779"/>
      <c r="G1" s="779"/>
      <c r="H1" s="779"/>
      <c r="I1" s="779"/>
      <c r="J1" s="779"/>
      <c r="K1" s="779"/>
      <c r="L1" s="779"/>
      <c r="M1" s="779"/>
      <c r="N1" s="779"/>
      <c r="O1" s="779"/>
      <c r="P1" s="779"/>
      <c r="Q1" s="779"/>
      <c r="R1" s="779"/>
      <c r="S1" s="779"/>
      <c r="T1" s="779"/>
      <c r="U1" s="779"/>
      <c r="V1" s="779"/>
      <c r="W1" s="779"/>
      <c r="X1" s="779"/>
      <c r="Y1" s="779"/>
      <c r="Z1" s="779"/>
    </row>
    <row r="2" spans="2:26" ht="15" customHeight="1">
      <c r="B2" s="779"/>
      <c r="C2" s="779"/>
      <c r="D2" s="780" t="s">
        <v>1778</v>
      </c>
      <c r="E2" s="781"/>
      <c r="F2" s="781"/>
      <c r="G2" s="781"/>
      <c r="H2" s="781"/>
      <c r="I2" s="781"/>
      <c r="J2" s="779"/>
      <c r="K2" s="779"/>
      <c r="L2" s="779"/>
      <c r="M2" s="779"/>
      <c r="N2" s="779"/>
      <c r="O2" s="779"/>
      <c r="P2" s="779"/>
      <c r="Q2" s="779"/>
      <c r="R2" s="779"/>
      <c r="S2" s="779"/>
      <c r="T2" s="779"/>
      <c r="U2" s="779"/>
      <c r="V2" s="779"/>
      <c r="W2" s="779"/>
      <c r="X2" s="779"/>
      <c r="Y2" s="779"/>
      <c r="Z2" s="779"/>
    </row>
    <row r="3" spans="2:26" ht="15" customHeight="1">
      <c r="B3" s="779"/>
      <c r="C3" s="779"/>
      <c r="D3" s="780" t="s">
        <v>947</v>
      </c>
      <c r="E3" s="779"/>
      <c r="F3" s="779"/>
      <c r="G3" s="779"/>
      <c r="H3" s="779"/>
      <c r="I3" s="779"/>
      <c r="J3" s="779"/>
      <c r="K3" s="779"/>
      <c r="L3" s="779"/>
      <c r="M3" s="779"/>
      <c r="N3" s="779"/>
      <c r="O3" s="779"/>
      <c r="P3" s="779"/>
      <c r="Q3" s="779"/>
      <c r="R3" s="779"/>
      <c r="S3" s="779"/>
      <c r="T3" s="779"/>
      <c r="U3" s="779"/>
      <c r="V3" s="779"/>
      <c r="W3" s="779"/>
      <c r="X3" s="779"/>
      <c r="Y3" s="779"/>
      <c r="Z3" s="779"/>
    </row>
    <row r="4" spans="2:26" ht="9" customHeight="1"/>
    <row r="5" spans="2:26" s="399" customFormat="1" ht="22.5" customHeight="1" thickBot="1">
      <c r="B5" s="1426" t="s">
        <v>831</v>
      </c>
      <c r="C5" s="1426"/>
      <c r="D5" s="1426"/>
      <c r="E5" s="1426"/>
      <c r="F5" s="1426"/>
      <c r="G5" s="1426"/>
      <c r="H5" s="1426"/>
      <c r="I5" s="1426"/>
      <c r="J5" s="1426"/>
      <c r="K5" s="1426"/>
      <c r="L5" s="1426"/>
      <c r="M5" s="1426"/>
      <c r="N5" s="1426"/>
      <c r="O5" s="1426"/>
      <c r="P5" s="1426"/>
      <c r="Q5" s="1426"/>
      <c r="R5" s="1426"/>
      <c r="S5" s="1426"/>
      <c r="T5" s="1426"/>
      <c r="U5" s="1426"/>
      <c r="V5" s="1426"/>
      <c r="W5" s="1426"/>
      <c r="X5" s="1426"/>
      <c r="Y5" s="1426"/>
      <c r="Z5" s="1426"/>
    </row>
    <row r="6" spans="2:26" s="401" customFormat="1" ht="16.5" customHeight="1">
      <c r="B6" s="400"/>
      <c r="C6" s="1427"/>
      <c r="D6" s="1429" t="s">
        <v>832</v>
      </c>
      <c r="E6" s="1431" t="s">
        <v>833</v>
      </c>
      <c r="F6" s="1432"/>
      <c r="G6" s="1432"/>
      <c r="H6" s="1432"/>
      <c r="I6" s="1432"/>
      <c r="J6" s="1432"/>
      <c r="K6" s="1432"/>
      <c r="L6" s="1432"/>
      <c r="M6" s="1432"/>
      <c r="N6" s="1432"/>
      <c r="O6" s="1432"/>
      <c r="P6" s="1432"/>
      <c r="Q6" s="1432"/>
      <c r="R6" s="1432"/>
      <c r="S6" s="1432"/>
      <c r="T6" s="1432"/>
      <c r="U6" s="1432"/>
      <c r="V6" s="1432"/>
      <c r="W6" s="1432"/>
      <c r="X6" s="1432"/>
      <c r="Y6" s="1432"/>
      <c r="Z6" s="1433"/>
    </row>
    <row r="7" spans="2:26" s="753" customFormat="1" ht="150.75" customHeight="1">
      <c r="B7" s="752" t="s">
        <v>834</v>
      </c>
      <c r="C7" s="1428"/>
      <c r="D7" s="1430"/>
      <c r="E7" s="402" t="s">
        <v>835</v>
      </c>
      <c r="F7" s="403" t="s">
        <v>836</v>
      </c>
      <c r="G7" s="403" t="s">
        <v>837</v>
      </c>
      <c r="H7" s="403" t="s">
        <v>838</v>
      </c>
      <c r="I7" s="403" t="s">
        <v>839</v>
      </c>
      <c r="J7" s="403" t="s">
        <v>840</v>
      </c>
      <c r="K7" s="403" t="s">
        <v>841</v>
      </c>
      <c r="L7" s="403" t="s">
        <v>842</v>
      </c>
      <c r="M7" s="403" t="s">
        <v>843</v>
      </c>
      <c r="N7" s="403" t="s">
        <v>844</v>
      </c>
      <c r="O7" s="403" t="s">
        <v>845</v>
      </c>
      <c r="P7" s="403" t="s">
        <v>846</v>
      </c>
      <c r="Q7" s="403" t="s">
        <v>847</v>
      </c>
      <c r="R7" s="403" t="s">
        <v>848</v>
      </c>
      <c r="S7" s="403" t="s">
        <v>849</v>
      </c>
      <c r="T7" s="403" t="s">
        <v>850</v>
      </c>
      <c r="U7" s="404" t="s">
        <v>851</v>
      </c>
      <c r="V7" s="404" t="s">
        <v>852</v>
      </c>
      <c r="W7" s="404" t="s">
        <v>853</v>
      </c>
      <c r="X7" s="404" t="s">
        <v>854</v>
      </c>
      <c r="Y7" s="404" t="s">
        <v>855</v>
      </c>
      <c r="Z7" s="405" t="s">
        <v>856</v>
      </c>
    </row>
    <row r="8" spans="2:26" s="753" customFormat="1" ht="15" customHeight="1">
      <c r="B8" s="1434" t="s">
        <v>857</v>
      </c>
      <c r="C8" s="406" t="s">
        <v>858</v>
      </c>
      <c r="D8" s="407" t="s">
        <v>1755</v>
      </c>
      <c r="E8" s="408" t="s">
        <v>414</v>
      </c>
      <c r="F8" s="409" t="s">
        <v>414</v>
      </c>
      <c r="G8" s="409" t="s">
        <v>414</v>
      </c>
      <c r="H8" s="409" t="s">
        <v>414</v>
      </c>
      <c r="I8" s="409" t="s">
        <v>414</v>
      </c>
      <c r="J8" s="409" t="s">
        <v>414</v>
      </c>
      <c r="K8" s="409" t="s">
        <v>414</v>
      </c>
      <c r="L8" s="409" t="s">
        <v>414</v>
      </c>
      <c r="M8" s="409" t="s">
        <v>414</v>
      </c>
      <c r="N8" s="409" t="s">
        <v>414</v>
      </c>
      <c r="O8" s="409" t="s">
        <v>414</v>
      </c>
      <c r="P8" s="409" t="s">
        <v>414</v>
      </c>
      <c r="Q8" s="410" t="s">
        <v>414</v>
      </c>
      <c r="R8" s="411" t="s">
        <v>414</v>
      </c>
      <c r="S8" s="409" t="s">
        <v>414</v>
      </c>
      <c r="T8" s="409" t="s">
        <v>414</v>
      </c>
      <c r="U8" s="410" t="s">
        <v>414</v>
      </c>
      <c r="V8" s="410" t="s">
        <v>414</v>
      </c>
      <c r="W8" s="410" t="s">
        <v>414</v>
      </c>
      <c r="X8" s="410" t="s">
        <v>414</v>
      </c>
      <c r="Y8" s="410" t="s">
        <v>859</v>
      </c>
      <c r="Z8" s="412" t="s">
        <v>414</v>
      </c>
    </row>
    <row r="9" spans="2:26" s="753" customFormat="1" ht="15" customHeight="1">
      <c r="B9" s="1435"/>
      <c r="C9" s="452" t="s">
        <v>860</v>
      </c>
      <c r="D9" s="413" t="s">
        <v>1756</v>
      </c>
      <c r="E9" s="414" t="s">
        <v>414</v>
      </c>
      <c r="F9" s="415" t="s">
        <v>414</v>
      </c>
      <c r="G9" s="415" t="s">
        <v>414</v>
      </c>
      <c r="H9" s="415" t="s">
        <v>414</v>
      </c>
      <c r="I9" s="415" t="s">
        <v>414</v>
      </c>
      <c r="J9" s="415" t="s">
        <v>414</v>
      </c>
      <c r="K9" s="415" t="s">
        <v>414</v>
      </c>
      <c r="L9" s="415" t="s">
        <v>414</v>
      </c>
      <c r="M9" s="415" t="s">
        <v>414</v>
      </c>
      <c r="N9" s="415" t="s">
        <v>414</v>
      </c>
      <c r="O9" s="415" t="s">
        <v>414</v>
      </c>
      <c r="P9" s="415" t="s">
        <v>414</v>
      </c>
      <c r="Q9" s="415" t="s">
        <v>414</v>
      </c>
      <c r="R9" s="415" t="s">
        <v>414</v>
      </c>
      <c r="S9" s="415" t="s">
        <v>414</v>
      </c>
      <c r="T9" s="415" t="s">
        <v>414</v>
      </c>
      <c r="U9" s="416" t="s">
        <v>414</v>
      </c>
      <c r="V9" s="416" t="s">
        <v>414</v>
      </c>
      <c r="W9" s="416" t="s">
        <v>414</v>
      </c>
      <c r="X9" s="416" t="s">
        <v>414</v>
      </c>
      <c r="Y9" s="416" t="s">
        <v>859</v>
      </c>
      <c r="Z9" s="417" t="s">
        <v>414</v>
      </c>
    </row>
    <row r="10" spans="2:26" s="753" customFormat="1" ht="15" customHeight="1">
      <c r="B10" s="1436"/>
      <c r="C10" s="418" t="s">
        <v>861</v>
      </c>
      <c r="D10" s="419" t="s">
        <v>1757</v>
      </c>
      <c r="E10" s="420" t="s">
        <v>414</v>
      </c>
      <c r="F10" s="421" t="s">
        <v>414</v>
      </c>
      <c r="G10" s="421" t="s">
        <v>414</v>
      </c>
      <c r="H10" s="421" t="s">
        <v>414</v>
      </c>
      <c r="I10" s="421" t="s">
        <v>414</v>
      </c>
      <c r="J10" s="421" t="s">
        <v>414</v>
      </c>
      <c r="K10" s="421" t="s">
        <v>414</v>
      </c>
      <c r="L10" s="421" t="s">
        <v>414</v>
      </c>
      <c r="M10" s="421" t="s">
        <v>414</v>
      </c>
      <c r="N10" s="421" t="s">
        <v>414</v>
      </c>
      <c r="O10" s="421" t="s">
        <v>414</v>
      </c>
      <c r="P10" s="421" t="s">
        <v>414</v>
      </c>
      <c r="Q10" s="421" t="s">
        <v>414</v>
      </c>
      <c r="R10" s="421" t="s">
        <v>414</v>
      </c>
      <c r="S10" s="421" t="s">
        <v>414</v>
      </c>
      <c r="T10" s="421" t="s">
        <v>414</v>
      </c>
      <c r="U10" s="422" t="s">
        <v>414</v>
      </c>
      <c r="V10" s="422" t="s">
        <v>414</v>
      </c>
      <c r="W10" s="422" t="s">
        <v>414</v>
      </c>
      <c r="X10" s="422" t="s">
        <v>414</v>
      </c>
      <c r="Y10" s="422" t="s">
        <v>859</v>
      </c>
      <c r="Z10" s="423" t="s">
        <v>414</v>
      </c>
    </row>
    <row r="11" spans="2:26" s="753" customFormat="1" ht="24" customHeight="1">
      <c r="B11" s="1420" t="s">
        <v>862</v>
      </c>
      <c r="C11" s="450" t="s">
        <v>863</v>
      </c>
      <c r="D11" s="1423" t="s">
        <v>864</v>
      </c>
      <c r="E11" s="408" t="s">
        <v>414</v>
      </c>
      <c r="F11" s="409" t="s">
        <v>414</v>
      </c>
      <c r="G11" s="409" t="s">
        <v>859</v>
      </c>
      <c r="H11" s="409" t="s">
        <v>859</v>
      </c>
      <c r="I11" s="409" t="s">
        <v>859</v>
      </c>
      <c r="J11" s="409" t="s">
        <v>859</v>
      </c>
      <c r="K11" s="409" t="s">
        <v>859</v>
      </c>
      <c r="L11" s="409" t="s">
        <v>859</v>
      </c>
      <c r="M11" s="409" t="s">
        <v>865</v>
      </c>
      <c r="N11" s="409" t="s">
        <v>859</v>
      </c>
      <c r="O11" s="409" t="s">
        <v>859</v>
      </c>
      <c r="P11" s="409" t="s">
        <v>859</v>
      </c>
      <c r="Q11" s="409" t="s">
        <v>859</v>
      </c>
      <c r="R11" s="409" t="s">
        <v>859</v>
      </c>
      <c r="S11" s="409" t="s">
        <v>859</v>
      </c>
      <c r="T11" s="409" t="s">
        <v>859</v>
      </c>
      <c r="U11" s="410" t="s">
        <v>859</v>
      </c>
      <c r="V11" s="410" t="s">
        <v>859</v>
      </c>
      <c r="W11" s="410" t="s">
        <v>859</v>
      </c>
      <c r="X11" s="410"/>
      <c r="Y11" s="410"/>
      <c r="Z11" s="412"/>
    </row>
    <row r="12" spans="2:26" s="753" customFormat="1" ht="24" customHeight="1">
      <c r="B12" s="1421"/>
      <c r="C12" s="424" t="s">
        <v>866</v>
      </c>
      <c r="D12" s="1424"/>
      <c r="E12" s="414" t="s">
        <v>414</v>
      </c>
      <c r="F12" s="415" t="s">
        <v>414</v>
      </c>
      <c r="G12" s="415" t="s">
        <v>859</v>
      </c>
      <c r="H12" s="415" t="s">
        <v>859</v>
      </c>
      <c r="I12" s="415" t="s">
        <v>859</v>
      </c>
      <c r="J12" s="415" t="s">
        <v>859</v>
      </c>
      <c r="K12" s="415" t="s">
        <v>859</v>
      </c>
      <c r="L12" s="415" t="s">
        <v>859</v>
      </c>
      <c r="M12" s="415" t="s">
        <v>859</v>
      </c>
      <c r="N12" s="415" t="s">
        <v>859</v>
      </c>
      <c r="O12" s="415" t="s">
        <v>859</v>
      </c>
      <c r="P12" s="415" t="s">
        <v>859</v>
      </c>
      <c r="Q12" s="415" t="s">
        <v>859</v>
      </c>
      <c r="R12" s="415" t="s">
        <v>859</v>
      </c>
      <c r="S12" s="415" t="s">
        <v>859</v>
      </c>
      <c r="T12" s="415" t="s">
        <v>859</v>
      </c>
      <c r="U12" s="416" t="s">
        <v>859</v>
      </c>
      <c r="V12" s="416" t="s">
        <v>859</v>
      </c>
      <c r="W12" s="416" t="s">
        <v>859</v>
      </c>
      <c r="X12" s="416"/>
      <c r="Y12" s="416"/>
      <c r="Z12" s="417"/>
    </row>
    <row r="13" spans="2:26" s="753" customFormat="1" ht="24" customHeight="1">
      <c r="B13" s="1422"/>
      <c r="C13" s="425" t="s">
        <v>867</v>
      </c>
      <c r="D13" s="1425"/>
      <c r="E13" s="420" t="s">
        <v>414</v>
      </c>
      <c r="F13" s="421" t="s">
        <v>414</v>
      </c>
      <c r="G13" s="421" t="s">
        <v>859</v>
      </c>
      <c r="H13" s="421" t="s">
        <v>859</v>
      </c>
      <c r="I13" s="421" t="s">
        <v>859</v>
      </c>
      <c r="J13" s="421" t="s">
        <v>859</v>
      </c>
      <c r="K13" s="421" t="s">
        <v>859</v>
      </c>
      <c r="L13" s="421" t="s">
        <v>859</v>
      </c>
      <c r="M13" s="421" t="s">
        <v>859</v>
      </c>
      <c r="N13" s="421" t="s">
        <v>859</v>
      </c>
      <c r="O13" s="421" t="s">
        <v>859</v>
      </c>
      <c r="P13" s="421" t="s">
        <v>859</v>
      </c>
      <c r="Q13" s="421" t="s">
        <v>859</v>
      </c>
      <c r="R13" s="421" t="s">
        <v>859</v>
      </c>
      <c r="S13" s="421" t="s">
        <v>859</v>
      </c>
      <c r="T13" s="421" t="s">
        <v>859</v>
      </c>
      <c r="U13" s="422" t="s">
        <v>859</v>
      </c>
      <c r="V13" s="422" t="s">
        <v>859</v>
      </c>
      <c r="W13" s="422" t="s">
        <v>859</v>
      </c>
      <c r="X13" s="422"/>
      <c r="Y13" s="422"/>
      <c r="Z13" s="423"/>
    </row>
    <row r="14" spans="2:26" s="753" customFormat="1" ht="17.25" customHeight="1">
      <c r="B14" s="754"/>
      <c r="C14" s="451" t="s">
        <v>1077</v>
      </c>
      <c r="D14" s="474" t="s">
        <v>1081</v>
      </c>
      <c r="E14" s="408" t="s">
        <v>414</v>
      </c>
      <c r="F14" s="409" t="s">
        <v>414</v>
      </c>
      <c r="G14" s="409" t="s">
        <v>859</v>
      </c>
      <c r="H14" s="409" t="s">
        <v>859</v>
      </c>
      <c r="I14" s="409" t="s">
        <v>859</v>
      </c>
      <c r="J14" s="409" t="s">
        <v>859</v>
      </c>
      <c r="K14" s="409" t="s">
        <v>859</v>
      </c>
      <c r="L14" s="409" t="s">
        <v>859</v>
      </c>
      <c r="M14" s="409" t="s">
        <v>414</v>
      </c>
      <c r="N14" s="409" t="s">
        <v>859</v>
      </c>
      <c r="O14" s="409" t="s">
        <v>859</v>
      </c>
      <c r="P14" s="409" t="s">
        <v>859</v>
      </c>
      <c r="Q14" s="409" t="s">
        <v>859</v>
      </c>
      <c r="R14" s="409" t="s">
        <v>859</v>
      </c>
      <c r="S14" s="409" t="s">
        <v>859</v>
      </c>
      <c r="T14" s="409" t="s">
        <v>859</v>
      </c>
      <c r="U14" s="410" t="s">
        <v>859</v>
      </c>
      <c r="V14" s="410"/>
      <c r="W14" s="410"/>
      <c r="X14" s="469"/>
      <c r="Y14" s="469"/>
      <c r="Z14" s="470"/>
    </row>
    <row r="15" spans="2:26" s="753" customFormat="1" ht="17.25" customHeight="1">
      <c r="B15" s="755"/>
      <c r="C15" s="424" t="s">
        <v>1078</v>
      </c>
      <c r="D15" s="475" t="s">
        <v>1081</v>
      </c>
      <c r="E15" s="414" t="s">
        <v>414</v>
      </c>
      <c r="F15" s="415" t="s">
        <v>414</v>
      </c>
      <c r="G15" s="415" t="s">
        <v>414</v>
      </c>
      <c r="H15" s="415" t="s">
        <v>414</v>
      </c>
      <c r="I15" s="415" t="s">
        <v>414</v>
      </c>
      <c r="J15" s="415" t="s">
        <v>414</v>
      </c>
      <c r="K15" s="415" t="s">
        <v>414</v>
      </c>
      <c r="L15" s="415" t="s">
        <v>414</v>
      </c>
      <c r="M15" s="415" t="s">
        <v>414</v>
      </c>
      <c r="N15" s="415" t="s">
        <v>414</v>
      </c>
      <c r="O15" s="415" t="s">
        <v>414</v>
      </c>
      <c r="P15" s="415" t="s">
        <v>414</v>
      </c>
      <c r="Q15" s="415" t="s">
        <v>414</v>
      </c>
      <c r="R15" s="415" t="s">
        <v>414</v>
      </c>
      <c r="S15" s="415" t="s">
        <v>414</v>
      </c>
      <c r="T15" s="415" t="s">
        <v>414</v>
      </c>
      <c r="U15" s="416" t="s">
        <v>414</v>
      </c>
      <c r="V15" s="416" t="s">
        <v>414</v>
      </c>
      <c r="W15" s="416" t="s">
        <v>414</v>
      </c>
      <c r="X15" s="416" t="s">
        <v>414</v>
      </c>
      <c r="Y15" s="416" t="s">
        <v>859</v>
      </c>
      <c r="Z15" s="417" t="s">
        <v>414</v>
      </c>
    </row>
    <row r="16" spans="2:26" s="753" customFormat="1" ht="17.25" customHeight="1">
      <c r="B16" s="755"/>
      <c r="C16" s="424" t="s">
        <v>1080</v>
      </c>
      <c r="D16" s="475" t="s">
        <v>1081</v>
      </c>
      <c r="E16" s="414" t="s">
        <v>414</v>
      </c>
      <c r="F16" s="415" t="s">
        <v>414</v>
      </c>
      <c r="G16" s="415" t="s">
        <v>414</v>
      </c>
      <c r="H16" s="415" t="s">
        <v>414</v>
      </c>
      <c r="I16" s="415" t="s">
        <v>414</v>
      </c>
      <c r="J16" s="415" t="s">
        <v>414</v>
      </c>
      <c r="K16" s="415" t="s">
        <v>414</v>
      </c>
      <c r="L16" s="415" t="s">
        <v>414</v>
      </c>
      <c r="M16" s="415" t="s">
        <v>414</v>
      </c>
      <c r="N16" s="415" t="s">
        <v>414</v>
      </c>
      <c r="O16" s="415" t="s">
        <v>414</v>
      </c>
      <c r="P16" s="415" t="s">
        <v>414</v>
      </c>
      <c r="Q16" s="415" t="s">
        <v>414</v>
      </c>
      <c r="R16" s="415" t="s">
        <v>414</v>
      </c>
      <c r="S16" s="415" t="s">
        <v>414</v>
      </c>
      <c r="T16" s="415" t="s">
        <v>414</v>
      </c>
      <c r="U16" s="416" t="s">
        <v>414</v>
      </c>
      <c r="V16" s="416" t="s">
        <v>414</v>
      </c>
      <c r="W16" s="416" t="s">
        <v>414</v>
      </c>
      <c r="X16" s="416" t="s">
        <v>414</v>
      </c>
      <c r="Y16" s="416" t="s">
        <v>859</v>
      </c>
      <c r="Z16" s="417" t="s">
        <v>414</v>
      </c>
    </row>
    <row r="17" spans="2:26" s="753" customFormat="1" ht="17.25" customHeight="1">
      <c r="B17" s="755"/>
      <c r="C17" s="424" t="s">
        <v>1079</v>
      </c>
      <c r="D17" s="475" t="s">
        <v>1081</v>
      </c>
      <c r="E17" s="471"/>
      <c r="F17" s="428"/>
      <c r="G17" s="428"/>
      <c r="H17" s="428"/>
      <c r="I17" s="428" t="s">
        <v>414</v>
      </c>
      <c r="J17" s="428" t="s">
        <v>414</v>
      </c>
      <c r="K17" s="428" t="s">
        <v>414</v>
      </c>
      <c r="L17" s="428"/>
      <c r="M17" s="428" t="s">
        <v>414</v>
      </c>
      <c r="N17" s="428" t="s">
        <v>414</v>
      </c>
      <c r="O17" s="428" t="s">
        <v>414</v>
      </c>
      <c r="P17" s="428" t="s">
        <v>414</v>
      </c>
      <c r="Q17" s="428" t="s">
        <v>414</v>
      </c>
      <c r="R17" s="428" t="s">
        <v>414</v>
      </c>
      <c r="S17" s="428" t="s">
        <v>414</v>
      </c>
      <c r="T17" s="428" t="s">
        <v>414</v>
      </c>
      <c r="U17" s="472" t="s">
        <v>414</v>
      </c>
      <c r="V17" s="428"/>
      <c r="W17" s="472"/>
      <c r="X17" s="472"/>
      <c r="Y17" s="472"/>
      <c r="Z17" s="473"/>
    </row>
    <row r="18" spans="2:26" s="753" customFormat="1" ht="17.25" customHeight="1">
      <c r="B18" s="755"/>
      <c r="C18" s="424" t="s">
        <v>1779</v>
      </c>
      <c r="D18" s="475" t="s">
        <v>1081</v>
      </c>
      <c r="E18" s="673"/>
      <c r="F18" s="426"/>
      <c r="G18" s="426"/>
      <c r="H18" s="426"/>
      <c r="I18" s="428" t="s">
        <v>414</v>
      </c>
      <c r="J18" s="428" t="s">
        <v>414</v>
      </c>
      <c r="K18" s="428" t="s">
        <v>414</v>
      </c>
      <c r="L18" s="428" t="s">
        <v>414</v>
      </c>
      <c r="M18" s="428" t="s">
        <v>414</v>
      </c>
      <c r="N18" s="428" t="s">
        <v>414</v>
      </c>
      <c r="O18" s="428" t="s">
        <v>414</v>
      </c>
      <c r="P18" s="428" t="s">
        <v>414</v>
      </c>
      <c r="Q18" s="428" t="s">
        <v>414</v>
      </c>
      <c r="R18" s="428" t="s">
        <v>414</v>
      </c>
      <c r="S18" s="428" t="s">
        <v>414</v>
      </c>
      <c r="T18" s="428" t="s">
        <v>414</v>
      </c>
      <c r="U18" s="472" t="s">
        <v>414</v>
      </c>
      <c r="V18" s="428" t="s">
        <v>414</v>
      </c>
      <c r="W18" s="428"/>
      <c r="X18" s="674"/>
      <c r="Y18" s="674"/>
      <c r="Z18" s="675"/>
    </row>
    <row r="19" spans="2:26" s="753" customFormat="1" ht="17.25" customHeight="1">
      <c r="B19" s="755"/>
      <c r="C19" s="424" t="s">
        <v>1758</v>
      </c>
      <c r="D19" s="475" t="s">
        <v>1081</v>
      </c>
      <c r="E19" s="673"/>
      <c r="F19" s="426"/>
      <c r="G19" s="426"/>
      <c r="H19" s="426"/>
      <c r="I19" s="428" t="s">
        <v>414</v>
      </c>
      <c r="J19" s="428" t="s">
        <v>414</v>
      </c>
      <c r="K19" s="428"/>
      <c r="L19" s="428" t="s">
        <v>414</v>
      </c>
      <c r="M19" s="428" t="s">
        <v>414</v>
      </c>
      <c r="N19" s="428" t="s">
        <v>414</v>
      </c>
      <c r="O19" s="428" t="s">
        <v>414</v>
      </c>
      <c r="P19" s="428" t="s">
        <v>414</v>
      </c>
      <c r="Q19" s="428" t="s">
        <v>414</v>
      </c>
      <c r="R19" s="428" t="s">
        <v>414</v>
      </c>
      <c r="S19" s="428" t="s">
        <v>414</v>
      </c>
      <c r="T19" s="428" t="s">
        <v>414</v>
      </c>
      <c r="U19" s="472" t="s">
        <v>414</v>
      </c>
      <c r="V19" s="428" t="s">
        <v>414</v>
      </c>
      <c r="W19" s="428" t="s">
        <v>414</v>
      </c>
      <c r="X19" s="674"/>
      <c r="Y19" s="674"/>
      <c r="Z19" s="675"/>
    </row>
    <row r="20" spans="2:26" s="753" customFormat="1" ht="15" customHeight="1">
      <c r="B20" s="756"/>
      <c r="C20" s="1415" t="s">
        <v>868</v>
      </c>
      <c r="D20" s="1408" t="s">
        <v>869</v>
      </c>
      <c r="E20" s="757" t="s">
        <v>414</v>
      </c>
      <c r="F20" s="426"/>
      <c r="G20" s="426"/>
      <c r="H20" s="426"/>
      <c r="I20" s="426"/>
      <c r="J20" s="494"/>
      <c r="K20" s="494"/>
      <c r="L20" s="494"/>
      <c r="M20" s="494"/>
      <c r="N20" s="494"/>
      <c r="O20" s="494"/>
      <c r="P20" s="494"/>
      <c r="Q20" s="494"/>
      <c r="R20" s="494"/>
      <c r="S20" s="494"/>
      <c r="T20" s="494"/>
      <c r="U20" s="758"/>
      <c r="V20" s="758"/>
      <c r="W20" s="758"/>
      <c r="X20" s="758"/>
      <c r="Y20" s="758"/>
      <c r="Z20" s="759"/>
    </row>
    <row r="21" spans="2:26" s="753" customFormat="1" ht="15" customHeight="1">
      <c r="B21" s="756"/>
      <c r="C21" s="1415"/>
      <c r="D21" s="1409" t="s">
        <v>870</v>
      </c>
      <c r="E21" s="757"/>
      <c r="F21" s="426" t="s">
        <v>414</v>
      </c>
      <c r="G21" s="426"/>
      <c r="H21" s="426"/>
      <c r="I21" s="426"/>
      <c r="J21" s="494"/>
      <c r="K21" s="494"/>
      <c r="L21" s="494"/>
      <c r="M21" s="494"/>
      <c r="N21" s="494"/>
      <c r="O21" s="494"/>
      <c r="P21" s="494"/>
      <c r="Q21" s="494"/>
      <c r="R21" s="494"/>
      <c r="S21" s="494"/>
      <c r="T21" s="494"/>
      <c r="U21" s="758"/>
      <c r="V21" s="758"/>
      <c r="W21" s="758"/>
      <c r="X21" s="758"/>
      <c r="Y21" s="758"/>
      <c r="Z21" s="759"/>
    </row>
    <row r="22" spans="2:26" s="753" customFormat="1" ht="15" customHeight="1">
      <c r="B22" s="756"/>
      <c r="C22" s="1415"/>
      <c r="D22" s="1409" t="s">
        <v>871</v>
      </c>
      <c r="E22" s="757"/>
      <c r="F22" s="426"/>
      <c r="G22" s="426" t="s">
        <v>414</v>
      </c>
      <c r="H22" s="426"/>
      <c r="I22" s="426"/>
      <c r="J22" s="494"/>
      <c r="K22" s="494"/>
      <c r="L22" s="494"/>
      <c r="M22" s="494"/>
      <c r="N22" s="494"/>
      <c r="O22" s="494"/>
      <c r="P22" s="494"/>
      <c r="Q22" s="494"/>
      <c r="R22" s="494"/>
      <c r="S22" s="494"/>
      <c r="T22" s="494"/>
      <c r="U22" s="758"/>
      <c r="V22" s="758"/>
      <c r="W22" s="758"/>
      <c r="X22" s="758"/>
      <c r="Y22" s="758"/>
      <c r="Z22" s="759"/>
    </row>
    <row r="23" spans="2:26" s="753" customFormat="1" ht="15" customHeight="1">
      <c r="B23" s="756"/>
      <c r="C23" s="1416"/>
      <c r="D23" s="1409" t="s">
        <v>872</v>
      </c>
      <c r="E23" s="757"/>
      <c r="F23" s="426"/>
      <c r="G23" s="426"/>
      <c r="H23" s="426" t="s">
        <v>414</v>
      </c>
      <c r="I23" s="426"/>
      <c r="J23" s="494"/>
      <c r="K23" s="494"/>
      <c r="L23" s="494"/>
      <c r="M23" s="494"/>
      <c r="N23" s="494"/>
      <c r="O23" s="494"/>
      <c r="P23" s="494"/>
      <c r="Q23" s="494"/>
      <c r="R23" s="494"/>
      <c r="S23" s="494"/>
      <c r="T23" s="494"/>
      <c r="U23" s="758"/>
      <c r="V23" s="758"/>
      <c r="W23" s="758"/>
      <c r="X23" s="758"/>
      <c r="Y23" s="758"/>
      <c r="Z23" s="759"/>
    </row>
    <row r="24" spans="2:26" s="753" customFormat="1" ht="15" customHeight="1">
      <c r="B24" s="756"/>
      <c r="C24" s="1417" t="s">
        <v>873</v>
      </c>
      <c r="D24" s="1409" t="s">
        <v>874</v>
      </c>
      <c r="E24" s="757"/>
      <c r="F24" s="426"/>
      <c r="G24" s="426"/>
      <c r="H24" s="426"/>
      <c r="I24" s="426" t="s">
        <v>414</v>
      </c>
      <c r="J24" s="494" t="s">
        <v>414</v>
      </c>
      <c r="K24" s="494"/>
      <c r="L24" s="494"/>
      <c r="M24" s="494"/>
      <c r="N24" s="494"/>
      <c r="O24" s="494"/>
      <c r="P24" s="494"/>
      <c r="Q24" s="494"/>
      <c r="R24" s="494"/>
      <c r="S24" s="494"/>
      <c r="T24" s="494"/>
      <c r="U24" s="758"/>
      <c r="V24" s="758"/>
      <c r="W24" s="758"/>
      <c r="X24" s="758"/>
      <c r="Y24" s="758"/>
      <c r="Z24" s="759"/>
    </row>
    <row r="25" spans="2:26" s="753" customFormat="1" ht="15" customHeight="1">
      <c r="B25" s="756"/>
      <c r="C25" s="1416"/>
      <c r="D25" s="760" t="s">
        <v>875</v>
      </c>
      <c r="E25" s="757"/>
      <c r="F25" s="426"/>
      <c r="G25" s="426"/>
      <c r="H25" s="426"/>
      <c r="I25" s="426"/>
      <c r="J25" s="494"/>
      <c r="K25" s="494"/>
      <c r="L25" s="494"/>
      <c r="M25" s="494" t="s">
        <v>414</v>
      </c>
      <c r="N25" s="494"/>
      <c r="O25" s="494"/>
      <c r="P25" s="494"/>
      <c r="Q25" s="494"/>
      <c r="R25" s="494"/>
      <c r="S25" s="494"/>
      <c r="T25" s="494"/>
      <c r="U25" s="758"/>
      <c r="V25" s="758"/>
      <c r="W25" s="758"/>
      <c r="X25" s="758"/>
      <c r="Y25" s="758"/>
      <c r="Z25" s="759"/>
    </row>
    <row r="26" spans="2:26" s="753" customFormat="1" ht="15" customHeight="1">
      <c r="B26" s="756"/>
      <c r="C26" s="427" t="s">
        <v>876</v>
      </c>
      <c r="D26" s="760" t="s">
        <v>877</v>
      </c>
      <c r="E26" s="761"/>
      <c r="F26" s="428"/>
      <c r="G26" s="428"/>
      <c r="H26" s="428"/>
      <c r="I26" s="428" t="s">
        <v>414</v>
      </c>
      <c r="J26" s="501" t="s">
        <v>414</v>
      </c>
      <c r="K26" s="501"/>
      <c r="L26" s="501"/>
      <c r="M26" s="501" t="s">
        <v>414</v>
      </c>
      <c r="N26" s="501"/>
      <c r="O26" s="501" t="s">
        <v>414</v>
      </c>
      <c r="P26" s="501" t="s">
        <v>414</v>
      </c>
      <c r="Q26" s="501" t="s">
        <v>414</v>
      </c>
      <c r="R26" s="501" t="s">
        <v>414</v>
      </c>
      <c r="S26" s="501" t="s">
        <v>414</v>
      </c>
      <c r="T26" s="501" t="s">
        <v>414</v>
      </c>
      <c r="U26" s="762" t="s">
        <v>414</v>
      </c>
      <c r="V26" s="762"/>
      <c r="W26" s="762" t="s">
        <v>859</v>
      </c>
      <c r="X26" s="762"/>
      <c r="Y26" s="762"/>
      <c r="Z26" s="763"/>
    </row>
    <row r="27" spans="2:26" s="753" customFormat="1" ht="15" customHeight="1">
      <c r="B27" s="756"/>
      <c r="C27" s="427" t="s">
        <v>878</v>
      </c>
      <c r="D27" s="764" t="s">
        <v>879</v>
      </c>
      <c r="E27" s="757"/>
      <c r="F27" s="426"/>
      <c r="G27" s="426"/>
      <c r="H27" s="426"/>
      <c r="I27" s="426"/>
      <c r="J27" s="501"/>
      <c r="K27" s="494" t="s">
        <v>880</v>
      </c>
      <c r="L27" s="494"/>
      <c r="M27" s="501"/>
      <c r="N27" s="501"/>
      <c r="O27" s="494"/>
      <c r="P27" s="494"/>
      <c r="Q27" s="494"/>
      <c r="R27" s="494"/>
      <c r="S27" s="494"/>
      <c r="T27" s="494"/>
      <c r="U27" s="758"/>
      <c r="V27" s="758"/>
      <c r="W27" s="758"/>
      <c r="X27" s="758"/>
      <c r="Y27" s="758"/>
      <c r="Z27" s="759"/>
    </row>
    <row r="28" spans="2:26" ht="15" customHeight="1">
      <c r="B28" s="756"/>
      <c r="C28" s="429" t="s">
        <v>881</v>
      </c>
      <c r="D28" s="765" t="s">
        <v>882</v>
      </c>
      <c r="E28" s="757"/>
      <c r="F28" s="426"/>
      <c r="G28" s="426"/>
      <c r="H28" s="426"/>
      <c r="I28" s="426"/>
      <c r="J28" s="494" t="s">
        <v>414</v>
      </c>
      <c r="K28" s="494"/>
      <c r="L28" s="494"/>
      <c r="M28" s="501" t="s">
        <v>414</v>
      </c>
      <c r="N28" s="501" t="s">
        <v>414</v>
      </c>
      <c r="O28" s="494" t="s">
        <v>414</v>
      </c>
      <c r="P28" s="494" t="s">
        <v>414</v>
      </c>
      <c r="Q28" s="494" t="s">
        <v>414</v>
      </c>
      <c r="R28" s="494" t="s">
        <v>414</v>
      </c>
      <c r="S28" s="494" t="s">
        <v>414</v>
      </c>
      <c r="T28" s="494" t="s">
        <v>414</v>
      </c>
      <c r="U28" s="758" t="s">
        <v>414</v>
      </c>
      <c r="V28" s="758"/>
      <c r="W28" s="758"/>
      <c r="X28" s="758"/>
      <c r="Y28" s="758"/>
      <c r="Z28" s="759"/>
    </row>
    <row r="29" spans="2:26" ht="15" customHeight="1">
      <c r="B29" s="756"/>
      <c r="C29" s="429" t="s">
        <v>883</v>
      </c>
      <c r="D29" s="765" t="s">
        <v>884</v>
      </c>
      <c r="E29" s="757"/>
      <c r="F29" s="426"/>
      <c r="G29" s="426"/>
      <c r="H29" s="426"/>
      <c r="I29" s="426"/>
      <c r="J29" s="494" t="s">
        <v>414</v>
      </c>
      <c r="K29" s="494"/>
      <c r="L29" s="494"/>
      <c r="M29" s="501" t="s">
        <v>414</v>
      </c>
      <c r="N29" s="501" t="s">
        <v>414</v>
      </c>
      <c r="O29" s="494" t="s">
        <v>414</v>
      </c>
      <c r="P29" s="494" t="s">
        <v>414</v>
      </c>
      <c r="Q29" s="494" t="s">
        <v>414</v>
      </c>
      <c r="R29" s="494" t="s">
        <v>414</v>
      </c>
      <c r="S29" s="494" t="s">
        <v>414</v>
      </c>
      <c r="T29" s="494" t="s">
        <v>414</v>
      </c>
      <c r="U29" s="758" t="s">
        <v>414</v>
      </c>
      <c r="V29" s="758"/>
      <c r="W29" s="758"/>
      <c r="X29" s="758"/>
      <c r="Y29" s="758"/>
      <c r="Z29" s="759"/>
    </row>
    <row r="30" spans="2:26" ht="15" customHeight="1">
      <c r="B30" s="756"/>
      <c r="C30" s="427" t="s">
        <v>885</v>
      </c>
      <c r="D30" s="767" t="s">
        <v>886</v>
      </c>
      <c r="E30" s="761"/>
      <c r="F30" s="428"/>
      <c r="G30" s="428"/>
      <c r="H30" s="428"/>
      <c r="I30" s="428"/>
      <c r="J30" s="501" t="s">
        <v>414</v>
      </c>
      <c r="K30" s="501" t="s">
        <v>414</v>
      </c>
      <c r="L30" s="501"/>
      <c r="M30" s="501"/>
      <c r="N30" s="501"/>
      <c r="O30" s="501" t="s">
        <v>414</v>
      </c>
      <c r="P30" s="501" t="s">
        <v>414</v>
      </c>
      <c r="Q30" s="501" t="s">
        <v>414</v>
      </c>
      <c r="R30" s="501" t="s">
        <v>414</v>
      </c>
      <c r="S30" s="501" t="s">
        <v>414</v>
      </c>
      <c r="T30" s="501" t="s">
        <v>414</v>
      </c>
      <c r="U30" s="762" t="s">
        <v>414</v>
      </c>
      <c r="V30" s="762"/>
      <c r="W30" s="762"/>
      <c r="X30" s="762"/>
      <c r="Y30" s="762"/>
      <c r="Z30" s="763"/>
    </row>
    <row r="31" spans="2:26" ht="15" customHeight="1">
      <c r="B31" s="756"/>
      <c r="C31" s="490" t="s">
        <v>887</v>
      </c>
      <c r="D31" s="767" t="s">
        <v>888</v>
      </c>
      <c r="E31" s="761"/>
      <c r="F31" s="428"/>
      <c r="G31" s="428"/>
      <c r="H31" s="428"/>
      <c r="I31" s="428"/>
      <c r="J31" s="501" t="s">
        <v>414</v>
      </c>
      <c r="K31" s="501" t="s">
        <v>414</v>
      </c>
      <c r="L31" s="501"/>
      <c r="M31" s="501"/>
      <c r="N31" s="501"/>
      <c r="O31" s="501" t="s">
        <v>414</v>
      </c>
      <c r="P31" s="501" t="s">
        <v>414</v>
      </c>
      <c r="Q31" s="501"/>
      <c r="R31" s="501" t="s">
        <v>414</v>
      </c>
      <c r="S31" s="501" t="s">
        <v>414</v>
      </c>
      <c r="T31" s="501" t="s">
        <v>414</v>
      </c>
      <c r="U31" s="762" t="s">
        <v>414</v>
      </c>
      <c r="V31" s="762"/>
      <c r="W31" s="762"/>
      <c r="X31" s="762"/>
      <c r="Y31" s="762"/>
      <c r="Z31" s="763"/>
    </row>
    <row r="32" spans="2:26" ht="15" customHeight="1">
      <c r="B32" s="756"/>
      <c r="C32" s="427" t="s">
        <v>889</v>
      </c>
      <c r="D32" s="1418" t="s">
        <v>1780</v>
      </c>
      <c r="E32" s="761"/>
      <c r="F32" s="428"/>
      <c r="G32" s="428"/>
      <c r="H32" s="428"/>
      <c r="I32" s="428"/>
      <c r="J32" s="501"/>
      <c r="K32" s="501" t="s">
        <v>414</v>
      </c>
      <c r="L32" s="501"/>
      <c r="M32" s="501"/>
      <c r="N32" s="501"/>
      <c r="O32" s="501"/>
      <c r="P32" s="501"/>
      <c r="Q32" s="501"/>
      <c r="R32" s="501"/>
      <c r="S32" s="501"/>
      <c r="T32" s="501"/>
      <c r="U32" s="762"/>
      <c r="V32" s="762"/>
      <c r="W32" s="762"/>
      <c r="X32" s="762"/>
      <c r="Y32" s="762"/>
      <c r="Z32" s="763"/>
    </row>
    <row r="33" spans="2:26" ht="15" customHeight="1">
      <c r="B33" s="756"/>
      <c r="C33" s="427" t="s">
        <v>890</v>
      </c>
      <c r="D33" s="1419"/>
      <c r="E33" s="761"/>
      <c r="F33" s="428"/>
      <c r="G33" s="428"/>
      <c r="H33" s="428"/>
      <c r="I33" s="428"/>
      <c r="J33" s="501"/>
      <c r="K33" s="501"/>
      <c r="L33" s="501"/>
      <c r="M33" s="501"/>
      <c r="N33" s="501" t="s">
        <v>414</v>
      </c>
      <c r="O33" s="501"/>
      <c r="P33" s="501"/>
      <c r="Q33" s="501"/>
      <c r="R33" s="501"/>
      <c r="S33" s="501"/>
      <c r="T33" s="501"/>
      <c r="U33" s="762"/>
      <c r="V33" s="762"/>
      <c r="W33" s="762"/>
      <c r="X33" s="762"/>
      <c r="Y33" s="762"/>
      <c r="Z33" s="763"/>
    </row>
    <row r="34" spans="2:26" ht="15" customHeight="1">
      <c r="B34" s="756"/>
      <c r="C34" s="490" t="s">
        <v>891</v>
      </c>
      <c r="D34" s="1410" t="s">
        <v>1781</v>
      </c>
      <c r="E34" s="761"/>
      <c r="F34" s="428"/>
      <c r="G34" s="428"/>
      <c r="H34" s="428"/>
      <c r="I34" s="428"/>
      <c r="J34" s="501" t="s">
        <v>1076</v>
      </c>
      <c r="K34" s="501"/>
      <c r="L34" s="501"/>
      <c r="M34" s="501"/>
      <c r="N34" s="501"/>
      <c r="O34" s="501"/>
      <c r="P34" s="501"/>
      <c r="Q34" s="501"/>
      <c r="R34" s="501"/>
      <c r="S34" s="501"/>
      <c r="T34" s="501"/>
      <c r="U34" s="762"/>
      <c r="V34" s="762"/>
      <c r="W34" s="762"/>
      <c r="X34" s="762"/>
      <c r="Y34" s="762"/>
      <c r="Z34" s="763"/>
    </row>
    <row r="35" spans="2:26" ht="15" customHeight="1">
      <c r="B35" s="756"/>
      <c r="C35" s="490" t="s">
        <v>892</v>
      </c>
      <c r="D35" s="767" t="s">
        <v>893</v>
      </c>
      <c r="E35" s="761"/>
      <c r="F35" s="428"/>
      <c r="G35" s="428"/>
      <c r="H35" s="428"/>
      <c r="I35" s="428"/>
      <c r="J35" s="501"/>
      <c r="K35" s="501"/>
      <c r="L35" s="501"/>
      <c r="M35" s="501" t="s">
        <v>414</v>
      </c>
      <c r="N35" s="501"/>
      <c r="O35" s="501"/>
      <c r="P35" s="501"/>
      <c r="Q35" s="501"/>
      <c r="R35" s="501"/>
      <c r="S35" s="501"/>
      <c r="T35" s="501"/>
      <c r="U35" s="762"/>
      <c r="V35" s="762"/>
      <c r="W35" s="762"/>
      <c r="X35" s="762"/>
      <c r="Y35" s="762"/>
      <c r="Z35" s="763"/>
    </row>
    <row r="36" spans="2:26" ht="15" customHeight="1">
      <c r="B36" s="756"/>
      <c r="C36" s="430" t="s">
        <v>894</v>
      </c>
      <c r="D36" s="767" t="s">
        <v>895</v>
      </c>
      <c r="E36" s="768"/>
      <c r="F36" s="415"/>
      <c r="G36" s="415"/>
      <c r="H36" s="415"/>
      <c r="I36" s="415"/>
      <c r="J36" s="664"/>
      <c r="K36" s="664"/>
      <c r="L36" s="664"/>
      <c r="M36" s="664" t="s">
        <v>859</v>
      </c>
      <c r="N36" s="664"/>
      <c r="O36" s="664"/>
      <c r="P36" s="664"/>
      <c r="Q36" s="664"/>
      <c r="R36" s="664"/>
      <c r="S36" s="664"/>
      <c r="T36" s="664"/>
      <c r="U36" s="769"/>
      <c r="V36" s="769"/>
      <c r="W36" s="769"/>
      <c r="X36" s="769"/>
      <c r="Y36" s="769"/>
      <c r="Z36" s="770"/>
    </row>
    <row r="37" spans="2:26" ht="15" customHeight="1">
      <c r="B37" s="756"/>
      <c r="C37" s="452" t="s">
        <v>896</v>
      </c>
      <c r="D37" s="767" t="s">
        <v>897</v>
      </c>
      <c r="E37" s="768"/>
      <c r="F37" s="415"/>
      <c r="G37" s="415"/>
      <c r="H37" s="415"/>
      <c r="I37" s="415"/>
      <c r="J37" s="664"/>
      <c r="K37" s="664"/>
      <c r="L37" s="664"/>
      <c r="M37" s="664" t="s">
        <v>414</v>
      </c>
      <c r="N37" s="664"/>
      <c r="O37" s="664"/>
      <c r="P37" s="664"/>
      <c r="Q37" s="664"/>
      <c r="R37" s="664"/>
      <c r="S37" s="664"/>
      <c r="T37" s="664"/>
      <c r="U37" s="769"/>
      <c r="V37" s="769"/>
      <c r="W37" s="769"/>
      <c r="X37" s="769"/>
      <c r="Y37" s="769"/>
      <c r="Z37" s="770"/>
    </row>
    <row r="38" spans="2:26" ht="15" customHeight="1">
      <c r="B38" s="756"/>
      <c r="C38" s="424" t="s">
        <v>898</v>
      </c>
      <c r="D38" s="767" t="s">
        <v>899</v>
      </c>
      <c r="E38" s="768"/>
      <c r="F38" s="415"/>
      <c r="G38" s="415"/>
      <c r="H38" s="415"/>
      <c r="I38" s="415"/>
      <c r="J38" s="664"/>
      <c r="K38" s="664"/>
      <c r="L38" s="664"/>
      <c r="M38" s="664"/>
      <c r="N38" s="664"/>
      <c r="O38" s="664"/>
      <c r="P38" s="664"/>
      <c r="Q38" s="664" t="s">
        <v>859</v>
      </c>
      <c r="R38" s="664"/>
      <c r="S38" s="664"/>
      <c r="T38" s="664"/>
      <c r="U38" s="769"/>
      <c r="V38" s="769"/>
      <c r="W38" s="769"/>
      <c r="X38" s="769"/>
      <c r="Y38" s="769"/>
      <c r="Z38" s="770"/>
    </row>
    <row r="39" spans="2:26" ht="15" customHeight="1">
      <c r="B39" s="756"/>
      <c r="C39" s="427" t="s">
        <v>900</v>
      </c>
      <c r="D39" s="771" t="s">
        <v>901</v>
      </c>
      <c r="E39" s="761"/>
      <c r="F39" s="428"/>
      <c r="G39" s="428"/>
      <c r="H39" s="428"/>
      <c r="I39" s="428"/>
      <c r="J39" s="501"/>
      <c r="K39" s="501"/>
      <c r="L39" s="501"/>
      <c r="M39" s="501" t="s">
        <v>414</v>
      </c>
      <c r="N39" s="501" t="s">
        <v>414</v>
      </c>
      <c r="O39" s="501"/>
      <c r="P39" s="501"/>
      <c r="Q39" s="501" t="s">
        <v>414</v>
      </c>
      <c r="R39" s="501"/>
      <c r="S39" s="501"/>
      <c r="T39" s="501"/>
      <c r="U39" s="762"/>
      <c r="V39" s="762"/>
      <c r="W39" s="762"/>
      <c r="X39" s="762"/>
      <c r="Y39" s="762"/>
      <c r="Z39" s="763"/>
    </row>
    <row r="40" spans="2:26" ht="15" customHeight="1">
      <c r="B40" s="756"/>
      <c r="C40" s="427" t="s">
        <v>902</v>
      </c>
      <c r="D40" s="1411" t="s">
        <v>903</v>
      </c>
      <c r="E40" s="761"/>
      <c r="F40" s="428"/>
      <c r="G40" s="428"/>
      <c r="H40" s="428"/>
      <c r="I40" s="428"/>
      <c r="J40" s="501"/>
      <c r="K40" s="501"/>
      <c r="L40" s="501"/>
      <c r="M40" s="501" t="s">
        <v>414</v>
      </c>
      <c r="N40" s="501"/>
      <c r="O40" s="501"/>
      <c r="P40" s="501"/>
      <c r="Q40" s="501"/>
      <c r="R40" s="501"/>
      <c r="S40" s="501"/>
      <c r="T40" s="501"/>
      <c r="U40" s="762"/>
      <c r="V40" s="762"/>
      <c r="W40" s="762"/>
      <c r="X40" s="762"/>
      <c r="Y40" s="762"/>
      <c r="Z40" s="763"/>
    </row>
    <row r="41" spans="2:26" ht="15" customHeight="1">
      <c r="B41" s="756"/>
      <c r="C41" s="427" t="s">
        <v>904</v>
      </c>
      <c r="D41" s="767" t="s">
        <v>905</v>
      </c>
      <c r="E41" s="761"/>
      <c r="F41" s="428"/>
      <c r="G41" s="428"/>
      <c r="H41" s="428"/>
      <c r="I41" s="428"/>
      <c r="J41" s="501" t="s">
        <v>865</v>
      </c>
      <c r="K41" s="501"/>
      <c r="L41" s="501"/>
      <c r="M41" s="501"/>
      <c r="N41" s="501" t="s">
        <v>414</v>
      </c>
      <c r="O41" s="501"/>
      <c r="P41" s="501"/>
      <c r="Q41" s="501"/>
      <c r="R41" s="501"/>
      <c r="S41" s="501"/>
      <c r="T41" s="501"/>
      <c r="U41" s="762"/>
      <c r="V41" s="762"/>
      <c r="W41" s="762"/>
      <c r="X41" s="762"/>
      <c r="Y41" s="762"/>
      <c r="Z41" s="763"/>
    </row>
    <row r="42" spans="2:26" ht="15" customHeight="1">
      <c r="B42" s="756"/>
      <c r="C42" s="452" t="s">
        <v>906</v>
      </c>
      <c r="D42" s="767" t="s">
        <v>907</v>
      </c>
      <c r="E42" s="761"/>
      <c r="F42" s="428"/>
      <c r="G42" s="428"/>
      <c r="H42" s="428"/>
      <c r="I42" s="428"/>
      <c r="J42" s="501"/>
      <c r="K42" s="501" t="s">
        <v>859</v>
      </c>
      <c r="L42" s="501"/>
      <c r="M42" s="501"/>
      <c r="N42" s="501"/>
      <c r="O42" s="501"/>
      <c r="P42" s="501"/>
      <c r="Q42" s="501"/>
      <c r="R42" s="501"/>
      <c r="S42" s="501"/>
      <c r="T42" s="501"/>
      <c r="U42" s="762"/>
      <c r="V42" s="762"/>
      <c r="W42" s="762"/>
      <c r="X42" s="762"/>
      <c r="Y42" s="762"/>
      <c r="Z42" s="763"/>
    </row>
    <row r="43" spans="2:26" ht="15" customHeight="1">
      <c r="B43" s="756"/>
      <c r="C43" s="452" t="s">
        <v>908</v>
      </c>
      <c r="D43" s="767" t="s">
        <v>909</v>
      </c>
      <c r="E43" s="761"/>
      <c r="F43" s="428"/>
      <c r="G43" s="428"/>
      <c r="H43" s="428"/>
      <c r="I43" s="428"/>
      <c r="J43" s="501"/>
      <c r="K43" s="501"/>
      <c r="L43" s="501"/>
      <c r="M43" s="501" t="s">
        <v>859</v>
      </c>
      <c r="N43" s="501"/>
      <c r="O43" s="501"/>
      <c r="P43" s="501"/>
      <c r="Q43" s="501"/>
      <c r="R43" s="501"/>
      <c r="S43" s="501"/>
      <c r="T43" s="501"/>
      <c r="U43" s="762"/>
      <c r="V43" s="762"/>
      <c r="W43" s="762"/>
      <c r="X43" s="762"/>
      <c r="Y43" s="762"/>
      <c r="Z43" s="763"/>
    </row>
    <row r="44" spans="2:26" ht="15" customHeight="1">
      <c r="B44" s="756"/>
      <c r="C44" s="427" t="s">
        <v>910</v>
      </c>
      <c r="D44" s="760" t="s">
        <v>911</v>
      </c>
      <c r="E44" s="761"/>
      <c r="F44" s="428"/>
      <c r="G44" s="428"/>
      <c r="H44" s="428"/>
      <c r="I44" s="428"/>
      <c r="J44" s="501"/>
      <c r="K44" s="501"/>
      <c r="L44" s="501"/>
      <c r="M44" s="501"/>
      <c r="N44" s="501" t="s">
        <v>414</v>
      </c>
      <c r="O44" s="501"/>
      <c r="P44" s="501"/>
      <c r="Q44" s="501"/>
      <c r="R44" s="501"/>
      <c r="S44" s="501"/>
      <c r="T44" s="501"/>
      <c r="U44" s="762"/>
      <c r="V44" s="762"/>
      <c r="W44" s="762"/>
      <c r="X44" s="762"/>
      <c r="Y44" s="762"/>
      <c r="Z44" s="763"/>
    </row>
    <row r="45" spans="2:26" ht="15" customHeight="1">
      <c r="B45" s="756"/>
      <c r="C45" s="427" t="s">
        <v>912</v>
      </c>
      <c r="D45" s="760" t="s">
        <v>913</v>
      </c>
      <c r="E45" s="761"/>
      <c r="F45" s="428"/>
      <c r="G45" s="428"/>
      <c r="H45" s="428"/>
      <c r="I45" s="428"/>
      <c r="J45" s="501"/>
      <c r="K45" s="501"/>
      <c r="L45" s="501"/>
      <c r="M45" s="501"/>
      <c r="N45" s="501" t="s">
        <v>414</v>
      </c>
      <c r="O45" s="501"/>
      <c r="P45" s="501"/>
      <c r="Q45" s="501"/>
      <c r="R45" s="501"/>
      <c r="S45" s="501"/>
      <c r="T45" s="501"/>
      <c r="U45" s="762"/>
      <c r="V45" s="762"/>
      <c r="W45" s="762"/>
      <c r="X45" s="762"/>
      <c r="Y45" s="762"/>
      <c r="Z45" s="763"/>
    </row>
    <row r="46" spans="2:26" ht="15" customHeight="1">
      <c r="B46" s="756"/>
      <c r="C46" s="427" t="s">
        <v>914</v>
      </c>
      <c r="D46" s="767" t="s">
        <v>915</v>
      </c>
      <c r="E46" s="761"/>
      <c r="F46" s="428"/>
      <c r="G46" s="428"/>
      <c r="H46" s="428"/>
      <c r="I46" s="428"/>
      <c r="J46" s="501"/>
      <c r="K46" s="501"/>
      <c r="L46" s="501"/>
      <c r="M46" s="501"/>
      <c r="N46" s="501"/>
      <c r="O46" s="501"/>
      <c r="P46" s="501" t="s">
        <v>414</v>
      </c>
      <c r="Q46" s="501"/>
      <c r="R46" s="501" t="s">
        <v>865</v>
      </c>
      <c r="S46" s="501"/>
      <c r="T46" s="501"/>
      <c r="U46" s="762"/>
      <c r="V46" s="762"/>
      <c r="W46" s="762"/>
      <c r="X46" s="762"/>
      <c r="Y46" s="762"/>
      <c r="Z46" s="763"/>
    </row>
    <row r="47" spans="2:26" ht="15" customHeight="1">
      <c r="B47" s="756"/>
      <c r="C47" s="1200" t="s">
        <v>916</v>
      </c>
      <c r="D47" s="767" t="s">
        <v>917</v>
      </c>
      <c r="E47" s="768"/>
      <c r="F47" s="415"/>
      <c r="G47" s="415"/>
      <c r="H47" s="415"/>
      <c r="I47" s="415"/>
      <c r="J47" s="501" t="s">
        <v>859</v>
      </c>
      <c r="K47" s="501" t="s">
        <v>859</v>
      </c>
      <c r="L47" s="664"/>
      <c r="M47" s="664" t="s">
        <v>865</v>
      </c>
      <c r="N47" s="664"/>
      <c r="O47" s="664"/>
      <c r="P47" s="664" t="s">
        <v>414</v>
      </c>
      <c r="Q47" s="664" t="s">
        <v>414</v>
      </c>
      <c r="R47" s="664"/>
      <c r="S47" s="664"/>
      <c r="T47" s="664"/>
      <c r="U47" s="769"/>
      <c r="V47" s="769"/>
      <c r="W47" s="769"/>
      <c r="X47" s="769"/>
      <c r="Y47" s="769"/>
      <c r="Z47" s="770"/>
    </row>
    <row r="48" spans="2:26" ht="15" customHeight="1">
      <c r="B48" s="756"/>
      <c r="C48" s="1201" t="s">
        <v>918</v>
      </c>
      <c r="D48" s="1411" t="s">
        <v>919</v>
      </c>
      <c r="E48" s="772"/>
      <c r="F48" s="501"/>
      <c r="G48" s="501"/>
      <c r="H48" s="501"/>
      <c r="I48" s="501"/>
      <c r="J48" s="501"/>
      <c r="K48" s="501"/>
      <c r="L48" s="501"/>
      <c r="M48" s="501"/>
      <c r="N48" s="501"/>
      <c r="O48" s="501"/>
      <c r="P48" s="501"/>
      <c r="Q48" s="501" t="s">
        <v>414</v>
      </c>
      <c r="R48" s="501"/>
      <c r="S48" s="501"/>
      <c r="T48" s="501"/>
      <c r="U48" s="762"/>
      <c r="V48" s="762"/>
      <c r="W48" s="762"/>
      <c r="X48" s="762"/>
      <c r="Y48" s="762"/>
      <c r="Z48" s="763"/>
    </row>
    <row r="49" spans="2:26" ht="15" customHeight="1">
      <c r="B49" s="756"/>
      <c r="C49" s="784" t="s">
        <v>920</v>
      </c>
      <c r="D49" s="1136" t="s">
        <v>921</v>
      </c>
      <c r="E49" s="785"/>
      <c r="F49" s="786"/>
      <c r="G49" s="786"/>
      <c r="H49" s="786"/>
      <c r="I49" s="786"/>
      <c r="J49" s="787"/>
      <c r="K49" s="787"/>
      <c r="L49" s="787"/>
      <c r="M49" s="787"/>
      <c r="N49" s="787"/>
      <c r="O49" s="787"/>
      <c r="P49" s="787"/>
      <c r="Q49" s="787"/>
      <c r="R49" s="735" t="s">
        <v>414</v>
      </c>
      <c r="S49" s="787"/>
      <c r="T49" s="787"/>
      <c r="U49" s="788"/>
      <c r="V49" s="788"/>
      <c r="W49" s="788"/>
      <c r="X49" s="788"/>
      <c r="Y49" s="788"/>
      <c r="Z49" s="789"/>
    </row>
    <row r="50" spans="2:26" ht="15" customHeight="1">
      <c r="B50" s="756"/>
      <c r="C50" s="730" t="s">
        <v>922</v>
      </c>
      <c r="D50" s="767" t="s">
        <v>923</v>
      </c>
      <c r="E50" s="768"/>
      <c r="F50" s="415"/>
      <c r="G50" s="415"/>
      <c r="H50" s="415"/>
      <c r="I50" s="415"/>
      <c r="J50" s="664"/>
      <c r="K50" s="664"/>
      <c r="L50" s="664"/>
      <c r="M50" s="664"/>
      <c r="N50" s="664"/>
      <c r="O50" s="664"/>
      <c r="P50" s="664"/>
      <c r="Q50" s="664"/>
      <c r="R50" s="501" t="s">
        <v>414</v>
      </c>
      <c r="S50" s="664"/>
      <c r="T50" s="664"/>
      <c r="U50" s="769"/>
      <c r="V50" s="769"/>
      <c r="W50" s="769"/>
      <c r="X50" s="769"/>
      <c r="Y50" s="769"/>
      <c r="Z50" s="770"/>
    </row>
    <row r="51" spans="2:26" ht="15" customHeight="1">
      <c r="B51" s="756"/>
      <c r="C51" s="784" t="s">
        <v>924</v>
      </c>
      <c r="D51" s="1136" t="s">
        <v>925</v>
      </c>
      <c r="E51" s="785"/>
      <c r="F51" s="786"/>
      <c r="G51" s="786"/>
      <c r="H51" s="786"/>
      <c r="I51" s="786"/>
      <c r="J51" s="787"/>
      <c r="K51" s="787"/>
      <c r="L51" s="787"/>
      <c r="M51" s="787"/>
      <c r="N51" s="787"/>
      <c r="O51" s="787"/>
      <c r="P51" s="787"/>
      <c r="Q51" s="787"/>
      <c r="R51" s="735"/>
      <c r="S51" s="735" t="s">
        <v>414</v>
      </c>
      <c r="T51" s="787"/>
      <c r="U51" s="788"/>
      <c r="V51" s="788"/>
      <c r="W51" s="788"/>
      <c r="X51" s="788"/>
      <c r="Y51" s="788"/>
      <c r="Z51" s="789"/>
    </row>
    <row r="52" spans="2:26" ht="15" customHeight="1">
      <c r="B52" s="756"/>
      <c r="C52" s="730" t="s">
        <v>926</v>
      </c>
      <c r="D52" s="767" t="s">
        <v>927</v>
      </c>
      <c r="E52" s="768"/>
      <c r="F52" s="415"/>
      <c r="G52" s="415"/>
      <c r="H52" s="415"/>
      <c r="I52" s="415"/>
      <c r="J52" s="664"/>
      <c r="K52" s="664"/>
      <c r="L52" s="664"/>
      <c r="M52" s="664"/>
      <c r="N52" s="664"/>
      <c r="O52" s="664"/>
      <c r="P52" s="664"/>
      <c r="Q52" s="664"/>
      <c r="R52" s="501"/>
      <c r="S52" s="501" t="s">
        <v>414</v>
      </c>
      <c r="T52" s="664"/>
      <c r="U52" s="769"/>
      <c r="V52" s="769"/>
      <c r="W52" s="769"/>
      <c r="X52" s="769"/>
      <c r="Y52" s="769"/>
      <c r="Z52" s="770"/>
    </row>
    <row r="53" spans="2:26" ht="15" customHeight="1">
      <c r="B53" s="756"/>
      <c r="C53" s="490" t="s">
        <v>928</v>
      </c>
      <c r="D53" s="760" t="s">
        <v>929</v>
      </c>
      <c r="E53" s="761"/>
      <c r="F53" s="428"/>
      <c r="G53" s="428"/>
      <c r="H53" s="428"/>
      <c r="I53" s="428"/>
      <c r="J53" s="501"/>
      <c r="K53" s="501"/>
      <c r="L53" s="501"/>
      <c r="M53" s="501"/>
      <c r="N53" s="501"/>
      <c r="O53" s="501"/>
      <c r="P53" s="501"/>
      <c r="Q53" s="501"/>
      <c r="R53" s="501" t="s">
        <v>414</v>
      </c>
      <c r="S53" s="501" t="s">
        <v>414</v>
      </c>
      <c r="T53" s="501"/>
      <c r="U53" s="762"/>
      <c r="V53" s="762"/>
      <c r="W53" s="762"/>
      <c r="X53" s="762"/>
      <c r="Y53" s="762"/>
      <c r="Z53" s="763"/>
    </row>
    <row r="54" spans="2:26" ht="15" customHeight="1">
      <c r="B54" s="756"/>
      <c r="C54" s="729" t="s">
        <v>930</v>
      </c>
      <c r="D54" s="760" t="s">
        <v>931</v>
      </c>
      <c r="E54" s="761"/>
      <c r="F54" s="428"/>
      <c r="G54" s="428"/>
      <c r="H54" s="428"/>
      <c r="I54" s="428"/>
      <c r="J54" s="501" t="s">
        <v>859</v>
      </c>
      <c r="K54" s="501"/>
      <c r="L54" s="501"/>
      <c r="M54" s="501"/>
      <c r="N54" s="501"/>
      <c r="O54" s="501" t="s">
        <v>414</v>
      </c>
      <c r="P54" s="501" t="s">
        <v>414</v>
      </c>
      <c r="Q54" s="501"/>
      <c r="R54" s="501"/>
      <c r="S54" s="501"/>
      <c r="T54" s="501"/>
      <c r="U54" s="762"/>
      <c r="V54" s="762"/>
      <c r="W54" s="762"/>
      <c r="X54" s="762"/>
      <c r="Y54" s="762"/>
      <c r="Z54" s="763"/>
    </row>
    <row r="55" spans="2:26" ht="15" customHeight="1">
      <c r="B55" s="756"/>
      <c r="C55" s="729" t="s">
        <v>932</v>
      </c>
      <c r="D55" s="760" t="s">
        <v>933</v>
      </c>
      <c r="E55" s="761"/>
      <c r="F55" s="428"/>
      <c r="G55" s="428"/>
      <c r="H55" s="428"/>
      <c r="I55" s="428"/>
      <c r="J55" s="501"/>
      <c r="K55" s="501"/>
      <c r="L55" s="501"/>
      <c r="M55" s="501"/>
      <c r="N55" s="501"/>
      <c r="O55" s="501"/>
      <c r="P55" s="501"/>
      <c r="Q55" s="501"/>
      <c r="R55" s="501"/>
      <c r="S55" s="501"/>
      <c r="T55" s="501" t="s">
        <v>414</v>
      </c>
      <c r="U55" s="762"/>
      <c r="V55" s="762"/>
      <c r="W55" s="762"/>
      <c r="X55" s="762"/>
      <c r="Y55" s="762"/>
      <c r="Z55" s="763"/>
    </row>
    <row r="56" spans="2:26" ht="15" customHeight="1">
      <c r="B56" s="756"/>
      <c r="C56" s="729" t="s">
        <v>934</v>
      </c>
      <c r="D56" s="760" t="s">
        <v>935</v>
      </c>
      <c r="E56" s="761"/>
      <c r="F56" s="428"/>
      <c r="G56" s="428"/>
      <c r="H56" s="428"/>
      <c r="I56" s="428"/>
      <c r="J56" s="501"/>
      <c r="K56" s="501"/>
      <c r="L56" s="501"/>
      <c r="M56" s="501"/>
      <c r="N56" s="501"/>
      <c r="O56" s="501"/>
      <c r="P56" s="501"/>
      <c r="Q56" s="501"/>
      <c r="R56" s="501"/>
      <c r="S56" s="501"/>
      <c r="T56" s="501"/>
      <c r="U56" s="762" t="s">
        <v>414</v>
      </c>
      <c r="V56" s="762"/>
      <c r="W56" s="762"/>
      <c r="X56" s="762"/>
      <c r="Y56" s="762"/>
      <c r="Z56" s="763"/>
    </row>
    <row r="57" spans="2:26" ht="15" customHeight="1">
      <c r="B57" s="756"/>
      <c r="C57" s="490" t="s">
        <v>936</v>
      </c>
      <c r="D57" s="760" t="s">
        <v>937</v>
      </c>
      <c r="E57" s="761"/>
      <c r="F57" s="428"/>
      <c r="G57" s="428"/>
      <c r="H57" s="428"/>
      <c r="I57" s="428"/>
      <c r="J57" s="501"/>
      <c r="K57" s="501"/>
      <c r="L57" s="501"/>
      <c r="M57" s="501"/>
      <c r="N57" s="501"/>
      <c r="O57" s="501"/>
      <c r="P57" s="501"/>
      <c r="Q57" s="501"/>
      <c r="R57" s="501" t="s">
        <v>414</v>
      </c>
      <c r="S57" s="501" t="s">
        <v>414</v>
      </c>
      <c r="T57" s="501"/>
      <c r="U57" s="762"/>
      <c r="V57" s="762"/>
      <c r="W57" s="762"/>
      <c r="X57" s="762"/>
      <c r="Y57" s="762"/>
      <c r="Z57" s="763"/>
    </row>
    <row r="58" spans="2:26" ht="15" customHeight="1">
      <c r="B58" s="756"/>
      <c r="C58" s="490" t="s">
        <v>804</v>
      </c>
      <c r="D58" s="760" t="s">
        <v>938</v>
      </c>
      <c r="E58" s="761"/>
      <c r="F58" s="428"/>
      <c r="G58" s="428"/>
      <c r="H58" s="428"/>
      <c r="I58" s="428"/>
      <c r="J58" s="501"/>
      <c r="K58" s="501"/>
      <c r="L58" s="501"/>
      <c r="M58" s="501"/>
      <c r="N58" s="501"/>
      <c r="O58" s="501"/>
      <c r="P58" s="501"/>
      <c r="Q58" s="501"/>
      <c r="R58" s="501"/>
      <c r="S58" s="501"/>
      <c r="T58" s="501" t="s">
        <v>414</v>
      </c>
      <c r="U58" s="762" t="s">
        <v>414</v>
      </c>
      <c r="V58" s="762"/>
      <c r="W58" s="762"/>
      <c r="X58" s="762"/>
      <c r="Y58" s="762"/>
      <c r="Z58" s="763"/>
    </row>
    <row r="59" spans="2:26" ht="15" customHeight="1">
      <c r="B59" s="756"/>
      <c r="C59" s="730" t="s">
        <v>939</v>
      </c>
      <c r="D59" s="767" t="s">
        <v>940</v>
      </c>
      <c r="E59" s="768"/>
      <c r="F59" s="415"/>
      <c r="G59" s="415"/>
      <c r="H59" s="415"/>
      <c r="I59" s="415"/>
      <c r="J59" s="664"/>
      <c r="K59" s="664"/>
      <c r="L59" s="664"/>
      <c r="M59" s="664"/>
      <c r="N59" s="664"/>
      <c r="O59" s="664"/>
      <c r="P59" s="664"/>
      <c r="Q59" s="664"/>
      <c r="R59" s="664"/>
      <c r="S59" s="664"/>
      <c r="T59" s="664"/>
      <c r="U59" s="769" t="s">
        <v>859</v>
      </c>
      <c r="V59" s="769"/>
      <c r="W59" s="769"/>
      <c r="X59" s="769"/>
      <c r="Y59" s="769"/>
      <c r="Z59" s="770"/>
    </row>
    <row r="60" spans="2:26" ht="15" customHeight="1">
      <c r="B60" s="756"/>
      <c r="C60" s="430" t="s">
        <v>996</v>
      </c>
      <c r="D60" s="767" t="s">
        <v>941</v>
      </c>
      <c r="E60" s="768"/>
      <c r="F60" s="415"/>
      <c r="G60" s="415"/>
      <c r="H60" s="415"/>
      <c r="I60" s="415"/>
      <c r="J60" s="664"/>
      <c r="K60" s="664"/>
      <c r="L60" s="664"/>
      <c r="M60" s="664"/>
      <c r="N60" s="664"/>
      <c r="O60" s="664"/>
      <c r="P60" s="664"/>
      <c r="Q60" s="664"/>
      <c r="R60" s="664"/>
      <c r="S60" s="664"/>
      <c r="T60" s="664"/>
      <c r="U60" s="769" t="s">
        <v>859</v>
      </c>
      <c r="V60" s="769"/>
      <c r="W60" s="769"/>
      <c r="X60" s="769"/>
      <c r="Y60" s="769"/>
      <c r="Z60" s="770"/>
    </row>
    <row r="61" spans="2:26" ht="15" customHeight="1">
      <c r="B61" s="756"/>
      <c r="C61" s="730" t="s">
        <v>942</v>
      </c>
      <c r="D61" s="767" t="s">
        <v>943</v>
      </c>
      <c r="E61" s="768"/>
      <c r="F61" s="415"/>
      <c r="G61" s="415"/>
      <c r="H61" s="415"/>
      <c r="I61" s="415"/>
      <c r="J61" s="664" t="s">
        <v>859</v>
      </c>
      <c r="K61" s="664"/>
      <c r="L61" s="664"/>
      <c r="M61" s="664"/>
      <c r="N61" s="664"/>
      <c r="O61" s="664"/>
      <c r="P61" s="664"/>
      <c r="Q61" s="664"/>
      <c r="R61" s="664"/>
      <c r="S61" s="664"/>
      <c r="T61" s="664"/>
      <c r="U61" s="769"/>
      <c r="V61" s="769"/>
      <c r="W61" s="769"/>
      <c r="X61" s="769"/>
      <c r="Y61" s="769"/>
      <c r="Z61" s="770"/>
    </row>
    <row r="62" spans="2:26" ht="15" customHeight="1">
      <c r="B62" s="756"/>
      <c r="C62" s="431" t="s">
        <v>944</v>
      </c>
      <c r="D62" s="760" t="s">
        <v>945</v>
      </c>
      <c r="E62" s="761"/>
      <c r="F62" s="428"/>
      <c r="G62" s="428"/>
      <c r="H62" s="428"/>
      <c r="I62" s="428"/>
      <c r="J62" s="501"/>
      <c r="K62" s="501" t="s">
        <v>865</v>
      </c>
      <c r="L62" s="501"/>
      <c r="M62" s="501" t="s">
        <v>865</v>
      </c>
      <c r="N62" s="501"/>
      <c r="O62" s="501"/>
      <c r="P62" s="501"/>
      <c r="Q62" s="501"/>
      <c r="R62" s="501"/>
      <c r="S62" s="501"/>
      <c r="T62" s="501"/>
      <c r="U62" s="762"/>
      <c r="V62" s="762"/>
      <c r="W62" s="762"/>
      <c r="X62" s="762"/>
      <c r="Y62" s="762"/>
      <c r="Z62" s="763"/>
    </row>
    <row r="63" spans="2:26" ht="15" customHeight="1">
      <c r="B63" s="756"/>
      <c r="C63" s="732" t="s">
        <v>948</v>
      </c>
      <c r="D63" s="1141" t="s">
        <v>1126</v>
      </c>
      <c r="E63" s="745"/>
      <c r="F63" s="773"/>
      <c r="G63" s="773"/>
      <c r="H63" s="773"/>
      <c r="I63" s="773"/>
      <c r="J63" s="773"/>
      <c r="K63" s="773"/>
      <c r="L63" s="773"/>
      <c r="M63" s="773"/>
      <c r="N63" s="773"/>
      <c r="O63" s="773"/>
      <c r="P63" s="773"/>
      <c r="Q63" s="773"/>
      <c r="R63" s="773"/>
      <c r="S63" s="773"/>
      <c r="T63" s="773"/>
      <c r="U63" s="774" t="s">
        <v>859</v>
      </c>
      <c r="V63" s="773"/>
      <c r="W63" s="773"/>
      <c r="X63" s="775"/>
      <c r="Y63" s="775"/>
      <c r="Z63" s="776"/>
    </row>
    <row r="64" spans="2:26" ht="15" customHeight="1">
      <c r="B64" s="756"/>
      <c r="C64" s="491" t="s">
        <v>1084</v>
      </c>
      <c r="D64" s="1137" t="s">
        <v>949</v>
      </c>
      <c r="E64" s="492"/>
      <c r="F64" s="493"/>
      <c r="G64" s="493"/>
      <c r="H64" s="493"/>
      <c r="I64" s="493"/>
      <c r="J64" s="493"/>
      <c r="K64" s="493"/>
      <c r="L64" s="493"/>
      <c r="M64" s="514" t="s">
        <v>1076</v>
      </c>
      <c r="N64" s="493"/>
      <c r="O64" s="493"/>
      <c r="P64" s="493"/>
      <c r="Q64" s="493"/>
      <c r="R64" s="493"/>
      <c r="S64" s="493"/>
      <c r="T64" s="493"/>
      <c r="U64" s="494"/>
      <c r="V64" s="493"/>
      <c r="W64" s="493"/>
      <c r="X64" s="495"/>
      <c r="Y64" s="495"/>
      <c r="Z64" s="496"/>
    </row>
    <row r="65" spans="2:27" ht="15" customHeight="1">
      <c r="B65" s="756"/>
      <c r="C65" s="491" t="s">
        <v>1087</v>
      </c>
      <c r="D65" s="1137" t="s">
        <v>1086</v>
      </c>
      <c r="E65" s="492"/>
      <c r="F65" s="500"/>
      <c r="G65" s="500"/>
      <c r="H65" s="500"/>
      <c r="I65" s="500"/>
      <c r="J65" s="500"/>
      <c r="K65" s="500"/>
      <c r="L65" s="500"/>
      <c r="M65" s="500"/>
      <c r="N65" s="500"/>
      <c r="O65" s="502" t="s">
        <v>1076</v>
      </c>
      <c r="P65" s="502" t="s">
        <v>1076</v>
      </c>
      <c r="Q65" s="500"/>
      <c r="R65" s="500"/>
      <c r="S65" s="500"/>
      <c r="T65" s="500"/>
      <c r="U65" s="501" t="s">
        <v>1076</v>
      </c>
      <c r="V65" s="500"/>
      <c r="W65" s="500"/>
      <c r="X65" s="495"/>
      <c r="Y65" s="495"/>
      <c r="Z65" s="496"/>
    </row>
    <row r="66" spans="2:27" ht="15" customHeight="1">
      <c r="B66" s="756"/>
      <c r="C66" s="497" t="s">
        <v>1088</v>
      </c>
      <c r="D66" s="1138" t="s">
        <v>1089</v>
      </c>
      <c r="E66" s="508"/>
      <c r="F66" s="493"/>
      <c r="G66" s="493"/>
      <c r="H66" s="493"/>
      <c r="I66" s="493"/>
      <c r="J66" s="493"/>
      <c r="K66" s="493"/>
      <c r="L66" s="493"/>
      <c r="M66" s="514" t="s">
        <v>1076</v>
      </c>
      <c r="N66" s="493"/>
      <c r="O66" s="493"/>
      <c r="P66" s="493"/>
      <c r="Q66" s="493"/>
      <c r="R66" s="493"/>
      <c r="S66" s="493"/>
      <c r="T66" s="493"/>
      <c r="U66" s="494"/>
      <c r="V66" s="493"/>
      <c r="W66" s="493"/>
      <c r="X66" s="505"/>
      <c r="Y66" s="505"/>
      <c r="Z66" s="506"/>
    </row>
    <row r="67" spans="2:27" ht="15" customHeight="1">
      <c r="B67" s="756"/>
      <c r="C67" s="731" t="s">
        <v>950</v>
      </c>
      <c r="D67" s="1141" t="s">
        <v>951</v>
      </c>
      <c r="E67" s="733"/>
      <c r="F67" s="734"/>
      <c r="G67" s="734"/>
      <c r="H67" s="734"/>
      <c r="I67" s="734"/>
      <c r="J67" s="734"/>
      <c r="K67" s="734"/>
      <c r="L67" s="734"/>
      <c r="M67" s="734"/>
      <c r="N67" s="734"/>
      <c r="O67" s="734"/>
      <c r="P67" s="734"/>
      <c r="Q67" s="734"/>
      <c r="R67" s="734"/>
      <c r="S67" s="734"/>
      <c r="T67" s="735" t="s">
        <v>859</v>
      </c>
      <c r="U67" s="734"/>
      <c r="V67" s="734"/>
      <c r="W67" s="734"/>
      <c r="X67" s="736"/>
      <c r="Y67" s="736"/>
      <c r="Z67" s="737"/>
    </row>
    <row r="68" spans="2:27" ht="29.25" customHeight="1">
      <c r="B68" s="756"/>
      <c r="C68" s="732" t="s">
        <v>1085</v>
      </c>
      <c r="D68" s="1412" t="s">
        <v>952</v>
      </c>
      <c r="E68" s="733"/>
      <c r="F68" s="734"/>
      <c r="G68" s="734"/>
      <c r="H68" s="734"/>
      <c r="I68" s="734"/>
      <c r="J68" s="734"/>
      <c r="K68" s="734"/>
      <c r="L68" s="734"/>
      <c r="M68" s="734"/>
      <c r="N68" s="734"/>
      <c r="O68" s="734"/>
      <c r="P68" s="734"/>
      <c r="Q68" s="734"/>
      <c r="R68" s="734"/>
      <c r="S68" s="734"/>
      <c r="T68" s="735" t="s">
        <v>859</v>
      </c>
      <c r="U68" s="734"/>
      <c r="V68" s="734"/>
      <c r="W68" s="734"/>
      <c r="X68" s="736"/>
      <c r="Y68" s="736"/>
      <c r="Z68" s="737"/>
    </row>
    <row r="69" spans="2:27" ht="15" customHeight="1">
      <c r="B69" s="756"/>
      <c r="C69" s="498" t="s">
        <v>953</v>
      </c>
      <c r="D69" s="499" t="s">
        <v>954</v>
      </c>
      <c r="E69" s="492"/>
      <c r="F69" s="500"/>
      <c r="G69" s="500"/>
      <c r="H69" s="500"/>
      <c r="I69" s="500"/>
      <c r="J69" s="501"/>
      <c r="K69" s="502"/>
      <c r="L69" s="502"/>
      <c r="M69" s="502"/>
      <c r="N69" s="501"/>
      <c r="O69" s="501"/>
      <c r="P69" s="501"/>
      <c r="Q69" s="500"/>
      <c r="R69" s="500"/>
      <c r="S69" s="500"/>
      <c r="T69" s="502" t="s">
        <v>859</v>
      </c>
      <c r="U69" s="500"/>
      <c r="V69" s="500"/>
      <c r="W69" s="502"/>
      <c r="X69" s="503"/>
      <c r="Y69" s="503"/>
      <c r="Z69" s="504"/>
    </row>
    <row r="70" spans="2:27" ht="15" customHeight="1">
      <c r="B70" s="756"/>
      <c r="C70" s="491" t="s">
        <v>955</v>
      </c>
      <c r="D70" s="1139" t="s">
        <v>956</v>
      </c>
      <c r="E70" s="492"/>
      <c r="F70" s="500"/>
      <c r="G70" s="500"/>
      <c r="H70" s="500"/>
      <c r="I70" s="500"/>
      <c r="J70" s="500"/>
      <c r="K70" s="500"/>
      <c r="L70" s="500"/>
      <c r="M70" s="500"/>
      <c r="N70" s="500"/>
      <c r="O70" s="500"/>
      <c r="P70" s="500"/>
      <c r="Q70" s="500"/>
      <c r="R70" s="500"/>
      <c r="S70" s="500"/>
      <c r="T70" s="501" t="s">
        <v>859</v>
      </c>
      <c r="U70" s="500"/>
      <c r="V70" s="500"/>
      <c r="W70" s="500"/>
      <c r="X70" s="495"/>
      <c r="Y70" s="495"/>
      <c r="Z70" s="496"/>
    </row>
    <row r="71" spans="2:27" ht="15" customHeight="1">
      <c r="B71" s="756"/>
      <c r="C71" s="732" t="s">
        <v>957</v>
      </c>
      <c r="D71" s="1140" t="s">
        <v>958</v>
      </c>
      <c r="E71" s="738"/>
      <c r="F71" s="739"/>
      <c r="G71" s="740"/>
      <c r="H71" s="740"/>
      <c r="I71" s="740"/>
      <c r="J71" s="740"/>
      <c r="K71" s="740"/>
      <c r="L71" s="740"/>
      <c r="M71" s="740"/>
      <c r="N71" s="740"/>
      <c r="O71" s="740"/>
      <c r="P71" s="740"/>
      <c r="Q71" s="740"/>
      <c r="R71" s="740"/>
      <c r="S71" s="740"/>
      <c r="T71" s="740"/>
      <c r="U71" s="740"/>
      <c r="V71" s="735" t="s">
        <v>859</v>
      </c>
      <c r="W71" s="735"/>
      <c r="X71" s="741"/>
      <c r="Y71" s="741"/>
      <c r="Z71" s="742"/>
    </row>
    <row r="72" spans="2:27" ht="15" customHeight="1">
      <c r="B72" s="756"/>
      <c r="C72" s="743" t="s">
        <v>959</v>
      </c>
      <c r="D72" s="1139" t="s">
        <v>960</v>
      </c>
      <c r="E72" s="492"/>
      <c r="F72" s="500"/>
      <c r="G72" s="500"/>
      <c r="H72" s="500"/>
      <c r="I72" s="500"/>
      <c r="J72" s="500"/>
      <c r="K72" s="500"/>
      <c r="L72" s="500"/>
      <c r="M72" s="500"/>
      <c r="N72" s="500"/>
      <c r="O72" s="500"/>
      <c r="P72" s="500"/>
      <c r="Q72" s="500"/>
      <c r="R72" s="500"/>
      <c r="S72" s="500"/>
      <c r="T72" s="500"/>
      <c r="U72" s="500"/>
      <c r="V72" s="501" t="s">
        <v>859</v>
      </c>
      <c r="W72" s="501"/>
      <c r="X72" s="505"/>
      <c r="Y72" s="505"/>
      <c r="Z72" s="506"/>
    </row>
    <row r="73" spans="2:27" ht="15" customHeight="1">
      <c r="B73" s="756"/>
      <c r="C73" s="744" t="s">
        <v>961</v>
      </c>
      <c r="D73" s="1139" t="s">
        <v>962</v>
      </c>
      <c r="E73" s="507"/>
      <c r="F73" s="500"/>
      <c r="G73" s="500"/>
      <c r="H73" s="500"/>
      <c r="I73" s="500"/>
      <c r="J73" s="500"/>
      <c r="K73" s="500"/>
      <c r="L73" s="500"/>
      <c r="M73" s="500"/>
      <c r="N73" s="500"/>
      <c r="O73" s="500"/>
      <c r="P73" s="500"/>
      <c r="Q73" s="500"/>
      <c r="R73" s="500"/>
      <c r="S73" s="500"/>
      <c r="T73" s="500"/>
      <c r="U73" s="500"/>
      <c r="V73" s="501" t="s">
        <v>859</v>
      </c>
      <c r="W73" s="501"/>
      <c r="X73" s="505"/>
      <c r="Y73" s="505"/>
      <c r="Z73" s="506"/>
    </row>
    <row r="74" spans="2:27" ht="15" customHeight="1">
      <c r="B74" s="756"/>
      <c r="C74" s="491" t="s">
        <v>963</v>
      </c>
      <c r="D74" s="1139" t="s">
        <v>964</v>
      </c>
      <c r="E74" s="492"/>
      <c r="F74" s="500"/>
      <c r="G74" s="500"/>
      <c r="H74" s="500"/>
      <c r="I74" s="500"/>
      <c r="J74" s="500"/>
      <c r="K74" s="500"/>
      <c r="L74" s="500"/>
      <c r="M74" s="500"/>
      <c r="N74" s="500"/>
      <c r="O74" s="500"/>
      <c r="P74" s="500"/>
      <c r="Q74" s="500"/>
      <c r="R74" s="500"/>
      <c r="S74" s="500"/>
      <c r="T74" s="500"/>
      <c r="U74" s="500"/>
      <c r="V74" s="501" t="s">
        <v>859</v>
      </c>
      <c r="W74" s="501"/>
      <c r="X74" s="505"/>
      <c r="Y74" s="505"/>
      <c r="Z74" s="506"/>
      <c r="AA74" s="1127"/>
    </row>
    <row r="75" spans="2:27" ht="15" customHeight="1">
      <c r="B75" s="756"/>
      <c r="C75" s="491" t="s">
        <v>965</v>
      </c>
      <c r="D75" s="499" t="s">
        <v>1873</v>
      </c>
      <c r="E75" s="492"/>
      <c r="F75" s="500"/>
      <c r="G75" s="500"/>
      <c r="H75" s="500"/>
      <c r="I75" s="500"/>
      <c r="J75" s="500"/>
      <c r="K75" s="500"/>
      <c r="L75" s="500"/>
      <c r="M75" s="500"/>
      <c r="N75" s="500"/>
      <c r="O75" s="500"/>
      <c r="P75" s="500"/>
      <c r="Q75" s="500"/>
      <c r="R75" s="500"/>
      <c r="S75" s="500"/>
      <c r="T75" s="500"/>
      <c r="U75" s="500"/>
      <c r="V75" s="501" t="s">
        <v>859</v>
      </c>
      <c r="W75" s="501"/>
      <c r="X75" s="505"/>
      <c r="Y75" s="505"/>
      <c r="Z75" s="506"/>
      <c r="AA75" s="1127"/>
    </row>
    <row r="76" spans="2:27" ht="15" customHeight="1">
      <c r="B76" s="756"/>
      <c r="C76" s="491" t="s">
        <v>966</v>
      </c>
      <c r="D76" s="1139" t="s">
        <v>967</v>
      </c>
      <c r="E76" s="492"/>
      <c r="F76" s="500"/>
      <c r="G76" s="500"/>
      <c r="H76" s="500"/>
      <c r="I76" s="500"/>
      <c r="J76" s="500"/>
      <c r="K76" s="500"/>
      <c r="L76" s="501"/>
      <c r="M76" s="501" t="s">
        <v>859</v>
      </c>
      <c r="N76" s="500"/>
      <c r="O76" s="501"/>
      <c r="P76" s="501"/>
      <c r="Q76" s="501" t="s">
        <v>859</v>
      </c>
      <c r="R76" s="500"/>
      <c r="S76" s="500"/>
      <c r="T76" s="500"/>
      <c r="U76" s="500"/>
      <c r="V76" s="500"/>
      <c r="W76" s="500"/>
      <c r="X76" s="505"/>
      <c r="Y76" s="505"/>
      <c r="Z76" s="506"/>
      <c r="AA76" s="1127"/>
    </row>
    <row r="77" spans="2:27" ht="15" customHeight="1">
      <c r="B77" s="756"/>
      <c r="C77" s="491" t="s">
        <v>968</v>
      </c>
      <c r="D77" s="1139" t="s">
        <v>969</v>
      </c>
      <c r="E77" s="508"/>
      <c r="F77" s="500"/>
      <c r="G77" s="500"/>
      <c r="H77" s="500"/>
      <c r="I77" s="500"/>
      <c r="J77" s="500"/>
      <c r="K77" s="500"/>
      <c r="L77" s="501"/>
      <c r="M77" s="501" t="s">
        <v>859</v>
      </c>
      <c r="N77" s="500"/>
      <c r="O77" s="501"/>
      <c r="P77" s="501"/>
      <c r="Q77" s="501" t="s">
        <v>859</v>
      </c>
      <c r="R77" s="501"/>
      <c r="S77" s="500"/>
      <c r="T77" s="500"/>
      <c r="U77" s="500"/>
      <c r="V77" s="500"/>
      <c r="W77" s="500"/>
      <c r="X77" s="505"/>
      <c r="Y77" s="505"/>
      <c r="Z77" s="506"/>
      <c r="AA77" s="1127"/>
    </row>
    <row r="78" spans="2:27" ht="15" customHeight="1">
      <c r="B78" s="756"/>
      <c r="C78" s="491" t="s">
        <v>970</v>
      </c>
      <c r="D78" s="1139" t="s">
        <v>971</v>
      </c>
      <c r="E78" s="508"/>
      <c r="F78" s="500"/>
      <c r="G78" s="500"/>
      <c r="H78" s="500"/>
      <c r="I78" s="500"/>
      <c r="J78" s="500"/>
      <c r="K78" s="500"/>
      <c r="L78" s="500"/>
      <c r="M78" s="500"/>
      <c r="N78" s="500"/>
      <c r="O78" s="501" t="s">
        <v>859</v>
      </c>
      <c r="P78" s="501" t="s">
        <v>859</v>
      </c>
      <c r="Q78" s="501"/>
      <c r="R78" s="501" t="s">
        <v>865</v>
      </c>
      <c r="S78" s="501" t="s">
        <v>859</v>
      </c>
      <c r="T78" s="501" t="s">
        <v>859</v>
      </c>
      <c r="U78" s="501" t="s">
        <v>859</v>
      </c>
      <c r="V78" s="500"/>
      <c r="W78" s="500"/>
      <c r="X78" s="505"/>
      <c r="Y78" s="505"/>
      <c r="Z78" s="506"/>
      <c r="AA78" s="1127"/>
    </row>
    <row r="79" spans="2:27" ht="15" customHeight="1">
      <c r="B79" s="756"/>
      <c r="C79" s="491" t="s">
        <v>972</v>
      </c>
      <c r="D79" s="1137" t="s">
        <v>973</v>
      </c>
      <c r="E79" s="508"/>
      <c r="F79" s="500"/>
      <c r="G79" s="500"/>
      <c r="H79" s="500"/>
      <c r="I79" s="500"/>
      <c r="J79" s="500"/>
      <c r="K79" s="500"/>
      <c r="L79" s="500"/>
      <c r="M79" s="500"/>
      <c r="N79" s="500"/>
      <c r="O79" s="501"/>
      <c r="P79" s="501" t="s">
        <v>859</v>
      </c>
      <c r="Q79" s="501"/>
      <c r="R79" s="500"/>
      <c r="S79" s="500"/>
      <c r="T79" s="500"/>
      <c r="U79" s="500"/>
      <c r="V79" s="500"/>
      <c r="W79" s="500"/>
      <c r="X79" s="505"/>
      <c r="Y79" s="505"/>
      <c r="Z79" s="506"/>
    </row>
    <row r="80" spans="2:27" ht="15" customHeight="1">
      <c r="B80" s="756"/>
      <c r="C80" s="732" t="s">
        <v>974</v>
      </c>
      <c r="D80" s="1141" t="s">
        <v>975</v>
      </c>
      <c r="E80" s="745"/>
      <c r="F80" s="734"/>
      <c r="G80" s="734"/>
      <c r="H80" s="734"/>
      <c r="I80" s="734"/>
      <c r="J80" s="734"/>
      <c r="K80" s="734"/>
      <c r="L80" s="734"/>
      <c r="M80" s="734"/>
      <c r="N80" s="734"/>
      <c r="O80" s="734"/>
      <c r="P80" s="735"/>
      <c r="Q80" s="734"/>
      <c r="R80" s="734"/>
      <c r="S80" s="734"/>
      <c r="T80" s="734"/>
      <c r="U80" s="734"/>
      <c r="V80" s="734"/>
      <c r="W80" s="734"/>
      <c r="X80" s="746"/>
      <c r="Y80" s="746" t="s">
        <v>859</v>
      </c>
      <c r="Z80" s="747"/>
    </row>
    <row r="81" spans="1:26" ht="15" customHeight="1">
      <c r="B81" s="756"/>
      <c r="C81" s="509" t="s">
        <v>976</v>
      </c>
      <c r="D81" s="1139" t="s">
        <v>977</v>
      </c>
      <c r="E81" s="492"/>
      <c r="F81" s="500"/>
      <c r="G81" s="500"/>
      <c r="H81" s="500"/>
      <c r="I81" s="500"/>
      <c r="J81" s="501" t="s">
        <v>978</v>
      </c>
      <c r="K81" s="500"/>
      <c r="L81" s="500"/>
      <c r="M81" s="500"/>
      <c r="N81" s="501"/>
      <c r="O81" s="501" t="s">
        <v>978</v>
      </c>
      <c r="P81" s="501" t="s">
        <v>978</v>
      </c>
      <c r="Q81" s="500"/>
      <c r="R81" s="500"/>
      <c r="S81" s="500"/>
      <c r="T81" s="500"/>
      <c r="U81" s="500"/>
      <c r="V81" s="500"/>
      <c r="W81" s="500"/>
      <c r="X81" s="505"/>
      <c r="Y81" s="505"/>
      <c r="Z81" s="506"/>
    </row>
    <row r="82" spans="1:26" ht="15" customHeight="1">
      <c r="B82" s="756"/>
      <c r="C82" s="491" t="s">
        <v>1678</v>
      </c>
      <c r="D82" s="1139" t="s">
        <v>979</v>
      </c>
      <c r="E82" s="492"/>
      <c r="F82" s="500"/>
      <c r="G82" s="500"/>
      <c r="H82" s="500"/>
      <c r="I82" s="500"/>
      <c r="J82" s="501"/>
      <c r="K82" s="500"/>
      <c r="L82" s="500"/>
      <c r="M82" s="500"/>
      <c r="N82" s="501"/>
      <c r="O82" s="501"/>
      <c r="P82" s="501"/>
      <c r="Q82" s="500"/>
      <c r="R82" s="500"/>
      <c r="S82" s="500"/>
      <c r="T82" s="500"/>
      <c r="U82" s="500"/>
      <c r="V82" s="500"/>
      <c r="W82" s="502" t="s">
        <v>859</v>
      </c>
      <c r="X82" s="503" t="s">
        <v>859</v>
      </c>
      <c r="Y82" s="503" t="s">
        <v>859</v>
      </c>
      <c r="Z82" s="504" t="s">
        <v>859</v>
      </c>
    </row>
    <row r="83" spans="1:26" ht="15" customHeight="1">
      <c r="B83" s="756"/>
      <c r="C83" s="510" t="s">
        <v>980</v>
      </c>
      <c r="D83" s="1139" t="s">
        <v>981</v>
      </c>
      <c r="E83" s="492"/>
      <c r="F83" s="500"/>
      <c r="G83" s="500"/>
      <c r="H83" s="500"/>
      <c r="I83" s="500"/>
      <c r="J83" s="501"/>
      <c r="K83" s="500"/>
      <c r="L83" s="500"/>
      <c r="M83" s="502" t="s">
        <v>859</v>
      </c>
      <c r="N83" s="501"/>
      <c r="O83" s="501"/>
      <c r="P83" s="501"/>
      <c r="Q83" s="500"/>
      <c r="R83" s="500"/>
      <c r="S83" s="500"/>
      <c r="T83" s="500"/>
      <c r="U83" s="500"/>
      <c r="V83" s="500"/>
      <c r="W83" s="502"/>
      <c r="X83" s="503"/>
      <c r="Y83" s="503"/>
      <c r="Z83" s="504"/>
    </row>
    <row r="84" spans="1:26" ht="15" customHeight="1">
      <c r="B84" s="756"/>
      <c r="C84" s="510" t="s">
        <v>982</v>
      </c>
      <c r="D84" s="1139" t="s">
        <v>983</v>
      </c>
      <c r="E84" s="492"/>
      <c r="F84" s="500"/>
      <c r="G84" s="500"/>
      <c r="H84" s="500"/>
      <c r="I84" s="500"/>
      <c r="J84" s="501"/>
      <c r="K84" s="500"/>
      <c r="L84" s="500"/>
      <c r="M84" s="502" t="s">
        <v>859</v>
      </c>
      <c r="N84" s="501"/>
      <c r="O84" s="501"/>
      <c r="P84" s="501"/>
      <c r="Q84" s="500"/>
      <c r="R84" s="500"/>
      <c r="S84" s="500"/>
      <c r="T84" s="500"/>
      <c r="U84" s="500"/>
      <c r="V84" s="500"/>
      <c r="W84" s="502"/>
      <c r="X84" s="503"/>
      <c r="Y84" s="503"/>
      <c r="Z84" s="504"/>
    </row>
    <row r="85" spans="1:26" ht="15" customHeight="1">
      <c r="B85" s="756"/>
      <c r="C85" s="510" t="s">
        <v>984</v>
      </c>
      <c r="D85" s="1139" t="s">
        <v>985</v>
      </c>
      <c r="E85" s="492"/>
      <c r="F85" s="500"/>
      <c r="G85" s="500"/>
      <c r="H85" s="500"/>
      <c r="I85" s="500"/>
      <c r="J85" s="501"/>
      <c r="K85" s="500"/>
      <c r="L85" s="500"/>
      <c r="M85" s="502"/>
      <c r="N85" s="501"/>
      <c r="O85" s="501"/>
      <c r="P85" s="501"/>
      <c r="Q85" s="500"/>
      <c r="R85" s="500"/>
      <c r="S85" s="500"/>
      <c r="T85" s="500"/>
      <c r="U85" s="500"/>
      <c r="V85" s="500"/>
      <c r="W85" s="502" t="s">
        <v>859</v>
      </c>
      <c r="X85" s="503"/>
      <c r="Y85" s="503" t="s">
        <v>859</v>
      </c>
      <c r="Z85" s="504" t="s">
        <v>859</v>
      </c>
    </row>
    <row r="86" spans="1:26" ht="15" customHeight="1">
      <c r="B86" s="756"/>
      <c r="C86" s="510" t="s">
        <v>986</v>
      </c>
      <c r="D86" s="1139" t="s">
        <v>987</v>
      </c>
      <c r="E86" s="492"/>
      <c r="F86" s="500"/>
      <c r="G86" s="500"/>
      <c r="H86" s="500"/>
      <c r="I86" s="500"/>
      <c r="J86" s="501"/>
      <c r="K86" s="502" t="s">
        <v>859</v>
      </c>
      <c r="L86" s="502"/>
      <c r="M86" s="502"/>
      <c r="N86" s="501"/>
      <c r="O86" s="501"/>
      <c r="P86" s="501"/>
      <c r="Q86" s="500"/>
      <c r="R86" s="500"/>
      <c r="S86" s="500"/>
      <c r="T86" s="500"/>
      <c r="U86" s="500"/>
      <c r="V86" s="500"/>
      <c r="W86" s="502"/>
      <c r="X86" s="503"/>
      <c r="Y86" s="503"/>
      <c r="Z86" s="504"/>
    </row>
    <row r="87" spans="1:26" ht="15" customHeight="1">
      <c r="B87" s="756"/>
      <c r="C87" s="510" t="s">
        <v>988</v>
      </c>
      <c r="D87" s="1139" t="s">
        <v>989</v>
      </c>
      <c r="E87" s="492"/>
      <c r="F87" s="500"/>
      <c r="G87" s="500"/>
      <c r="H87" s="500"/>
      <c r="I87" s="500"/>
      <c r="J87" s="501"/>
      <c r="K87" s="502"/>
      <c r="L87" s="502"/>
      <c r="M87" s="502"/>
      <c r="N87" s="501" t="s">
        <v>859</v>
      </c>
      <c r="O87" s="501"/>
      <c r="P87" s="501"/>
      <c r="Q87" s="500"/>
      <c r="R87" s="500"/>
      <c r="S87" s="500"/>
      <c r="T87" s="500"/>
      <c r="U87" s="500"/>
      <c r="V87" s="500"/>
      <c r="W87" s="502"/>
      <c r="X87" s="503"/>
      <c r="Y87" s="503"/>
      <c r="Z87" s="504"/>
    </row>
    <row r="88" spans="1:26" ht="15" customHeight="1">
      <c r="B88" s="756"/>
      <c r="C88" s="748" t="s">
        <v>990</v>
      </c>
      <c r="D88" s="1140" t="s">
        <v>991</v>
      </c>
      <c r="E88" s="733"/>
      <c r="F88" s="734"/>
      <c r="G88" s="734"/>
      <c r="H88" s="734"/>
      <c r="I88" s="734"/>
      <c r="J88" s="735"/>
      <c r="K88" s="749"/>
      <c r="L88" s="749"/>
      <c r="M88" s="749"/>
      <c r="N88" s="735"/>
      <c r="O88" s="735"/>
      <c r="P88" s="735"/>
      <c r="Q88" s="734"/>
      <c r="R88" s="734"/>
      <c r="S88" s="734"/>
      <c r="T88" s="734"/>
      <c r="U88" s="734"/>
      <c r="V88" s="734"/>
      <c r="W88" s="749"/>
      <c r="X88" s="750" t="s">
        <v>859</v>
      </c>
      <c r="Y88" s="750"/>
      <c r="Z88" s="751"/>
    </row>
    <row r="89" spans="1:26" ht="15" customHeight="1">
      <c r="B89" s="756"/>
      <c r="C89" s="748" t="s">
        <v>992</v>
      </c>
      <c r="D89" s="1140" t="s">
        <v>993</v>
      </c>
      <c r="E89" s="733"/>
      <c r="F89" s="734"/>
      <c r="G89" s="734"/>
      <c r="H89" s="734"/>
      <c r="I89" s="734"/>
      <c r="J89" s="735"/>
      <c r="K89" s="749"/>
      <c r="L89" s="749"/>
      <c r="M89" s="749"/>
      <c r="N89" s="735"/>
      <c r="O89" s="735"/>
      <c r="P89" s="735"/>
      <c r="Q89" s="734"/>
      <c r="R89" s="734"/>
      <c r="S89" s="734"/>
      <c r="T89" s="734"/>
      <c r="U89" s="734"/>
      <c r="V89" s="734"/>
      <c r="W89" s="749"/>
      <c r="X89" s="750" t="s">
        <v>859</v>
      </c>
      <c r="Y89" s="750"/>
      <c r="Z89" s="751"/>
    </row>
    <row r="90" spans="1:26" ht="15" customHeight="1">
      <c r="B90" s="756"/>
      <c r="C90" s="491" t="s">
        <v>994</v>
      </c>
      <c r="D90" s="1137" t="s">
        <v>995</v>
      </c>
      <c r="E90" s="668"/>
      <c r="F90" s="663"/>
      <c r="G90" s="663"/>
      <c r="H90" s="663"/>
      <c r="I90" s="663"/>
      <c r="J90" s="664"/>
      <c r="K90" s="665"/>
      <c r="L90" s="665"/>
      <c r="M90" s="665"/>
      <c r="N90" s="664"/>
      <c r="O90" s="664"/>
      <c r="P90" s="664"/>
      <c r="Q90" s="663"/>
      <c r="R90" s="663"/>
      <c r="S90" s="663"/>
      <c r="T90" s="663"/>
      <c r="U90" s="663"/>
      <c r="V90" s="663"/>
      <c r="W90" s="665"/>
      <c r="X90" s="666" t="s">
        <v>859</v>
      </c>
      <c r="Y90" s="666"/>
      <c r="Z90" s="667"/>
    </row>
    <row r="91" spans="1:26" ht="15" customHeight="1">
      <c r="B91" s="756"/>
      <c r="C91" s="424" t="s">
        <v>1075</v>
      </c>
      <c r="D91" s="764" t="s">
        <v>1125</v>
      </c>
      <c r="E91" s="761"/>
      <c r="F91" s="428"/>
      <c r="G91" s="428"/>
      <c r="H91" s="428"/>
      <c r="I91" s="428"/>
      <c r="J91" s="501"/>
      <c r="K91" s="501"/>
      <c r="L91" s="501"/>
      <c r="M91" s="501"/>
      <c r="N91" s="501"/>
      <c r="O91" s="501"/>
      <c r="P91" s="501"/>
      <c r="Q91" s="501"/>
      <c r="R91" s="501"/>
      <c r="S91" s="501"/>
      <c r="T91" s="501"/>
      <c r="U91" s="501"/>
      <c r="V91" s="501"/>
      <c r="W91" s="501"/>
      <c r="X91" s="501" t="s">
        <v>859</v>
      </c>
      <c r="Y91" s="501"/>
      <c r="Z91" s="763"/>
    </row>
    <row r="92" spans="1:26" ht="15" customHeight="1">
      <c r="B92" s="756"/>
      <c r="C92" s="424" t="s">
        <v>1826</v>
      </c>
      <c r="D92" s="765" t="s">
        <v>1823</v>
      </c>
      <c r="E92" s="1128"/>
      <c r="F92" s="428"/>
      <c r="G92" s="428"/>
      <c r="H92" s="428"/>
      <c r="I92" s="428"/>
      <c r="J92" s="501" t="s">
        <v>1076</v>
      </c>
      <c r="K92" s="501"/>
      <c r="L92" s="501"/>
      <c r="M92" s="501"/>
      <c r="N92" s="501"/>
      <c r="O92" s="501"/>
      <c r="P92" s="501"/>
      <c r="Q92" s="501"/>
      <c r="R92" s="501"/>
      <c r="S92" s="501"/>
      <c r="T92" s="501"/>
      <c r="U92" s="501"/>
      <c r="V92" s="501"/>
      <c r="W92" s="501"/>
      <c r="X92" s="501"/>
      <c r="Y92" s="501"/>
      <c r="Z92" s="763"/>
    </row>
    <row r="93" spans="1:26" ht="15" customHeight="1">
      <c r="B93" s="756"/>
      <c r="C93" s="491" t="s">
        <v>1825</v>
      </c>
      <c r="D93" s="765" t="s">
        <v>1824</v>
      </c>
      <c r="E93" s="669"/>
      <c r="F93" s="502"/>
      <c r="G93" s="502"/>
      <c r="H93" s="502"/>
      <c r="I93" s="502"/>
      <c r="J93" s="501"/>
      <c r="K93" s="502"/>
      <c r="L93" s="502"/>
      <c r="M93" s="502"/>
      <c r="N93" s="501"/>
      <c r="O93" s="501" t="s">
        <v>859</v>
      </c>
      <c r="P93" s="501"/>
      <c r="Q93" s="502"/>
      <c r="R93" s="502"/>
      <c r="S93" s="502"/>
      <c r="T93" s="502"/>
      <c r="U93" s="502"/>
      <c r="V93" s="502"/>
      <c r="W93" s="502"/>
      <c r="X93" s="502"/>
      <c r="Y93" s="502"/>
      <c r="Z93" s="1129"/>
    </row>
    <row r="94" spans="1:26" ht="15" customHeight="1">
      <c r="A94" s="1127"/>
      <c r="B94" s="756"/>
      <c r="C94" s="491" t="s">
        <v>1562</v>
      </c>
      <c r="D94" s="1142" t="s">
        <v>1563</v>
      </c>
      <c r="E94" s="662"/>
      <c r="F94" s="502"/>
      <c r="G94" s="502"/>
      <c r="H94" s="502"/>
      <c r="I94" s="502"/>
      <c r="J94" s="501" t="s">
        <v>1076</v>
      </c>
      <c r="K94" s="502"/>
      <c r="L94" s="502"/>
      <c r="M94" s="502" t="s">
        <v>1076</v>
      </c>
      <c r="N94" s="501" t="s">
        <v>1076</v>
      </c>
      <c r="O94" s="501" t="s">
        <v>1076</v>
      </c>
      <c r="P94" s="501" t="s">
        <v>1076</v>
      </c>
      <c r="Q94" s="502" t="s">
        <v>1076</v>
      </c>
      <c r="R94" s="502" t="s">
        <v>1076</v>
      </c>
      <c r="S94" s="502" t="s">
        <v>1076</v>
      </c>
      <c r="T94" s="502" t="s">
        <v>1076</v>
      </c>
      <c r="U94" s="502" t="s">
        <v>1076</v>
      </c>
      <c r="V94" s="502"/>
      <c r="W94" s="502"/>
      <c r="X94" s="502"/>
      <c r="Y94" s="502"/>
      <c r="Z94" s="1129"/>
    </row>
    <row r="95" spans="1:26" ht="15" customHeight="1">
      <c r="A95" s="1127"/>
      <c r="B95" s="756"/>
      <c r="C95" s="491" t="s">
        <v>1564</v>
      </c>
      <c r="D95" s="1142" t="s">
        <v>1565</v>
      </c>
      <c r="E95" s="508"/>
      <c r="F95" s="502"/>
      <c r="G95" s="502"/>
      <c r="H95" s="502"/>
      <c r="I95" s="502"/>
      <c r="J95" s="501"/>
      <c r="K95" s="502"/>
      <c r="L95" s="502"/>
      <c r="M95" s="502" t="s">
        <v>1076</v>
      </c>
      <c r="N95" s="501"/>
      <c r="O95" s="501"/>
      <c r="P95" s="501"/>
      <c r="Q95" s="502"/>
      <c r="R95" s="502"/>
      <c r="S95" s="502"/>
      <c r="T95" s="502"/>
      <c r="U95" s="502"/>
      <c r="V95" s="502"/>
      <c r="W95" s="502"/>
      <c r="X95" s="502"/>
      <c r="Y95" s="502"/>
      <c r="Z95" s="1129"/>
    </row>
    <row r="96" spans="1:26" ht="15" customHeight="1">
      <c r="A96" s="1127"/>
      <c r="B96" s="756"/>
      <c r="C96" s="491" t="s">
        <v>1566</v>
      </c>
      <c r="D96" s="1142" t="s">
        <v>1569</v>
      </c>
      <c r="E96" s="508"/>
      <c r="F96" s="502"/>
      <c r="G96" s="502"/>
      <c r="H96" s="502"/>
      <c r="I96" s="502"/>
      <c r="J96" s="501"/>
      <c r="K96" s="502"/>
      <c r="L96" s="502"/>
      <c r="M96" s="502" t="s">
        <v>1076</v>
      </c>
      <c r="N96" s="501" t="s">
        <v>1076</v>
      </c>
      <c r="O96" s="501"/>
      <c r="P96" s="501"/>
      <c r="Q96" s="502"/>
      <c r="R96" s="502"/>
      <c r="S96" s="502"/>
      <c r="T96" s="502"/>
      <c r="U96" s="502"/>
      <c r="V96" s="502"/>
      <c r="W96" s="502"/>
      <c r="X96" s="502"/>
      <c r="Y96" s="502"/>
      <c r="Z96" s="1129"/>
    </row>
    <row r="97" spans="1:26" ht="15" customHeight="1">
      <c r="A97" s="1127"/>
      <c r="B97" s="756"/>
      <c r="C97" s="491" t="s">
        <v>1567</v>
      </c>
      <c r="D97" s="1142" t="s">
        <v>1570</v>
      </c>
      <c r="E97" s="508"/>
      <c r="F97" s="502"/>
      <c r="G97" s="502"/>
      <c r="H97" s="502"/>
      <c r="I97" s="502"/>
      <c r="J97" s="501" t="s">
        <v>1076</v>
      </c>
      <c r="K97" s="502"/>
      <c r="L97" s="502"/>
      <c r="M97" s="502"/>
      <c r="N97" s="501"/>
      <c r="O97" s="501"/>
      <c r="P97" s="501"/>
      <c r="Q97" s="502"/>
      <c r="R97" s="502"/>
      <c r="S97" s="502"/>
      <c r="T97" s="502"/>
      <c r="U97" s="502"/>
      <c r="V97" s="502"/>
      <c r="W97" s="502"/>
      <c r="X97" s="502"/>
      <c r="Y97" s="502"/>
      <c r="Z97" s="1129"/>
    </row>
    <row r="98" spans="1:26" ht="15" customHeight="1">
      <c r="A98" s="1127"/>
      <c r="B98" s="756"/>
      <c r="C98" s="491" t="s">
        <v>1568</v>
      </c>
      <c r="D98" s="1142" t="s">
        <v>1571</v>
      </c>
      <c r="E98" s="508"/>
      <c r="F98" s="502"/>
      <c r="G98" s="502"/>
      <c r="H98" s="502"/>
      <c r="I98" s="502"/>
      <c r="J98" s="501"/>
      <c r="K98" s="502"/>
      <c r="L98" s="502"/>
      <c r="M98" s="502"/>
      <c r="N98" s="501" t="s">
        <v>1076</v>
      </c>
      <c r="O98" s="501"/>
      <c r="P98" s="501"/>
      <c r="Q98" s="502"/>
      <c r="R98" s="502"/>
      <c r="S98" s="502"/>
      <c r="T98" s="502"/>
      <c r="U98" s="502"/>
      <c r="V98" s="502"/>
      <c r="W98" s="502"/>
      <c r="X98" s="502"/>
      <c r="Y98" s="502"/>
      <c r="Z98" s="1129"/>
    </row>
    <row r="99" spans="1:26" ht="15" customHeight="1">
      <c r="A99" s="1127"/>
      <c r="B99" s="756"/>
      <c r="C99" s="491" t="s">
        <v>1672</v>
      </c>
      <c r="D99" s="1142" t="s">
        <v>1675</v>
      </c>
      <c r="E99" s="414" t="s">
        <v>414</v>
      </c>
      <c r="F99" s="415" t="s">
        <v>414</v>
      </c>
      <c r="G99" s="415" t="s">
        <v>414</v>
      </c>
      <c r="H99" s="415" t="s">
        <v>414</v>
      </c>
      <c r="I99" s="415"/>
      <c r="J99" s="415" t="s">
        <v>414</v>
      </c>
      <c r="K99" s="415" t="s">
        <v>414</v>
      </c>
      <c r="L99" s="415" t="s">
        <v>414</v>
      </c>
      <c r="M99" s="415"/>
      <c r="N99" s="415" t="s">
        <v>414</v>
      </c>
      <c r="O99" s="415" t="s">
        <v>414</v>
      </c>
      <c r="P99" s="415" t="s">
        <v>414</v>
      </c>
      <c r="Q99" s="415" t="s">
        <v>414</v>
      </c>
      <c r="R99" s="415" t="s">
        <v>414</v>
      </c>
      <c r="S99" s="415" t="s">
        <v>414</v>
      </c>
      <c r="T99" s="415" t="s">
        <v>414</v>
      </c>
      <c r="U99" s="416" t="s">
        <v>414</v>
      </c>
      <c r="V99" s="416" t="s">
        <v>414</v>
      </c>
      <c r="W99" s="416" t="s">
        <v>414</v>
      </c>
      <c r="X99" s="416" t="s">
        <v>414</v>
      </c>
      <c r="Y99" s="416" t="s">
        <v>859</v>
      </c>
      <c r="Z99" s="417" t="s">
        <v>414</v>
      </c>
    </row>
    <row r="100" spans="1:26" ht="15" customHeight="1">
      <c r="A100" s="1127"/>
      <c r="B100" s="756"/>
      <c r="C100" s="491" t="s">
        <v>1673</v>
      </c>
      <c r="D100" s="1142" t="s">
        <v>1676</v>
      </c>
      <c r="E100" s="492"/>
      <c r="F100" s="502"/>
      <c r="G100" s="502"/>
      <c r="H100" s="502"/>
      <c r="I100" s="502"/>
      <c r="J100" s="501"/>
      <c r="K100" s="502"/>
      <c r="L100" s="502"/>
      <c r="M100" s="502"/>
      <c r="N100" s="501"/>
      <c r="O100" s="501"/>
      <c r="P100" s="501"/>
      <c r="Q100" s="502"/>
      <c r="R100" s="502"/>
      <c r="S100" s="502"/>
      <c r="T100" s="502"/>
      <c r="U100" s="502"/>
      <c r="V100" s="502"/>
      <c r="W100" s="502" t="s">
        <v>1076</v>
      </c>
      <c r="X100" s="502" t="s">
        <v>1076</v>
      </c>
      <c r="Y100" s="502" t="s">
        <v>1076</v>
      </c>
      <c r="Z100" s="1129" t="s">
        <v>1076</v>
      </c>
    </row>
    <row r="101" spans="1:26" ht="15" customHeight="1">
      <c r="A101" s="1127"/>
      <c r="B101" s="756"/>
      <c r="C101" s="491" t="s">
        <v>1674</v>
      </c>
      <c r="D101" s="1137" t="s">
        <v>1677</v>
      </c>
      <c r="E101" s="492"/>
      <c r="F101" s="502"/>
      <c r="G101" s="502"/>
      <c r="H101" s="502"/>
      <c r="I101" s="502"/>
      <c r="J101" s="501"/>
      <c r="K101" s="502"/>
      <c r="L101" s="502"/>
      <c r="M101" s="502"/>
      <c r="N101" s="501"/>
      <c r="O101" s="501"/>
      <c r="P101" s="501"/>
      <c r="Q101" s="502"/>
      <c r="R101" s="502"/>
      <c r="S101" s="502"/>
      <c r="T101" s="502"/>
      <c r="U101" s="502"/>
      <c r="V101" s="502"/>
      <c r="W101" s="502"/>
      <c r="X101" s="502" t="s">
        <v>1076</v>
      </c>
      <c r="Y101" s="502"/>
      <c r="Z101" s="1129"/>
    </row>
    <row r="102" spans="1:26" ht="15" customHeight="1" thickBot="1">
      <c r="A102" s="1127"/>
      <c r="B102" s="777"/>
      <c r="C102" s="1130" t="s">
        <v>1822</v>
      </c>
      <c r="D102" s="1143" t="s">
        <v>1821</v>
      </c>
      <c r="E102" s="511"/>
      <c r="F102" s="513"/>
      <c r="G102" s="513"/>
      <c r="H102" s="1131"/>
      <c r="I102" s="1132"/>
      <c r="J102" s="1133"/>
      <c r="K102" s="1132"/>
      <c r="L102" s="1132"/>
      <c r="M102" s="513"/>
      <c r="N102" s="512" t="s">
        <v>1076</v>
      </c>
      <c r="O102" s="512"/>
      <c r="P102" s="1134"/>
      <c r="Q102" s="513"/>
      <c r="R102" s="513"/>
      <c r="S102" s="1131"/>
      <c r="T102" s="1132"/>
      <c r="U102" s="1132"/>
      <c r="V102" s="513"/>
      <c r="W102" s="1131"/>
      <c r="X102" s="513"/>
      <c r="Y102" s="1131"/>
      <c r="Z102" s="1135"/>
    </row>
    <row r="103" spans="1:26" ht="15" customHeight="1">
      <c r="B103" s="778"/>
      <c r="C103" s="531"/>
      <c r="D103" s="531"/>
      <c r="E103" s="531"/>
      <c r="F103" s="531"/>
      <c r="G103" s="531"/>
      <c r="H103" s="531"/>
      <c r="I103" s="531"/>
      <c r="J103" s="532"/>
      <c r="K103" s="531"/>
      <c r="L103" s="531"/>
      <c r="M103" s="531"/>
      <c r="N103" s="532"/>
      <c r="O103" s="532"/>
      <c r="P103" s="532"/>
      <c r="Q103" s="531"/>
      <c r="R103" s="531"/>
      <c r="S103" s="531"/>
      <c r="T103" s="531"/>
      <c r="U103" s="531"/>
      <c r="V103" s="531"/>
      <c r="W103" s="531"/>
      <c r="X103" s="531"/>
      <c r="Y103" s="531"/>
      <c r="Z103" s="531"/>
    </row>
    <row r="104" spans="1:26" ht="15" customHeight="1">
      <c r="B104" s="779"/>
      <c r="C104" s="779"/>
      <c r="D104" s="433" t="s">
        <v>946</v>
      </c>
      <c r="E104" s="779"/>
      <c r="F104" s="779"/>
      <c r="G104" s="779"/>
      <c r="H104" s="779"/>
      <c r="I104" s="779"/>
      <c r="J104" s="779"/>
      <c r="K104" s="779"/>
      <c r="L104" s="779"/>
      <c r="M104" s="779"/>
      <c r="N104" s="779"/>
      <c r="O104" s="779"/>
      <c r="P104" s="779"/>
      <c r="Q104" s="779"/>
      <c r="R104" s="779"/>
      <c r="S104" s="779"/>
      <c r="T104" s="779"/>
      <c r="U104" s="779"/>
      <c r="V104" s="779"/>
      <c r="W104" s="779"/>
      <c r="X104" s="779"/>
      <c r="Y104" s="779"/>
      <c r="Z104" s="779"/>
    </row>
    <row r="105" spans="1:26" ht="15" customHeight="1">
      <c r="B105" s="779"/>
      <c r="C105" s="779"/>
      <c r="D105" s="780" t="s">
        <v>1778</v>
      </c>
      <c r="E105" s="781"/>
      <c r="F105" s="781"/>
      <c r="G105" s="781"/>
      <c r="H105" s="781"/>
      <c r="I105" s="781"/>
      <c r="J105" s="779"/>
      <c r="K105" s="779"/>
      <c r="L105" s="779"/>
      <c r="M105" s="779"/>
      <c r="N105" s="779"/>
      <c r="O105" s="779"/>
      <c r="P105" s="779"/>
      <c r="Q105" s="779"/>
      <c r="R105" s="779"/>
      <c r="S105" s="779"/>
      <c r="T105" s="779"/>
      <c r="U105" s="779"/>
      <c r="V105" s="779"/>
      <c r="W105" s="779"/>
      <c r="X105" s="779"/>
      <c r="Y105" s="779"/>
      <c r="Z105" s="779"/>
    </row>
    <row r="106" spans="1:26" ht="15" customHeight="1">
      <c r="B106" s="779"/>
      <c r="C106" s="779"/>
      <c r="D106" s="780" t="s">
        <v>947</v>
      </c>
      <c r="E106" s="779"/>
      <c r="F106" s="779"/>
      <c r="G106" s="779"/>
      <c r="H106" s="779"/>
      <c r="I106" s="779"/>
      <c r="J106" s="779"/>
      <c r="K106" s="779"/>
      <c r="L106" s="779"/>
      <c r="M106" s="779"/>
      <c r="N106" s="779"/>
      <c r="O106" s="779"/>
      <c r="P106" s="779"/>
      <c r="Q106" s="779"/>
      <c r="R106" s="779"/>
      <c r="S106" s="779"/>
      <c r="T106" s="779"/>
      <c r="U106" s="779"/>
      <c r="V106" s="779"/>
      <c r="W106" s="779"/>
      <c r="X106" s="779"/>
      <c r="Y106" s="779"/>
      <c r="Z106" s="779"/>
    </row>
    <row r="107" spans="1:26">
      <c r="B107" s="779"/>
      <c r="C107" s="779"/>
      <c r="D107" s="779"/>
      <c r="E107" s="779"/>
      <c r="F107" s="779"/>
      <c r="G107" s="779"/>
      <c r="H107" s="779"/>
      <c r="I107" s="779"/>
      <c r="J107" s="779"/>
      <c r="K107" s="779"/>
      <c r="L107" s="779"/>
      <c r="M107" s="779"/>
      <c r="N107" s="779"/>
      <c r="O107" s="779"/>
      <c r="P107" s="779"/>
      <c r="Q107" s="779"/>
      <c r="R107" s="779"/>
      <c r="S107" s="779"/>
      <c r="T107" s="779"/>
      <c r="U107" s="779"/>
      <c r="V107" s="779"/>
      <c r="W107" s="779"/>
      <c r="X107" s="779"/>
      <c r="Y107" s="779"/>
      <c r="Z107" s="779"/>
    </row>
    <row r="108" spans="1:26">
      <c r="B108" s="779"/>
      <c r="C108" s="779"/>
      <c r="D108" s="779"/>
      <c r="E108" s="779"/>
      <c r="F108" s="779"/>
      <c r="G108" s="779"/>
      <c r="H108" s="779"/>
      <c r="I108" s="779"/>
      <c r="J108" s="779"/>
      <c r="K108" s="779"/>
      <c r="L108" s="779"/>
      <c r="M108" s="779"/>
      <c r="N108" s="779"/>
      <c r="O108" s="779"/>
      <c r="P108" s="779"/>
      <c r="Q108" s="779"/>
      <c r="R108" s="779"/>
      <c r="S108" s="779"/>
      <c r="T108" s="779"/>
      <c r="U108" s="779"/>
      <c r="V108" s="779"/>
      <c r="W108" s="779"/>
      <c r="X108" s="779"/>
      <c r="Y108" s="779"/>
      <c r="Z108" s="779"/>
    </row>
    <row r="109" spans="1:26">
      <c r="B109" s="779"/>
      <c r="C109" s="779"/>
      <c r="D109" s="779"/>
      <c r="E109" s="779"/>
      <c r="F109" s="779"/>
      <c r="G109" s="779"/>
      <c r="H109" s="779"/>
      <c r="I109" s="779"/>
      <c r="J109" s="779"/>
      <c r="K109" s="779"/>
      <c r="L109" s="779"/>
      <c r="M109" s="779"/>
      <c r="N109" s="779"/>
      <c r="O109" s="779"/>
      <c r="P109" s="779"/>
      <c r="Q109" s="779"/>
      <c r="R109" s="779"/>
      <c r="S109" s="779"/>
      <c r="T109" s="779"/>
      <c r="U109" s="779"/>
      <c r="V109" s="779"/>
      <c r="W109" s="779"/>
      <c r="X109" s="779"/>
      <c r="Y109" s="779"/>
      <c r="Z109" s="779"/>
    </row>
    <row r="110" spans="1:26">
      <c r="B110" s="779"/>
      <c r="C110" s="779"/>
      <c r="D110" s="779"/>
      <c r="E110" s="779"/>
      <c r="F110" s="779"/>
      <c r="G110" s="779"/>
      <c r="H110" s="779"/>
      <c r="I110" s="779"/>
      <c r="J110" s="779"/>
      <c r="K110" s="779"/>
      <c r="L110" s="779"/>
      <c r="M110" s="779"/>
      <c r="N110" s="779"/>
      <c r="O110" s="779"/>
      <c r="P110" s="779"/>
      <c r="Q110" s="779"/>
      <c r="R110" s="779"/>
      <c r="S110" s="779"/>
      <c r="T110" s="779"/>
      <c r="U110" s="779"/>
      <c r="V110" s="779"/>
      <c r="W110" s="779"/>
      <c r="X110" s="779"/>
      <c r="Y110" s="779"/>
      <c r="Z110" s="779"/>
    </row>
    <row r="111" spans="1:26">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779"/>
    </row>
    <row r="112" spans="1:26">
      <c r="E112" s="782"/>
      <c r="F112" s="782"/>
      <c r="G112" s="782"/>
      <c r="H112" s="782"/>
      <c r="I112" s="782"/>
      <c r="J112" s="432"/>
      <c r="K112" s="432"/>
      <c r="L112" s="432"/>
      <c r="M112" s="432"/>
      <c r="N112" s="432"/>
      <c r="O112" s="432"/>
      <c r="P112" s="432"/>
      <c r="Q112" s="432"/>
      <c r="R112" s="432"/>
      <c r="S112" s="432"/>
      <c r="T112" s="432"/>
      <c r="U112" s="432"/>
      <c r="V112" s="432"/>
      <c r="W112" s="432"/>
      <c r="X112" s="432"/>
      <c r="Y112" s="432"/>
      <c r="Z112" s="432"/>
    </row>
    <row r="113" spans="5:26">
      <c r="E113" s="782"/>
      <c r="F113" s="782"/>
      <c r="G113" s="782"/>
      <c r="H113" s="782"/>
      <c r="I113" s="782"/>
      <c r="J113" s="432"/>
      <c r="K113" s="432"/>
      <c r="L113" s="432"/>
      <c r="M113" s="432"/>
      <c r="N113" s="432"/>
      <c r="O113" s="432"/>
      <c r="P113" s="432"/>
      <c r="Q113" s="432"/>
      <c r="R113" s="432"/>
      <c r="S113" s="432"/>
      <c r="T113" s="432"/>
      <c r="U113" s="432"/>
      <c r="V113" s="432"/>
      <c r="W113" s="432"/>
      <c r="X113" s="432"/>
      <c r="Y113" s="432"/>
      <c r="Z113" s="432"/>
    </row>
    <row r="114" spans="5:26">
      <c r="E114" s="782"/>
      <c r="F114" s="782"/>
      <c r="G114" s="782"/>
      <c r="H114" s="782"/>
      <c r="I114" s="782"/>
      <c r="J114" s="432"/>
      <c r="K114" s="432"/>
      <c r="L114" s="432"/>
      <c r="M114" s="432"/>
      <c r="N114" s="432"/>
      <c r="O114" s="432"/>
      <c r="P114" s="432"/>
      <c r="Q114" s="432"/>
      <c r="R114" s="432"/>
      <c r="S114" s="432"/>
      <c r="T114" s="432"/>
      <c r="U114" s="432"/>
      <c r="V114" s="432"/>
      <c r="W114" s="432"/>
      <c r="X114" s="432"/>
      <c r="Y114" s="432"/>
      <c r="Z114" s="432"/>
    </row>
    <row r="115" spans="5:26">
      <c r="E115" s="782"/>
      <c r="F115" s="782"/>
      <c r="G115" s="782"/>
      <c r="H115" s="782"/>
      <c r="I115" s="782"/>
      <c r="J115" s="432"/>
      <c r="K115" s="432"/>
      <c r="L115" s="432"/>
      <c r="M115" s="432"/>
      <c r="N115" s="432"/>
      <c r="O115" s="432"/>
      <c r="P115" s="432"/>
      <c r="Q115" s="432"/>
      <c r="R115" s="432"/>
      <c r="S115" s="432"/>
      <c r="T115" s="432"/>
      <c r="U115" s="432"/>
      <c r="V115" s="432"/>
      <c r="W115" s="432"/>
      <c r="X115" s="432"/>
      <c r="Y115" s="432"/>
      <c r="Z115" s="432"/>
    </row>
    <row r="116" spans="5:26">
      <c r="E116" s="782"/>
      <c r="F116" s="782"/>
      <c r="G116" s="782"/>
      <c r="H116" s="782"/>
      <c r="I116" s="782"/>
      <c r="J116" s="432"/>
      <c r="K116" s="432"/>
      <c r="L116" s="432"/>
      <c r="M116" s="432"/>
      <c r="N116" s="432"/>
      <c r="O116" s="432"/>
      <c r="P116" s="432"/>
      <c r="Q116" s="432"/>
      <c r="R116" s="432"/>
      <c r="S116" s="432"/>
      <c r="T116" s="432"/>
      <c r="U116" s="432"/>
      <c r="V116" s="432"/>
      <c r="W116" s="432"/>
      <c r="X116" s="432"/>
      <c r="Y116" s="432"/>
      <c r="Z116" s="432"/>
    </row>
    <row r="117" spans="5:26">
      <c r="E117" s="782"/>
      <c r="F117" s="782"/>
      <c r="G117" s="782"/>
      <c r="H117" s="782"/>
      <c r="I117" s="782"/>
      <c r="J117" s="432"/>
      <c r="K117" s="432"/>
      <c r="L117" s="432"/>
      <c r="M117" s="432"/>
      <c r="N117" s="432"/>
      <c r="O117" s="432"/>
      <c r="P117" s="432"/>
      <c r="Q117" s="432"/>
      <c r="R117" s="432"/>
      <c r="S117" s="432"/>
      <c r="T117" s="432"/>
      <c r="U117" s="432"/>
      <c r="V117" s="432"/>
      <c r="W117" s="432"/>
      <c r="X117" s="432"/>
      <c r="Y117" s="432"/>
      <c r="Z117" s="432"/>
    </row>
    <row r="118" spans="5:26">
      <c r="E118" s="782"/>
      <c r="F118" s="782"/>
      <c r="G118" s="782"/>
      <c r="H118" s="782"/>
      <c r="I118" s="782"/>
      <c r="J118" s="432"/>
      <c r="K118" s="432"/>
      <c r="L118" s="432"/>
      <c r="M118" s="432"/>
      <c r="N118" s="432"/>
      <c r="O118" s="432"/>
      <c r="P118" s="432"/>
      <c r="Q118" s="432"/>
      <c r="R118" s="432"/>
      <c r="S118" s="432"/>
      <c r="T118" s="432"/>
      <c r="U118" s="432"/>
      <c r="V118" s="432"/>
      <c r="W118" s="432"/>
      <c r="X118" s="432"/>
      <c r="Y118" s="432"/>
      <c r="Z118" s="432"/>
    </row>
  </sheetData>
  <mergeCells count="10">
    <mergeCell ref="B5:Z5"/>
    <mergeCell ref="C6:C7"/>
    <mergeCell ref="D6:D7"/>
    <mergeCell ref="E6:Z6"/>
    <mergeCell ref="B8:B10"/>
    <mergeCell ref="C20:C23"/>
    <mergeCell ref="C24:C25"/>
    <mergeCell ref="D32:D33"/>
    <mergeCell ref="B11:B13"/>
    <mergeCell ref="D11:D13"/>
  </mergeCells>
  <phoneticPr fontId="1"/>
  <hyperlinks>
    <hyperlink ref="D20" location="'(別紙1-1)特定事業所（居宅介護）'!A1" display="別紙1-1★" xr:uid="{9FA6D5B5-D6E5-4C10-AAB6-CCF32085C30F}"/>
    <hyperlink ref="D21" location="'(別紙1-2)特定事業所（重度訪問介護）'!A1" display="別紙1-2★" xr:uid="{EE5E4089-DD19-4DE7-BCD6-F90562FA786F}"/>
    <hyperlink ref="D22" location="'(別紙1-3)特定事業所（同行援護）'!A1" display="別紙1-3★" xr:uid="{05BD50B8-3F06-4DBD-87B3-4C2404EB03D0}"/>
    <hyperlink ref="D23" location="'(別紙1-4)特定事業所（行動援護）'!A1" display="別紙1-4★" xr:uid="{F98E634A-BF6F-41C8-88A2-887185004020}"/>
    <hyperlink ref="D24" location="'(別紙2-1)人員配置体制（生活介護・療養介護）'!A1" display="別紙2-1" xr:uid="{9EC929C0-190C-43DA-BC01-1FCB6190F074}"/>
    <hyperlink ref="D25" location="'(別紙2-2)人員配置体制（共同生活援助）'!A1" display="別紙2-2" xr:uid="{15B23BAF-E7E2-40BD-81E2-30AF7CA26629}"/>
    <hyperlink ref="D26" location="'(別紙3-1)福祉専門職員配置等'!A1" display="別紙3-1★" xr:uid="{1978F3B3-0041-457A-9389-D6BC81F32D09}"/>
    <hyperlink ref="D27" location="'(別紙3-2)福祉専門職員配置等（共生型短期入所）'!A1" display="別紙3-2★" xr:uid="{11BAE00D-D25D-47D0-82F8-4B68DE872F05}"/>
    <hyperlink ref="D28" location="'(別紙4-1)視覚・聴覚言語障害者支援体制(Ⅰ)'!A1" display="別紙4-1★" xr:uid="{2E43F7D6-40F9-4CF9-87D1-3B72E379425F}"/>
    <hyperlink ref="D29" location="'(別紙4-2)視覚・聴覚言語障害者支援体制(Ⅱ)'!A1" display="別紙4-2★" xr:uid="{D5ABB712-9059-44D3-9398-C0ADBFAA8AF5}"/>
    <hyperlink ref="D30" location="'(別紙5)食事提供体制'!A1" display="別紙5★" xr:uid="{12221069-B9FF-412E-94A4-C302AD440B50}"/>
    <hyperlink ref="D31" location="'(別紙6)送迎'!A1" display="別紙6" xr:uid="{1F67D38C-F162-45CD-8FCE-64CFFF33CFA7}"/>
    <hyperlink ref="D36" location="'(別紙9)夜間職員加配'!A1" display="別紙9" xr:uid="{B9B17787-1F23-4608-86E4-1CF62257CD86}"/>
    <hyperlink ref="D37" location="'(別紙10-1)夜間支援体制等（ＧＨ）'!A1" display="別紙10-1" xr:uid="{CD6DE363-6BA0-4183-8D08-18C6D0DFE1F9}"/>
    <hyperlink ref="D38" location="'(別紙10-2)夜間支援体制等（宿泊型自立訓練）'!A1" display="別紙10-2" xr:uid="{64DF5A36-7669-4ED8-AB8E-FDF2CC5176D0}"/>
    <hyperlink ref="D39" location="'(別紙11)地域生活移行個別支援'!A1" display="別紙11★" xr:uid="{4F3C7824-A761-4DC6-BB96-D475AFD89744}"/>
    <hyperlink ref="D40" location="'(別紙12) 通勤者生活支援（ＧＨ）'!A1" display="別紙12" xr:uid="{5ABD275A-7534-40DF-B62E-E3AD48F542FB}"/>
    <hyperlink ref="D41" location="'(別紙13-1)重度障害者支援（生活介護・施設入所支援）'!A1" display="別紙13-1★" xr:uid="{25DF1622-EFCF-4882-AD08-66D508593812}"/>
    <hyperlink ref="D42" location="'(別紙13-2)重度障害者支援（短期入所）'!A1" display="別紙13-2★" xr:uid="{124B5147-97C8-42E1-B986-473218D1C321}"/>
    <hyperlink ref="D43" location="'(別紙13-3)重度障害者支援（共同生活援助）'!A1" display="別紙13-3★" xr:uid="{37A816E9-D4E1-482F-B77C-E9746B14AA95}"/>
    <hyperlink ref="D44" location="'(別紙14)夜勤職員配置体制'!A1" display="別紙14" xr:uid="{162322BF-5A9A-4B02-818B-1E1ECAB83831}"/>
    <hyperlink ref="D45" location="'(別紙15)夜間看護体制'!A1" display="別紙15★" xr:uid="{50198237-C16A-487F-90E9-F9C6BCC3A469}"/>
    <hyperlink ref="D46" location="'(別紙16)短期滞在・精神障害者退院支援施設'!A1" display="別紙16" xr:uid="{B627ECC7-5BA5-44D7-A095-93978BA18D1B}"/>
    <hyperlink ref="D47" location="'(別紙17)常勤看護職員配置等・看護職員配置'!A1" display="別紙17★" xr:uid="{DC4A933B-32A3-4585-B01C-19D7FEE7EC0E}"/>
    <hyperlink ref="D48" location="'(別紙18)地域移行支援体制加算・通勤者生活支援'!A1" display="別紙18" xr:uid="{E0341D74-2B89-434E-A66D-D7E5FF8471FB}"/>
    <hyperlink ref="D49" location="'(別紙19)就労移行支援に係る基本報酬の算定区分（サービス費Ⅰ'!A1" display="別紙19" xr:uid="{D68E60A7-2794-4B63-9D3D-F863331882D3}"/>
    <hyperlink ref="D50" location="'(別紙19-1)就労定着者の状況（サービス費Ⅰ）'!A1" display="別紙19-1" xr:uid="{31DA9277-DE2A-41E2-B19B-198A95763C50}"/>
    <hyperlink ref="D51" location="'(別紙20)就労移行支援に係る基本報酬の算定区分（サービス費Ⅱ'!A1" display="別紙20" xr:uid="{37F2DFED-5258-4404-BDE3-787ACAB3D6F0}"/>
    <hyperlink ref="D52" location="'(別紙20-1)就労定着者の状況（サービス費Ⅱ）'!A1" display="別紙20-1" xr:uid="{FC13B275-B3E2-4EBD-890E-4A61040715FA}"/>
    <hyperlink ref="D53" location="'(別紙21)就労支援関係研修修了'!A1" display="別紙21★" xr:uid="{463E580C-F0F7-486F-B958-E9B61F82A312}"/>
    <hyperlink ref="D54" location="'(別紙22-1)就労移行支援体制（生活介護，自立訓練）'!A1" display="別紙22-1" xr:uid="{C23038FF-1A94-4EEE-BBCB-41F861A41D33}"/>
    <hyperlink ref="D55" location="'(別紙22-2)就労移行支援体制（Ａ型）'!A1" display="別紙22-2" xr:uid="{3C64C160-A6F9-4BC6-A9E9-F7606EE51963}"/>
    <hyperlink ref="D56" location="'(別紙22-3)就労移行支援体制（Ｂ型）'!A1" display="別紙22-3" xr:uid="{0AD391FD-1B09-4FBA-8C2B-D6340B337847}"/>
    <hyperlink ref="D57" location="'(別紙23)移行準備支援体制'!A1" display="別紙23" xr:uid="{A3D032A7-9A1F-4FCB-A67B-50037D76A12B}"/>
    <hyperlink ref="D58" location="'(別紙24)重度者支援体制'!A1" display="別紙24" xr:uid="{2E37E244-15EB-445B-8307-3EF8A5520444}"/>
    <hyperlink ref="D59" location="'(別紙25-1)目標工賃達成指導員配置'!A1" display="別紙25-1" xr:uid="{BF38185A-A306-4C32-8401-400BE676F826}"/>
    <hyperlink ref="D60" location="'(別紙25-2)目標工賃達成'!A1" display="別紙25-2" xr:uid="{18C34FE4-B3CF-4523-940F-D9E91EE25FB3}"/>
    <hyperlink ref="D61" location="'(別紙26)延長支援（生活介護等）'!A1" display="別紙26★" xr:uid="{492294AF-ABB1-43F0-BAB3-3F01D967ED51}"/>
    <hyperlink ref="D62" location="'(別紙27)医療連携体制（Ⅶ）'!A1" display="別紙27★" xr:uid="{2F458D2D-2687-497D-BFB8-63A06CC14194}"/>
    <hyperlink ref="D64" location="'(別紙29-1)ピアサポート実施（自立訓練・就労継続B型）'!A1" display="別紙29-1★" xr:uid="{E0FC42C6-A916-4785-989C-618DA5DE522D}"/>
    <hyperlink ref="D65" location="'(別紙29-2)ピアサポート実施（共同生活援助）'!A1" display="別紙29-2★" xr:uid="{4AC4046B-D50C-4BAE-8C16-98336836F8F4}"/>
    <hyperlink ref="D66" location="'(別紙29-3)退居後ピアサポート実施'!A1" display="別紙29-3★" xr:uid="{2393D50D-2088-4F29-972A-32C919DEC296}"/>
    <hyperlink ref="D70" location="'(別紙31)賃金向上達成指導員配置'!A1" display="別紙31★" xr:uid="{46FCCDD9-6645-44D7-B12B-1EEEADF917BA}"/>
    <hyperlink ref="D71" location="'(別紙32)就労定着支援に係る基本報酬の算定区分'!A1" display="別紙32" xr:uid="{8C6BBA11-AC82-4D42-B0FB-2AFCAADAF62C}"/>
    <hyperlink ref="D72" location="'(別紙32-1)就労継続者の状況（定着）'!A1" display="別紙32-1" xr:uid="{0BF0E81F-F417-48C5-9C28-54E862417E0C}"/>
    <hyperlink ref="D101" location="'(別紙57)地域体制強化共同支援加算'!A1" display="別紙57" xr:uid="{AD24B0E6-7754-4494-A423-A5D5368C0FAB}"/>
    <hyperlink ref="D102" location="'(別紙58)通院支援加算'!A1" display="別紙58" xr:uid="{7346FBBB-6F9F-4756-90CD-2D686FB87EC4}"/>
    <hyperlink ref="D100" location="'(別紙56)地域生活支援拠点等機能強化加算'!A1" display="別紙56" xr:uid="{26D6328F-4E72-4608-AF3D-42E0664BAD18}"/>
    <hyperlink ref="D99" location="'(別紙55)地域生活支援拠点等に関連する加算の届出 '!A1" display="別紙55" xr:uid="{8C142B56-3255-43A7-8195-E8236A34BC47}"/>
    <hyperlink ref="D98" location="'(別紙54)地域移行支援体制加算'!A1" display="別紙54" xr:uid="{A3A3735A-725D-4527-A092-233D0B54DDA2}"/>
    <hyperlink ref="D97" location="'(別紙53)入浴支援加算'!A1" display="別紙53" xr:uid="{49865D23-6065-4CA7-9D29-0C9B4D81890F}"/>
    <hyperlink ref="D96" location="'(別紙52)障害者支援施設等感染対策向上加算'!A1" display="別紙52" xr:uid="{5E3C863A-9265-4E43-BD55-A757087B6641}"/>
    <hyperlink ref="D95" location="'(別紙51)自立生活支援加算Ⅲ'!A1" display="別紙51" xr:uid="{2701476C-9F29-4AC4-8CD6-D8184276A3DE}"/>
    <hyperlink ref="D94" location="'(別紙50)高次脳機能障害者支援体制加算'!A1" display="別紙50" xr:uid="{DEA36380-F73F-46E3-B8A5-D52A2354C482}"/>
    <hyperlink ref="D93" location="'(別紙49-2)リハビリテーション加算（自立訓練（機能訓練）'!A1" display="別紙49-2" xr:uid="{A855D8B8-756F-4157-AFDC-4CFD520DED39}"/>
    <hyperlink ref="D92" location="'(別紙49-1)リハビリテーション加算（生活介護）'!A1" display="別紙49-1" xr:uid="{F350AB14-A8C3-4F3D-B93D-E3A8D6F82264}"/>
    <hyperlink ref="D91" location="'(別紙48)相談系体制加算'!A1" display="別紙48★" xr:uid="{3FE2E4B2-9D88-4FC0-A437-1F42876D22EA}"/>
    <hyperlink ref="D90" location="'(別紙47)主任相談支援専門員配置加算'!A1" display="別紙47★" xr:uid="{D77F35BA-DD54-45A8-803A-0A4C667C927F}"/>
    <hyperlink ref="D89" location="'(別紙46-2)機能強化型サービス費（協働）'!A1" display="別紙46-2★" xr:uid="{CD9C9B4A-17D3-4681-8488-D9ABEB48AACE}"/>
    <hyperlink ref="D88" location="'(別紙46-1)機能強化型サービス費（単独）'!A1" display="別紙46-1★" xr:uid="{8B95C477-35C4-4BCB-AD7F-8E5B45AD8DDD}"/>
    <hyperlink ref="D87" location="'(別紙45)口腔衛生管理体制加算'!A1" display="別紙45" xr:uid="{526021C6-31C3-44EE-967E-FE996C0267BC}"/>
    <hyperlink ref="D86" location="'(別紙44)日中活動支援加算'!A1" display="別紙44★" xr:uid="{8AFC66F7-3B72-45FE-B6B8-F77980DC185B}"/>
    <hyperlink ref="D85" location="'(別紙43)居住支援連携体制加算'!A1" display="別紙43★" xr:uid="{88D0621B-5FEF-4F9E-98DE-123D40DF1D6A}"/>
    <hyperlink ref="D84" location="'(別紙42)強度行動障害者体験利用加算'!A1" display="別紙42★" xr:uid="{7FBC1BA2-7BBA-4675-8364-FC007D7E92FF}"/>
    <hyperlink ref="D83" location="'(別紙41)医療的ケア対応支援加算'!A1" display="別紙41★" xr:uid="{F05A5311-C2EC-4082-A31E-5DAD2BBA75D5}"/>
    <hyperlink ref="D82" location="'(別紙40)ピアサポート体制加算'!A1" display="別紙40★" xr:uid="{8E19BEBB-DF41-470D-A621-5D8294517CE1}"/>
    <hyperlink ref="D81" location="'(別紙39)サービス管理責任者配置等加算（共生型サービス）'!A1" display="別紙39" xr:uid="{7658027C-BE9A-49E0-BF02-9FED36B2C409}"/>
    <hyperlink ref="D80" location="'(別紙38)地域移行支援サービス費'!A1" display="別紙38★" xr:uid="{24A1750B-F076-4F08-931A-5A207CA64E83}"/>
    <hyperlink ref="D79" location="'(別紙37)個別計画訓練支援加算 '!A1" display="別紙37★" xr:uid="{88CB5666-0A8D-4A0B-9BFD-019C0B558A73}"/>
    <hyperlink ref="D78" location="'(別紙36)社会生活支援特別加算'!A1" display="別紙36★" xr:uid="{F8AA9B55-ED19-4E32-AF25-0B22F641B114}"/>
    <hyperlink ref="D77" location="'(別紙35)強度行動障害者地域移行特別加算'!A1" display="別紙35★" xr:uid="{827A8EED-6F36-48D0-8BFB-9F19A4F2A9CA}"/>
    <hyperlink ref="D76" location="'(別紙34)精神障害者地域移行'!A1" display="別紙34★" xr:uid="{204C5CE8-88E0-499C-9AB7-8BBFD64BFB10}"/>
    <hyperlink ref="D74" location="'(別紙33)就労定着実績体制加算'!A1" display="別紙33" xr:uid="{5EC32A22-D6FB-48C9-8E4A-818C1CDF0B04}"/>
    <hyperlink ref="D73" location="'(別紙32-2)就労継続者の状況（定着新規指定の場合）'!A1" display="別紙32-2" xr:uid="{EA3EE7C4-007A-436F-88D7-DA59F9624020}"/>
    <hyperlink ref="D32:D33" location="'(別紙7-1)栄養士配置・栄養マネジメント'!A1" display="別紙7-1★" xr:uid="{FA9B034F-3504-48D8-85F3-CDF3BCD171EA}"/>
    <hyperlink ref="D35" location="'(別紙8)大規模住居（ＧＨ）'!A1" display="別紙8" xr:uid="{9523A6FB-164B-42B7-8CF1-BBA9BCE31A51}"/>
    <hyperlink ref="D34" location="'(別紙7-2)栄養改善'!A1" display="別紙7-2" xr:uid="{CCE43263-67E9-45DC-866A-811DE5AF005A}"/>
    <hyperlink ref="D63" location="'(別紙28)就労継続支援Ｂ型に係る基本報酬の算定区分'!A1" display="別紙28" xr:uid="{A1478107-D07F-4726-BCBD-E6224F7B8798}"/>
    <hyperlink ref="D67" location="'(別紙30)就労継続支援Ａ型に係る基本報酬の算定区分'!A1" display="別紙30" xr:uid="{310CB86D-85FE-474B-9F7E-235D15148798}"/>
    <hyperlink ref="D68" location="'(別紙30-1)スコア表（就労Ａ・基本報酬）'!Print_Area" display="別紙30-1" xr:uid="{30847C84-218A-4DAC-A2C2-9F5A001835AD}"/>
  </hyperlinks>
  <printOptions horizontalCentered="1"/>
  <pageMargins left="0.31496062992125984" right="0.31496062992125984" top="0.59055118110236227" bottom="0.39370078740157483" header="0.19685039370078741" footer="0.19685039370078741"/>
  <pageSetup paperSize="9" scale="7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3F91E3-3A5A-4CA4-B3A8-B1354E1CF398}">
  <sheetPr>
    <tabColor rgb="FF0070C0"/>
    <pageSetUpPr fitToPage="1"/>
  </sheetPr>
  <dimension ref="A1:Z156"/>
  <sheetViews>
    <sheetView view="pageBreakPreview" zoomScale="90" zoomScaleNormal="130" zoomScaleSheetLayoutView="90" workbookViewId="0">
      <selection activeCell="D13" sqref="D13:T14"/>
    </sheetView>
  </sheetViews>
  <sheetFormatPr defaultColWidth="4" defaultRowHeight="13.5"/>
  <cols>
    <col min="1" max="2" width="2.625" style="1262" customWidth="1"/>
    <col min="3" max="3" width="10.625" style="1262" customWidth="1"/>
    <col min="4" max="8" width="4.625" style="1262" customWidth="1"/>
    <col min="9" max="9" width="7.625" style="1262" customWidth="1"/>
    <col min="10" max="18" width="4.625" style="1262" customWidth="1"/>
    <col min="19" max="20" width="7.625" style="1262" customWidth="1"/>
    <col min="21" max="24" width="4.625" style="1262" customWidth="1"/>
    <col min="25" max="25" width="9.75" style="1262" customWidth="1"/>
    <col min="26" max="26" width="2.625" style="1262" customWidth="1"/>
    <col min="27" max="257" width="4" style="1262"/>
    <col min="258" max="258" width="2.875" style="1262" customWidth="1"/>
    <col min="259" max="259" width="2.375" style="1262" customWidth="1"/>
    <col min="260" max="260" width="9.25" style="1262" customWidth="1"/>
    <col min="261" max="265" width="4" style="1262"/>
    <col min="266" max="266" width="7.375" style="1262" customWidth="1"/>
    <col min="267" max="268" width="4" style="1262"/>
    <col min="269" max="274" width="5.125" style="1262" customWidth="1"/>
    <col min="275" max="275" width="4" style="1262"/>
    <col min="276" max="277" width="6.75" style="1262" customWidth="1"/>
    <col min="278" max="280" width="4" style="1262"/>
    <col min="281" max="281" width="2.375" style="1262" customWidth="1"/>
    <col min="282" max="282" width="3.375" style="1262" customWidth="1"/>
    <col min="283" max="513" width="4" style="1262"/>
    <col min="514" max="514" width="2.875" style="1262" customWidth="1"/>
    <col min="515" max="515" width="2.375" style="1262" customWidth="1"/>
    <col min="516" max="516" width="9.25" style="1262" customWidth="1"/>
    <col min="517" max="521" width="4" style="1262"/>
    <col min="522" max="522" width="7.375" style="1262" customWidth="1"/>
    <col min="523" max="524" width="4" style="1262"/>
    <col min="525" max="530" width="5.125" style="1262" customWidth="1"/>
    <col min="531" max="531" width="4" style="1262"/>
    <col min="532" max="533" width="6.75" style="1262" customWidth="1"/>
    <col min="534" max="536" width="4" style="1262"/>
    <col min="537" max="537" width="2.375" style="1262" customWidth="1"/>
    <col min="538" max="538" width="3.375" style="1262" customWidth="1"/>
    <col min="539" max="769" width="4" style="1262"/>
    <col min="770" max="770" width="2.875" style="1262" customWidth="1"/>
    <col min="771" max="771" width="2.375" style="1262" customWidth="1"/>
    <col min="772" max="772" width="9.25" style="1262" customWidth="1"/>
    <col min="773" max="777" width="4" style="1262"/>
    <col min="778" max="778" width="7.375" style="1262" customWidth="1"/>
    <col min="779" max="780" width="4" style="1262"/>
    <col min="781" max="786" width="5.125" style="1262" customWidth="1"/>
    <col min="787" max="787" width="4" style="1262"/>
    <col min="788" max="789" width="6.75" style="1262" customWidth="1"/>
    <col min="790" max="792" width="4" style="1262"/>
    <col min="793" max="793" width="2.375" style="1262" customWidth="1"/>
    <col min="794" max="794" width="3.375" style="1262" customWidth="1"/>
    <col min="795" max="1025" width="4" style="1262"/>
    <col min="1026" max="1026" width="2.875" style="1262" customWidth="1"/>
    <col min="1027" max="1027" width="2.375" style="1262" customWidth="1"/>
    <col min="1028" max="1028" width="9.25" style="1262" customWidth="1"/>
    <col min="1029" max="1033" width="4" style="1262"/>
    <col min="1034" max="1034" width="7.375" style="1262" customWidth="1"/>
    <col min="1035" max="1036" width="4" style="1262"/>
    <col min="1037" max="1042" width="5.125" style="1262" customWidth="1"/>
    <col min="1043" max="1043" width="4" style="1262"/>
    <col min="1044" max="1045" width="6.75" style="1262" customWidth="1"/>
    <col min="1046" max="1048" width="4" style="1262"/>
    <col min="1049" max="1049" width="2.375" style="1262" customWidth="1"/>
    <col min="1050" max="1050" width="3.375" style="1262" customWidth="1"/>
    <col min="1051" max="1281" width="4" style="1262"/>
    <col min="1282" max="1282" width="2.875" style="1262" customWidth="1"/>
    <col min="1283" max="1283" width="2.375" style="1262" customWidth="1"/>
    <col min="1284" max="1284" width="9.25" style="1262" customWidth="1"/>
    <col min="1285" max="1289" width="4" style="1262"/>
    <col min="1290" max="1290" width="7.375" style="1262" customWidth="1"/>
    <col min="1291" max="1292" width="4" style="1262"/>
    <col min="1293" max="1298" width="5.125" style="1262" customWidth="1"/>
    <col min="1299" max="1299" width="4" style="1262"/>
    <col min="1300" max="1301" width="6.75" style="1262" customWidth="1"/>
    <col min="1302" max="1304" width="4" style="1262"/>
    <col min="1305" max="1305" width="2.375" style="1262" customWidth="1"/>
    <col min="1306" max="1306" width="3.375" style="1262" customWidth="1"/>
    <col min="1307" max="1537" width="4" style="1262"/>
    <col min="1538" max="1538" width="2.875" style="1262" customWidth="1"/>
    <col min="1539" max="1539" width="2.375" style="1262" customWidth="1"/>
    <col min="1540" max="1540" width="9.25" style="1262" customWidth="1"/>
    <col min="1541" max="1545" width="4" style="1262"/>
    <col min="1546" max="1546" width="7.375" style="1262" customWidth="1"/>
    <col min="1547" max="1548" width="4" style="1262"/>
    <col min="1549" max="1554" width="5.125" style="1262" customWidth="1"/>
    <col min="1555" max="1555" width="4" style="1262"/>
    <col min="1556" max="1557" width="6.75" style="1262" customWidth="1"/>
    <col min="1558" max="1560" width="4" style="1262"/>
    <col min="1561" max="1561" width="2.375" style="1262" customWidth="1"/>
    <col min="1562" max="1562" width="3.375" style="1262" customWidth="1"/>
    <col min="1563" max="1793" width="4" style="1262"/>
    <col min="1794" max="1794" width="2.875" style="1262" customWidth="1"/>
    <col min="1795" max="1795" width="2.375" style="1262" customWidth="1"/>
    <col min="1796" max="1796" width="9.25" style="1262" customWidth="1"/>
    <col min="1797" max="1801" width="4" style="1262"/>
    <col min="1802" max="1802" width="7.375" style="1262" customWidth="1"/>
    <col min="1803" max="1804" width="4" style="1262"/>
    <col min="1805" max="1810" width="5.125" style="1262" customWidth="1"/>
    <col min="1811" max="1811" width="4" style="1262"/>
    <col min="1812" max="1813" width="6.75" style="1262" customWidth="1"/>
    <col min="1814" max="1816" width="4" style="1262"/>
    <col min="1817" max="1817" width="2.375" style="1262" customWidth="1"/>
    <col min="1818" max="1818" width="3.375" style="1262" customWidth="1"/>
    <col min="1819" max="2049" width="4" style="1262"/>
    <col min="2050" max="2050" width="2.875" style="1262" customWidth="1"/>
    <col min="2051" max="2051" width="2.375" style="1262" customWidth="1"/>
    <col min="2052" max="2052" width="9.25" style="1262" customWidth="1"/>
    <col min="2053" max="2057" width="4" style="1262"/>
    <col min="2058" max="2058" width="7.375" style="1262" customWidth="1"/>
    <col min="2059" max="2060" width="4" style="1262"/>
    <col min="2061" max="2066" width="5.125" style="1262" customWidth="1"/>
    <col min="2067" max="2067" width="4" style="1262"/>
    <col min="2068" max="2069" width="6.75" style="1262" customWidth="1"/>
    <col min="2070" max="2072" width="4" style="1262"/>
    <col min="2073" max="2073" width="2.375" style="1262" customWidth="1"/>
    <col min="2074" max="2074" width="3.375" style="1262" customWidth="1"/>
    <col min="2075" max="2305" width="4" style="1262"/>
    <col min="2306" max="2306" width="2.875" style="1262" customWidth="1"/>
    <col min="2307" max="2307" width="2.375" style="1262" customWidth="1"/>
    <col min="2308" max="2308" width="9.25" style="1262" customWidth="1"/>
    <col min="2309" max="2313" width="4" style="1262"/>
    <col min="2314" max="2314" width="7.375" style="1262" customWidth="1"/>
    <col min="2315" max="2316" width="4" style="1262"/>
    <col min="2317" max="2322" width="5.125" style="1262" customWidth="1"/>
    <col min="2323" max="2323" width="4" style="1262"/>
    <col min="2324" max="2325" width="6.75" style="1262" customWidth="1"/>
    <col min="2326" max="2328" width="4" style="1262"/>
    <col min="2329" max="2329" width="2.375" style="1262" customWidth="1"/>
    <col min="2330" max="2330" width="3.375" style="1262" customWidth="1"/>
    <col min="2331" max="2561" width="4" style="1262"/>
    <col min="2562" max="2562" width="2.875" style="1262" customWidth="1"/>
    <col min="2563" max="2563" width="2.375" style="1262" customWidth="1"/>
    <col min="2564" max="2564" width="9.25" style="1262" customWidth="1"/>
    <col min="2565" max="2569" width="4" style="1262"/>
    <col min="2570" max="2570" width="7.375" style="1262" customWidth="1"/>
    <col min="2571" max="2572" width="4" style="1262"/>
    <col min="2573" max="2578" width="5.125" style="1262" customWidth="1"/>
    <col min="2579" max="2579" width="4" style="1262"/>
    <col min="2580" max="2581" width="6.75" style="1262" customWidth="1"/>
    <col min="2582" max="2584" width="4" style="1262"/>
    <col min="2585" max="2585" width="2.375" style="1262" customWidth="1"/>
    <col min="2586" max="2586" width="3.375" style="1262" customWidth="1"/>
    <col min="2587" max="2817" width="4" style="1262"/>
    <col min="2818" max="2818" width="2.875" style="1262" customWidth="1"/>
    <col min="2819" max="2819" width="2.375" style="1262" customWidth="1"/>
    <col min="2820" max="2820" width="9.25" style="1262" customWidth="1"/>
    <col min="2821" max="2825" width="4" style="1262"/>
    <col min="2826" max="2826" width="7.375" style="1262" customWidth="1"/>
    <col min="2827" max="2828" width="4" style="1262"/>
    <col min="2829" max="2834" width="5.125" style="1262" customWidth="1"/>
    <col min="2835" max="2835" width="4" style="1262"/>
    <col min="2836" max="2837" width="6.75" style="1262" customWidth="1"/>
    <col min="2838" max="2840" width="4" style="1262"/>
    <col min="2841" max="2841" width="2.375" style="1262" customWidth="1"/>
    <col min="2842" max="2842" width="3.375" style="1262" customWidth="1"/>
    <col min="2843" max="3073" width="4" style="1262"/>
    <col min="3074" max="3074" width="2.875" style="1262" customWidth="1"/>
    <col min="3075" max="3075" width="2.375" style="1262" customWidth="1"/>
    <col min="3076" max="3076" width="9.25" style="1262" customWidth="1"/>
    <col min="3077" max="3081" width="4" style="1262"/>
    <col min="3082" max="3082" width="7.375" style="1262" customWidth="1"/>
    <col min="3083" max="3084" width="4" style="1262"/>
    <col min="3085" max="3090" width="5.125" style="1262" customWidth="1"/>
    <col min="3091" max="3091" width="4" style="1262"/>
    <col min="3092" max="3093" width="6.75" style="1262" customWidth="1"/>
    <col min="3094" max="3096" width="4" style="1262"/>
    <col min="3097" max="3097" width="2.375" style="1262" customWidth="1"/>
    <col min="3098" max="3098" width="3.375" style="1262" customWidth="1"/>
    <col min="3099" max="3329" width="4" style="1262"/>
    <col min="3330" max="3330" width="2.875" style="1262" customWidth="1"/>
    <col min="3331" max="3331" width="2.375" style="1262" customWidth="1"/>
    <col min="3332" max="3332" width="9.25" style="1262" customWidth="1"/>
    <col min="3333" max="3337" width="4" style="1262"/>
    <col min="3338" max="3338" width="7.375" style="1262" customWidth="1"/>
    <col min="3339" max="3340" width="4" style="1262"/>
    <col min="3341" max="3346" width="5.125" style="1262" customWidth="1"/>
    <col min="3347" max="3347" width="4" style="1262"/>
    <col min="3348" max="3349" width="6.75" style="1262" customWidth="1"/>
    <col min="3350" max="3352" width="4" style="1262"/>
    <col min="3353" max="3353" width="2.375" style="1262" customWidth="1"/>
    <col min="3354" max="3354" width="3.375" style="1262" customWidth="1"/>
    <col min="3355" max="3585" width="4" style="1262"/>
    <col min="3586" max="3586" width="2.875" style="1262" customWidth="1"/>
    <col min="3587" max="3587" width="2.375" style="1262" customWidth="1"/>
    <col min="3588" max="3588" width="9.25" style="1262" customWidth="1"/>
    <col min="3589" max="3593" width="4" style="1262"/>
    <col min="3594" max="3594" width="7.375" style="1262" customWidth="1"/>
    <col min="3595" max="3596" width="4" style="1262"/>
    <col min="3597" max="3602" width="5.125" style="1262" customWidth="1"/>
    <col min="3603" max="3603" width="4" style="1262"/>
    <col min="3604" max="3605" width="6.75" style="1262" customWidth="1"/>
    <col min="3606" max="3608" width="4" style="1262"/>
    <col min="3609" max="3609" width="2.375" style="1262" customWidth="1"/>
    <col min="3610" max="3610" width="3.375" style="1262" customWidth="1"/>
    <col min="3611" max="3841" width="4" style="1262"/>
    <col min="3842" max="3842" width="2.875" style="1262" customWidth="1"/>
    <col min="3843" max="3843" width="2.375" style="1262" customWidth="1"/>
    <col min="3844" max="3844" width="9.25" style="1262" customWidth="1"/>
    <col min="3845" max="3849" width="4" style="1262"/>
    <col min="3850" max="3850" width="7.375" style="1262" customWidth="1"/>
    <col min="3851" max="3852" width="4" style="1262"/>
    <col min="3853" max="3858" width="5.125" style="1262" customWidth="1"/>
    <col min="3859" max="3859" width="4" style="1262"/>
    <col min="3860" max="3861" width="6.75" style="1262" customWidth="1"/>
    <col min="3862" max="3864" width="4" style="1262"/>
    <col min="3865" max="3865" width="2.375" style="1262" customWidth="1"/>
    <col min="3866" max="3866" width="3.375" style="1262" customWidth="1"/>
    <col min="3867" max="4097" width="4" style="1262"/>
    <col min="4098" max="4098" width="2.875" style="1262" customWidth="1"/>
    <col min="4099" max="4099" width="2.375" style="1262" customWidth="1"/>
    <col min="4100" max="4100" width="9.25" style="1262" customWidth="1"/>
    <col min="4101" max="4105" width="4" style="1262"/>
    <col min="4106" max="4106" width="7.375" style="1262" customWidth="1"/>
    <col min="4107" max="4108" width="4" style="1262"/>
    <col min="4109" max="4114" width="5.125" style="1262" customWidth="1"/>
    <col min="4115" max="4115" width="4" style="1262"/>
    <col min="4116" max="4117" width="6.75" style="1262" customWidth="1"/>
    <col min="4118" max="4120" width="4" style="1262"/>
    <col min="4121" max="4121" width="2.375" style="1262" customWidth="1"/>
    <col min="4122" max="4122" width="3.375" style="1262" customWidth="1"/>
    <col min="4123" max="4353" width="4" style="1262"/>
    <col min="4354" max="4354" width="2.875" style="1262" customWidth="1"/>
    <col min="4355" max="4355" width="2.375" style="1262" customWidth="1"/>
    <col min="4356" max="4356" width="9.25" style="1262" customWidth="1"/>
    <col min="4357" max="4361" width="4" style="1262"/>
    <col min="4362" max="4362" width="7.375" style="1262" customWidth="1"/>
    <col min="4363" max="4364" width="4" style="1262"/>
    <col min="4365" max="4370" width="5.125" style="1262" customWidth="1"/>
    <col min="4371" max="4371" width="4" style="1262"/>
    <col min="4372" max="4373" width="6.75" style="1262" customWidth="1"/>
    <col min="4374" max="4376" width="4" style="1262"/>
    <col min="4377" max="4377" width="2.375" style="1262" customWidth="1"/>
    <col min="4378" max="4378" width="3.375" style="1262" customWidth="1"/>
    <col min="4379" max="4609" width="4" style="1262"/>
    <col min="4610" max="4610" width="2.875" style="1262" customWidth="1"/>
    <col min="4611" max="4611" width="2.375" style="1262" customWidth="1"/>
    <col min="4612" max="4612" width="9.25" style="1262" customWidth="1"/>
    <col min="4613" max="4617" width="4" style="1262"/>
    <col min="4618" max="4618" width="7.375" style="1262" customWidth="1"/>
    <col min="4619" max="4620" width="4" style="1262"/>
    <col min="4621" max="4626" width="5.125" style="1262" customWidth="1"/>
    <col min="4627" max="4627" width="4" style="1262"/>
    <col min="4628" max="4629" width="6.75" style="1262" customWidth="1"/>
    <col min="4630" max="4632" width="4" style="1262"/>
    <col min="4633" max="4633" width="2.375" style="1262" customWidth="1"/>
    <col min="4634" max="4634" width="3.375" style="1262" customWidth="1"/>
    <col min="4635" max="4865" width="4" style="1262"/>
    <col min="4866" max="4866" width="2.875" style="1262" customWidth="1"/>
    <col min="4867" max="4867" width="2.375" style="1262" customWidth="1"/>
    <col min="4868" max="4868" width="9.25" style="1262" customWidth="1"/>
    <col min="4869" max="4873" width="4" style="1262"/>
    <col min="4874" max="4874" width="7.375" style="1262" customWidth="1"/>
    <col min="4875" max="4876" width="4" style="1262"/>
    <col min="4877" max="4882" width="5.125" style="1262" customWidth="1"/>
    <col min="4883" max="4883" width="4" style="1262"/>
    <col min="4884" max="4885" width="6.75" style="1262" customWidth="1"/>
    <col min="4886" max="4888" width="4" style="1262"/>
    <col min="4889" max="4889" width="2.375" style="1262" customWidth="1"/>
    <col min="4890" max="4890" width="3.375" style="1262" customWidth="1"/>
    <col min="4891" max="5121" width="4" style="1262"/>
    <col min="5122" max="5122" width="2.875" style="1262" customWidth="1"/>
    <col min="5123" max="5123" width="2.375" style="1262" customWidth="1"/>
    <col min="5124" max="5124" width="9.25" style="1262" customWidth="1"/>
    <col min="5125" max="5129" width="4" style="1262"/>
    <col min="5130" max="5130" width="7.375" style="1262" customWidth="1"/>
    <col min="5131" max="5132" width="4" style="1262"/>
    <col min="5133" max="5138" width="5.125" style="1262" customWidth="1"/>
    <col min="5139" max="5139" width="4" style="1262"/>
    <col min="5140" max="5141" width="6.75" style="1262" customWidth="1"/>
    <col min="5142" max="5144" width="4" style="1262"/>
    <col min="5145" max="5145" width="2.375" style="1262" customWidth="1"/>
    <col min="5146" max="5146" width="3.375" style="1262" customWidth="1"/>
    <col min="5147" max="5377" width="4" style="1262"/>
    <col min="5378" max="5378" width="2.875" style="1262" customWidth="1"/>
    <col min="5379" max="5379" width="2.375" style="1262" customWidth="1"/>
    <col min="5380" max="5380" width="9.25" style="1262" customWidth="1"/>
    <col min="5381" max="5385" width="4" style="1262"/>
    <col min="5386" max="5386" width="7.375" style="1262" customWidth="1"/>
    <col min="5387" max="5388" width="4" style="1262"/>
    <col min="5389" max="5394" width="5.125" style="1262" customWidth="1"/>
    <col min="5395" max="5395" width="4" style="1262"/>
    <col min="5396" max="5397" width="6.75" style="1262" customWidth="1"/>
    <col min="5398" max="5400" width="4" style="1262"/>
    <col min="5401" max="5401" width="2.375" style="1262" customWidth="1"/>
    <col min="5402" max="5402" width="3.375" style="1262" customWidth="1"/>
    <col min="5403" max="5633" width="4" style="1262"/>
    <col min="5634" max="5634" width="2.875" style="1262" customWidth="1"/>
    <col min="5635" max="5635" width="2.375" style="1262" customWidth="1"/>
    <col min="5636" max="5636" width="9.25" style="1262" customWidth="1"/>
    <col min="5637" max="5641" width="4" style="1262"/>
    <col min="5642" max="5642" width="7.375" style="1262" customWidth="1"/>
    <col min="5643" max="5644" width="4" style="1262"/>
    <col min="5645" max="5650" width="5.125" style="1262" customWidth="1"/>
    <col min="5651" max="5651" width="4" style="1262"/>
    <col min="5652" max="5653" width="6.75" style="1262" customWidth="1"/>
    <col min="5654" max="5656" width="4" style="1262"/>
    <col min="5657" max="5657" width="2.375" style="1262" customWidth="1"/>
    <col min="5658" max="5658" width="3.375" style="1262" customWidth="1"/>
    <col min="5659" max="5889" width="4" style="1262"/>
    <col min="5890" max="5890" width="2.875" style="1262" customWidth="1"/>
    <col min="5891" max="5891" width="2.375" style="1262" customWidth="1"/>
    <col min="5892" max="5892" width="9.25" style="1262" customWidth="1"/>
    <col min="5893" max="5897" width="4" style="1262"/>
    <col min="5898" max="5898" width="7.375" style="1262" customWidth="1"/>
    <col min="5899" max="5900" width="4" style="1262"/>
    <col min="5901" max="5906" width="5.125" style="1262" customWidth="1"/>
    <col min="5907" max="5907" width="4" style="1262"/>
    <col min="5908" max="5909" width="6.75" style="1262" customWidth="1"/>
    <col min="5910" max="5912" width="4" style="1262"/>
    <col min="5913" max="5913" width="2.375" style="1262" customWidth="1"/>
    <col min="5914" max="5914" width="3.375" style="1262" customWidth="1"/>
    <col min="5915" max="6145" width="4" style="1262"/>
    <col min="6146" max="6146" width="2.875" style="1262" customWidth="1"/>
    <col min="6147" max="6147" width="2.375" style="1262" customWidth="1"/>
    <col min="6148" max="6148" width="9.25" style="1262" customWidth="1"/>
    <col min="6149" max="6153" width="4" style="1262"/>
    <col min="6154" max="6154" width="7.375" style="1262" customWidth="1"/>
    <col min="6155" max="6156" width="4" style="1262"/>
    <col min="6157" max="6162" width="5.125" style="1262" customWidth="1"/>
    <col min="6163" max="6163" width="4" style="1262"/>
    <col min="6164" max="6165" width="6.75" style="1262" customWidth="1"/>
    <col min="6166" max="6168" width="4" style="1262"/>
    <col min="6169" max="6169" width="2.375" style="1262" customWidth="1"/>
    <col min="6170" max="6170" width="3.375" style="1262" customWidth="1"/>
    <col min="6171" max="6401" width="4" style="1262"/>
    <col min="6402" max="6402" width="2.875" style="1262" customWidth="1"/>
    <col min="6403" max="6403" width="2.375" style="1262" customWidth="1"/>
    <col min="6404" max="6404" width="9.25" style="1262" customWidth="1"/>
    <col min="6405" max="6409" width="4" style="1262"/>
    <col min="6410" max="6410" width="7.375" style="1262" customWidth="1"/>
    <col min="6411" max="6412" width="4" style="1262"/>
    <col min="6413" max="6418" width="5.125" style="1262" customWidth="1"/>
    <col min="6419" max="6419" width="4" style="1262"/>
    <col min="6420" max="6421" width="6.75" style="1262" customWidth="1"/>
    <col min="6422" max="6424" width="4" style="1262"/>
    <col min="6425" max="6425" width="2.375" style="1262" customWidth="1"/>
    <col min="6426" max="6426" width="3.375" style="1262" customWidth="1"/>
    <col min="6427" max="6657" width="4" style="1262"/>
    <col min="6658" max="6658" width="2.875" style="1262" customWidth="1"/>
    <col min="6659" max="6659" width="2.375" style="1262" customWidth="1"/>
    <col min="6660" max="6660" width="9.25" style="1262" customWidth="1"/>
    <col min="6661" max="6665" width="4" style="1262"/>
    <col min="6666" max="6666" width="7.375" style="1262" customWidth="1"/>
    <col min="6667" max="6668" width="4" style="1262"/>
    <col min="6669" max="6674" width="5.125" style="1262" customWidth="1"/>
    <col min="6675" max="6675" width="4" style="1262"/>
    <col min="6676" max="6677" width="6.75" style="1262" customWidth="1"/>
    <col min="6678" max="6680" width="4" style="1262"/>
    <col min="6681" max="6681" width="2.375" style="1262" customWidth="1"/>
    <col min="6682" max="6682" width="3.375" style="1262" customWidth="1"/>
    <col min="6683" max="6913" width="4" style="1262"/>
    <col min="6914" max="6914" width="2.875" style="1262" customWidth="1"/>
    <col min="6915" max="6915" width="2.375" style="1262" customWidth="1"/>
    <col min="6916" max="6916" width="9.25" style="1262" customWidth="1"/>
    <col min="6917" max="6921" width="4" style="1262"/>
    <col min="6922" max="6922" width="7.375" style="1262" customWidth="1"/>
    <col min="6923" max="6924" width="4" style="1262"/>
    <col min="6925" max="6930" width="5.125" style="1262" customWidth="1"/>
    <col min="6931" max="6931" width="4" style="1262"/>
    <col min="6932" max="6933" width="6.75" style="1262" customWidth="1"/>
    <col min="6934" max="6936" width="4" style="1262"/>
    <col min="6937" max="6937" width="2.375" style="1262" customWidth="1"/>
    <col min="6938" max="6938" width="3.375" style="1262" customWidth="1"/>
    <col min="6939" max="7169" width="4" style="1262"/>
    <col min="7170" max="7170" width="2.875" style="1262" customWidth="1"/>
    <col min="7171" max="7171" width="2.375" style="1262" customWidth="1"/>
    <col min="7172" max="7172" width="9.25" style="1262" customWidth="1"/>
    <col min="7173" max="7177" width="4" style="1262"/>
    <col min="7178" max="7178" width="7.375" style="1262" customWidth="1"/>
    <col min="7179" max="7180" width="4" style="1262"/>
    <col min="7181" max="7186" width="5.125" style="1262" customWidth="1"/>
    <col min="7187" max="7187" width="4" style="1262"/>
    <col min="7188" max="7189" width="6.75" style="1262" customWidth="1"/>
    <col min="7190" max="7192" width="4" style="1262"/>
    <col min="7193" max="7193" width="2.375" style="1262" customWidth="1"/>
    <col min="7194" max="7194" width="3.375" style="1262" customWidth="1"/>
    <col min="7195" max="7425" width="4" style="1262"/>
    <col min="7426" max="7426" width="2.875" style="1262" customWidth="1"/>
    <col min="7427" max="7427" width="2.375" style="1262" customWidth="1"/>
    <col min="7428" max="7428" width="9.25" style="1262" customWidth="1"/>
    <col min="7429" max="7433" width="4" style="1262"/>
    <col min="7434" max="7434" width="7.375" style="1262" customWidth="1"/>
    <col min="7435" max="7436" width="4" style="1262"/>
    <col min="7437" max="7442" width="5.125" style="1262" customWidth="1"/>
    <col min="7443" max="7443" width="4" style="1262"/>
    <col min="7444" max="7445" width="6.75" style="1262" customWidth="1"/>
    <col min="7446" max="7448" width="4" style="1262"/>
    <col min="7449" max="7449" width="2.375" style="1262" customWidth="1"/>
    <col min="7450" max="7450" width="3.375" style="1262" customWidth="1"/>
    <col min="7451" max="7681" width="4" style="1262"/>
    <col min="7682" max="7682" width="2.875" style="1262" customWidth="1"/>
    <col min="7683" max="7683" width="2.375" style="1262" customWidth="1"/>
    <col min="7684" max="7684" width="9.25" style="1262" customWidth="1"/>
    <col min="7685" max="7689" width="4" style="1262"/>
    <col min="7690" max="7690" width="7.375" style="1262" customWidth="1"/>
    <col min="7691" max="7692" width="4" style="1262"/>
    <col min="7693" max="7698" width="5.125" style="1262" customWidth="1"/>
    <col min="7699" max="7699" width="4" style="1262"/>
    <col min="7700" max="7701" width="6.75" style="1262" customWidth="1"/>
    <col min="7702" max="7704" width="4" style="1262"/>
    <col min="7705" max="7705" width="2.375" style="1262" customWidth="1"/>
    <col min="7706" max="7706" width="3.375" style="1262" customWidth="1"/>
    <col min="7707" max="7937" width="4" style="1262"/>
    <col min="7938" max="7938" width="2.875" style="1262" customWidth="1"/>
    <col min="7939" max="7939" width="2.375" style="1262" customWidth="1"/>
    <col min="7940" max="7940" width="9.25" style="1262" customWidth="1"/>
    <col min="7941" max="7945" width="4" style="1262"/>
    <col min="7946" max="7946" width="7.375" style="1262" customWidth="1"/>
    <col min="7947" max="7948" width="4" style="1262"/>
    <col min="7949" max="7954" width="5.125" style="1262" customWidth="1"/>
    <col min="7955" max="7955" width="4" style="1262"/>
    <col min="7956" max="7957" width="6.75" style="1262" customWidth="1"/>
    <col min="7958" max="7960" width="4" style="1262"/>
    <col min="7961" max="7961" width="2.375" style="1262" customWidth="1"/>
    <col min="7962" max="7962" width="3.375" style="1262" customWidth="1"/>
    <col min="7963" max="8193" width="4" style="1262"/>
    <col min="8194" max="8194" width="2.875" style="1262" customWidth="1"/>
    <col min="8195" max="8195" width="2.375" style="1262" customWidth="1"/>
    <col min="8196" max="8196" width="9.25" style="1262" customWidth="1"/>
    <col min="8197" max="8201" width="4" style="1262"/>
    <col min="8202" max="8202" width="7.375" style="1262" customWidth="1"/>
    <col min="8203" max="8204" width="4" style="1262"/>
    <col min="8205" max="8210" width="5.125" style="1262" customWidth="1"/>
    <col min="8211" max="8211" width="4" style="1262"/>
    <col min="8212" max="8213" width="6.75" style="1262" customWidth="1"/>
    <col min="8214" max="8216" width="4" style="1262"/>
    <col min="8217" max="8217" width="2.375" style="1262" customWidth="1"/>
    <col min="8218" max="8218" width="3.375" style="1262" customWidth="1"/>
    <col min="8219" max="8449" width="4" style="1262"/>
    <col min="8450" max="8450" width="2.875" style="1262" customWidth="1"/>
    <col min="8451" max="8451" width="2.375" style="1262" customWidth="1"/>
    <col min="8452" max="8452" width="9.25" style="1262" customWidth="1"/>
    <col min="8453" max="8457" width="4" style="1262"/>
    <col min="8458" max="8458" width="7.375" style="1262" customWidth="1"/>
    <col min="8459" max="8460" width="4" style="1262"/>
    <col min="8461" max="8466" width="5.125" style="1262" customWidth="1"/>
    <col min="8467" max="8467" width="4" style="1262"/>
    <col min="8468" max="8469" width="6.75" style="1262" customWidth="1"/>
    <col min="8470" max="8472" width="4" style="1262"/>
    <col min="8473" max="8473" width="2.375" style="1262" customWidth="1"/>
    <col min="8474" max="8474" width="3.375" style="1262" customWidth="1"/>
    <col min="8475" max="8705" width="4" style="1262"/>
    <col min="8706" max="8706" width="2.875" style="1262" customWidth="1"/>
    <col min="8707" max="8707" width="2.375" style="1262" customWidth="1"/>
    <col min="8708" max="8708" width="9.25" style="1262" customWidth="1"/>
    <col min="8709" max="8713" width="4" style="1262"/>
    <col min="8714" max="8714" width="7.375" style="1262" customWidth="1"/>
    <col min="8715" max="8716" width="4" style="1262"/>
    <col min="8717" max="8722" width="5.125" style="1262" customWidth="1"/>
    <col min="8723" max="8723" width="4" style="1262"/>
    <col min="8724" max="8725" width="6.75" style="1262" customWidth="1"/>
    <col min="8726" max="8728" width="4" style="1262"/>
    <col min="8729" max="8729" width="2.375" style="1262" customWidth="1"/>
    <col min="8730" max="8730" width="3.375" style="1262" customWidth="1"/>
    <col min="8731" max="8961" width="4" style="1262"/>
    <col min="8962" max="8962" width="2.875" style="1262" customWidth="1"/>
    <col min="8963" max="8963" width="2.375" style="1262" customWidth="1"/>
    <col min="8964" max="8964" width="9.25" style="1262" customWidth="1"/>
    <col min="8965" max="8969" width="4" style="1262"/>
    <col min="8970" max="8970" width="7.375" style="1262" customWidth="1"/>
    <col min="8971" max="8972" width="4" style="1262"/>
    <col min="8973" max="8978" width="5.125" style="1262" customWidth="1"/>
    <col min="8979" max="8979" width="4" style="1262"/>
    <col min="8980" max="8981" width="6.75" style="1262" customWidth="1"/>
    <col min="8982" max="8984" width="4" style="1262"/>
    <col min="8985" max="8985" width="2.375" style="1262" customWidth="1"/>
    <col min="8986" max="8986" width="3.375" style="1262" customWidth="1"/>
    <col min="8987" max="9217" width="4" style="1262"/>
    <col min="9218" max="9218" width="2.875" style="1262" customWidth="1"/>
    <col min="9219" max="9219" width="2.375" style="1262" customWidth="1"/>
    <col min="9220" max="9220" width="9.25" style="1262" customWidth="1"/>
    <col min="9221" max="9225" width="4" style="1262"/>
    <col min="9226" max="9226" width="7.375" style="1262" customWidth="1"/>
    <col min="9227" max="9228" width="4" style="1262"/>
    <col min="9229" max="9234" width="5.125" style="1262" customWidth="1"/>
    <col min="9235" max="9235" width="4" style="1262"/>
    <col min="9236" max="9237" width="6.75" style="1262" customWidth="1"/>
    <col min="9238" max="9240" width="4" style="1262"/>
    <col min="9241" max="9241" width="2.375" style="1262" customWidth="1"/>
    <col min="9242" max="9242" width="3.375" style="1262" customWidth="1"/>
    <col min="9243" max="9473" width="4" style="1262"/>
    <col min="9474" max="9474" width="2.875" style="1262" customWidth="1"/>
    <col min="9475" max="9475" width="2.375" style="1262" customWidth="1"/>
    <col min="9476" max="9476" width="9.25" style="1262" customWidth="1"/>
    <col min="9477" max="9481" width="4" style="1262"/>
    <col min="9482" max="9482" width="7.375" style="1262" customWidth="1"/>
    <col min="9483" max="9484" width="4" style="1262"/>
    <col min="9485" max="9490" width="5.125" style="1262" customWidth="1"/>
    <col min="9491" max="9491" width="4" style="1262"/>
    <col min="9492" max="9493" width="6.75" style="1262" customWidth="1"/>
    <col min="9494" max="9496" width="4" style="1262"/>
    <col min="9497" max="9497" width="2.375" style="1262" customWidth="1"/>
    <col min="9498" max="9498" width="3.375" style="1262" customWidth="1"/>
    <col min="9499" max="9729" width="4" style="1262"/>
    <col min="9730" max="9730" width="2.875" style="1262" customWidth="1"/>
    <col min="9731" max="9731" width="2.375" style="1262" customWidth="1"/>
    <col min="9732" max="9732" width="9.25" style="1262" customWidth="1"/>
    <col min="9733" max="9737" width="4" style="1262"/>
    <col min="9738" max="9738" width="7.375" style="1262" customWidth="1"/>
    <col min="9739" max="9740" width="4" style="1262"/>
    <col min="9741" max="9746" width="5.125" style="1262" customWidth="1"/>
    <col min="9747" max="9747" width="4" style="1262"/>
    <col min="9748" max="9749" width="6.75" style="1262" customWidth="1"/>
    <col min="9750" max="9752" width="4" style="1262"/>
    <col min="9753" max="9753" width="2.375" style="1262" customWidth="1"/>
    <col min="9754" max="9754" width="3.375" style="1262" customWidth="1"/>
    <col min="9755" max="9985" width="4" style="1262"/>
    <col min="9986" max="9986" width="2.875" style="1262" customWidth="1"/>
    <col min="9987" max="9987" width="2.375" style="1262" customWidth="1"/>
    <col min="9988" max="9988" width="9.25" style="1262" customWidth="1"/>
    <col min="9989" max="9993" width="4" style="1262"/>
    <col min="9994" max="9994" width="7.375" style="1262" customWidth="1"/>
    <col min="9995" max="9996" width="4" style="1262"/>
    <col min="9997" max="10002" width="5.125" style="1262" customWidth="1"/>
    <col min="10003" max="10003" width="4" style="1262"/>
    <col min="10004" max="10005" width="6.75" style="1262" customWidth="1"/>
    <col min="10006" max="10008" width="4" style="1262"/>
    <col min="10009" max="10009" width="2.375" style="1262" customWidth="1"/>
    <col min="10010" max="10010" width="3.375" style="1262" customWidth="1"/>
    <col min="10011" max="10241" width="4" style="1262"/>
    <col min="10242" max="10242" width="2.875" style="1262" customWidth="1"/>
    <col min="10243" max="10243" width="2.375" style="1262" customWidth="1"/>
    <col min="10244" max="10244" width="9.25" style="1262" customWidth="1"/>
    <col min="10245" max="10249" width="4" style="1262"/>
    <col min="10250" max="10250" width="7.375" style="1262" customWidth="1"/>
    <col min="10251" max="10252" width="4" style="1262"/>
    <col min="10253" max="10258" width="5.125" style="1262" customWidth="1"/>
    <col min="10259" max="10259" width="4" style="1262"/>
    <col min="10260" max="10261" width="6.75" style="1262" customWidth="1"/>
    <col min="10262" max="10264" width="4" style="1262"/>
    <col min="10265" max="10265" width="2.375" style="1262" customWidth="1"/>
    <col min="10266" max="10266" width="3.375" style="1262" customWidth="1"/>
    <col min="10267" max="10497" width="4" style="1262"/>
    <col min="10498" max="10498" width="2.875" style="1262" customWidth="1"/>
    <col min="10499" max="10499" width="2.375" style="1262" customWidth="1"/>
    <col min="10500" max="10500" width="9.25" style="1262" customWidth="1"/>
    <col min="10501" max="10505" width="4" style="1262"/>
    <col min="10506" max="10506" width="7.375" style="1262" customWidth="1"/>
    <col min="10507" max="10508" width="4" style="1262"/>
    <col min="10509" max="10514" width="5.125" style="1262" customWidth="1"/>
    <col min="10515" max="10515" width="4" style="1262"/>
    <col min="10516" max="10517" width="6.75" style="1262" customWidth="1"/>
    <col min="10518" max="10520" width="4" style="1262"/>
    <col min="10521" max="10521" width="2.375" style="1262" customWidth="1"/>
    <col min="10522" max="10522" width="3.375" style="1262" customWidth="1"/>
    <col min="10523" max="10753" width="4" style="1262"/>
    <col min="10754" max="10754" width="2.875" style="1262" customWidth="1"/>
    <col min="10755" max="10755" width="2.375" style="1262" customWidth="1"/>
    <col min="10756" max="10756" width="9.25" style="1262" customWidth="1"/>
    <col min="10757" max="10761" width="4" style="1262"/>
    <col min="10762" max="10762" width="7.375" style="1262" customWidth="1"/>
    <col min="10763" max="10764" width="4" style="1262"/>
    <col min="10765" max="10770" width="5.125" style="1262" customWidth="1"/>
    <col min="10771" max="10771" width="4" style="1262"/>
    <col min="10772" max="10773" width="6.75" style="1262" customWidth="1"/>
    <col min="10774" max="10776" width="4" style="1262"/>
    <col min="10777" max="10777" width="2.375" style="1262" customWidth="1"/>
    <col min="10778" max="10778" width="3.375" style="1262" customWidth="1"/>
    <col min="10779" max="11009" width="4" style="1262"/>
    <col min="11010" max="11010" width="2.875" style="1262" customWidth="1"/>
    <col min="11011" max="11011" width="2.375" style="1262" customWidth="1"/>
    <col min="11012" max="11012" width="9.25" style="1262" customWidth="1"/>
    <col min="11013" max="11017" width="4" style="1262"/>
    <col min="11018" max="11018" width="7.375" style="1262" customWidth="1"/>
    <col min="11019" max="11020" width="4" style="1262"/>
    <col min="11021" max="11026" width="5.125" style="1262" customWidth="1"/>
    <col min="11027" max="11027" width="4" style="1262"/>
    <col min="11028" max="11029" width="6.75" style="1262" customWidth="1"/>
    <col min="11030" max="11032" width="4" style="1262"/>
    <col min="11033" max="11033" width="2.375" style="1262" customWidth="1"/>
    <col min="11034" max="11034" width="3.375" style="1262" customWidth="1"/>
    <col min="11035" max="11265" width="4" style="1262"/>
    <col min="11266" max="11266" width="2.875" style="1262" customWidth="1"/>
    <col min="11267" max="11267" width="2.375" style="1262" customWidth="1"/>
    <col min="11268" max="11268" width="9.25" style="1262" customWidth="1"/>
    <col min="11269" max="11273" width="4" style="1262"/>
    <col min="11274" max="11274" width="7.375" style="1262" customWidth="1"/>
    <col min="11275" max="11276" width="4" style="1262"/>
    <col min="11277" max="11282" width="5.125" style="1262" customWidth="1"/>
    <col min="11283" max="11283" width="4" style="1262"/>
    <col min="11284" max="11285" width="6.75" style="1262" customWidth="1"/>
    <col min="11286" max="11288" width="4" style="1262"/>
    <col min="11289" max="11289" width="2.375" style="1262" customWidth="1"/>
    <col min="11290" max="11290" width="3.375" style="1262" customWidth="1"/>
    <col min="11291" max="11521" width="4" style="1262"/>
    <col min="11522" max="11522" width="2.875" style="1262" customWidth="1"/>
    <col min="11523" max="11523" width="2.375" style="1262" customWidth="1"/>
    <col min="11524" max="11524" width="9.25" style="1262" customWidth="1"/>
    <col min="11525" max="11529" width="4" style="1262"/>
    <col min="11530" max="11530" width="7.375" style="1262" customWidth="1"/>
    <col min="11531" max="11532" width="4" style="1262"/>
    <col min="11533" max="11538" width="5.125" style="1262" customWidth="1"/>
    <col min="11539" max="11539" width="4" style="1262"/>
    <col min="11540" max="11541" width="6.75" style="1262" customWidth="1"/>
    <col min="11542" max="11544" width="4" style="1262"/>
    <col min="11545" max="11545" width="2.375" style="1262" customWidth="1"/>
    <col min="11546" max="11546" width="3.375" style="1262" customWidth="1"/>
    <col min="11547" max="11777" width="4" style="1262"/>
    <col min="11778" max="11778" width="2.875" style="1262" customWidth="1"/>
    <col min="11779" max="11779" width="2.375" style="1262" customWidth="1"/>
    <col min="11780" max="11780" width="9.25" style="1262" customWidth="1"/>
    <col min="11781" max="11785" width="4" style="1262"/>
    <col min="11786" max="11786" width="7.375" style="1262" customWidth="1"/>
    <col min="11787" max="11788" width="4" style="1262"/>
    <col min="11789" max="11794" width="5.125" style="1262" customWidth="1"/>
    <col min="11795" max="11795" width="4" style="1262"/>
    <col min="11796" max="11797" width="6.75" style="1262" customWidth="1"/>
    <col min="11798" max="11800" width="4" style="1262"/>
    <col min="11801" max="11801" width="2.375" style="1262" customWidth="1"/>
    <col min="11802" max="11802" width="3.375" style="1262" customWidth="1"/>
    <col min="11803" max="12033" width="4" style="1262"/>
    <col min="12034" max="12034" width="2.875" style="1262" customWidth="1"/>
    <col min="12035" max="12035" width="2.375" style="1262" customWidth="1"/>
    <col min="12036" max="12036" width="9.25" style="1262" customWidth="1"/>
    <col min="12037" max="12041" width="4" style="1262"/>
    <col min="12042" max="12042" width="7.375" style="1262" customWidth="1"/>
    <col min="12043" max="12044" width="4" style="1262"/>
    <col min="12045" max="12050" width="5.125" style="1262" customWidth="1"/>
    <col min="12051" max="12051" width="4" style="1262"/>
    <col min="12052" max="12053" width="6.75" style="1262" customWidth="1"/>
    <col min="12054" max="12056" width="4" style="1262"/>
    <col min="12057" max="12057" width="2.375" style="1262" customWidth="1"/>
    <col min="12058" max="12058" width="3.375" style="1262" customWidth="1"/>
    <col min="12059" max="12289" width="4" style="1262"/>
    <col min="12290" max="12290" width="2.875" style="1262" customWidth="1"/>
    <col min="12291" max="12291" width="2.375" style="1262" customWidth="1"/>
    <col min="12292" max="12292" width="9.25" style="1262" customWidth="1"/>
    <col min="12293" max="12297" width="4" style="1262"/>
    <col min="12298" max="12298" width="7.375" style="1262" customWidth="1"/>
    <col min="12299" max="12300" width="4" style="1262"/>
    <col min="12301" max="12306" width="5.125" style="1262" customWidth="1"/>
    <col min="12307" max="12307" width="4" style="1262"/>
    <col min="12308" max="12309" width="6.75" style="1262" customWidth="1"/>
    <col min="12310" max="12312" width="4" style="1262"/>
    <col min="12313" max="12313" width="2.375" style="1262" customWidth="1"/>
    <col min="12314" max="12314" width="3.375" style="1262" customWidth="1"/>
    <col min="12315" max="12545" width="4" style="1262"/>
    <col min="12546" max="12546" width="2.875" style="1262" customWidth="1"/>
    <col min="12547" max="12547" width="2.375" style="1262" customWidth="1"/>
    <col min="12548" max="12548" width="9.25" style="1262" customWidth="1"/>
    <col min="12549" max="12553" width="4" style="1262"/>
    <col min="12554" max="12554" width="7.375" style="1262" customWidth="1"/>
    <col min="12555" max="12556" width="4" style="1262"/>
    <col min="12557" max="12562" width="5.125" style="1262" customWidth="1"/>
    <col min="12563" max="12563" width="4" style="1262"/>
    <col min="12564" max="12565" width="6.75" style="1262" customWidth="1"/>
    <col min="12566" max="12568" width="4" style="1262"/>
    <col min="12569" max="12569" width="2.375" style="1262" customWidth="1"/>
    <col min="12570" max="12570" width="3.375" style="1262" customWidth="1"/>
    <col min="12571" max="12801" width="4" style="1262"/>
    <col min="12802" max="12802" width="2.875" style="1262" customWidth="1"/>
    <col min="12803" max="12803" width="2.375" style="1262" customWidth="1"/>
    <col min="12804" max="12804" width="9.25" style="1262" customWidth="1"/>
    <col min="12805" max="12809" width="4" style="1262"/>
    <col min="12810" max="12810" width="7.375" style="1262" customWidth="1"/>
    <col min="12811" max="12812" width="4" style="1262"/>
    <col min="12813" max="12818" width="5.125" style="1262" customWidth="1"/>
    <col min="12819" max="12819" width="4" style="1262"/>
    <col min="12820" max="12821" width="6.75" style="1262" customWidth="1"/>
    <col min="12822" max="12824" width="4" style="1262"/>
    <col min="12825" max="12825" width="2.375" style="1262" customWidth="1"/>
    <col min="12826" max="12826" width="3.375" style="1262" customWidth="1"/>
    <col min="12827" max="13057" width="4" style="1262"/>
    <col min="13058" max="13058" width="2.875" style="1262" customWidth="1"/>
    <col min="13059" max="13059" width="2.375" style="1262" customWidth="1"/>
    <col min="13060" max="13060" width="9.25" style="1262" customWidth="1"/>
    <col min="13061" max="13065" width="4" style="1262"/>
    <col min="13066" max="13066" width="7.375" style="1262" customWidth="1"/>
    <col min="13067" max="13068" width="4" style="1262"/>
    <col min="13069" max="13074" width="5.125" style="1262" customWidth="1"/>
    <col min="13075" max="13075" width="4" style="1262"/>
    <col min="13076" max="13077" width="6.75" style="1262" customWidth="1"/>
    <col min="13078" max="13080" width="4" style="1262"/>
    <col min="13081" max="13081" width="2.375" style="1262" customWidth="1"/>
    <col min="13082" max="13082" width="3.375" style="1262" customWidth="1"/>
    <col min="13083" max="13313" width="4" style="1262"/>
    <col min="13314" max="13314" width="2.875" style="1262" customWidth="1"/>
    <col min="13315" max="13315" width="2.375" style="1262" customWidth="1"/>
    <col min="13316" max="13316" width="9.25" style="1262" customWidth="1"/>
    <col min="13317" max="13321" width="4" style="1262"/>
    <col min="13322" max="13322" width="7.375" style="1262" customWidth="1"/>
    <col min="13323" max="13324" width="4" style="1262"/>
    <col min="13325" max="13330" width="5.125" style="1262" customWidth="1"/>
    <col min="13331" max="13331" width="4" style="1262"/>
    <col min="13332" max="13333" width="6.75" style="1262" customWidth="1"/>
    <col min="13334" max="13336" width="4" style="1262"/>
    <col min="13337" max="13337" width="2.375" style="1262" customWidth="1"/>
    <col min="13338" max="13338" width="3.375" style="1262" customWidth="1"/>
    <col min="13339" max="13569" width="4" style="1262"/>
    <col min="13570" max="13570" width="2.875" style="1262" customWidth="1"/>
    <col min="13571" max="13571" width="2.375" style="1262" customWidth="1"/>
    <col min="13572" max="13572" width="9.25" style="1262" customWidth="1"/>
    <col min="13573" max="13577" width="4" style="1262"/>
    <col min="13578" max="13578" width="7.375" style="1262" customWidth="1"/>
    <col min="13579" max="13580" width="4" style="1262"/>
    <col min="13581" max="13586" width="5.125" style="1262" customWidth="1"/>
    <col min="13587" max="13587" width="4" style="1262"/>
    <col min="13588" max="13589" width="6.75" style="1262" customWidth="1"/>
    <col min="13590" max="13592" width="4" style="1262"/>
    <col min="13593" max="13593" width="2.375" style="1262" customWidth="1"/>
    <col min="13594" max="13594" width="3.375" style="1262" customWidth="1"/>
    <col min="13595" max="13825" width="4" style="1262"/>
    <col min="13826" max="13826" width="2.875" style="1262" customWidth="1"/>
    <col min="13827" max="13827" width="2.375" style="1262" customWidth="1"/>
    <col min="13828" max="13828" width="9.25" style="1262" customWidth="1"/>
    <col min="13829" max="13833" width="4" style="1262"/>
    <col min="13834" max="13834" width="7.375" style="1262" customWidth="1"/>
    <col min="13835" max="13836" width="4" style="1262"/>
    <col min="13837" max="13842" width="5.125" style="1262" customWidth="1"/>
    <col min="13843" max="13843" width="4" style="1262"/>
    <col min="13844" max="13845" width="6.75" style="1262" customWidth="1"/>
    <col min="13846" max="13848" width="4" style="1262"/>
    <col min="13849" max="13849" width="2.375" style="1262" customWidth="1"/>
    <col min="13850" max="13850" width="3.375" style="1262" customWidth="1"/>
    <col min="13851" max="14081" width="4" style="1262"/>
    <col min="14082" max="14082" width="2.875" style="1262" customWidth="1"/>
    <col min="14083" max="14083" width="2.375" style="1262" customWidth="1"/>
    <col min="14084" max="14084" width="9.25" style="1262" customWidth="1"/>
    <col min="14085" max="14089" width="4" style="1262"/>
    <col min="14090" max="14090" width="7.375" style="1262" customWidth="1"/>
    <col min="14091" max="14092" width="4" style="1262"/>
    <col min="14093" max="14098" width="5.125" style="1262" customWidth="1"/>
    <col min="14099" max="14099" width="4" style="1262"/>
    <col min="14100" max="14101" width="6.75" style="1262" customWidth="1"/>
    <col min="14102" max="14104" width="4" style="1262"/>
    <col min="14105" max="14105" width="2.375" style="1262" customWidth="1"/>
    <col min="14106" max="14106" width="3.375" style="1262" customWidth="1"/>
    <col min="14107" max="14337" width="4" style="1262"/>
    <col min="14338" max="14338" width="2.875" style="1262" customWidth="1"/>
    <col min="14339" max="14339" width="2.375" style="1262" customWidth="1"/>
    <col min="14340" max="14340" width="9.25" style="1262" customWidth="1"/>
    <col min="14341" max="14345" width="4" style="1262"/>
    <col min="14346" max="14346" width="7.375" style="1262" customWidth="1"/>
    <col min="14347" max="14348" width="4" style="1262"/>
    <col min="14349" max="14354" width="5.125" style="1262" customWidth="1"/>
    <col min="14355" max="14355" width="4" style="1262"/>
    <col min="14356" max="14357" width="6.75" style="1262" customWidth="1"/>
    <col min="14358" max="14360" width="4" style="1262"/>
    <col min="14361" max="14361" width="2.375" style="1262" customWidth="1"/>
    <col min="14362" max="14362" width="3.375" style="1262" customWidth="1"/>
    <col min="14363" max="14593" width="4" style="1262"/>
    <col min="14594" max="14594" width="2.875" style="1262" customWidth="1"/>
    <col min="14595" max="14595" width="2.375" style="1262" customWidth="1"/>
    <col min="14596" max="14596" width="9.25" style="1262" customWidth="1"/>
    <col min="14597" max="14601" width="4" style="1262"/>
    <col min="14602" max="14602" width="7.375" style="1262" customWidth="1"/>
    <col min="14603" max="14604" width="4" style="1262"/>
    <col min="14605" max="14610" width="5.125" style="1262" customWidth="1"/>
    <col min="14611" max="14611" width="4" style="1262"/>
    <col min="14612" max="14613" width="6.75" style="1262" customWidth="1"/>
    <col min="14614" max="14616" width="4" style="1262"/>
    <col min="14617" max="14617" width="2.375" style="1262" customWidth="1"/>
    <col min="14618" max="14618" width="3.375" style="1262" customWidth="1"/>
    <col min="14619" max="14849" width="4" style="1262"/>
    <col min="14850" max="14850" width="2.875" style="1262" customWidth="1"/>
    <col min="14851" max="14851" width="2.375" style="1262" customWidth="1"/>
    <col min="14852" max="14852" width="9.25" style="1262" customWidth="1"/>
    <col min="14853" max="14857" width="4" style="1262"/>
    <col min="14858" max="14858" width="7.375" style="1262" customWidth="1"/>
    <col min="14859" max="14860" width="4" style="1262"/>
    <col min="14861" max="14866" width="5.125" style="1262" customWidth="1"/>
    <col min="14867" max="14867" width="4" style="1262"/>
    <col min="14868" max="14869" width="6.75" style="1262" customWidth="1"/>
    <col min="14870" max="14872" width="4" style="1262"/>
    <col min="14873" max="14873" width="2.375" style="1262" customWidth="1"/>
    <col min="14874" max="14874" width="3.375" style="1262" customWidth="1"/>
    <col min="14875" max="15105" width="4" style="1262"/>
    <col min="15106" max="15106" width="2.875" style="1262" customWidth="1"/>
    <col min="15107" max="15107" width="2.375" style="1262" customWidth="1"/>
    <col min="15108" max="15108" width="9.25" style="1262" customWidth="1"/>
    <col min="15109" max="15113" width="4" style="1262"/>
    <col min="15114" max="15114" width="7.375" style="1262" customWidth="1"/>
    <col min="15115" max="15116" width="4" style="1262"/>
    <col min="15117" max="15122" width="5.125" style="1262" customWidth="1"/>
    <col min="15123" max="15123" width="4" style="1262"/>
    <col min="15124" max="15125" width="6.75" style="1262" customWidth="1"/>
    <col min="15126" max="15128" width="4" style="1262"/>
    <col min="15129" max="15129" width="2.375" style="1262" customWidth="1"/>
    <col min="15130" max="15130" width="3.375" style="1262" customWidth="1"/>
    <col min="15131" max="15361" width="4" style="1262"/>
    <col min="15362" max="15362" width="2.875" style="1262" customWidth="1"/>
    <col min="15363" max="15363" width="2.375" style="1262" customWidth="1"/>
    <col min="15364" max="15364" width="9.25" style="1262" customWidth="1"/>
    <col min="15365" max="15369" width="4" style="1262"/>
    <col min="15370" max="15370" width="7.375" style="1262" customWidth="1"/>
    <col min="15371" max="15372" width="4" style="1262"/>
    <col min="15373" max="15378" width="5.125" style="1262" customWidth="1"/>
    <col min="15379" max="15379" width="4" style="1262"/>
    <col min="15380" max="15381" width="6.75" style="1262" customWidth="1"/>
    <col min="15382" max="15384" width="4" style="1262"/>
    <col min="15385" max="15385" width="2.375" style="1262" customWidth="1"/>
    <col min="15386" max="15386" width="3.375" style="1262" customWidth="1"/>
    <col min="15387" max="15617" width="4" style="1262"/>
    <col min="15618" max="15618" width="2.875" style="1262" customWidth="1"/>
    <col min="15619" max="15619" width="2.375" style="1262" customWidth="1"/>
    <col min="15620" max="15620" width="9.25" style="1262" customWidth="1"/>
    <col min="15621" max="15625" width="4" style="1262"/>
    <col min="15626" max="15626" width="7.375" style="1262" customWidth="1"/>
    <col min="15627" max="15628" width="4" style="1262"/>
    <col min="15629" max="15634" width="5.125" style="1262" customWidth="1"/>
    <col min="15635" max="15635" width="4" style="1262"/>
    <col min="15636" max="15637" width="6.75" style="1262" customWidth="1"/>
    <col min="15638" max="15640" width="4" style="1262"/>
    <col min="15641" max="15641" width="2.375" style="1262" customWidth="1"/>
    <col min="15642" max="15642" width="3.375" style="1262" customWidth="1"/>
    <col min="15643" max="15873" width="4" style="1262"/>
    <col min="15874" max="15874" width="2.875" style="1262" customWidth="1"/>
    <col min="15875" max="15875" width="2.375" style="1262" customWidth="1"/>
    <col min="15876" max="15876" width="9.25" style="1262" customWidth="1"/>
    <col min="15877" max="15881" width="4" style="1262"/>
    <col min="15882" max="15882" width="7.375" style="1262" customWidth="1"/>
    <col min="15883" max="15884" width="4" style="1262"/>
    <col min="15885" max="15890" width="5.125" style="1262" customWidth="1"/>
    <col min="15891" max="15891" width="4" style="1262"/>
    <col min="15892" max="15893" width="6.75" style="1262" customWidth="1"/>
    <col min="15894" max="15896" width="4" style="1262"/>
    <col min="15897" max="15897" width="2.375" style="1262" customWidth="1"/>
    <col min="15898" max="15898" width="3.375" style="1262" customWidth="1"/>
    <col min="15899" max="16129" width="4" style="1262"/>
    <col min="16130" max="16130" width="2.875" style="1262" customWidth="1"/>
    <col min="16131" max="16131" width="2.375" style="1262" customWidth="1"/>
    <col min="16132" max="16132" width="9.25" style="1262" customWidth="1"/>
    <col min="16133" max="16137" width="4" style="1262"/>
    <col min="16138" max="16138" width="7.375" style="1262" customWidth="1"/>
    <col min="16139" max="16140" width="4" style="1262"/>
    <col min="16141" max="16146" width="5.125" style="1262" customWidth="1"/>
    <col min="16147" max="16147" width="4" style="1262"/>
    <col min="16148" max="16149" width="6.75" style="1262" customWidth="1"/>
    <col min="16150" max="16152" width="4" style="1262"/>
    <col min="16153" max="16153" width="2.375" style="1262" customWidth="1"/>
    <col min="16154" max="16154" width="3.375" style="1262" customWidth="1"/>
    <col min="16155" max="16384" width="4" style="1262"/>
  </cols>
  <sheetData>
    <row r="1" spans="1:25" ht="15" customHeight="1">
      <c r="A1" s="1260"/>
      <c r="B1" s="1261"/>
      <c r="C1" s="1261"/>
      <c r="D1" s="1261"/>
      <c r="E1" s="1261"/>
      <c r="F1" s="1261"/>
      <c r="G1" s="1261"/>
      <c r="H1" s="1261"/>
      <c r="I1" s="1261"/>
      <c r="J1" s="1261"/>
      <c r="K1" s="1261"/>
      <c r="L1" s="1261"/>
      <c r="M1" s="1261"/>
      <c r="N1" s="1261"/>
      <c r="O1" s="1261"/>
      <c r="P1" s="1261"/>
      <c r="Q1" s="1261"/>
      <c r="R1" s="1261"/>
      <c r="S1" s="1261"/>
      <c r="T1" s="1261"/>
      <c r="U1" s="1261"/>
      <c r="V1" s="1261"/>
      <c r="W1" s="1261"/>
      <c r="X1" s="1261"/>
      <c r="Y1" s="1261"/>
    </row>
    <row r="2" spans="1:25" ht="15" customHeight="1">
      <c r="A2" s="1260"/>
      <c r="B2" s="1261"/>
      <c r="C2" s="1261"/>
      <c r="D2" s="1261"/>
      <c r="E2" s="1261"/>
      <c r="F2" s="1261"/>
      <c r="G2" s="1261"/>
      <c r="H2" s="1261"/>
      <c r="I2" s="1261"/>
      <c r="J2" s="1261"/>
      <c r="K2" s="1261"/>
      <c r="L2" s="1261"/>
      <c r="M2" s="1261"/>
      <c r="N2" s="1261"/>
      <c r="O2" s="1261"/>
      <c r="P2" s="1261"/>
      <c r="Q2" s="1263"/>
      <c r="R2" s="1263"/>
      <c r="S2" s="1263"/>
      <c r="T2" s="1264"/>
      <c r="U2" s="1263" t="s">
        <v>161</v>
      </c>
      <c r="V2" s="1264"/>
      <c r="W2" s="1263" t="s">
        <v>160</v>
      </c>
      <c r="X2" s="1264"/>
      <c r="Y2" s="1263" t="s">
        <v>159</v>
      </c>
    </row>
    <row r="3" spans="1:25" ht="15" customHeight="1">
      <c r="A3" s="1260"/>
      <c r="B3" s="1261"/>
      <c r="C3" s="1261" t="s">
        <v>150</v>
      </c>
      <c r="D3" s="1261"/>
      <c r="E3" s="1261"/>
      <c r="F3" s="1261"/>
      <c r="G3" s="1261"/>
      <c r="H3" s="1261"/>
      <c r="I3" s="1261"/>
      <c r="J3" s="1261"/>
      <c r="K3" s="1261"/>
      <c r="L3" s="1261"/>
      <c r="M3" s="1261"/>
      <c r="N3" s="1261"/>
      <c r="O3" s="1261"/>
      <c r="P3" s="1261"/>
      <c r="Q3" s="1261"/>
      <c r="R3" s="1261"/>
      <c r="S3" s="1263"/>
      <c r="T3" s="1261"/>
      <c r="U3" s="1261"/>
      <c r="V3" s="1261"/>
      <c r="W3" s="1261"/>
      <c r="X3" s="1261"/>
      <c r="Y3" s="1261"/>
    </row>
    <row r="4" spans="1:25" ht="15" customHeight="1">
      <c r="A4" s="1260"/>
      <c r="B4" s="1442" t="s">
        <v>0</v>
      </c>
      <c r="C4" s="1442"/>
      <c r="D4" s="1442"/>
      <c r="E4" s="1442"/>
      <c r="F4" s="1442"/>
      <c r="G4" s="1442"/>
      <c r="H4" s="1442"/>
      <c r="I4" s="1442"/>
      <c r="J4" s="1442"/>
      <c r="K4" s="1442"/>
      <c r="L4" s="1442"/>
      <c r="M4" s="1442"/>
      <c r="N4" s="1442"/>
      <c r="O4" s="1442"/>
      <c r="P4" s="1442"/>
      <c r="Q4" s="1442"/>
      <c r="R4" s="1442"/>
      <c r="S4" s="1442"/>
      <c r="T4" s="1442"/>
      <c r="U4" s="1442"/>
      <c r="V4" s="1442"/>
      <c r="W4" s="1442"/>
      <c r="X4" s="1442"/>
      <c r="Y4" s="1442"/>
    </row>
    <row r="5" spans="1:25" ht="15" customHeight="1">
      <c r="A5" s="1260"/>
      <c r="B5" s="1261"/>
      <c r="C5" s="1261"/>
      <c r="D5" s="1261"/>
      <c r="E5" s="1261"/>
      <c r="F5" s="1261"/>
      <c r="G5" s="1261"/>
      <c r="H5" s="1261"/>
      <c r="I5" s="1261"/>
      <c r="J5" s="1261"/>
      <c r="K5" s="1261"/>
      <c r="L5" s="1261"/>
      <c r="M5" s="1261"/>
      <c r="N5" s="1261"/>
      <c r="O5" s="1261"/>
      <c r="P5" s="1261"/>
      <c r="Q5" s="1261"/>
      <c r="R5" s="1261"/>
      <c r="S5" s="1261"/>
      <c r="T5" s="1261"/>
      <c r="U5" s="1261"/>
      <c r="V5" s="1261"/>
      <c r="W5" s="1261"/>
      <c r="X5" s="1261"/>
      <c r="Y5" s="1261"/>
    </row>
    <row r="6" spans="1:25" ht="22.5" customHeight="1">
      <c r="A6" s="1260"/>
      <c r="B6" s="1443" t="s">
        <v>1</v>
      </c>
      <c r="C6" s="1444"/>
      <c r="D6" s="1444"/>
      <c r="E6" s="1444"/>
      <c r="F6" s="1445"/>
      <c r="G6" s="1454"/>
      <c r="H6" s="1455"/>
      <c r="I6" s="1455"/>
      <c r="J6" s="1455"/>
      <c r="K6" s="1455"/>
      <c r="L6" s="1455"/>
      <c r="M6" s="1455"/>
      <c r="N6" s="1455"/>
      <c r="O6" s="1455"/>
      <c r="P6" s="1455"/>
      <c r="Q6" s="1455"/>
      <c r="R6" s="1455"/>
      <c r="S6" s="1455"/>
      <c r="T6" s="1455"/>
      <c r="U6" s="1455"/>
      <c r="V6" s="1455"/>
      <c r="W6" s="1455"/>
      <c r="X6" s="1455"/>
      <c r="Y6" s="1456"/>
    </row>
    <row r="7" spans="1:25" ht="22.5" customHeight="1">
      <c r="A7" s="1260"/>
      <c r="B7" s="1443" t="s">
        <v>39</v>
      </c>
      <c r="C7" s="1444"/>
      <c r="D7" s="1444"/>
      <c r="E7" s="1444"/>
      <c r="F7" s="1445"/>
      <c r="G7" s="1265" t="s">
        <v>10</v>
      </c>
      <c r="H7" s="1266"/>
      <c r="I7" s="1437" t="s">
        <v>152</v>
      </c>
      <c r="J7" s="1437"/>
      <c r="K7" s="1266"/>
      <c r="L7" s="1266"/>
      <c r="M7" s="1437" t="s">
        <v>153</v>
      </c>
      <c r="N7" s="1437"/>
      <c r="O7" s="1266"/>
      <c r="P7" s="1266"/>
      <c r="Q7" s="1266"/>
      <c r="R7" s="1437" t="s">
        <v>154</v>
      </c>
      <c r="S7" s="1437"/>
      <c r="T7" s="1266"/>
      <c r="U7" s="1266"/>
      <c r="V7" s="1266"/>
      <c r="W7" s="1266"/>
      <c r="X7" s="1266"/>
      <c r="Y7" s="1267"/>
    </row>
    <row r="8" spans="1:25" ht="22.5" customHeight="1">
      <c r="A8" s="1260"/>
      <c r="B8" s="1457" t="s">
        <v>2</v>
      </c>
      <c r="C8" s="1457"/>
      <c r="D8" s="1457"/>
      <c r="E8" s="1457"/>
      <c r="F8" s="1457"/>
      <c r="G8" s="1268"/>
      <c r="H8" s="1438" t="s">
        <v>155</v>
      </c>
      <c r="I8" s="1439"/>
      <c r="J8" s="1439"/>
      <c r="K8" s="1439"/>
      <c r="L8" s="1269"/>
      <c r="M8" s="1440" t="s">
        <v>156</v>
      </c>
      <c r="N8" s="1440"/>
      <c r="O8" s="1440"/>
      <c r="P8" s="1440"/>
      <c r="Q8" s="1269"/>
      <c r="R8" s="1441" t="s">
        <v>169</v>
      </c>
      <c r="S8" s="1441"/>
      <c r="T8" s="1441"/>
      <c r="U8" s="1269"/>
      <c r="V8" s="1461" t="s">
        <v>157</v>
      </c>
      <c r="W8" s="1441"/>
      <c r="X8" s="1441"/>
      <c r="Y8" s="1462"/>
    </row>
    <row r="9" spans="1:25" ht="15" customHeight="1">
      <c r="A9" s="1260"/>
      <c r="B9" s="1261"/>
      <c r="C9" s="1261"/>
      <c r="D9" s="1261"/>
      <c r="E9" s="1261"/>
      <c r="F9" s="1261"/>
      <c r="G9" s="1261"/>
      <c r="H9" s="1261"/>
      <c r="I9" s="1261"/>
      <c r="J9" s="1261"/>
      <c r="K9" s="1261"/>
      <c r="L9" s="1261"/>
      <c r="M9" s="1261"/>
      <c r="N9" s="1261"/>
      <c r="O9" s="1261"/>
      <c r="P9" s="1261"/>
      <c r="Q9" s="1261"/>
      <c r="R9" s="1261"/>
      <c r="S9" s="1261"/>
      <c r="T9" s="1261"/>
      <c r="U9" s="1261"/>
      <c r="V9" s="1261"/>
      <c r="W9" s="1261"/>
      <c r="X9" s="1261"/>
      <c r="Y9" s="1261"/>
    </row>
    <row r="10" spans="1:25" ht="15" customHeight="1">
      <c r="A10" s="1260"/>
      <c r="B10" s="1270"/>
      <c r="C10" s="1271"/>
      <c r="D10" s="1271"/>
      <c r="E10" s="1271"/>
      <c r="F10" s="1271"/>
      <c r="G10" s="1271"/>
      <c r="H10" s="1271"/>
      <c r="I10" s="1271"/>
      <c r="J10" s="1271"/>
      <c r="K10" s="1271"/>
      <c r="L10" s="1271"/>
      <c r="M10" s="1271"/>
      <c r="N10" s="1271"/>
      <c r="O10" s="1271"/>
      <c r="P10" s="1271"/>
      <c r="Q10" s="1271"/>
      <c r="R10" s="1271"/>
      <c r="S10" s="1271"/>
      <c r="T10" s="1271"/>
      <c r="U10" s="1270"/>
      <c r="V10" s="1271"/>
      <c r="W10" s="1271"/>
      <c r="X10" s="1271"/>
      <c r="Y10" s="1272"/>
    </row>
    <row r="11" spans="1:25" ht="17.25">
      <c r="A11" s="1260"/>
      <c r="B11" s="1273" t="s">
        <v>3</v>
      </c>
      <c r="C11" s="1261"/>
      <c r="D11" s="1261"/>
      <c r="E11" s="1261"/>
      <c r="F11" s="1261"/>
      <c r="G11" s="1261"/>
      <c r="H11" s="1261"/>
      <c r="I11" s="1261"/>
      <c r="J11" s="1261"/>
      <c r="K11" s="1261"/>
      <c r="L11" s="1261"/>
      <c r="M11" s="1261"/>
      <c r="N11" s="1261"/>
      <c r="O11" s="1261"/>
      <c r="P11" s="1261"/>
      <c r="Q11" s="1261"/>
      <c r="R11" s="1261"/>
      <c r="S11" s="1261"/>
      <c r="T11" s="1261"/>
      <c r="U11" s="1274"/>
      <c r="V11" s="1460" t="s">
        <v>1914</v>
      </c>
      <c r="W11" s="1460"/>
      <c r="X11" s="1460"/>
      <c r="Y11" s="1275"/>
    </row>
    <row r="12" spans="1:25" ht="15" customHeight="1">
      <c r="A12" s="1260"/>
      <c r="B12" s="1273"/>
      <c r="C12" s="1261"/>
      <c r="D12" s="1261"/>
      <c r="E12" s="1261"/>
      <c r="F12" s="1261"/>
      <c r="G12" s="1261"/>
      <c r="H12" s="1261"/>
      <c r="I12" s="1261"/>
      <c r="J12" s="1261"/>
      <c r="K12" s="1261"/>
      <c r="L12" s="1261"/>
      <c r="M12" s="1261"/>
      <c r="N12" s="1261"/>
      <c r="O12" s="1261"/>
      <c r="P12" s="1261"/>
      <c r="Q12" s="1261"/>
      <c r="R12" s="1261"/>
      <c r="S12" s="1261"/>
      <c r="T12" s="1261"/>
      <c r="U12" s="1273"/>
      <c r="V12" s="1261"/>
      <c r="W12" s="1261"/>
      <c r="X12" s="1276"/>
      <c r="Y12" s="1277"/>
    </row>
    <row r="13" spans="1:25" ht="15" customHeight="1">
      <c r="A13" s="1260"/>
      <c r="B13" s="1273"/>
      <c r="C13" s="1278" t="s">
        <v>4</v>
      </c>
      <c r="D13" s="1458" t="s">
        <v>100</v>
      </c>
      <c r="E13" s="1458"/>
      <c r="F13" s="1458"/>
      <c r="G13" s="1458"/>
      <c r="H13" s="1458"/>
      <c r="I13" s="1458"/>
      <c r="J13" s="1458"/>
      <c r="K13" s="1458"/>
      <c r="L13" s="1458"/>
      <c r="M13" s="1458"/>
      <c r="N13" s="1458"/>
      <c r="O13" s="1458"/>
      <c r="P13" s="1458"/>
      <c r="Q13" s="1458"/>
      <c r="R13" s="1458"/>
      <c r="S13" s="1458"/>
      <c r="T13" s="1459"/>
      <c r="U13" s="1279"/>
      <c r="V13" s="1280" t="s">
        <v>32</v>
      </c>
      <c r="W13" s="1281" t="s">
        <v>33</v>
      </c>
      <c r="X13" s="1282" t="s">
        <v>32</v>
      </c>
      <c r="Y13" s="1283"/>
    </row>
    <row r="14" spans="1:25" ht="15" customHeight="1">
      <c r="A14" s="1260"/>
      <c r="B14" s="1273"/>
      <c r="C14" s="1261"/>
      <c r="D14" s="1458"/>
      <c r="E14" s="1458"/>
      <c r="F14" s="1458"/>
      <c r="G14" s="1458"/>
      <c r="H14" s="1458"/>
      <c r="I14" s="1458"/>
      <c r="J14" s="1458"/>
      <c r="K14" s="1458"/>
      <c r="L14" s="1458"/>
      <c r="M14" s="1458"/>
      <c r="N14" s="1458"/>
      <c r="O14" s="1458"/>
      <c r="P14" s="1458"/>
      <c r="Q14" s="1458"/>
      <c r="R14" s="1458"/>
      <c r="S14" s="1458"/>
      <c r="T14" s="1459"/>
      <c r="U14" s="1284"/>
      <c r="V14" s="1285"/>
      <c r="W14" s="1286"/>
      <c r="X14" s="1287"/>
      <c r="Y14" s="1288"/>
    </row>
    <row r="15" spans="1:25" ht="7.5" customHeight="1">
      <c r="A15" s="1260"/>
      <c r="B15" s="1273"/>
      <c r="C15" s="1261"/>
      <c r="D15" s="1261"/>
      <c r="E15" s="1261"/>
      <c r="F15" s="1261"/>
      <c r="G15" s="1261"/>
      <c r="H15" s="1261"/>
      <c r="I15" s="1261"/>
      <c r="J15" s="1261"/>
      <c r="K15" s="1261"/>
      <c r="L15" s="1261"/>
      <c r="M15" s="1261"/>
      <c r="N15" s="1261"/>
      <c r="O15" s="1261"/>
      <c r="P15" s="1261"/>
      <c r="Q15" s="1261"/>
      <c r="R15" s="1261"/>
      <c r="S15" s="1261"/>
      <c r="T15" s="1261"/>
      <c r="U15" s="1279"/>
      <c r="V15" s="1280"/>
      <c r="W15" s="1281"/>
      <c r="X15" s="1282"/>
      <c r="Y15" s="1283"/>
    </row>
    <row r="16" spans="1:25" ht="15" customHeight="1">
      <c r="A16" s="1260"/>
      <c r="B16" s="1273"/>
      <c r="C16" s="1278" t="s">
        <v>5</v>
      </c>
      <c r="D16" s="1458" t="s">
        <v>101</v>
      </c>
      <c r="E16" s="1458"/>
      <c r="F16" s="1458"/>
      <c r="G16" s="1458"/>
      <c r="H16" s="1458"/>
      <c r="I16" s="1458"/>
      <c r="J16" s="1458"/>
      <c r="K16" s="1458"/>
      <c r="L16" s="1458"/>
      <c r="M16" s="1458"/>
      <c r="N16" s="1458"/>
      <c r="O16" s="1458"/>
      <c r="P16" s="1458"/>
      <c r="Q16" s="1458"/>
      <c r="R16" s="1458"/>
      <c r="S16" s="1458"/>
      <c r="T16" s="1459"/>
      <c r="U16" s="1279"/>
      <c r="V16" s="1280" t="s">
        <v>32</v>
      </c>
      <c r="W16" s="1281" t="s">
        <v>33</v>
      </c>
      <c r="X16" s="1282" t="s">
        <v>32</v>
      </c>
      <c r="Y16" s="1283"/>
    </row>
    <row r="17" spans="1:25" ht="15" customHeight="1">
      <c r="A17" s="1260"/>
      <c r="B17" s="1273"/>
      <c r="C17" s="1261"/>
      <c r="D17" s="1458"/>
      <c r="E17" s="1458"/>
      <c r="F17" s="1458"/>
      <c r="G17" s="1458"/>
      <c r="H17" s="1458"/>
      <c r="I17" s="1458"/>
      <c r="J17" s="1458"/>
      <c r="K17" s="1458"/>
      <c r="L17" s="1458"/>
      <c r="M17" s="1458"/>
      <c r="N17" s="1458"/>
      <c r="O17" s="1458"/>
      <c r="P17" s="1458"/>
      <c r="Q17" s="1458"/>
      <c r="R17" s="1458"/>
      <c r="S17" s="1458"/>
      <c r="T17" s="1459"/>
      <c r="U17" s="1279"/>
      <c r="V17" s="1280"/>
      <c r="W17" s="1281"/>
      <c r="X17" s="1282"/>
      <c r="Y17" s="1283"/>
    </row>
    <row r="18" spans="1:25" ht="7.5" customHeight="1">
      <c r="A18" s="1260"/>
      <c r="B18" s="1273"/>
      <c r="C18" s="1261"/>
      <c r="D18" s="1261"/>
      <c r="E18" s="1261"/>
      <c r="F18" s="1261"/>
      <c r="G18" s="1261"/>
      <c r="H18" s="1261"/>
      <c r="I18" s="1261"/>
      <c r="J18" s="1261"/>
      <c r="K18" s="1261"/>
      <c r="L18" s="1261"/>
      <c r="M18" s="1261"/>
      <c r="N18" s="1261"/>
      <c r="O18" s="1261"/>
      <c r="P18" s="1261"/>
      <c r="Q18" s="1261"/>
      <c r="R18" s="1261"/>
      <c r="S18" s="1261"/>
      <c r="T18" s="1261"/>
      <c r="U18" s="1279"/>
      <c r="V18" s="1280"/>
      <c r="W18" s="1281"/>
      <c r="X18" s="1282"/>
      <c r="Y18" s="1283"/>
    </row>
    <row r="19" spans="1:25">
      <c r="A19" s="1260"/>
      <c r="B19" s="1273"/>
      <c r="C19" s="1278" t="s">
        <v>31</v>
      </c>
      <c r="D19" s="1474" t="s">
        <v>102</v>
      </c>
      <c r="E19" s="1474"/>
      <c r="F19" s="1474"/>
      <c r="G19" s="1474"/>
      <c r="H19" s="1474"/>
      <c r="I19" s="1474"/>
      <c r="J19" s="1474"/>
      <c r="K19" s="1474"/>
      <c r="L19" s="1474"/>
      <c r="M19" s="1474"/>
      <c r="N19" s="1474"/>
      <c r="O19" s="1474"/>
      <c r="P19" s="1474"/>
      <c r="Q19" s="1474"/>
      <c r="R19" s="1474"/>
      <c r="S19" s="1474"/>
      <c r="T19" s="1475"/>
      <c r="U19" s="1279"/>
      <c r="V19" s="1280" t="s">
        <v>32</v>
      </c>
      <c r="W19" s="1281" t="s">
        <v>33</v>
      </c>
      <c r="X19" s="1282" t="s">
        <v>32</v>
      </c>
      <c r="Y19" s="1283"/>
    </row>
    <row r="20" spans="1:25" ht="7.5" customHeight="1">
      <c r="A20" s="1260"/>
      <c r="B20" s="1273"/>
      <c r="C20" s="1261"/>
      <c r="D20" s="1261"/>
      <c r="E20" s="1261"/>
      <c r="F20" s="1261"/>
      <c r="G20" s="1261"/>
      <c r="H20" s="1261"/>
      <c r="I20" s="1261"/>
      <c r="J20" s="1261"/>
      <c r="K20" s="1261"/>
      <c r="L20" s="1261"/>
      <c r="M20" s="1261"/>
      <c r="N20" s="1261"/>
      <c r="O20" s="1261"/>
      <c r="P20" s="1261"/>
      <c r="Q20" s="1261"/>
      <c r="R20" s="1261"/>
      <c r="S20" s="1261"/>
      <c r="T20" s="1261"/>
      <c r="U20" s="1279"/>
      <c r="V20" s="1280"/>
      <c r="W20" s="1281"/>
      <c r="X20" s="1282"/>
      <c r="Y20" s="1283"/>
    </row>
    <row r="21" spans="1:25" ht="15" customHeight="1">
      <c r="A21" s="1260"/>
      <c r="B21" s="1273"/>
      <c r="C21" s="1289" t="s">
        <v>6</v>
      </c>
      <c r="D21" s="1289" t="s">
        <v>103</v>
      </c>
      <c r="E21" s="1290"/>
      <c r="F21" s="1290"/>
      <c r="G21" s="1290"/>
      <c r="H21" s="1290"/>
      <c r="I21" s="1290"/>
      <c r="J21" s="1290"/>
      <c r="K21" s="1290"/>
      <c r="L21" s="1290"/>
      <c r="M21" s="1290"/>
      <c r="N21" s="1290"/>
      <c r="O21" s="1290"/>
      <c r="P21" s="1290"/>
      <c r="Q21" s="1290"/>
      <c r="R21" s="1290"/>
      <c r="S21" s="1290"/>
      <c r="T21" s="1291"/>
      <c r="U21" s="1279"/>
      <c r="V21" s="1280" t="s">
        <v>32</v>
      </c>
      <c r="W21" s="1281" t="s">
        <v>33</v>
      </c>
      <c r="X21" s="1282" t="s">
        <v>32</v>
      </c>
      <c r="Y21" s="1283"/>
    </row>
    <row r="22" spans="1:25" ht="7.5" customHeight="1">
      <c r="A22" s="1260"/>
      <c r="B22" s="1273"/>
      <c r="C22" s="1261"/>
      <c r="D22" s="1261"/>
      <c r="E22" s="1261"/>
      <c r="F22" s="1261"/>
      <c r="G22" s="1261"/>
      <c r="H22" s="1261"/>
      <c r="I22" s="1261"/>
      <c r="J22" s="1261"/>
      <c r="K22" s="1261"/>
      <c r="L22" s="1261"/>
      <c r="M22" s="1261"/>
      <c r="N22" s="1261"/>
      <c r="O22" s="1261"/>
      <c r="P22" s="1261"/>
      <c r="Q22" s="1261"/>
      <c r="R22" s="1261"/>
      <c r="S22" s="1261"/>
      <c r="T22" s="1261"/>
      <c r="U22" s="1279"/>
      <c r="V22" s="1280"/>
      <c r="W22" s="1281"/>
      <c r="X22" s="1282"/>
      <c r="Y22" s="1283"/>
    </row>
    <row r="23" spans="1:25" ht="15" customHeight="1">
      <c r="A23" s="1260"/>
      <c r="B23" s="1273"/>
      <c r="C23" s="1261" t="s">
        <v>7</v>
      </c>
      <c r="D23" s="1474" t="s">
        <v>104</v>
      </c>
      <c r="E23" s="1474"/>
      <c r="F23" s="1474"/>
      <c r="G23" s="1474"/>
      <c r="H23" s="1474"/>
      <c r="I23" s="1474"/>
      <c r="J23" s="1474"/>
      <c r="K23" s="1474"/>
      <c r="L23" s="1474"/>
      <c r="M23" s="1474"/>
      <c r="N23" s="1474"/>
      <c r="O23" s="1474"/>
      <c r="P23" s="1474"/>
      <c r="Q23" s="1474"/>
      <c r="R23" s="1474"/>
      <c r="S23" s="1474"/>
      <c r="T23" s="1475"/>
      <c r="U23" s="1279"/>
      <c r="V23" s="1280" t="s">
        <v>32</v>
      </c>
      <c r="W23" s="1281" t="s">
        <v>33</v>
      </c>
      <c r="X23" s="1282" t="s">
        <v>32</v>
      </c>
      <c r="Y23" s="1283"/>
    </row>
    <row r="24" spans="1:25" ht="7.5" customHeight="1">
      <c r="A24" s="1260"/>
      <c r="B24" s="1273"/>
      <c r="C24" s="1261"/>
      <c r="D24" s="1261"/>
      <c r="E24" s="1261"/>
      <c r="F24" s="1261"/>
      <c r="G24" s="1261"/>
      <c r="H24" s="1261"/>
      <c r="I24" s="1261"/>
      <c r="J24" s="1261"/>
      <c r="K24" s="1261"/>
      <c r="L24" s="1261"/>
      <c r="M24" s="1261"/>
      <c r="N24" s="1261"/>
      <c r="O24" s="1261"/>
      <c r="P24" s="1261"/>
      <c r="Q24" s="1261"/>
      <c r="R24" s="1261"/>
      <c r="S24" s="1261"/>
      <c r="T24" s="1261"/>
      <c r="U24" s="1279"/>
      <c r="V24" s="1280"/>
      <c r="W24" s="1281"/>
      <c r="X24" s="1282"/>
      <c r="Y24" s="1283"/>
    </row>
    <row r="25" spans="1:25" ht="15" customHeight="1">
      <c r="A25" s="1260"/>
      <c r="B25" s="1273"/>
      <c r="C25" s="1261" t="s">
        <v>8</v>
      </c>
      <c r="D25" s="1474" t="s">
        <v>105</v>
      </c>
      <c r="E25" s="1474"/>
      <c r="F25" s="1474"/>
      <c r="G25" s="1474"/>
      <c r="H25" s="1474"/>
      <c r="I25" s="1474"/>
      <c r="J25" s="1474"/>
      <c r="K25" s="1474"/>
      <c r="L25" s="1474"/>
      <c r="M25" s="1474"/>
      <c r="N25" s="1474"/>
      <c r="O25" s="1474"/>
      <c r="P25" s="1474"/>
      <c r="Q25" s="1474"/>
      <c r="R25" s="1474"/>
      <c r="S25" s="1474"/>
      <c r="T25" s="1475"/>
      <c r="U25" s="1279"/>
      <c r="V25" s="1280" t="s">
        <v>32</v>
      </c>
      <c r="W25" s="1281" t="s">
        <v>33</v>
      </c>
      <c r="X25" s="1282" t="s">
        <v>32</v>
      </c>
      <c r="Y25" s="1283"/>
    </row>
    <row r="26" spans="1:25" ht="7.5" customHeight="1">
      <c r="A26" s="1260"/>
      <c r="B26" s="1273"/>
      <c r="C26" s="1261"/>
      <c r="D26" s="1261"/>
      <c r="E26" s="1261"/>
      <c r="F26" s="1261"/>
      <c r="G26" s="1261"/>
      <c r="H26" s="1261"/>
      <c r="I26" s="1261"/>
      <c r="J26" s="1261"/>
      <c r="K26" s="1261"/>
      <c r="L26" s="1261"/>
      <c r="M26" s="1261"/>
      <c r="N26" s="1261"/>
      <c r="O26" s="1261"/>
      <c r="P26" s="1261"/>
      <c r="Q26" s="1261"/>
      <c r="R26" s="1261"/>
      <c r="S26" s="1261"/>
      <c r="T26" s="1261"/>
      <c r="U26" s="1279"/>
      <c r="V26" s="1280"/>
      <c r="W26" s="1281"/>
      <c r="X26" s="1282"/>
      <c r="Y26" s="1283"/>
    </row>
    <row r="27" spans="1:25" ht="15" customHeight="1">
      <c r="A27" s="1260"/>
      <c r="B27" s="1273"/>
      <c r="C27" s="1261" t="s">
        <v>9</v>
      </c>
      <c r="D27" s="1463" t="s">
        <v>106</v>
      </c>
      <c r="E27" s="1463"/>
      <c r="F27" s="1463"/>
      <c r="G27" s="1463"/>
      <c r="H27" s="1463"/>
      <c r="I27" s="1463"/>
      <c r="J27" s="1463"/>
      <c r="K27" s="1463"/>
      <c r="L27" s="1463"/>
      <c r="M27" s="1463"/>
      <c r="N27" s="1463"/>
      <c r="O27" s="1463"/>
      <c r="P27" s="1463"/>
      <c r="Q27" s="1463"/>
      <c r="R27" s="1463"/>
      <c r="S27" s="1463"/>
      <c r="T27" s="1464"/>
      <c r="U27" s="1279"/>
      <c r="V27" s="1280" t="s">
        <v>32</v>
      </c>
      <c r="W27" s="1281" t="s">
        <v>33</v>
      </c>
      <c r="X27" s="1282" t="s">
        <v>32</v>
      </c>
      <c r="Y27" s="1283"/>
    </row>
    <row r="28" spans="1:25" ht="15" customHeight="1">
      <c r="A28" s="1260"/>
      <c r="B28" s="1273"/>
      <c r="C28" s="1261" t="s">
        <v>10</v>
      </c>
      <c r="D28" s="1463"/>
      <c r="E28" s="1463"/>
      <c r="F28" s="1463"/>
      <c r="G28" s="1463"/>
      <c r="H28" s="1463"/>
      <c r="I28" s="1463"/>
      <c r="J28" s="1463"/>
      <c r="K28" s="1463"/>
      <c r="L28" s="1463"/>
      <c r="M28" s="1463"/>
      <c r="N28" s="1463"/>
      <c r="O28" s="1463"/>
      <c r="P28" s="1463"/>
      <c r="Q28" s="1463"/>
      <c r="R28" s="1463"/>
      <c r="S28" s="1463"/>
      <c r="T28" s="1464"/>
      <c r="U28" s="1279"/>
      <c r="V28" s="1281"/>
      <c r="W28" s="1281"/>
      <c r="X28" s="1292"/>
      <c r="Y28" s="1283"/>
    </row>
    <row r="29" spans="1:25" ht="15" customHeight="1">
      <c r="A29" s="1260"/>
      <c r="B29" s="1273"/>
      <c r="C29" s="1261"/>
      <c r="D29" s="1261"/>
      <c r="E29" s="1261"/>
      <c r="F29" s="1261"/>
      <c r="G29" s="1261"/>
      <c r="H29" s="1261"/>
      <c r="I29" s="1261"/>
      <c r="J29" s="1261"/>
      <c r="K29" s="1261"/>
      <c r="L29" s="1261"/>
      <c r="M29" s="1261"/>
      <c r="N29" s="1261"/>
      <c r="O29" s="1261"/>
      <c r="P29" s="1261"/>
      <c r="Q29" s="1261"/>
      <c r="R29" s="1261"/>
      <c r="S29" s="1261"/>
      <c r="T29" s="1261"/>
      <c r="U29" s="1279"/>
      <c r="V29" s="1281"/>
      <c r="W29" s="1281"/>
      <c r="X29" s="1292"/>
      <c r="Y29" s="1283"/>
    </row>
    <row r="30" spans="1:25" ht="15" customHeight="1">
      <c r="A30" s="1260"/>
      <c r="B30" s="1273" t="s">
        <v>11</v>
      </c>
      <c r="C30" s="1261"/>
      <c r="D30" s="1261"/>
      <c r="E30" s="1261"/>
      <c r="F30" s="1261"/>
      <c r="G30" s="1261"/>
      <c r="H30" s="1261"/>
      <c r="I30" s="1261"/>
      <c r="J30" s="1261"/>
      <c r="K30" s="1261"/>
      <c r="L30" s="1261"/>
      <c r="M30" s="1261"/>
      <c r="N30" s="1261"/>
      <c r="O30" s="1261"/>
      <c r="P30" s="1261"/>
      <c r="Q30" s="1261"/>
      <c r="R30" s="1261"/>
      <c r="S30" s="1261"/>
      <c r="T30" s="1261"/>
      <c r="U30" s="1471"/>
      <c r="V30" s="1472"/>
      <c r="W30" s="1472"/>
      <c r="X30" s="1472"/>
      <c r="Y30" s="1473"/>
    </row>
    <row r="31" spans="1:25" ht="15" customHeight="1">
      <c r="A31" s="1260"/>
      <c r="B31" s="1273"/>
      <c r="C31" s="1261"/>
      <c r="D31" s="1261"/>
      <c r="E31" s="1261"/>
      <c r="F31" s="1261"/>
      <c r="G31" s="1261"/>
      <c r="H31" s="1261"/>
      <c r="I31" s="1261"/>
      <c r="J31" s="1261"/>
      <c r="K31" s="1261"/>
      <c r="L31" s="1261"/>
      <c r="M31" s="1261"/>
      <c r="N31" s="1261"/>
      <c r="O31" s="1261"/>
      <c r="P31" s="1261"/>
      <c r="Q31" s="1261"/>
      <c r="R31" s="1261"/>
      <c r="S31" s="1261"/>
      <c r="T31" s="1261"/>
      <c r="U31" s="1273"/>
      <c r="V31" s="1261"/>
      <c r="W31" s="1261"/>
      <c r="X31" s="1276"/>
      <c r="Y31" s="1277"/>
    </row>
    <row r="32" spans="1:25" ht="15" customHeight="1">
      <c r="A32" s="1260"/>
      <c r="B32" s="1273"/>
      <c r="C32" s="1261" t="s">
        <v>108</v>
      </c>
      <c r="D32" s="1261"/>
      <c r="E32" s="1261"/>
      <c r="F32" s="1261"/>
      <c r="G32" s="1261"/>
      <c r="H32" s="1261"/>
      <c r="I32" s="1261"/>
      <c r="J32" s="1261"/>
      <c r="K32" s="1261"/>
      <c r="L32" s="1261"/>
      <c r="M32" s="1261"/>
      <c r="N32" s="1261"/>
      <c r="O32" s="1261"/>
      <c r="P32" s="1261"/>
      <c r="Q32" s="1261"/>
      <c r="R32" s="1261"/>
      <c r="S32" s="1261"/>
      <c r="T32" s="1261"/>
      <c r="U32" s="1279"/>
      <c r="V32" s="1281"/>
      <c r="W32" s="1281"/>
      <c r="X32" s="1292"/>
      <c r="Y32" s="1283"/>
    </row>
    <row r="33" spans="1:25" ht="15" customHeight="1">
      <c r="A33" s="1260"/>
      <c r="B33" s="1273"/>
      <c r="C33" s="1289" t="s">
        <v>109</v>
      </c>
      <c r="D33" s="1290"/>
      <c r="E33" s="1290"/>
      <c r="F33" s="1290"/>
      <c r="G33" s="1290"/>
      <c r="H33" s="1290"/>
      <c r="I33" s="1290"/>
      <c r="J33" s="1290"/>
      <c r="K33" s="1290"/>
      <c r="L33" s="1290"/>
      <c r="M33" s="1290"/>
      <c r="N33" s="1290"/>
      <c r="O33" s="1290"/>
      <c r="P33" s="1290"/>
      <c r="Q33" s="1290"/>
      <c r="R33" s="1290"/>
      <c r="S33" s="1290"/>
      <c r="T33" s="1291"/>
      <c r="U33" s="1279"/>
      <c r="V33" s="1281"/>
      <c r="W33" s="1281"/>
      <c r="X33" s="1292"/>
      <c r="Y33" s="1283"/>
    </row>
    <row r="34" spans="1:25" ht="7.5" customHeight="1">
      <c r="A34" s="1260"/>
      <c r="B34" s="1273"/>
      <c r="C34" s="1261"/>
      <c r="D34" s="1293"/>
      <c r="E34" s="1293"/>
      <c r="F34" s="1293"/>
      <c r="G34" s="1293"/>
      <c r="H34" s="1293"/>
      <c r="I34" s="1293"/>
      <c r="J34" s="1293"/>
      <c r="K34" s="1293"/>
      <c r="L34" s="1293"/>
      <c r="M34" s="1293"/>
      <c r="N34" s="1293"/>
      <c r="O34" s="1293"/>
      <c r="P34" s="1293"/>
      <c r="Q34" s="1293"/>
      <c r="R34" s="1293"/>
      <c r="S34" s="1293"/>
      <c r="T34" s="1293"/>
      <c r="U34" s="1279"/>
      <c r="V34" s="1281"/>
      <c r="W34" s="1281"/>
      <c r="X34" s="1292"/>
      <c r="Y34" s="1283"/>
    </row>
    <row r="35" spans="1:25" ht="30" customHeight="1">
      <c r="A35" s="1260"/>
      <c r="B35" s="1273"/>
      <c r="C35" s="1294"/>
      <c r="D35" s="1465"/>
      <c r="E35" s="1466"/>
      <c r="F35" s="1466"/>
      <c r="G35" s="1466"/>
      <c r="H35" s="1466"/>
      <c r="I35" s="1466"/>
      <c r="J35" s="1466"/>
      <c r="K35" s="1467"/>
      <c r="L35" s="1468" t="s">
        <v>12</v>
      </c>
      <c r="M35" s="1444"/>
      <c r="N35" s="1445"/>
      <c r="O35" s="1468" t="s">
        <v>13</v>
      </c>
      <c r="P35" s="1469"/>
      <c r="Q35" s="1470"/>
      <c r="R35" s="1295"/>
      <c r="S35" s="1295"/>
      <c r="T35" s="1295"/>
      <c r="U35" s="1279"/>
      <c r="V35" s="1281"/>
      <c r="W35" s="1281"/>
      <c r="X35" s="1292"/>
      <c r="Y35" s="1283"/>
    </row>
    <row r="36" spans="1:25" ht="54" customHeight="1">
      <c r="A36" s="1260"/>
      <c r="B36" s="1273"/>
      <c r="C36" s="1296" t="s">
        <v>14</v>
      </c>
      <c r="D36" s="1446" t="s">
        <v>15</v>
      </c>
      <c r="E36" s="1446"/>
      <c r="F36" s="1446"/>
      <c r="G36" s="1446"/>
      <c r="H36" s="1446"/>
      <c r="I36" s="1446"/>
      <c r="J36" s="1446"/>
      <c r="K36" s="1446"/>
      <c r="L36" s="1448" t="s">
        <v>16</v>
      </c>
      <c r="M36" s="1449"/>
      <c r="N36" s="1450"/>
      <c r="O36" s="1447" t="s">
        <v>17</v>
      </c>
      <c r="P36" s="1447"/>
      <c r="Q36" s="1447"/>
      <c r="R36" s="1297"/>
      <c r="S36" s="1297"/>
      <c r="T36" s="1297"/>
      <c r="U36" s="1274"/>
      <c r="V36" s="1460" t="s">
        <v>1914</v>
      </c>
      <c r="W36" s="1460"/>
      <c r="X36" s="1460"/>
      <c r="Y36" s="1275"/>
    </row>
    <row r="37" spans="1:25" ht="54" customHeight="1">
      <c r="A37" s="1260"/>
      <c r="B37" s="1273"/>
      <c r="C37" s="1296" t="s">
        <v>88</v>
      </c>
      <c r="D37" s="1446" t="s">
        <v>86</v>
      </c>
      <c r="E37" s="1446"/>
      <c r="F37" s="1446"/>
      <c r="G37" s="1446"/>
      <c r="H37" s="1446"/>
      <c r="I37" s="1446"/>
      <c r="J37" s="1446"/>
      <c r="K37" s="1446"/>
      <c r="L37" s="1448" t="s">
        <v>16</v>
      </c>
      <c r="M37" s="1449"/>
      <c r="N37" s="1450"/>
      <c r="O37" s="1451"/>
      <c r="P37" s="1451"/>
      <c r="Q37" s="1451"/>
      <c r="R37" s="1298"/>
      <c r="S37" s="1452" t="s">
        <v>90</v>
      </c>
      <c r="T37" s="1453"/>
      <c r="U37" s="1279"/>
      <c r="V37" s="1280" t="s">
        <v>32</v>
      </c>
      <c r="W37" s="1281" t="s">
        <v>33</v>
      </c>
      <c r="X37" s="1282" t="s">
        <v>32</v>
      </c>
      <c r="Y37" s="1283"/>
    </row>
    <row r="38" spans="1:25" ht="54" customHeight="1">
      <c r="A38" s="1260"/>
      <c r="B38" s="1273"/>
      <c r="C38" s="1296" t="s">
        <v>89</v>
      </c>
      <c r="D38" s="1446" t="s">
        <v>87</v>
      </c>
      <c r="E38" s="1446"/>
      <c r="F38" s="1446"/>
      <c r="G38" s="1446"/>
      <c r="H38" s="1446"/>
      <c r="I38" s="1446"/>
      <c r="J38" s="1446"/>
      <c r="K38" s="1446"/>
      <c r="L38" s="1447" t="s">
        <v>16</v>
      </c>
      <c r="M38" s="1447"/>
      <c r="N38" s="1447"/>
      <c r="O38" s="1451"/>
      <c r="P38" s="1451"/>
      <c r="Q38" s="1451"/>
      <c r="R38" s="1298"/>
      <c r="S38" s="1452" t="s">
        <v>91</v>
      </c>
      <c r="T38" s="1453"/>
      <c r="U38" s="1279"/>
      <c r="V38" s="1280" t="s">
        <v>32</v>
      </c>
      <c r="W38" s="1281" t="s">
        <v>33</v>
      </c>
      <c r="X38" s="1282" t="s">
        <v>32</v>
      </c>
      <c r="Y38" s="1283"/>
    </row>
    <row r="39" spans="1:25" ht="54" customHeight="1">
      <c r="A39" s="1260"/>
      <c r="B39" s="1273"/>
      <c r="C39" s="1296" t="s">
        <v>85</v>
      </c>
      <c r="D39" s="1446" t="s">
        <v>21</v>
      </c>
      <c r="E39" s="1446"/>
      <c r="F39" s="1446"/>
      <c r="G39" s="1446"/>
      <c r="H39" s="1446"/>
      <c r="I39" s="1446"/>
      <c r="J39" s="1446"/>
      <c r="K39" s="1446"/>
      <c r="L39" s="1476"/>
      <c r="M39" s="1476"/>
      <c r="N39" s="1476"/>
      <c r="O39" s="1447" t="s">
        <v>17</v>
      </c>
      <c r="P39" s="1447"/>
      <c r="Q39" s="1447"/>
      <c r="R39" s="1299"/>
      <c r="S39" s="1452" t="s">
        <v>92</v>
      </c>
      <c r="T39" s="1453"/>
      <c r="U39" s="1279"/>
      <c r="V39" s="1280" t="s">
        <v>32</v>
      </c>
      <c r="W39" s="1281" t="s">
        <v>33</v>
      </c>
      <c r="X39" s="1282" t="s">
        <v>32</v>
      </c>
      <c r="Y39" s="1283"/>
    </row>
    <row r="40" spans="1:25" ht="15" customHeight="1">
      <c r="A40" s="1260"/>
      <c r="B40" s="1273"/>
      <c r="C40" s="1261"/>
      <c r="D40" s="1261"/>
      <c r="E40" s="1261"/>
      <c r="F40" s="1261"/>
      <c r="G40" s="1261"/>
      <c r="H40" s="1261"/>
      <c r="I40" s="1261"/>
      <c r="J40" s="1261"/>
      <c r="K40" s="1261"/>
      <c r="L40" s="1261"/>
      <c r="M40" s="1261"/>
      <c r="N40" s="1261"/>
      <c r="O40" s="1261"/>
      <c r="P40" s="1261"/>
      <c r="Q40" s="1261"/>
      <c r="R40" s="1261"/>
      <c r="S40" s="1261"/>
      <c r="T40" s="1261"/>
      <c r="U40" s="1279"/>
      <c r="V40" s="1281"/>
      <c r="W40" s="1281"/>
      <c r="X40" s="1292"/>
      <c r="Y40" s="1283"/>
    </row>
    <row r="41" spans="1:25" ht="17.25">
      <c r="A41" s="1260"/>
      <c r="B41" s="1273"/>
      <c r="C41" s="1261" t="s">
        <v>110</v>
      </c>
      <c r="D41" s="1261"/>
      <c r="E41" s="1261"/>
      <c r="F41" s="1261"/>
      <c r="G41" s="1261"/>
      <c r="H41" s="1261"/>
      <c r="I41" s="1261"/>
      <c r="J41" s="1261"/>
      <c r="K41" s="1261"/>
      <c r="L41" s="1261"/>
      <c r="M41" s="1261"/>
      <c r="N41" s="1261"/>
      <c r="O41" s="1261"/>
      <c r="P41" s="1261"/>
      <c r="Q41" s="1261"/>
      <c r="R41" s="1261"/>
      <c r="S41" s="1261"/>
      <c r="T41" s="1261"/>
      <c r="U41" s="1274"/>
      <c r="V41" s="1460" t="s">
        <v>1914</v>
      </c>
      <c r="W41" s="1460"/>
      <c r="X41" s="1460"/>
      <c r="Y41" s="1275"/>
    </row>
    <row r="42" spans="1:25" ht="15" customHeight="1">
      <c r="A42" s="1260"/>
      <c r="B42" s="1273"/>
      <c r="C42" s="1261"/>
      <c r="D42" s="1261"/>
      <c r="E42" s="1261"/>
      <c r="F42" s="1261"/>
      <c r="G42" s="1261"/>
      <c r="H42" s="1261"/>
      <c r="I42" s="1261"/>
      <c r="J42" s="1261"/>
      <c r="K42" s="1261"/>
      <c r="L42" s="1261"/>
      <c r="M42" s="1261"/>
      <c r="N42" s="1261"/>
      <c r="O42" s="1261"/>
      <c r="P42" s="1261"/>
      <c r="Q42" s="1261"/>
      <c r="R42" s="1261"/>
      <c r="S42" s="1261"/>
      <c r="T42" s="1261"/>
      <c r="U42" s="1273"/>
      <c r="V42" s="1261"/>
      <c r="W42" s="1261"/>
      <c r="X42" s="1276"/>
      <c r="Y42" s="1277"/>
    </row>
    <row r="43" spans="1:25" ht="45" customHeight="1">
      <c r="A43" s="1260"/>
      <c r="B43" s="1273"/>
      <c r="C43" s="1300" t="s">
        <v>34</v>
      </c>
      <c r="D43" s="1458" t="s">
        <v>35</v>
      </c>
      <c r="E43" s="1458"/>
      <c r="F43" s="1458"/>
      <c r="G43" s="1458"/>
      <c r="H43" s="1458"/>
      <c r="I43" s="1458"/>
      <c r="J43" s="1458"/>
      <c r="K43" s="1458"/>
      <c r="L43" s="1458"/>
      <c r="M43" s="1458"/>
      <c r="N43" s="1458"/>
      <c r="O43" s="1458"/>
      <c r="P43" s="1458"/>
      <c r="Q43" s="1458"/>
      <c r="R43" s="1458"/>
      <c r="S43" s="1458"/>
      <c r="T43" s="1459"/>
      <c r="U43" s="1279"/>
      <c r="V43" s="1280" t="s">
        <v>32</v>
      </c>
      <c r="W43" s="1281" t="s">
        <v>33</v>
      </c>
      <c r="X43" s="1282" t="s">
        <v>32</v>
      </c>
      <c r="Y43" s="1283"/>
    </row>
    <row r="44" spans="1:25" ht="30" customHeight="1">
      <c r="A44" s="1260"/>
      <c r="B44" s="1273"/>
      <c r="C44" s="1300" t="s">
        <v>36</v>
      </c>
      <c r="D44" s="1458" t="s">
        <v>63</v>
      </c>
      <c r="E44" s="1458"/>
      <c r="F44" s="1458"/>
      <c r="G44" s="1458"/>
      <c r="H44" s="1458"/>
      <c r="I44" s="1458"/>
      <c r="J44" s="1458"/>
      <c r="K44" s="1458"/>
      <c r="L44" s="1458"/>
      <c r="M44" s="1458"/>
      <c r="N44" s="1458"/>
      <c r="O44" s="1458"/>
      <c r="P44" s="1458"/>
      <c r="Q44" s="1458"/>
      <c r="R44" s="1458"/>
      <c r="S44" s="1458"/>
      <c r="T44" s="1459"/>
      <c r="U44" s="1279"/>
      <c r="V44" s="1280" t="s">
        <v>32</v>
      </c>
      <c r="W44" s="1281" t="s">
        <v>33</v>
      </c>
      <c r="X44" s="1282" t="s">
        <v>32</v>
      </c>
      <c r="Y44" s="1283"/>
    </row>
    <row r="45" spans="1:25" ht="45" customHeight="1">
      <c r="A45" s="1260"/>
      <c r="B45" s="1273"/>
      <c r="C45" s="1300" t="s">
        <v>37</v>
      </c>
      <c r="D45" s="1458" t="s">
        <v>107</v>
      </c>
      <c r="E45" s="1458"/>
      <c r="F45" s="1458"/>
      <c r="G45" s="1458"/>
      <c r="H45" s="1458"/>
      <c r="I45" s="1458"/>
      <c r="J45" s="1458"/>
      <c r="K45" s="1458"/>
      <c r="L45" s="1458"/>
      <c r="M45" s="1458"/>
      <c r="N45" s="1458"/>
      <c r="O45" s="1458"/>
      <c r="P45" s="1458"/>
      <c r="Q45" s="1458"/>
      <c r="R45" s="1458"/>
      <c r="S45" s="1458"/>
      <c r="T45" s="1459"/>
      <c r="U45" s="1279"/>
      <c r="V45" s="1280" t="s">
        <v>32</v>
      </c>
      <c r="W45" s="1281" t="s">
        <v>33</v>
      </c>
      <c r="X45" s="1282" t="s">
        <v>32</v>
      </c>
      <c r="Y45" s="1283"/>
    </row>
    <row r="46" spans="1:25" ht="7.5" customHeight="1">
      <c r="A46" s="1260"/>
      <c r="B46" s="1273"/>
      <c r="C46" s="1261"/>
      <c r="D46" s="1261"/>
      <c r="E46" s="1261"/>
      <c r="F46" s="1261"/>
      <c r="G46" s="1261"/>
      <c r="H46" s="1261"/>
      <c r="I46" s="1261"/>
      <c r="J46" s="1261"/>
      <c r="K46" s="1261"/>
      <c r="L46" s="1261"/>
      <c r="M46" s="1261"/>
      <c r="N46" s="1261"/>
      <c r="O46" s="1261"/>
      <c r="P46" s="1261"/>
      <c r="Q46" s="1261"/>
      <c r="R46" s="1261"/>
      <c r="S46" s="1261"/>
      <c r="T46" s="1261"/>
      <c r="U46" s="1279"/>
      <c r="V46" s="1281"/>
      <c r="W46" s="1281"/>
      <c r="X46" s="1292"/>
      <c r="Y46" s="1283"/>
    </row>
    <row r="47" spans="1:25" ht="26.25" customHeight="1">
      <c r="A47" s="1260"/>
      <c r="B47" s="1273"/>
      <c r="C47" s="1443" t="s">
        <v>22</v>
      </c>
      <c r="D47" s="1444"/>
      <c r="E47" s="1444"/>
      <c r="F47" s="1444"/>
      <c r="G47" s="1444"/>
      <c r="H47" s="1445"/>
      <c r="I47" s="1483" t="s">
        <v>17</v>
      </c>
      <c r="J47" s="1484"/>
      <c r="K47" s="1279"/>
      <c r="L47" s="1443" t="s">
        <v>23</v>
      </c>
      <c r="M47" s="1444"/>
      <c r="N47" s="1444"/>
      <c r="O47" s="1444"/>
      <c r="P47" s="1444"/>
      <c r="Q47" s="1445"/>
      <c r="R47" s="1483" t="s">
        <v>16</v>
      </c>
      <c r="S47" s="1488"/>
      <c r="T47" s="1261"/>
      <c r="U47" s="1279"/>
      <c r="V47" s="1281"/>
      <c r="W47" s="1281"/>
      <c r="X47" s="1292"/>
      <c r="Y47" s="1283"/>
    </row>
    <row r="48" spans="1:25" ht="7.5" customHeight="1">
      <c r="A48" s="1260"/>
      <c r="B48" s="1273"/>
      <c r="C48" s="1261"/>
      <c r="D48" s="1261"/>
      <c r="E48" s="1261"/>
      <c r="F48" s="1261"/>
      <c r="G48" s="1261"/>
      <c r="H48" s="1261"/>
      <c r="I48" s="1261"/>
      <c r="J48" s="1261"/>
      <c r="K48" s="1261"/>
      <c r="L48" s="1261"/>
      <c r="M48" s="1261"/>
      <c r="N48" s="1261"/>
      <c r="O48" s="1261"/>
      <c r="P48" s="1261"/>
      <c r="Q48" s="1261"/>
      <c r="R48" s="1261"/>
      <c r="S48" s="1261"/>
      <c r="T48" s="1261"/>
      <c r="U48" s="1279"/>
      <c r="V48" s="1281"/>
      <c r="W48" s="1281"/>
      <c r="X48" s="1292"/>
      <c r="Y48" s="1283"/>
    </row>
    <row r="49" spans="1:26" ht="22.5" customHeight="1">
      <c r="A49" s="1260"/>
      <c r="B49" s="1273"/>
      <c r="C49" s="1485"/>
      <c r="D49" s="1486"/>
      <c r="E49" s="1486"/>
      <c r="F49" s="1486"/>
      <c r="G49" s="1486"/>
      <c r="H49" s="1486"/>
      <c r="I49" s="1487"/>
      <c r="J49" s="1457" t="s">
        <v>24</v>
      </c>
      <c r="K49" s="1457"/>
      <c r="L49" s="1457"/>
      <c r="M49" s="1457"/>
      <c r="N49" s="1457"/>
      <c r="O49" s="1457" t="s">
        <v>25</v>
      </c>
      <c r="P49" s="1457"/>
      <c r="Q49" s="1457"/>
      <c r="R49" s="1457"/>
      <c r="S49" s="1457"/>
      <c r="T49" s="1261"/>
      <c r="U49" s="1279"/>
      <c r="V49" s="1281"/>
      <c r="W49" s="1281"/>
      <c r="X49" s="1292"/>
      <c r="Y49" s="1283"/>
    </row>
    <row r="50" spans="1:26" ht="22.5" customHeight="1">
      <c r="A50" s="1260"/>
      <c r="B50" s="1273"/>
      <c r="C50" s="1477" t="s">
        <v>26</v>
      </c>
      <c r="D50" s="1478"/>
      <c r="E50" s="1478"/>
      <c r="F50" s="1478"/>
      <c r="G50" s="1478"/>
      <c r="H50" s="1479"/>
      <c r="I50" s="1301" t="s">
        <v>27</v>
      </c>
      <c r="J50" s="1447" t="s">
        <v>16</v>
      </c>
      <c r="K50" s="1447"/>
      <c r="L50" s="1447"/>
      <c r="M50" s="1447"/>
      <c r="N50" s="1447"/>
      <c r="O50" s="1476"/>
      <c r="P50" s="1476"/>
      <c r="Q50" s="1476"/>
      <c r="R50" s="1476"/>
      <c r="S50" s="1476"/>
      <c r="T50" s="1261"/>
      <c r="U50" s="1279"/>
      <c r="V50" s="1281"/>
      <c r="W50" s="1281"/>
      <c r="X50" s="1292"/>
      <c r="Y50" s="1283"/>
    </row>
    <row r="51" spans="1:26" ht="22.5" customHeight="1">
      <c r="A51" s="1260"/>
      <c r="B51" s="1273"/>
      <c r="C51" s="1480"/>
      <c r="D51" s="1481"/>
      <c r="E51" s="1481"/>
      <c r="F51" s="1481"/>
      <c r="G51" s="1481"/>
      <c r="H51" s="1482"/>
      <c r="I51" s="1301" t="s">
        <v>28</v>
      </c>
      <c r="J51" s="1447" t="s">
        <v>16</v>
      </c>
      <c r="K51" s="1447"/>
      <c r="L51" s="1447"/>
      <c r="M51" s="1447"/>
      <c r="N51" s="1447"/>
      <c r="O51" s="1447" t="s">
        <v>16</v>
      </c>
      <c r="P51" s="1447"/>
      <c r="Q51" s="1447"/>
      <c r="R51" s="1447"/>
      <c r="S51" s="1447"/>
      <c r="T51" s="1261"/>
      <c r="U51" s="1279"/>
      <c r="V51" s="1281"/>
      <c r="W51" s="1281"/>
      <c r="X51" s="1292"/>
      <c r="Y51" s="1283"/>
    </row>
    <row r="52" spans="1:26" ht="15" customHeight="1">
      <c r="A52" s="1260"/>
      <c r="B52" s="1273"/>
      <c r="C52" s="1261"/>
      <c r="D52" s="1261"/>
      <c r="E52" s="1261"/>
      <c r="F52" s="1261"/>
      <c r="G52" s="1261"/>
      <c r="H52" s="1261"/>
      <c r="I52" s="1261"/>
      <c r="J52" s="1261"/>
      <c r="K52" s="1261"/>
      <c r="L52" s="1261"/>
      <c r="M52" s="1261"/>
      <c r="N52" s="1261"/>
      <c r="O52" s="1261"/>
      <c r="P52" s="1261"/>
      <c r="Q52" s="1261"/>
      <c r="R52" s="1261"/>
      <c r="S52" s="1261"/>
      <c r="T52" s="1261"/>
      <c r="U52" s="1279"/>
      <c r="V52" s="1281"/>
      <c r="W52" s="1281"/>
      <c r="X52" s="1292"/>
      <c r="Y52" s="1283"/>
    </row>
    <row r="53" spans="1:26" ht="22.5" customHeight="1">
      <c r="A53" s="1260"/>
      <c r="B53" s="1273" t="s">
        <v>95</v>
      </c>
      <c r="C53" s="1261"/>
      <c r="D53" s="1261"/>
      <c r="E53" s="1261"/>
      <c r="F53" s="1261"/>
      <c r="G53" s="1261"/>
      <c r="H53" s="1261"/>
      <c r="I53" s="1261"/>
      <c r="J53" s="1261"/>
      <c r="K53" s="1261"/>
      <c r="L53" s="1261"/>
      <c r="M53" s="1261"/>
      <c r="N53" s="1261"/>
      <c r="O53" s="1261"/>
      <c r="P53" s="1261"/>
      <c r="Q53" s="1261"/>
      <c r="R53" s="1261"/>
      <c r="S53" s="1261"/>
      <c r="T53" s="1261"/>
      <c r="U53" s="1274"/>
      <c r="V53" s="1460" t="s">
        <v>1914</v>
      </c>
      <c r="W53" s="1460"/>
      <c r="X53" s="1460"/>
      <c r="Y53" s="1275"/>
    </row>
    <row r="54" spans="1:26" ht="15" customHeight="1">
      <c r="A54" s="1260"/>
      <c r="B54" s="1273"/>
      <c r="C54" s="1261"/>
      <c r="D54" s="1261"/>
      <c r="E54" s="1261"/>
      <c r="F54" s="1261"/>
      <c r="G54" s="1261"/>
      <c r="H54" s="1261"/>
      <c r="I54" s="1261"/>
      <c r="J54" s="1261"/>
      <c r="K54" s="1261"/>
      <c r="L54" s="1261"/>
      <c r="M54" s="1261"/>
      <c r="N54" s="1261"/>
      <c r="O54" s="1261"/>
      <c r="P54" s="1261"/>
      <c r="Q54" s="1261"/>
      <c r="R54" s="1261"/>
      <c r="S54" s="1261"/>
      <c r="T54" s="1261"/>
      <c r="U54" s="1273"/>
      <c r="V54" s="1261"/>
      <c r="W54" s="1261"/>
      <c r="X54" s="1276"/>
      <c r="Y54" s="1277"/>
    </row>
    <row r="55" spans="1:26" ht="15" customHeight="1">
      <c r="A55" s="1260"/>
      <c r="B55" s="1273"/>
      <c r="C55" s="1302" t="s">
        <v>66</v>
      </c>
      <c r="D55" s="1458" t="s">
        <v>93</v>
      </c>
      <c r="E55" s="1458"/>
      <c r="F55" s="1458"/>
      <c r="G55" s="1458"/>
      <c r="H55" s="1458"/>
      <c r="I55" s="1458"/>
      <c r="J55" s="1458"/>
      <c r="K55" s="1458"/>
      <c r="L55" s="1458"/>
      <c r="M55" s="1458"/>
      <c r="N55" s="1458"/>
      <c r="O55" s="1458"/>
      <c r="P55" s="1458"/>
      <c r="Q55" s="1458"/>
      <c r="R55" s="1458"/>
      <c r="S55" s="1458"/>
      <c r="T55" s="1459"/>
      <c r="U55" s="1279"/>
      <c r="V55" s="1280" t="s">
        <v>32</v>
      </c>
      <c r="W55" s="1281" t="s">
        <v>33</v>
      </c>
      <c r="X55" s="1282" t="s">
        <v>32</v>
      </c>
      <c r="Y55" s="1283"/>
    </row>
    <row r="56" spans="1:26" ht="15" customHeight="1">
      <c r="A56" s="1260"/>
      <c r="B56" s="1273"/>
      <c r="C56" s="1302"/>
      <c r="D56" s="1458"/>
      <c r="E56" s="1458"/>
      <c r="F56" s="1458"/>
      <c r="G56" s="1458"/>
      <c r="H56" s="1458"/>
      <c r="I56" s="1458"/>
      <c r="J56" s="1458"/>
      <c r="K56" s="1458"/>
      <c r="L56" s="1458"/>
      <c r="M56" s="1458"/>
      <c r="N56" s="1458"/>
      <c r="O56" s="1458"/>
      <c r="P56" s="1458"/>
      <c r="Q56" s="1458"/>
      <c r="R56" s="1458"/>
      <c r="S56" s="1458"/>
      <c r="T56" s="1459"/>
      <c r="U56" s="1279"/>
      <c r="V56" s="1280"/>
      <c r="W56" s="1281"/>
      <c r="X56" s="1282"/>
      <c r="Y56" s="1283"/>
    </row>
    <row r="57" spans="1:26" ht="15" customHeight="1">
      <c r="A57" s="1260"/>
      <c r="B57" s="1273"/>
      <c r="C57" s="1302" t="s">
        <v>31</v>
      </c>
      <c r="D57" s="1458" t="s">
        <v>94</v>
      </c>
      <c r="E57" s="1458"/>
      <c r="F57" s="1458"/>
      <c r="G57" s="1458"/>
      <c r="H57" s="1458"/>
      <c r="I57" s="1458"/>
      <c r="J57" s="1458"/>
      <c r="K57" s="1458"/>
      <c r="L57" s="1458"/>
      <c r="M57" s="1458"/>
      <c r="N57" s="1458"/>
      <c r="O57" s="1458"/>
      <c r="P57" s="1458"/>
      <c r="Q57" s="1458"/>
      <c r="R57" s="1458"/>
      <c r="S57" s="1458"/>
      <c r="T57" s="1459"/>
      <c r="U57" s="1279"/>
      <c r="V57" s="1280" t="s">
        <v>32</v>
      </c>
      <c r="W57" s="1281" t="s">
        <v>33</v>
      </c>
      <c r="X57" s="1282" t="s">
        <v>32</v>
      </c>
      <c r="Y57" s="1283"/>
    </row>
    <row r="58" spans="1:26" ht="15" customHeight="1">
      <c r="A58" s="1260"/>
      <c r="B58" s="1273"/>
      <c r="C58" s="1297"/>
      <c r="D58" s="1458"/>
      <c r="E58" s="1458"/>
      <c r="F58" s="1458"/>
      <c r="G58" s="1458"/>
      <c r="H58" s="1458"/>
      <c r="I58" s="1458"/>
      <c r="J58" s="1458"/>
      <c r="K58" s="1458"/>
      <c r="L58" s="1458"/>
      <c r="M58" s="1458"/>
      <c r="N58" s="1458"/>
      <c r="O58" s="1458"/>
      <c r="P58" s="1458"/>
      <c r="Q58" s="1458"/>
      <c r="R58" s="1458"/>
      <c r="S58" s="1458"/>
      <c r="T58" s="1459"/>
      <c r="U58" s="1279"/>
      <c r="V58" s="1281"/>
      <c r="W58" s="1281"/>
      <c r="X58" s="1292"/>
      <c r="Y58" s="1283"/>
    </row>
    <row r="59" spans="1:26" ht="15" customHeight="1">
      <c r="A59" s="1260"/>
      <c r="B59" s="1303"/>
      <c r="C59" s="1304"/>
      <c r="D59" s="1304"/>
      <c r="E59" s="1304"/>
      <c r="F59" s="1304"/>
      <c r="G59" s="1304"/>
      <c r="H59" s="1304"/>
      <c r="I59" s="1304"/>
      <c r="J59" s="1304"/>
      <c r="K59" s="1304"/>
      <c r="L59" s="1304"/>
      <c r="M59" s="1304"/>
      <c r="N59" s="1304"/>
      <c r="O59" s="1304"/>
      <c r="P59" s="1304"/>
      <c r="Q59" s="1304"/>
      <c r="R59" s="1304"/>
      <c r="S59" s="1304"/>
      <c r="T59" s="1304"/>
      <c r="U59" s="1303"/>
      <c r="V59" s="1304"/>
      <c r="W59" s="1304"/>
      <c r="X59" s="1304"/>
      <c r="Y59" s="1305"/>
    </row>
    <row r="60" spans="1:26" ht="15" customHeight="1">
      <c r="A60" s="1260"/>
      <c r="B60" s="1276"/>
      <c r="C60" s="1276"/>
      <c r="D60" s="1276"/>
      <c r="E60" s="1276"/>
      <c r="F60" s="1276"/>
      <c r="G60" s="1276"/>
      <c r="H60" s="1276"/>
      <c r="I60" s="1276"/>
      <c r="J60" s="1276"/>
      <c r="K60" s="1276"/>
      <c r="L60" s="1276"/>
      <c r="M60" s="1276"/>
      <c r="N60" s="1276"/>
      <c r="O60" s="1276"/>
      <c r="P60" s="1276"/>
      <c r="Q60" s="1276"/>
      <c r="R60" s="1276"/>
      <c r="S60" s="1276"/>
      <c r="T60" s="1276"/>
      <c r="U60" s="1276"/>
      <c r="V60" s="1276"/>
      <c r="W60" s="1276"/>
      <c r="X60" s="1276"/>
      <c r="Y60" s="1276"/>
    </row>
    <row r="61" spans="1:26" ht="17.25" customHeight="1">
      <c r="A61" s="1260"/>
      <c r="B61" s="1474" t="s">
        <v>38</v>
      </c>
      <c r="C61" s="1474"/>
      <c r="D61" s="1261"/>
      <c r="E61" s="1261"/>
      <c r="F61" s="1261"/>
      <c r="G61" s="1261"/>
      <c r="H61" s="1261"/>
      <c r="I61" s="1261"/>
      <c r="J61" s="1261"/>
      <c r="K61" s="1261"/>
      <c r="L61" s="1261"/>
      <c r="M61" s="1261"/>
      <c r="N61" s="1261"/>
      <c r="O61" s="1261"/>
      <c r="P61" s="1261"/>
      <c r="Q61" s="1261"/>
      <c r="R61" s="1261"/>
      <c r="S61" s="1261"/>
      <c r="T61" s="1261"/>
      <c r="U61" s="1261"/>
      <c r="V61" s="1261"/>
      <c r="W61" s="1261"/>
      <c r="X61" s="1261"/>
      <c r="Y61" s="1261"/>
    </row>
    <row r="62" spans="1:26" ht="15" customHeight="1">
      <c r="A62" s="1260"/>
      <c r="B62" s="1286">
        <v>1</v>
      </c>
      <c r="C62" s="1474" t="s">
        <v>1915</v>
      </c>
      <c r="D62" s="1474"/>
      <c r="E62" s="1474"/>
      <c r="F62" s="1474"/>
      <c r="G62" s="1474"/>
      <c r="H62" s="1474"/>
      <c r="I62" s="1474"/>
      <c r="J62" s="1474"/>
      <c r="K62" s="1474"/>
      <c r="L62" s="1474"/>
      <c r="M62" s="1474"/>
      <c r="N62" s="1474"/>
      <c r="O62" s="1474"/>
      <c r="P62" s="1474"/>
      <c r="Q62" s="1474"/>
      <c r="R62" s="1474"/>
      <c r="S62" s="1474"/>
      <c r="T62" s="1474"/>
      <c r="U62" s="1474"/>
      <c r="V62" s="1474"/>
      <c r="W62" s="1474"/>
      <c r="X62" s="1474"/>
      <c r="Y62" s="1474"/>
      <c r="Z62" s="1289"/>
    </row>
    <row r="63" spans="1:26" ht="15" customHeight="1">
      <c r="A63" s="1260"/>
      <c r="B63" s="1286">
        <v>2</v>
      </c>
      <c r="C63" s="1463" t="s">
        <v>144</v>
      </c>
      <c r="D63" s="1463"/>
      <c r="E63" s="1463"/>
      <c r="F63" s="1463"/>
      <c r="G63" s="1463"/>
      <c r="H63" s="1463"/>
      <c r="I63" s="1463"/>
      <c r="J63" s="1463"/>
      <c r="K63" s="1463"/>
      <c r="L63" s="1463"/>
      <c r="M63" s="1463"/>
      <c r="N63" s="1463"/>
      <c r="O63" s="1463"/>
      <c r="P63" s="1463"/>
      <c r="Q63" s="1463"/>
      <c r="R63" s="1463"/>
      <c r="S63" s="1463"/>
      <c r="T63" s="1463"/>
      <c r="U63" s="1463"/>
      <c r="V63" s="1463"/>
      <c r="W63" s="1463"/>
      <c r="X63" s="1463"/>
      <c r="Y63" s="1463"/>
      <c r="Z63" s="1290"/>
    </row>
    <row r="64" spans="1:26" ht="15" customHeight="1">
      <c r="A64" s="1260"/>
      <c r="B64" s="1290"/>
      <c r="C64" s="1463"/>
      <c r="D64" s="1463"/>
      <c r="E64" s="1463"/>
      <c r="F64" s="1463"/>
      <c r="G64" s="1463"/>
      <c r="H64" s="1463"/>
      <c r="I64" s="1463"/>
      <c r="J64" s="1463"/>
      <c r="K64" s="1463"/>
      <c r="L64" s="1463"/>
      <c r="M64" s="1463"/>
      <c r="N64" s="1463"/>
      <c r="O64" s="1463"/>
      <c r="P64" s="1463"/>
      <c r="Q64" s="1463"/>
      <c r="R64" s="1463"/>
      <c r="S64" s="1463"/>
      <c r="T64" s="1463"/>
      <c r="U64" s="1463"/>
      <c r="V64" s="1463"/>
      <c r="W64" s="1463"/>
      <c r="X64" s="1463"/>
      <c r="Y64" s="1463"/>
      <c r="Z64" s="1290"/>
    </row>
    <row r="65" spans="1:26">
      <c r="A65" s="1260"/>
      <c r="B65" s="1300">
        <v>3</v>
      </c>
      <c r="C65" s="1463" t="s">
        <v>1916</v>
      </c>
      <c r="D65" s="1463"/>
      <c r="E65" s="1463"/>
      <c r="F65" s="1463"/>
      <c r="G65" s="1463"/>
      <c r="H65" s="1463"/>
      <c r="I65" s="1463"/>
      <c r="J65" s="1463"/>
      <c r="K65" s="1463"/>
      <c r="L65" s="1463"/>
      <c r="M65" s="1463"/>
      <c r="N65" s="1463"/>
      <c r="O65" s="1463"/>
      <c r="P65" s="1463"/>
      <c r="Q65" s="1463"/>
      <c r="R65" s="1463"/>
      <c r="S65" s="1463"/>
      <c r="T65" s="1463"/>
      <c r="U65" s="1463"/>
      <c r="V65" s="1463"/>
      <c r="W65" s="1463"/>
      <c r="X65" s="1463"/>
      <c r="Y65" s="1463"/>
      <c r="Z65" s="1297"/>
    </row>
    <row r="66" spans="1:26" ht="45" customHeight="1">
      <c r="A66" s="1260"/>
      <c r="B66" s="1300">
        <v>4</v>
      </c>
      <c r="C66" s="1463" t="s">
        <v>145</v>
      </c>
      <c r="D66" s="1463"/>
      <c r="E66" s="1463"/>
      <c r="F66" s="1463"/>
      <c r="G66" s="1463"/>
      <c r="H66" s="1463"/>
      <c r="I66" s="1463"/>
      <c r="J66" s="1463"/>
      <c r="K66" s="1463"/>
      <c r="L66" s="1463"/>
      <c r="M66" s="1463"/>
      <c r="N66" s="1463"/>
      <c r="O66" s="1463"/>
      <c r="P66" s="1463"/>
      <c r="Q66" s="1463"/>
      <c r="R66" s="1463"/>
      <c r="S66" s="1463"/>
      <c r="T66" s="1463"/>
      <c r="U66" s="1463"/>
      <c r="V66" s="1463"/>
      <c r="W66" s="1463"/>
      <c r="X66" s="1463"/>
      <c r="Y66" s="1463"/>
      <c r="Z66" s="1306"/>
    </row>
    <row r="67" spans="1:26" ht="15" customHeight="1">
      <c r="A67" s="1260"/>
      <c r="B67" s="1307"/>
      <c r="C67" s="1260"/>
      <c r="D67" s="1307"/>
      <c r="E67" s="1307"/>
      <c r="F67" s="1307"/>
      <c r="G67" s="1307"/>
      <c r="H67" s="1307"/>
      <c r="I67" s="1307"/>
      <c r="J67" s="1307"/>
      <c r="K67" s="1307"/>
      <c r="L67" s="1307"/>
      <c r="M67" s="1307"/>
      <c r="N67" s="1307"/>
      <c r="O67" s="1307"/>
      <c r="P67" s="1307"/>
      <c r="Q67" s="1307"/>
      <c r="R67" s="1307"/>
      <c r="S67" s="1307"/>
      <c r="T67" s="1307"/>
      <c r="U67" s="1307"/>
      <c r="V67" s="1307"/>
      <c r="W67" s="1307"/>
      <c r="X67" s="1307"/>
      <c r="Y67" s="1307"/>
    </row>
    <row r="68" spans="1:26">
      <c r="A68" s="1260"/>
      <c r="B68" s="1260"/>
      <c r="C68" s="1260" t="s">
        <v>30</v>
      </c>
      <c r="D68" s="1260"/>
      <c r="E68" s="1260"/>
      <c r="F68" s="1260"/>
      <c r="G68" s="1260"/>
      <c r="H68" s="1260"/>
      <c r="I68" s="1260"/>
      <c r="J68" s="1260"/>
      <c r="K68" s="1260"/>
      <c r="L68" s="1260"/>
      <c r="M68" s="1260"/>
      <c r="N68" s="1260"/>
      <c r="O68" s="1260"/>
      <c r="P68" s="1260"/>
      <c r="Q68" s="1260"/>
      <c r="R68" s="1260"/>
      <c r="S68" s="1260"/>
      <c r="T68" s="1260"/>
      <c r="U68" s="1260"/>
      <c r="V68" s="1260"/>
      <c r="W68" s="1260"/>
      <c r="X68" s="1260"/>
      <c r="Y68" s="1260"/>
    </row>
    <row r="69" spans="1:26">
      <c r="B69" s="1261"/>
      <c r="C69" s="1261"/>
      <c r="D69" s="1261"/>
      <c r="E69" s="1261"/>
      <c r="F69" s="1261"/>
      <c r="G69" s="1261"/>
      <c r="H69" s="1261"/>
      <c r="I69" s="1261"/>
      <c r="J69" s="1261"/>
      <c r="K69" s="1261"/>
      <c r="L69" s="1261"/>
      <c r="M69" s="1261"/>
      <c r="N69" s="1261"/>
      <c r="O69" s="1261"/>
      <c r="P69" s="1261"/>
      <c r="Q69" s="1261"/>
      <c r="R69" s="1261"/>
      <c r="S69" s="1261"/>
      <c r="T69" s="1261"/>
      <c r="U69" s="1261"/>
      <c r="V69" s="1261"/>
      <c r="W69" s="1261"/>
      <c r="X69" s="1261"/>
      <c r="Y69" s="1261"/>
    </row>
    <row r="70" spans="1:26">
      <c r="B70" s="1261"/>
      <c r="C70" s="1261"/>
      <c r="D70" s="1261"/>
      <c r="E70" s="1261"/>
      <c r="F70" s="1261"/>
      <c r="G70" s="1261"/>
      <c r="H70" s="1261"/>
      <c r="I70" s="1261"/>
      <c r="J70" s="1261"/>
      <c r="K70" s="1261"/>
      <c r="L70" s="1261"/>
      <c r="M70" s="1261"/>
      <c r="N70" s="1261"/>
      <c r="O70" s="1261"/>
      <c r="P70" s="1261"/>
      <c r="Q70" s="1261"/>
      <c r="R70" s="1261"/>
      <c r="S70" s="1261"/>
      <c r="T70" s="1261"/>
      <c r="U70" s="1261"/>
      <c r="V70" s="1261"/>
      <c r="W70" s="1261"/>
      <c r="X70" s="1261"/>
      <c r="Y70" s="1261"/>
    </row>
    <row r="71" spans="1:26">
      <c r="B71" s="1261"/>
      <c r="C71" s="1261"/>
      <c r="D71" s="1261"/>
      <c r="E71" s="1261"/>
      <c r="F71" s="1261"/>
      <c r="G71" s="1261"/>
      <c r="H71" s="1261"/>
      <c r="I71" s="1261"/>
      <c r="J71" s="1261"/>
      <c r="K71" s="1261"/>
      <c r="L71" s="1261"/>
      <c r="M71" s="1261"/>
      <c r="N71" s="1261"/>
      <c r="O71" s="1261"/>
      <c r="P71" s="1261"/>
      <c r="Q71" s="1261"/>
      <c r="R71" s="1261"/>
      <c r="S71" s="1261"/>
      <c r="T71" s="1261"/>
      <c r="U71" s="1261"/>
      <c r="V71" s="1261"/>
      <c r="W71" s="1261"/>
      <c r="X71" s="1261"/>
      <c r="Y71" s="1261"/>
    </row>
    <row r="72" spans="1:26">
      <c r="B72" s="1261"/>
      <c r="C72" s="1261"/>
      <c r="D72" s="1261"/>
      <c r="E72" s="1261"/>
      <c r="F72" s="1261"/>
      <c r="G72" s="1261"/>
      <c r="H72" s="1261"/>
      <c r="I72" s="1261"/>
      <c r="J72" s="1261"/>
      <c r="K72" s="1261"/>
      <c r="L72" s="1261"/>
      <c r="M72" s="1261"/>
      <c r="N72" s="1261"/>
      <c r="O72" s="1261"/>
      <c r="P72" s="1261"/>
      <c r="Q72" s="1261"/>
      <c r="R72" s="1261"/>
      <c r="S72" s="1261"/>
      <c r="T72" s="1261"/>
      <c r="U72" s="1261"/>
      <c r="V72" s="1261"/>
      <c r="W72" s="1261"/>
      <c r="X72" s="1261"/>
      <c r="Y72" s="1261"/>
    </row>
    <row r="73" spans="1:26">
      <c r="B73" s="1261"/>
      <c r="C73" s="1261"/>
      <c r="D73" s="1261"/>
      <c r="E73" s="1261"/>
      <c r="F73" s="1261"/>
      <c r="G73" s="1261"/>
      <c r="H73" s="1261"/>
      <c r="I73" s="1261"/>
      <c r="J73" s="1261"/>
      <c r="K73" s="1261"/>
      <c r="L73" s="1261"/>
      <c r="M73" s="1261"/>
      <c r="N73" s="1261"/>
      <c r="O73" s="1261"/>
      <c r="P73" s="1261"/>
      <c r="Q73" s="1261"/>
      <c r="R73" s="1261"/>
      <c r="S73" s="1261"/>
      <c r="T73" s="1261"/>
      <c r="U73" s="1261"/>
      <c r="V73" s="1261"/>
      <c r="W73" s="1261"/>
      <c r="X73" s="1261"/>
      <c r="Y73" s="1261"/>
    </row>
    <row r="74" spans="1:26">
      <c r="B74" s="1261"/>
      <c r="C74" s="1261"/>
      <c r="D74" s="1261"/>
      <c r="E74" s="1261"/>
      <c r="F74" s="1261"/>
      <c r="G74" s="1261"/>
      <c r="H74" s="1261"/>
      <c r="I74" s="1261"/>
      <c r="J74" s="1261"/>
      <c r="K74" s="1261"/>
      <c r="L74" s="1261"/>
      <c r="M74" s="1261"/>
      <c r="N74" s="1261"/>
      <c r="O74" s="1261"/>
      <c r="P74" s="1261"/>
      <c r="Q74" s="1261"/>
      <c r="R74" s="1261"/>
      <c r="S74" s="1261"/>
      <c r="T74" s="1261"/>
      <c r="U74" s="1261"/>
      <c r="V74" s="1261"/>
      <c r="W74" s="1261"/>
      <c r="X74" s="1261"/>
      <c r="Y74" s="1261"/>
    </row>
    <row r="75" spans="1:26">
      <c r="B75" s="1261"/>
      <c r="C75" s="1261"/>
      <c r="D75" s="1261"/>
      <c r="E75" s="1261"/>
      <c r="F75" s="1261"/>
      <c r="G75" s="1261"/>
      <c r="H75" s="1261"/>
      <c r="I75" s="1261"/>
      <c r="J75" s="1261"/>
      <c r="K75" s="1261"/>
      <c r="L75" s="1261"/>
      <c r="M75" s="1261"/>
      <c r="N75" s="1261"/>
      <c r="O75" s="1261"/>
      <c r="P75" s="1261"/>
      <c r="Q75" s="1261"/>
      <c r="R75" s="1261"/>
      <c r="S75" s="1261"/>
      <c r="T75" s="1261"/>
      <c r="U75" s="1261"/>
      <c r="V75" s="1261"/>
      <c r="W75" s="1261"/>
      <c r="X75" s="1261"/>
      <c r="Y75" s="1261"/>
    </row>
    <row r="76" spans="1:26">
      <c r="B76" s="1261"/>
      <c r="C76" s="1261"/>
      <c r="D76" s="1261"/>
      <c r="E76" s="1261"/>
      <c r="F76" s="1261"/>
      <c r="G76" s="1261"/>
      <c r="H76" s="1261"/>
      <c r="I76" s="1261"/>
      <c r="J76" s="1261"/>
      <c r="K76" s="1261"/>
      <c r="L76" s="1261"/>
      <c r="M76" s="1261"/>
      <c r="N76" s="1261"/>
      <c r="O76" s="1261"/>
      <c r="P76" s="1261"/>
      <c r="Q76" s="1261"/>
      <c r="R76" s="1261"/>
      <c r="S76" s="1261"/>
      <c r="T76" s="1261"/>
      <c r="U76" s="1261"/>
      <c r="V76" s="1261"/>
      <c r="W76" s="1261"/>
      <c r="X76" s="1261"/>
      <c r="Y76" s="1261"/>
    </row>
    <row r="77" spans="1:26">
      <c r="B77" s="1261"/>
      <c r="C77" s="1261"/>
      <c r="D77" s="1261"/>
      <c r="E77" s="1261"/>
      <c r="F77" s="1261"/>
      <c r="G77" s="1261"/>
      <c r="H77" s="1261"/>
      <c r="I77" s="1261"/>
      <c r="J77" s="1261"/>
      <c r="K77" s="1261"/>
      <c r="L77" s="1261"/>
      <c r="M77" s="1261"/>
      <c r="N77" s="1261"/>
      <c r="O77" s="1261"/>
      <c r="P77" s="1261"/>
      <c r="Q77" s="1261"/>
      <c r="R77" s="1261"/>
      <c r="S77" s="1261"/>
      <c r="T77" s="1261"/>
      <c r="U77" s="1261"/>
      <c r="V77" s="1261"/>
      <c r="W77" s="1261"/>
      <c r="X77" s="1261"/>
      <c r="Y77" s="1261"/>
    </row>
    <row r="78" spans="1:26">
      <c r="B78" s="1261"/>
      <c r="C78" s="1261"/>
      <c r="D78" s="1261"/>
      <c r="E78" s="1261"/>
      <c r="F78" s="1261"/>
      <c r="G78" s="1261"/>
      <c r="H78" s="1261"/>
      <c r="I78" s="1261"/>
      <c r="J78" s="1261"/>
      <c r="K78" s="1261"/>
      <c r="L78" s="1261"/>
      <c r="M78" s="1261"/>
      <c r="N78" s="1261"/>
      <c r="O78" s="1261"/>
      <c r="P78" s="1261"/>
      <c r="Q78" s="1261"/>
      <c r="R78" s="1261"/>
      <c r="S78" s="1261"/>
      <c r="T78" s="1261"/>
      <c r="U78" s="1261"/>
      <c r="V78" s="1261"/>
      <c r="W78" s="1261"/>
      <c r="X78" s="1261"/>
      <c r="Y78" s="1261"/>
    </row>
    <row r="79" spans="1:26">
      <c r="B79" s="1261"/>
      <c r="C79" s="1261"/>
      <c r="D79" s="1261"/>
      <c r="E79" s="1261"/>
      <c r="F79" s="1261"/>
      <c r="G79" s="1261"/>
      <c r="H79" s="1261"/>
      <c r="I79" s="1261"/>
      <c r="J79" s="1261"/>
      <c r="K79" s="1261"/>
      <c r="L79" s="1261"/>
      <c r="M79" s="1261"/>
      <c r="N79" s="1261"/>
      <c r="O79" s="1261"/>
      <c r="P79" s="1261"/>
      <c r="Q79" s="1261"/>
      <c r="R79" s="1261"/>
      <c r="S79" s="1261"/>
      <c r="T79" s="1261"/>
      <c r="U79" s="1261"/>
      <c r="V79" s="1261"/>
      <c r="W79" s="1261"/>
      <c r="X79" s="1261"/>
      <c r="Y79" s="1261"/>
    </row>
    <row r="80" spans="1:26">
      <c r="B80" s="1261"/>
      <c r="C80" s="1261"/>
      <c r="D80" s="1261"/>
      <c r="E80" s="1261"/>
      <c r="F80" s="1261"/>
      <c r="G80" s="1261"/>
      <c r="H80" s="1261"/>
      <c r="I80" s="1261"/>
      <c r="J80" s="1261"/>
      <c r="K80" s="1261"/>
      <c r="L80" s="1261"/>
      <c r="M80" s="1261"/>
      <c r="N80" s="1261"/>
      <c r="O80" s="1261"/>
      <c r="P80" s="1261"/>
      <c r="Q80" s="1261"/>
      <c r="R80" s="1261"/>
      <c r="S80" s="1261"/>
      <c r="T80" s="1261"/>
      <c r="U80" s="1261"/>
      <c r="V80" s="1261"/>
      <c r="W80" s="1261"/>
      <c r="X80" s="1261"/>
      <c r="Y80" s="1261"/>
    </row>
    <row r="81" spans="2:25">
      <c r="B81" s="1261"/>
      <c r="C81" s="1261"/>
      <c r="D81" s="1261"/>
      <c r="E81" s="1261"/>
      <c r="F81" s="1261"/>
      <c r="G81" s="1261"/>
      <c r="H81" s="1261"/>
      <c r="I81" s="1261"/>
      <c r="J81" s="1261"/>
      <c r="K81" s="1261"/>
      <c r="L81" s="1261"/>
      <c r="M81" s="1261"/>
      <c r="N81" s="1261"/>
      <c r="O81" s="1261"/>
      <c r="P81" s="1261"/>
      <c r="Q81" s="1261"/>
      <c r="R81" s="1261"/>
      <c r="S81" s="1261"/>
      <c r="T81" s="1261"/>
      <c r="U81" s="1261"/>
      <c r="V81" s="1261"/>
      <c r="W81" s="1261"/>
      <c r="X81" s="1261"/>
      <c r="Y81" s="1261"/>
    </row>
    <row r="82" spans="2:25">
      <c r="B82" s="1261"/>
      <c r="C82" s="1261"/>
      <c r="D82" s="1261"/>
      <c r="E82" s="1261"/>
      <c r="F82" s="1261"/>
      <c r="G82" s="1261"/>
      <c r="H82" s="1261"/>
      <c r="I82" s="1261"/>
      <c r="J82" s="1261"/>
      <c r="K82" s="1261"/>
      <c r="L82" s="1261"/>
      <c r="M82" s="1261"/>
      <c r="N82" s="1261"/>
      <c r="O82" s="1261"/>
      <c r="P82" s="1261"/>
      <c r="Q82" s="1261"/>
      <c r="R82" s="1261"/>
      <c r="S82" s="1261"/>
      <c r="T82" s="1261"/>
      <c r="U82" s="1261"/>
      <c r="V82" s="1261"/>
      <c r="W82" s="1261"/>
      <c r="X82" s="1261"/>
      <c r="Y82" s="1261"/>
    </row>
    <row r="83" spans="2:25">
      <c r="B83" s="1261"/>
      <c r="C83" s="1261"/>
      <c r="D83" s="1261"/>
      <c r="E83" s="1261"/>
      <c r="F83" s="1261"/>
      <c r="G83" s="1261"/>
      <c r="H83" s="1261"/>
      <c r="I83" s="1261"/>
      <c r="J83" s="1261"/>
      <c r="K83" s="1261"/>
      <c r="L83" s="1261"/>
      <c r="M83" s="1261"/>
      <c r="N83" s="1261"/>
      <c r="O83" s="1261"/>
      <c r="P83" s="1261"/>
      <c r="Q83" s="1261"/>
      <c r="R83" s="1261"/>
      <c r="S83" s="1261"/>
      <c r="T83" s="1261"/>
      <c r="U83" s="1261"/>
      <c r="V83" s="1261"/>
      <c r="W83" s="1261"/>
      <c r="X83" s="1261"/>
      <c r="Y83" s="1261"/>
    </row>
    <row r="84" spans="2:25">
      <c r="B84" s="1261"/>
      <c r="C84" s="1261"/>
      <c r="D84" s="1261"/>
      <c r="E84" s="1261"/>
      <c r="F84" s="1261"/>
      <c r="G84" s="1261"/>
      <c r="H84" s="1261"/>
      <c r="I84" s="1261"/>
      <c r="J84" s="1261"/>
      <c r="K84" s="1261"/>
      <c r="L84" s="1261"/>
      <c r="M84" s="1261"/>
      <c r="N84" s="1261"/>
      <c r="O84" s="1261"/>
      <c r="P84" s="1261"/>
      <c r="Q84" s="1261"/>
      <c r="R84" s="1261"/>
      <c r="S84" s="1261"/>
      <c r="T84" s="1261"/>
      <c r="U84" s="1261"/>
      <c r="V84" s="1261"/>
      <c r="W84" s="1261"/>
      <c r="X84" s="1261"/>
      <c r="Y84" s="1261"/>
    </row>
    <row r="85" spans="2:25">
      <c r="B85" s="1261"/>
      <c r="C85" s="1261"/>
      <c r="D85" s="1261"/>
      <c r="E85" s="1261"/>
      <c r="F85" s="1261"/>
      <c r="G85" s="1261"/>
      <c r="H85" s="1261"/>
      <c r="I85" s="1261"/>
      <c r="J85" s="1261"/>
      <c r="K85" s="1261"/>
      <c r="L85" s="1261"/>
      <c r="M85" s="1261"/>
      <c r="N85" s="1261"/>
      <c r="O85" s="1261"/>
      <c r="P85" s="1261"/>
      <c r="Q85" s="1261"/>
      <c r="R85" s="1261"/>
      <c r="S85" s="1261"/>
      <c r="T85" s="1261"/>
      <c r="U85" s="1261"/>
      <c r="V85" s="1261"/>
      <c r="W85" s="1261"/>
      <c r="X85" s="1261"/>
      <c r="Y85" s="1261"/>
    </row>
    <row r="86" spans="2:25">
      <c r="B86" s="1261"/>
      <c r="C86" s="1261"/>
      <c r="D86" s="1261"/>
      <c r="E86" s="1261"/>
      <c r="F86" s="1261"/>
      <c r="G86" s="1261"/>
      <c r="H86" s="1261"/>
      <c r="I86" s="1261"/>
      <c r="J86" s="1261"/>
      <c r="K86" s="1261"/>
      <c r="L86" s="1261"/>
      <c r="M86" s="1261"/>
      <c r="N86" s="1261"/>
      <c r="O86" s="1261"/>
      <c r="P86" s="1261"/>
      <c r="Q86" s="1261"/>
      <c r="R86" s="1261"/>
      <c r="S86" s="1261"/>
      <c r="T86" s="1261"/>
      <c r="U86" s="1261"/>
      <c r="V86" s="1261"/>
      <c r="W86" s="1261"/>
      <c r="X86" s="1261"/>
      <c r="Y86" s="1261"/>
    </row>
    <row r="87" spans="2:25">
      <c r="B87" s="1261"/>
      <c r="C87" s="1261"/>
      <c r="D87" s="1261"/>
      <c r="E87" s="1261"/>
      <c r="F87" s="1261"/>
      <c r="G87" s="1261"/>
      <c r="H87" s="1261"/>
      <c r="I87" s="1261"/>
      <c r="J87" s="1261"/>
      <c r="K87" s="1261"/>
      <c r="L87" s="1261"/>
      <c r="M87" s="1261"/>
      <c r="N87" s="1261"/>
      <c r="O87" s="1261"/>
      <c r="P87" s="1261"/>
      <c r="Q87" s="1261"/>
      <c r="R87" s="1261"/>
      <c r="S87" s="1261"/>
      <c r="T87" s="1261"/>
      <c r="U87" s="1261"/>
      <c r="V87" s="1261"/>
      <c r="W87" s="1261"/>
      <c r="X87" s="1261"/>
      <c r="Y87" s="1261"/>
    </row>
    <row r="88" spans="2:25">
      <c r="B88" s="1261"/>
      <c r="C88" s="1261"/>
      <c r="D88" s="1261"/>
      <c r="E88" s="1261"/>
      <c r="F88" s="1261"/>
      <c r="G88" s="1261"/>
      <c r="H88" s="1261"/>
      <c r="I88" s="1261"/>
      <c r="J88" s="1261"/>
      <c r="K88" s="1261"/>
      <c r="L88" s="1261"/>
      <c r="M88" s="1261"/>
      <c r="N88" s="1261"/>
      <c r="O88" s="1261"/>
      <c r="P88" s="1261"/>
      <c r="Q88" s="1261"/>
      <c r="R88" s="1261"/>
      <c r="S88" s="1261"/>
      <c r="T88" s="1261"/>
      <c r="U88" s="1261"/>
      <c r="V88" s="1261"/>
      <c r="W88" s="1261"/>
      <c r="X88" s="1261"/>
      <c r="Y88" s="1261"/>
    </row>
    <row r="89" spans="2:25">
      <c r="B89" s="1261"/>
      <c r="C89" s="1261"/>
      <c r="D89" s="1261"/>
      <c r="E89" s="1261"/>
      <c r="F89" s="1261"/>
      <c r="G89" s="1261"/>
      <c r="H89" s="1261"/>
      <c r="I89" s="1261"/>
      <c r="J89" s="1261"/>
      <c r="K89" s="1261"/>
      <c r="L89" s="1261"/>
      <c r="M89" s="1261"/>
      <c r="N89" s="1261"/>
      <c r="O89" s="1261"/>
      <c r="P89" s="1261"/>
      <c r="Q89" s="1261"/>
      <c r="R89" s="1261"/>
      <c r="S89" s="1261"/>
      <c r="T89" s="1261"/>
      <c r="U89" s="1261"/>
      <c r="V89" s="1261"/>
      <c r="W89" s="1261"/>
      <c r="X89" s="1261"/>
      <c r="Y89" s="1261"/>
    </row>
    <row r="90" spans="2:25">
      <c r="B90" s="1261"/>
      <c r="C90" s="1261"/>
      <c r="D90" s="1261"/>
      <c r="E90" s="1261"/>
      <c r="F90" s="1261"/>
      <c r="G90" s="1261"/>
      <c r="H90" s="1261"/>
      <c r="I90" s="1261"/>
      <c r="J90" s="1261"/>
      <c r="K90" s="1261"/>
      <c r="L90" s="1261"/>
      <c r="M90" s="1261"/>
      <c r="N90" s="1261"/>
      <c r="O90" s="1261"/>
      <c r="P90" s="1261"/>
      <c r="Q90" s="1261"/>
      <c r="R90" s="1261"/>
      <c r="S90" s="1261"/>
      <c r="T90" s="1261"/>
      <c r="U90" s="1261"/>
      <c r="V90" s="1261"/>
      <c r="W90" s="1261"/>
      <c r="X90" s="1261"/>
      <c r="Y90" s="1261"/>
    </row>
    <row r="91" spans="2:25">
      <c r="B91" s="1261"/>
      <c r="C91" s="1261"/>
      <c r="D91" s="1261"/>
      <c r="E91" s="1261"/>
      <c r="F91" s="1261"/>
      <c r="G91" s="1261"/>
      <c r="H91" s="1261"/>
      <c r="I91" s="1261"/>
      <c r="J91" s="1261"/>
      <c r="K91" s="1261"/>
      <c r="L91" s="1261"/>
      <c r="M91" s="1261"/>
      <c r="N91" s="1261"/>
      <c r="O91" s="1261"/>
      <c r="P91" s="1261"/>
      <c r="Q91" s="1261"/>
      <c r="R91" s="1261"/>
      <c r="S91" s="1261"/>
      <c r="T91" s="1261"/>
      <c r="U91" s="1261"/>
      <c r="V91" s="1261"/>
      <c r="W91" s="1261"/>
      <c r="X91" s="1261"/>
      <c r="Y91" s="1261"/>
    </row>
    <row r="92" spans="2:25">
      <c r="B92" s="1261"/>
      <c r="C92" s="1261"/>
      <c r="D92" s="1261"/>
      <c r="E92" s="1261"/>
      <c r="F92" s="1261"/>
      <c r="G92" s="1261"/>
      <c r="H92" s="1261"/>
      <c r="I92" s="1261"/>
      <c r="J92" s="1261"/>
      <c r="K92" s="1261"/>
      <c r="L92" s="1261"/>
      <c r="M92" s="1261"/>
      <c r="N92" s="1261"/>
      <c r="O92" s="1261"/>
      <c r="P92" s="1261"/>
      <c r="Q92" s="1261"/>
      <c r="R92" s="1261"/>
      <c r="S92" s="1261"/>
      <c r="T92" s="1261"/>
      <c r="U92" s="1261"/>
      <c r="V92" s="1261"/>
      <c r="W92" s="1261"/>
      <c r="X92" s="1261"/>
      <c r="Y92" s="1261"/>
    </row>
    <row r="93" spans="2:25">
      <c r="B93" s="1261"/>
      <c r="C93" s="1261"/>
      <c r="D93" s="1261"/>
      <c r="E93" s="1261"/>
      <c r="F93" s="1261"/>
      <c r="G93" s="1261"/>
      <c r="H93" s="1261"/>
      <c r="I93" s="1261"/>
      <c r="J93" s="1261"/>
      <c r="K93" s="1261"/>
      <c r="L93" s="1261"/>
      <c r="M93" s="1261"/>
      <c r="N93" s="1261"/>
      <c r="O93" s="1261"/>
      <c r="P93" s="1261"/>
      <c r="Q93" s="1261"/>
      <c r="R93" s="1261"/>
      <c r="S93" s="1261"/>
      <c r="T93" s="1261"/>
      <c r="U93" s="1261"/>
      <c r="V93" s="1261"/>
      <c r="W93" s="1261"/>
      <c r="X93" s="1261"/>
      <c r="Y93" s="1261"/>
    </row>
    <row r="94" spans="2:25">
      <c r="B94" s="1261"/>
      <c r="C94" s="1261"/>
      <c r="D94" s="1261"/>
      <c r="E94" s="1261"/>
      <c r="F94" s="1261"/>
      <c r="G94" s="1261"/>
      <c r="H94" s="1261"/>
      <c r="I94" s="1261"/>
      <c r="J94" s="1261"/>
      <c r="K94" s="1261"/>
      <c r="L94" s="1261"/>
      <c r="M94" s="1261"/>
      <c r="N94" s="1261"/>
      <c r="O94" s="1261"/>
      <c r="P94" s="1261"/>
      <c r="Q94" s="1261"/>
      <c r="R94" s="1261"/>
      <c r="S94" s="1261"/>
      <c r="T94" s="1261"/>
      <c r="U94" s="1261"/>
      <c r="V94" s="1261"/>
      <c r="W94" s="1261"/>
      <c r="X94" s="1261"/>
      <c r="Y94" s="1261"/>
    </row>
    <row r="95" spans="2:25">
      <c r="B95" s="1261"/>
      <c r="C95" s="1261"/>
      <c r="D95" s="1261"/>
      <c r="E95" s="1261"/>
      <c r="F95" s="1261"/>
      <c r="G95" s="1261"/>
      <c r="H95" s="1261"/>
      <c r="I95" s="1261"/>
      <c r="J95" s="1261"/>
      <c r="K95" s="1261"/>
      <c r="L95" s="1261"/>
      <c r="M95" s="1261"/>
      <c r="N95" s="1261"/>
      <c r="O95" s="1261"/>
      <c r="P95" s="1261"/>
      <c r="Q95" s="1261"/>
      <c r="R95" s="1261"/>
      <c r="S95" s="1261"/>
      <c r="T95" s="1261"/>
      <c r="U95" s="1261"/>
      <c r="V95" s="1261"/>
      <c r="W95" s="1261"/>
      <c r="X95" s="1261"/>
      <c r="Y95" s="1261"/>
    </row>
    <row r="96" spans="2:25">
      <c r="B96" s="1261"/>
      <c r="C96" s="1261"/>
      <c r="D96" s="1261"/>
      <c r="E96" s="1261"/>
      <c r="F96" s="1261"/>
      <c r="G96" s="1261"/>
      <c r="H96" s="1261"/>
      <c r="I96" s="1261"/>
      <c r="J96" s="1261"/>
      <c r="K96" s="1261"/>
      <c r="L96" s="1261"/>
      <c r="M96" s="1261"/>
      <c r="N96" s="1261"/>
      <c r="O96" s="1261"/>
      <c r="P96" s="1261"/>
      <c r="Q96" s="1261"/>
      <c r="R96" s="1261"/>
      <c r="S96" s="1261"/>
      <c r="T96" s="1261"/>
      <c r="U96" s="1261"/>
      <c r="V96" s="1261"/>
      <c r="W96" s="1261"/>
      <c r="X96" s="1261"/>
      <c r="Y96" s="1261"/>
    </row>
    <row r="97" spans="2:25">
      <c r="B97" s="1261"/>
      <c r="C97" s="1261"/>
      <c r="D97" s="1261"/>
      <c r="E97" s="1261"/>
      <c r="F97" s="1261"/>
      <c r="G97" s="1261"/>
      <c r="H97" s="1261"/>
      <c r="I97" s="1261"/>
      <c r="J97" s="1261"/>
      <c r="K97" s="1261"/>
      <c r="L97" s="1261"/>
      <c r="M97" s="1261"/>
      <c r="N97" s="1261"/>
      <c r="O97" s="1261"/>
      <c r="P97" s="1261"/>
      <c r="Q97" s="1261"/>
      <c r="R97" s="1261"/>
      <c r="S97" s="1261"/>
      <c r="T97" s="1261"/>
      <c r="U97" s="1261"/>
      <c r="V97" s="1261"/>
      <c r="W97" s="1261"/>
      <c r="X97" s="1261"/>
      <c r="Y97" s="1261"/>
    </row>
    <row r="98" spans="2:25">
      <c r="B98" s="1261"/>
      <c r="C98" s="1261"/>
      <c r="D98" s="1261"/>
      <c r="E98" s="1261"/>
      <c r="F98" s="1261"/>
      <c r="G98" s="1261"/>
      <c r="H98" s="1261"/>
      <c r="I98" s="1261"/>
      <c r="J98" s="1261"/>
      <c r="K98" s="1261"/>
      <c r="L98" s="1261"/>
      <c r="M98" s="1261"/>
      <c r="N98" s="1261"/>
      <c r="O98" s="1261"/>
      <c r="P98" s="1261"/>
      <c r="Q98" s="1261"/>
      <c r="R98" s="1261"/>
      <c r="S98" s="1261"/>
      <c r="T98" s="1261"/>
      <c r="U98" s="1261"/>
      <c r="V98" s="1261"/>
      <c r="W98" s="1261"/>
      <c r="X98" s="1261"/>
      <c r="Y98" s="1261"/>
    </row>
    <row r="99" spans="2:25">
      <c r="B99" s="1261"/>
      <c r="C99" s="1261"/>
      <c r="D99" s="1261"/>
      <c r="E99" s="1261"/>
      <c r="F99" s="1261"/>
      <c r="G99" s="1261"/>
      <c r="H99" s="1261"/>
      <c r="I99" s="1261"/>
      <c r="J99" s="1261"/>
      <c r="K99" s="1261"/>
      <c r="L99" s="1261"/>
      <c r="M99" s="1261"/>
      <c r="N99" s="1261"/>
      <c r="O99" s="1261"/>
      <c r="P99" s="1261"/>
      <c r="Q99" s="1261"/>
      <c r="R99" s="1261"/>
      <c r="S99" s="1261"/>
      <c r="T99" s="1261"/>
      <c r="U99" s="1261"/>
      <c r="V99" s="1261"/>
      <c r="W99" s="1261"/>
      <c r="X99" s="1261"/>
      <c r="Y99" s="1261"/>
    </row>
    <row r="100" spans="2:25">
      <c r="B100" s="1261"/>
      <c r="C100" s="1261"/>
      <c r="D100" s="1261"/>
      <c r="E100" s="1261"/>
      <c r="F100" s="1261"/>
      <c r="G100" s="1261"/>
      <c r="H100" s="1261"/>
      <c r="I100" s="1261"/>
      <c r="J100" s="1261"/>
      <c r="K100" s="1261"/>
      <c r="L100" s="1261"/>
      <c r="M100" s="1261"/>
      <c r="N100" s="1261"/>
      <c r="O100" s="1261"/>
      <c r="P100" s="1261"/>
      <c r="Q100" s="1261"/>
      <c r="R100" s="1261"/>
      <c r="S100" s="1261"/>
      <c r="T100" s="1261"/>
      <c r="U100" s="1261"/>
      <c r="V100" s="1261"/>
      <c r="W100" s="1261"/>
      <c r="X100" s="1261"/>
      <c r="Y100" s="1261"/>
    </row>
    <row r="101" spans="2:25">
      <c r="B101" s="1261"/>
      <c r="C101" s="1261"/>
      <c r="D101" s="1261"/>
      <c r="E101" s="1261"/>
      <c r="F101" s="1261"/>
      <c r="G101" s="1261"/>
      <c r="H101" s="1261"/>
      <c r="I101" s="1261"/>
      <c r="J101" s="1261"/>
      <c r="K101" s="1261"/>
      <c r="L101" s="1261"/>
      <c r="M101" s="1261"/>
      <c r="N101" s="1261"/>
      <c r="O101" s="1261"/>
      <c r="P101" s="1261"/>
      <c r="Q101" s="1261"/>
      <c r="R101" s="1261"/>
      <c r="S101" s="1261"/>
      <c r="T101" s="1261"/>
      <c r="U101" s="1261"/>
      <c r="V101" s="1261"/>
      <c r="W101" s="1261"/>
      <c r="X101" s="1261"/>
      <c r="Y101" s="1261"/>
    </row>
    <row r="102" spans="2:25">
      <c r="B102" s="1261"/>
      <c r="C102" s="1261"/>
      <c r="D102" s="1261"/>
      <c r="E102" s="1261"/>
      <c r="F102" s="1261"/>
      <c r="G102" s="1261"/>
      <c r="H102" s="1261"/>
      <c r="I102" s="1261"/>
      <c r="J102" s="1261"/>
      <c r="K102" s="1261"/>
      <c r="L102" s="1261"/>
      <c r="M102" s="1261"/>
      <c r="N102" s="1261"/>
      <c r="O102" s="1261"/>
      <c r="P102" s="1261"/>
      <c r="Q102" s="1261"/>
      <c r="R102" s="1261"/>
      <c r="S102" s="1261"/>
      <c r="T102" s="1261"/>
      <c r="U102" s="1261"/>
      <c r="V102" s="1261"/>
      <c r="W102" s="1261"/>
      <c r="X102" s="1261"/>
      <c r="Y102" s="1261"/>
    </row>
    <row r="103" spans="2:25">
      <c r="B103" s="1261"/>
      <c r="C103" s="1261"/>
      <c r="D103" s="1261"/>
      <c r="E103" s="1261"/>
      <c r="F103" s="1261"/>
      <c r="G103" s="1261"/>
      <c r="H103" s="1261"/>
      <c r="I103" s="1261"/>
      <c r="J103" s="1261"/>
      <c r="K103" s="1261"/>
      <c r="L103" s="1261"/>
      <c r="M103" s="1261"/>
      <c r="N103" s="1261"/>
      <c r="O103" s="1261"/>
      <c r="P103" s="1261"/>
      <c r="Q103" s="1261"/>
      <c r="R103" s="1261"/>
      <c r="S103" s="1261"/>
      <c r="T103" s="1261"/>
      <c r="U103" s="1261"/>
      <c r="V103" s="1261"/>
      <c r="W103" s="1261"/>
      <c r="X103" s="1261"/>
      <c r="Y103" s="1261"/>
    </row>
    <row r="104" spans="2:25">
      <c r="B104" s="1261"/>
      <c r="C104" s="1261"/>
      <c r="D104" s="1261"/>
      <c r="E104" s="1261"/>
      <c r="F104" s="1261"/>
      <c r="G104" s="1261"/>
      <c r="H104" s="1261"/>
      <c r="I104" s="1261"/>
      <c r="J104" s="1261"/>
      <c r="K104" s="1261"/>
      <c r="L104" s="1261"/>
      <c r="M104" s="1261"/>
      <c r="N104" s="1261"/>
      <c r="O104" s="1261"/>
      <c r="P104" s="1261"/>
      <c r="Q104" s="1261"/>
      <c r="R104" s="1261"/>
      <c r="S104" s="1261"/>
      <c r="T104" s="1261"/>
      <c r="U104" s="1261"/>
      <c r="V104" s="1261"/>
      <c r="W104" s="1261"/>
      <c r="X104" s="1261"/>
      <c r="Y104" s="1261"/>
    </row>
    <row r="105" spans="2:25">
      <c r="B105" s="1261"/>
      <c r="C105" s="1261"/>
      <c r="D105" s="1261"/>
      <c r="E105" s="1261"/>
      <c r="F105" s="1261"/>
      <c r="G105" s="1261"/>
      <c r="H105" s="1261"/>
      <c r="I105" s="1261"/>
      <c r="J105" s="1261"/>
      <c r="K105" s="1261"/>
      <c r="L105" s="1261"/>
      <c r="M105" s="1261"/>
      <c r="N105" s="1261"/>
      <c r="O105" s="1261"/>
      <c r="P105" s="1261"/>
      <c r="Q105" s="1261"/>
      <c r="R105" s="1261"/>
      <c r="S105" s="1261"/>
      <c r="T105" s="1261"/>
      <c r="U105" s="1261"/>
      <c r="V105" s="1261"/>
      <c r="W105" s="1261"/>
      <c r="X105" s="1261"/>
      <c r="Y105" s="1261"/>
    </row>
    <row r="106" spans="2:25">
      <c r="B106" s="1261"/>
      <c r="C106" s="1261"/>
      <c r="D106" s="1261"/>
      <c r="E106" s="1261"/>
      <c r="F106" s="1261"/>
      <c r="G106" s="1261"/>
      <c r="H106" s="1261"/>
      <c r="I106" s="1261"/>
      <c r="J106" s="1261"/>
      <c r="K106" s="1261"/>
      <c r="L106" s="1261"/>
      <c r="M106" s="1261"/>
      <c r="N106" s="1261"/>
      <c r="O106" s="1261"/>
      <c r="P106" s="1261"/>
      <c r="Q106" s="1261"/>
      <c r="R106" s="1261"/>
      <c r="S106" s="1261"/>
      <c r="T106" s="1261"/>
      <c r="U106" s="1261"/>
      <c r="V106" s="1261"/>
      <c r="W106" s="1261"/>
      <c r="X106" s="1261"/>
      <c r="Y106" s="1261"/>
    </row>
    <row r="107" spans="2:25">
      <c r="B107" s="1261"/>
      <c r="C107" s="1261"/>
      <c r="D107" s="1261"/>
      <c r="E107" s="1261"/>
      <c r="F107" s="1261"/>
      <c r="G107" s="1261"/>
      <c r="H107" s="1261"/>
      <c r="I107" s="1261"/>
      <c r="J107" s="1261"/>
      <c r="K107" s="1261"/>
      <c r="L107" s="1261"/>
      <c r="M107" s="1261"/>
      <c r="N107" s="1261"/>
      <c r="O107" s="1261"/>
      <c r="P107" s="1261"/>
      <c r="Q107" s="1261"/>
      <c r="R107" s="1261"/>
      <c r="S107" s="1261"/>
      <c r="T107" s="1261"/>
      <c r="U107" s="1261"/>
      <c r="V107" s="1261"/>
      <c r="W107" s="1261"/>
      <c r="X107" s="1261"/>
      <c r="Y107" s="1261"/>
    </row>
    <row r="108" spans="2:25">
      <c r="B108" s="1261"/>
      <c r="C108" s="1261"/>
      <c r="D108" s="1261"/>
      <c r="E108" s="1261"/>
      <c r="F108" s="1261"/>
      <c r="G108" s="1261"/>
      <c r="H108" s="1261"/>
      <c r="I108" s="1261"/>
      <c r="J108" s="1261"/>
      <c r="K108" s="1261"/>
      <c r="L108" s="1261"/>
      <c r="M108" s="1261"/>
      <c r="N108" s="1261"/>
      <c r="O108" s="1261"/>
      <c r="P108" s="1261"/>
      <c r="Q108" s="1261"/>
      <c r="R108" s="1261"/>
      <c r="S108" s="1261"/>
      <c r="T108" s="1261"/>
      <c r="U108" s="1261"/>
      <c r="V108" s="1261"/>
      <c r="W108" s="1261"/>
      <c r="X108" s="1261"/>
      <c r="Y108" s="1261"/>
    </row>
    <row r="109" spans="2:25">
      <c r="B109" s="1261"/>
      <c r="C109" s="1261"/>
      <c r="D109" s="1261"/>
      <c r="E109" s="1261"/>
      <c r="F109" s="1261"/>
      <c r="G109" s="1261"/>
      <c r="H109" s="1261"/>
      <c r="I109" s="1261"/>
      <c r="J109" s="1261"/>
      <c r="K109" s="1261"/>
      <c r="L109" s="1261"/>
      <c r="M109" s="1261"/>
      <c r="N109" s="1261"/>
      <c r="O109" s="1261"/>
      <c r="P109" s="1261"/>
      <c r="Q109" s="1261"/>
      <c r="R109" s="1261"/>
      <c r="S109" s="1261"/>
      <c r="T109" s="1261"/>
      <c r="U109" s="1261"/>
      <c r="V109" s="1261"/>
      <c r="W109" s="1261"/>
      <c r="X109" s="1261"/>
      <c r="Y109" s="1261"/>
    </row>
    <row r="110" spans="2:25">
      <c r="B110" s="1261"/>
      <c r="C110" s="1261"/>
      <c r="D110" s="1261"/>
      <c r="E110" s="1261"/>
      <c r="F110" s="1261"/>
      <c r="G110" s="1261"/>
      <c r="H110" s="1261"/>
      <c r="I110" s="1261"/>
      <c r="J110" s="1261"/>
      <c r="K110" s="1261"/>
      <c r="L110" s="1261"/>
      <c r="M110" s="1261"/>
      <c r="N110" s="1261"/>
      <c r="O110" s="1261"/>
      <c r="P110" s="1261"/>
      <c r="Q110" s="1261"/>
      <c r="R110" s="1261"/>
      <c r="S110" s="1261"/>
      <c r="T110" s="1261"/>
      <c r="U110" s="1261"/>
      <c r="V110" s="1261"/>
      <c r="W110" s="1261"/>
      <c r="X110" s="1261"/>
      <c r="Y110" s="1261"/>
    </row>
    <row r="111" spans="2:25">
      <c r="B111" s="1261"/>
      <c r="C111" s="1261"/>
      <c r="D111" s="1261"/>
      <c r="E111" s="1261"/>
      <c r="F111" s="1261"/>
      <c r="G111" s="1261"/>
      <c r="H111" s="1261"/>
      <c r="I111" s="1261"/>
      <c r="J111" s="1261"/>
      <c r="K111" s="1261"/>
      <c r="L111" s="1261"/>
      <c r="M111" s="1261"/>
      <c r="N111" s="1261"/>
      <c r="O111" s="1261"/>
      <c r="P111" s="1261"/>
      <c r="Q111" s="1261"/>
      <c r="R111" s="1261"/>
      <c r="S111" s="1261"/>
      <c r="T111" s="1261"/>
      <c r="U111" s="1261"/>
      <c r="V111" s="1261"/>
      <c r="W111" s="1261"/>
      <c r="X111" s="1261"/>
      <c r="Y111" s="1261"/>
    </row>
    <row r="112" spans="2:25">
      <c r="B112" s="1261"/>
      <c r="C112" s="1261"/>
      <c r="D112" s="1261"/>
      <c r="E112" s="1261"/>
      <c r="F112" s="1261"/>
      <c r="G112" s="1261"/>
      <c r="H112" s="1261"/>
      <c r="I112" s="1261"/>
      <c r="J112" s="1261"/>
      <c r="K112" s="1261"/>
      <c r="L112" s="1261"/>
      <c r="M112" s="1261"/>
      <c r="N112" s="1261"/>
      <c r="O112" s="1261"/>
      <c r="P112" s="1261"/>
      <c r="Q112" s="1261"/>
      <c r="R112" s="1261"/>
      <c r="S112" s="1261"/>
      <c r="T112" s="1261"/>
      <c r="U112" s="1261"/>
      <c r="V112" s="1261"/>
      <c r="W112" s="1261"/>
      <c r="X112" s="1261"/>
      <c r="Y112" s="1261"/>
    </row>
    <row r="113" spans="2:25">
      <c r="B113" s="1261"/>
      <c r="C113" s="1261"/>
      <c r="D113" s="1261"/>
      <c r="E113" s="1261"/>
      <c r="F113" s="1261"/>
      <c r="G113" s="1261"/>
      <c r="H113" s="1261"/>
      <c r="I113" s="1261"/>
      <c r="J113" s="1261"/>
      <c r="K113" s="1261"/>
      <c r="L113" s="1261"/>
      <c r="M113" s="1261"/>
      <c r="N113" s="1261"/>
      <c r="O113" s="1261"/>
      <c r="P113" s="1261"/>
      <c r="Q113" s="1261"/>
      <c r="R113" s="1261"/>
      <c r="S113" s="1261"/>
      <c r="T113" s="1261"/>
      <c r="U113" s="1261"/>
      <c r="V113" s="1261"/>
      <c r="W113" s="1261"/>
      <c r="X113" s="1261"/>
      <c r="Y113" s="1261"/>
    </row>
    <row r="114" spans="2:25">
      <c r="B114" s="1261"/>
      <c r="C114" s="1261"/>
      <c r="D114" s="1261"/>
      <c r="E114" s="1261"/>
      <c r="F114" s="1261"/>
      <c r="G114" s="1261"/>
      <c r="H114" s="1261"/>
      <c r="I114" s="1261"/>
      <c r="J114" s="1261"/>
      <c r="K114" s="1261"/>
      <c r="L114" s="1261"/>
      <c r="M114" s="1261"/>
      <c r="N114" s="1261"/>
      <c r="O114" s="1261"/>
      <c r="P114" s="1261"/>
      <c r="Q114" s="1261"/>
      <c r="R114" s="1261"/>
      <c r="S114" s="1261"/>
      <c r="T114" s="1261"/>
      <c r="U114" s="1261"/>
      <c r="V114" s="1261"/>
      <c r="W114" s="1261"/>
      <c r="X114" s="1261"/>
      <c r="Y114" s="1261"/>
    </row>
    <row r="115" spans="2:25">
      <c r="B115" s="1261"/>
      <c r="C115" s="1261"/>
      <c r="D115" s="1261"/>
      <c r="E115" s="1261"/>
      <c r="F115" s="1261"/>
      <c r="G115" s="1261"/>
      <c r="H115" s="1261"/>
      <c r="I115" s="1261"/>
      <c r="J115" s="1261"/>
      <c r="K115" s="1261"/>
      <c r="L115" s="1261"/>
      <c r="M115" s="1261"/>
      <c r="N115" s="1261"/>
      <c r="O115" s="1261"/>
      <c r="P115" s="1261"/>
      <c r="Q115" s="1261"/>
      <c r="R115" s="1261"/>
      <c r="S115" s="1261"/>
      <c r="T115" s="1261"/>
      <c r="U115" s="1261"/>
      <c r="V115" s="1261"/>
      <c r="W115" s="1261"/>
      <c r="X115" s="1261"/>
      <c r="Y115" s="1261"/>
    </row>
    <row r="116" spans="2:25">
      <c r="B116" s="1261"/>
      <c r="C116" s="1261"/>
      <c r="D116" s="1261"/>
      <c r="E116" s="1261"/>
      <c r="F116" s="1261"/>
      <c r="G116" s="1261"/>
      <c r="H116" s="1261"/>
      <c r="I116" s="1261"/>
      <c r="J116" s="1261"/>
      <c r="K116" s="1261"/>
      <c r="L116" s="1261"/>
      <c r="M116" s="1261"/>
      <c r="N116" s="1261"/>
      <c r="O116" s="1261"/>
      <c r="P116" s="1261"/>
      <c r="Q116" s="1261"/>
      <c r="R116" s="1261"/>
      <c r="S116" s="1261"/>
      <c r="T116" s="1261"/>
      <c r="U116" s="1261"/>
      <c r="V116" s="1261"/>
      <c r="W116" s="1261"/>
      <c r="X116" s="1261"/>
      <c r="Y116" s="1261"/>
    </row>
    <row r="117" spans="2:25">
      <c r="B117" s="1261"/>
      <c r="C117" s="1261"/>
      <c r="D117" s="1261"/>
      <c r="E117" s="1261"/>
      <c r="F117" s="1261"/>
      <c r="G117" s="1261"/>
      <c r="H117" s="1261"/>
      <c r="I117" s="1261"/>
      <c r="J117" s="1261"/>
      <c r="K117" s="1261"/>
      <c r="L117" s="1261"/>
      <c r="M117" s="1261"/>
      <c r="N117" s="1261"/>
      <c r="O117" s="1261"/>
      <c r="P117" s="1261"/>
      <c r="Q117" s="1261"/>
      <c r="R117" s="1261"/>
      <c r="S117" s="1261"/>
      <c r="T117" s="1261"/>
      <c r="U117" s="1261"/>
      <c r="V117" s="1261"/>
      <c r="W117" s="1261"/>
      <c r="X117" s="1261"/>
      <c r="Y117" s="1261"/>
    </row>
    <row r="118" spans="2:25">
      <c r="B118" s="1261"/>
      <c r="C118" s="1261"/>
      <c r="D118" s="1261"/>
      <c r="E118" s="1261"/>
      <c r="F118" s="1261"/>
      <c r="G118" s="1261"/>
      <c r="H118" s="1261"/>
      <c r="I118" s="1261"/>
      <c r="J118" s="1261"/>
      <c r="K118" s="1261"/>
      <c r="L118" s="1261"/>
      <c r="M118" s="1261"/>
      <c r="N118" s="1261"/>
      <c r="O118" s="1261"/>
      <c r="P118" s="1261"/>
      <c r="Q118" s="1261"/>
      <c r="R118" s="1261"/>
      <c r="S118" s="1261"/>
      <c r="T118" s="1261"/>
      <c r="U118" s="1261"/>
      <c r="V118" s="1261"/>
      <c r="W118" s="1261"/>
      <c r="X118" s="1261"/>
      <c r="Y118" s="1261"/>
    </row>
    <row r="119" spans="2:25">
      <c r="B119" s="1261"/>
      <c r="C119" s="1261"/>
      <c r="D119" s="1261"/>
      <c r="E119" s="1261"/>
      <c r="F119" s="1261"/>
      <c r="G119" s="1261"/>
      <c r="H119" s="1261"/>
      <c r="I119" s="1261"/>
      <c r="J119" s="1261"/>
      <c r="K119" s="1261"/>
      <c r="L119" s="1261"/>
      <c r="M119" s="1261"/>
      <c r="N119" s="1261"/>
      <c r="O119" s="1261"/>
      <c r="P119" s="1261"/>
      <c r="Q119" s="1261"/>
      <c r="R119" s="1261"/>
      <c r="S119" s="1261"/>
      <c r="T119" s="1261"/>
      <c r="U119" s="1261"/>
      <c r="V119" s="1261"/>
      <c r="W119" s="1261"/>
      <c r="X119" s="1261"/>
      <c r="Y119" s="1261"/>
    </row>
    <row r="120" spans="2:25">
      <c r="B120" s="1261"/>
      <c r="C120" s="1261"/>
      <c r="D120" s="1261"/>
      <c r="E120" s="1261"/>
      <c r="F120" s="1261"/>
      <c r="G120" s="1261"/>
      <c r="H120" s="1261"/>
      <c r="I120" s="1261"/>
      <c r="J120" s="1261"/>
      <c r="K120" s="1261"/>
      <c r="L120" s="1261"/>
      <c r="M120" s="1261"/>
      <c r="N120" s="1261"/>
      <c r="O120" s="1261"/>
      <c r="P120" s="1261"/>
      <c r="Q120" s="1261"/>
      <c r="R120" s="1261"/>
      <c r="S120" s="1261"/>
      <c r="T120" s="1261"/>
      <c r="U120" s="1261"/>
      <c r="V120" s="1261"/>
      <c r="W120" s="1261"/>
      <c r="X120" s="1261"/>
      <c r="Y120" s="1261"/>
    </row>
    <row r="121" spans="2:25">
      <c r="B121" s="1261"/>
      <c r="C121" s="1261"/>
      <c r="D121" s="1261"/>
      <c r="E121" s="1261"/>
      <c r="F121" s="1261"/>
      <c r="G121" s="1261"/>
      <c r="H121" s="1261"/>
      <c r="I121" s="1261"/>
      <c r="J121" s="1261"/>
      <c r="K121" s="1261"/>
      <c r="L121" s="1261"/>
      <c r="M121" s="1261"/>
      <c r="N121" s="1261"/>
      <c r="O121" s="1261"/>
      <c r="P121" s="1261"/>
      <c r="Q121" s="1261"/>
      <c r="R121" s="1261"/>
      <c r="S121" s="1261"/>
      <c r="T121" s="1261"/>
      <c r="U121" s="1261"/>
      <c r="V121" s="1261"/>
      <c r="W121" s="1261"/>
      <c r="X121" s="1261"/>
      <c r="Y121" s="1261"/>
    </row>
    <row r="122" spans="2:25">
      <c r="B122" s="1261"/>
      <c r="C122" s="1261"/>
      <c r="D122" s="1261"/>
      <c r="E122" s="1261"/>
      <c r="F122" s="1261"/>
      <c r="G122" s="1261"/>
      <c r="H122" s="1261"/>
      <c r="I122" s="1261"/>
      <c r="J122" s="1261"/>
      <c r="K122" s="1261"/>
      <c r="L122" s="1261"/>
      <c r="M122" s="1261"/>
      <c r="N122" s="1261"/>
      <c r="O122" s="1261"/>
      <c r="P122" s="1261"/>
      <c r="Q122" s="1261"/>
      <c r="R122" s="1261"/>
      <c r="S122" s="1261"/>
      <c r="T122" s="1261"/>
      <c r="U122" s="1261"/>
      <c r="V122" s="1261"/>
      <c r="W122" s="1261"/>
      <c r="X122" s="1261"/>
      <c r="Y122" s="1261"/>
    </row>
    <row r="123" spans="2:25">
      <c r="B123" s="1261"/>
      <c r="C123" s="1261"/>
      <c r="D123" s="1261"/>
      <c r="E123" s="1261"/>
      <c r="F123" s="1261"/>
      <c r="G123" s="1261"/>
      <c r="H123" s="1261"/>
      <c r="I123" s="1261"/>
      <c r="J123" s="1261"/>
      <c r="K123" s="1261"/>
      <c r="L123" s="1261"/>
      <c r="M123" s="1261"/>
      <c r="N123" s="1261"/>
      <c r="O123" s="1261"/>
      <c r="P123" s="1261"/>
      <c r="Q123" s="1261"/>
      <c r="R123" s="1261"/>
      <c r="S123" s="1261"/>
      <c r="T123" s="1261"/>
      <c r="U123" s="1261"/>
      <c r="V123" s="1261"/>
      <c r="W123" s="1261"/>
      <c r="X123" s="1261"/>
      <c r="Y123" s="1261"/>
    </row>
    <row r="124" spans="2:25">
      <c r="B124" s="1261"/>
      <c r="C124" s="1261"/>
      <c r="D124" s="1261"/>
      <c r="E124" s="1261"/>
      <c r="F124" s="1261"/>
      <c r="G124" s="1261"/>
      <c r="H124" s="1261"/>
      <c r="I124" s="1261"/>
      <c r="J124" s="1261"/>
      <c r="K124" s="1261"/>
      <c r="L124" s="1261"/>
      <c r="M124" s="1261"/>
      <c r="N124" s="1261"/>
      <c r="O124" s="1261"/>
      <c r="P124" s="1261"/>
      <c r="Q124" s="1261"/>
      <c r="R124" s="1261"/>
      <c r="S124" s="1261"/>
      <c r="T124" s="1261"/>
      <c r="U124" s="1261"/>
      <c r="V124" s="1261"/>
      <c r="W124" s="1261"/>
      <c r="X124" s="1261"/>
      <c r="Y124" s="1261"/>
    </row>
    <row r="125" spans="2:25">
      <c r="B125" s="1261"/>
      <c r="C125" s="1261"/>
      <c r="D125" s="1261"/>
      <c r="E125" s="1261"/>
      <c r="F125" s="1261"/>
      <c r="G125" s="1261"/>
      <c r="H125" s="1261"/>
      <c r="I125" s="1261"/>
      <c r="J125" s="1261"/>
      <c r="K125" s="1261"/>
      <c r="L125" s="1261"/>
      <c r="M125" s="1261"/>
      <c r="N125" s="1261"/>
      <c r="O125" s="1261"/>
      <c r="P125" s="1261"/>
      <c r="Q125" s="1261"/>
      <c r="R125" s="1261"/>
      <c r="S125" s="1261"/>
      <c r="T125" s="1261"/>
      <c r="U125" s="1261"/>
      <c r="V125" s="1261"/>
      <c r="W125" s="1261"/>
      <c r="X125" s="1261"/>
      <c r="Y125" s="1261"/>
    </row>
    <row r="126" spans="2:25">
      <c r="B126" s="1261"/>
      <c r="C126" s="1261"/>
      <c r="D126" s="1261"/>
      <c r="E126" s="1261"/>
      <c r="F126" s="1261"/>
      <c r="G126" s="1261"/>
      <c r="H126" s="1261"/>
      <c r="I126" s="1261"/>
      <c r="J126" s="1261"/>
      <c r="K126" s="1261"/>
      <c r="L126" s="1261"/>
      <c r="M126" s="1261"/>
      <c r="N126" s="1261"/>
      <c r="O126" s="1261"/>
      <c r="P126" s="1261"/>
      <c r="Q126" s="1261"/>
      <c r="R126" s="1261"/>
      <c r="S126" s="1261"/>
      <c r="T126" s="1261"/>
      <c r="U126" s="1261"/>
      <c r="V126" s="1261"/>
      <c r="W126" s="1261"/>
      <c r="X126" s="1261"/>
      <c r="Y126" s="1261"/>
    </row>
    <row r="127" spans="2:25">
      <c r="B127" s="1261"/>
      <c r="C127" s="1261"/>
      <c r="D127" s="1261"/>
      <c r="E127" s="1261"/>
      <c r="F127" s="1261"/>
      <c r="G127" s="1261"/>
      <c r="H127" s="1261"/>
      <c r="I127" s="1261"/>
      <c r="J127" s="1261"/>
      <c r="K127" s="1261"/>
      <c r="L127" s="1261"/>
      <c r="M127" s="1261"/>
      <c r="N127" s="1261"/>
      <c r="O127" s="1261"/>
      <c r="P127" s="1261"/>
      <c r="Q127" s="1261"/>
      <c r="R127" s="1261"/>
      <c r="S127" s="1261"/>
      <c r="T127" s="1261"/>
      <c r="U127" s="1261"/>
      <c r="V127" s="1261"/>
      <c r="W127" s="1261"/>
      <c r="X127" s="1261"/>
      <c r="Y127" s="1261"/>
    </row>
    <row r="128" spans="2:25">
      <c r="B128" s="1261"/>
      <c r="C128" s="1261"/>
      <c r="D128" s="1261"/>
      <c r="E128" s="1261"/>
      <c r="F128" s="1261"/>
      <c r="G128" s="1261"/>
      <c r="H128" s="1261"/>
      <c r="I128" s="1261"/>
      <c r="J128" s="1261"/>
      <c r="K128" s="1261"/>
      <c r="L128" s="1261"/>
      <c r="M128" s="1261"/>
      <c r="N128" s="1261"/>
      <c r="O128" s="1261"/>
      <c r="P128" s="1261"/>
      <c r="Q128" s="1261"/>
      <c r="R128" s="1261"/>
      <c r="S128" s="1261"/>
      <c r="T128" s="1261"/>
      <c r="U128" s="1261"/>
      <c r="V128" s="1261"/>
      <c r="W128" s="1261"/>
      <c r="X128" s="1261"/>
      <c r="Y128" s="1261"/>
    </row>
    <row r="129" spans="2:25">
      <c r="B129" s="1261"/>
      <c r="C129" s="1261"/>
      <c r="D129" s="1261"/>
      <c r="E129" s="1261"/>
      <c r="F129" s="1261"/>
      <c r="G129" s="1261"/>
      <c r="H129" s="1261"/>
      <c r="I129" s="1261"/>
      <c r="J129" s="1261"/>
      <c r="K129" s="1261"/>
      <c r="L129" s="1261"/>
      <c r="M129" s="1261"/>
      <c r="N129" s="1261"/>
      <c r="O129" s="1261"/>
      <c r="P129" s="1261"/>
      <c r="Q129" s="1261"/>
      <c r="R129" s="1261"/>
      <c r="S129" s="1261"/>
      <c r="T129" s="1261"/>
      <c r="U129" s="1261"/>
      <c r="V129" s="1261"/>
      <c r="W129" s="1261"/>
      <c r="X129" s="1261"/>
      <c r="Y129" s="1261"/>
    </row>
    <row r="130" spans="2:25">
      <c r="B130" s="1261"/>
      <c r="C130" s="1261"/>
      <c r="D130" s="1261"/>
      <c r="E130" s="1261"/>
      <c r="F130" s="1261"/>
      <c r="G130" s="1261"/>
      <c r="H130" s="1261"/>
      <c r="I130" s="1261"/>
      <c r="J130" s="1261"/>
      <c r="K130" s="1261"/>
      <c r="L130" s="1261"/>
      <c r="M130" s="1261"/>
      <c r="N130" s="1261"/>
      <c r="O130" s="1261"/>
      <c r="P130" s="1261"/>
      <c r="Q130" s="1261"/>
      <c r="R130" s="1261"/>
      <c r="S130" s="1261"/>
      <c r="T130" s="1261"/>
      <c r="U130" s="1261"/>
      <c r="V130" s="1261"/>
      <c r="W130" s="1261"/>
      <c r="X130" s="1261"/>
      <c r="Y130" s="1261"/>
    </row>
    <row r="131" spans="2:25">
      <c r="B131" s="1261"/>
      <c r="C131" s="1261"/>
      <c r="D131" s="1261"/>
      <c r="E131" s="1261"/>
      <c r="F131" s="1261"/>
      <c r="G131" s="1261"/>
      <c r="H131" s="1261"/>
      <c r="I131" s="1261"/>
      <c r="J131" s="1261"/>
      <c r="K131" s="1261"/>
      <c r="L131" s="1261"/>
      <c r="M131" s="1261"/>
      <c r="N131" s="1261"/>
      <c r="O131" s="1261"/>
      <c r="P131" s="1261"/>
      <c r="Q131" s="1261"/>
      <c r="R131" s="1261"/>
      <c r="S131" s="1261"/>
      <c r="T131" s="1261"/>
      <c r="U131" s="1261"/>
      <c r="V131" s="1261"/>
      <c r="W131" s="1261"/>
      <c r="X131" s="1261"/>
      <c r="Y131" s="1261"/>
    </row>
    <row r="132" spans="2:25">
      <c r="B132" s="1261"/>
      <c r="C132" s="1261"/>
      <c r="D132" s="1261"/>
      <c r="E132" s="1261"/>
      <c r="F132" s="1261"/>
      <c r="G132" s="1261"/>
      <c r="H132" s="1261"/>
      <c r="I132" s="1261"/>
      <c r="J132" s="1261"/>
      <c r="K132" s="1261"/>
      <c r="L132" s="1261"/>
      <c r="M132" s="1261"/>
      <c r="N132" s="1261"/>
      <c r="O132" s="1261"/>
      <c r="P132" s="1261"/>
      <c r="Q132" s="1261"/>
      <c r="R132" s="1261"/>
      <c r="S132" s="1261"/>
      <c r="T132" s="1261"/>
      <c r="U132" s="1261"/>
      <c r="V132" s="1261"/>
      <c r="W132" s="1261"/>
      <c r="X132" s="1261"/>
      <c r="Y132" s="1261"/>
    </row>
    <row r="133" spans="2:25">
      <c r="B133" s="1261"/>
      <c r="C133" s="1261"/>
      <c r="D133" s="1261"/>
      <c r="E133" s="1261"/>
      <c r="F133" s="1261"/>
      <c r="G133" s="1261"/>
      <c r="H133" s="1261"/>
      <c r="I133" s="1261"/>
      <c r="J133" s="1261"/>
      <c r="K133" s="1261"/>
      <c r="L133" s="1261"/>
      <c r="M133" s="1261"/>
      <c r="N133" s="1261"/>
      <c r="O133" s="1261"/>
      <c r="P133" s="1261"/>
      <c r="Q133" s="1261"/>
      <c r="R133" s="1261"/>
      <c r="S133" s="1261"/>
      <c r="T133" s="1261"/>
      <c r="U133" s="1261"/>
      <c r="V133" s="1261"/>
      <c r="W133" s="1261"/>
      <c r="X133" s="1261"/>
      <c r="Y133" s="1261"/>
    </row>
    <row r="134" spans="2:25">
      <c r="B134" s="1261"/>
      <c r="C134" s="1261"/>
      <c r="D134" s="1261"/>
      <c r="E134" s="1261"/>
      <c r="F134" s="1261"/>
      <c r="G134" s="1261"/>
      <c r="H134" s="1261"/>
      <c r="I134" s="1261"/>
      <c r="J134" s="1261"/>
      <c r="K134" s="1261"/>
      <c r="L134" s="1261"/>
      <c r="M134" s="1261"/>
      <c r="N134" s="1261"/>
      <c r="O134" s="1261"/>
      <c r="P134" s="1261"/>
      <c r="Q134" s="1261"/>
      <c r="R134" s="1261"/>
      <c r="S134" s="1261"/>
      <c r="T134" s="1261"/>
      <c r="U134" s="1261"/>
      <c r="V134" s="1261"/>
      <c r="W134" s="1261"/>
      <c r="X134" s="1261"/>
      <c r="Y134" s="1261"/>
    </row>
    <row r="135" spans="2:25">
      <c r="B135" s="1261"/>
      <c r="C135" s="1261"/>
      <c r="D135" s="1261"/>
      <c r="E135" s="1261"/>
      <c r="F135" s="1261"/>
      <c r="G135" s="1261"/>
      <c r="H135" s="1261"/>
      <c r="I135" s="1261"/>
      <c r="J135" s="1261"/>
      <c r="K135" s="1261"/>
      <c r="L135" s="1261"/>
      <c r="M135" s="1261"/>
      <c r="N135" s="1261"/>
      <c r="O135" s="1261"/>
      <c r="P135" s="1261"/>
      <c r="Q135" s="1261"/>
      <c r="R135" s="1261"/>
      <c r="S135" s="1261"/>
      <c r="T135" s="1261"/>
      <c r="U135" s="1261"/>
      <c r="V135" s="1261"/>
      <c r="W135" s="1261"/>
      <c r="X135" s="1261"/>
      <c r="Y135" s="1261"/>
    </row>
    <row r="136" spans="2:25">
      <c r="B136" s="1261"/>
      <c r="C136" s="1261"/>
      <c r="D136" s="1261"/>
      <c r="E136" s="1261"/>
      <c r="F136" s="1261"/>
      <c r="G136" s="1261"/>
      <c r="H136" s="1261"/>
      <c r="I136" s="1261"/>
      <c r="J136" s="1261"/>
      <c r="K136" s="1261"/>
      <c r="L136" s="1261"/>
      <c r="M136" s="1261"/>
      <c r="N136" s="1261"/>
      <c r="O136" s="1261"/>
      <c r="P136" s="1261"/>
      <c r="Q136" s="1261"/>
      <c r="R136" s="1261"/>
      <c r="S136" s="1261"/>
      <c r="T136" s="1261"/>
      <c r="U136" s="1261"/>
      <c r="V136" s="1261"/>
      <c r="W136" s="1261"/>
      <c r="X136" s="1261"/>
      <c r="Y136" s="1261"/>
    </row>
    <row r="137" spans="2:25">
      <c r="B137" s="1261"/>
      <c r="C137" s="1261"/>
      <c r="D137" s="1261"/>
      <c r="E137" s="1261"/>
      <c r="F137" s="1261"/>
      <c r="G137" s="1261"/>
      <c r="H137" s="1261"/>
      <c r="I137" s="1261"/>
      <c r="J137" s="1261"/>
      <c r="K137" s="1261"/>
      <c r="L137" s="1261"/>
      <c r="M137" s="1261"/>
      <c r="N137" s="1261"/>
      <c r="O137" s="1261"/>
      <c r="P137" s="1261"/>
      <c r="Q137" s="1261"/>
      <c r="R137" s="1261"/>
      <c r="S137" s="1261"/>
      <c r="T137" s="1261"/>
      <c r="U137" s="1261"/>
      <c r="V137" s="1261"/>
      <c r="W137" s="1261"/>
      <c r="X137" s="1261"/>
      <c r="Y137" s="1261"/>
    </row>
    <row r="138" spans="2:25">
      <c r="B138" s="1261"/>
      <c r="C138" s="1261"/>
      <c r="D138" s="1261"/>
      <c r="E138" s="1261"/>
      <c r="F138" s="1261"/>
      <c r="G138" s="1261"/>
      <c r="H138" s="1261"/>
      <c r="I138" s="1261"/>
      <c r="J138" s="1261"/>
      <c r="K138" s="1261"/>
      <c r="L138" s="1261"/>
      <c r="M138" s="1261"/>
      <c r="N138" s="1261"/>
      <c r="O138" s="1261"/>
      <c r="P138" s="1261"/>
      <c r="Q138" s="1261"/>
      <c r="R138" s="1261"/>
      <c r="S138" s="1261"/>
      <c r="T138" s="1261"/>
      <c r="U138" s="1261"/>
      <c r="V138" s="1261"/>
      <c r="W138" s="1261"/>
      <c r="X138" s="1261"/>
      <c r="Y138" s="1261"/>
    </row>
    <row r="139" spans="2:25">
      <c r="B139" s="1261"/>
      <c r="C139" s="1261"/>
      <c r="D139" s="1261"/>
      <c r="E139" s="1261"/>
      <c r="F139" s="1261"/>
      <c r="G139" s="1261"/>
      <c r="H139" s="1261"/>
      <c r="I139" s="1261"/>
      <c r="J139" s="1261"/>
      <c r="K139" s="1261"/>
      <c r="L139" s="1261"/>
      <c r="M139" s="1261"/>
      <c r="N139" s="1261"/>
      <c r="O139" s="1261"/>
      <c r="P139" s="1261"/>
      <c r="Q139" s="1261"/>
      <c r="R139" s="1261"/>
      <c r="S139" s="1261"/>
      <c r="T139" s="1261"/>
      <c r="U139" s="1261"/>
      <c r="V139" s="1261"/>
      <c r="W139" s="1261"/>
      <c r="X139" s="1261"/>
      <c r="Y139" s="1261"/>
    </row>
    <row r="140" spans="2:25">
      <c r="B140" s="1261"/>
      <c r="C140" s="1261"/>
      <c r="D140" s="1261"/>
      <c r="E140" s="1261"/>
      <c r="F140" s="1261"/>
      <c r="G140" s="1261"/>
      <c r="H140" s="1261"/>
      <c r="I140" s="1261"/>
      <c r="J140" s="1261"/>
      <c r="K140" s="1261"/>
      <c r="L140" s="1261"/>
      <c r="M140" s="1261"/>
      <c r="N140" s="1261"/>
      <c r="O140" s="1261"/>
      <c r="P140" s="1261"/>
      <c r="Q140" s="1261"/>
      <c r="R140" s="1261"/>
      <c r="S140" s="1261"/>
      <c r="T140" s="1261"/>
      <c r="U140" s="1261"/>
      <c r="V140" s="1261"/>
      <c r="W140" s="1261"/>
      <c r="X140" s="1261"/>
      <c r="Y140" s="1261"/>
    </row>
    <row r="141" spans="2:25">
      <c r="B141" s="1261"/>
      <c r="C141" s="1261"/>
      <c r="D141" s="1261"/>
      <c r="E141" s="1261"/>
      <c r="F141" s="1261"/>
      <c r="G141" s="1261"/>
      <c r="H141" s="1261"/>
      <c r="I141" s="1261"/>
      <c r="J141" s="1261"/>
      <c r="K141" s="1261"/>
      <c r="L141" s="1261"/>
      <c r="M141" s="1261"/>
      <c r="N141" s="1261"/>
      <c r="O141" s="1261"/>
      <c r="P141" s="1261"/>
      <c r="Q141" s="1261"/>
      <c r="R141" s="1261"/>
      <c r="S141" s="1261"/>
      <c r="T141" s="1261"/>
      <c r="U141" s="1261"/>
      <c r="V141" s="1261"/>
      <c r="W141" s="1261"/>
      <c r="X141" s="1261"/>
      <c r="Y141" s="1261"/>
    </row>
    <row r="142" spans="2:25">
      <c r="B142" s="1261"/>
      <c r="C142" s="1261"/>
      <c r="D142" s="1261"/>
      <c r="E142" s="1261"/>
      <c r="F142" s="1261"/>
      <c r="G142" s="1261"/>
      <c r="H142" s="1261"/>
      <c r="I142" s="1261"/>
      <c r="J142" s="1261"/>
      <c r="K142" s="1261"/>
      <c r="L142" s="1261"/>
      <c r="M142" s="1261"/>
      <c r="N142" s="1261"/>
      <c r="O142" s="1261"/>
      <c r="P142" s="1261"/>
      <c r="Q142" s="1261"/>
      <c r="R142" s="1261"/>
      <c r="S142" s="1261"/>
      <c r="T142" s="1261"/>
      <c r="U142" s="1261"/>
      <c r="V142" s="1261"/>
      <c r="W142" s="1261"/>
      <c r="X142" s="1261"/>
      <c r="Y142" s="1261"/>
    </row>
    <row r="143" spans="2:25">
      <c r="B143" s="1261"/>
      <c r="C143" s="1261"/>
      <c r="D143" s="1261"/>
      <c r="E143" s="1261"/>
      <c r="F143" s="1261"/>
      <c r="G143" s="1261"/>
      <c r="H143" s="1261"/>
      <c r="I143" s="1261"/>
      <c r="J143" s="1261"/>
      <c r="K143" s="1261"/>
      <c r="L143" s="1261"/>
      <c r="M143" s="1261"/>
      <c r="N143" s="1261"/>
      <c r="O143" s="1261"/>
      <c r="P143" s="1261"/>
      <c r="Q143" s="1261"/>
      <c r="R143" s="1261"/>
      <c r="S143" s="1261"/>
      <c r="T143" s="1261"/>
      <c r="U143" s="1261"/>
      <c r="V143" s="1261"/>
      <c r="W143" s="1261"/>
      <c r="X143" s="1261"/>
      <c r="Y143" s="1261"/>
    </row>
    <row r="144" spans="2:25">
      <c r="B144" s="1261"/>
      <c r="C144" s="1261"/>
      <c r="D144" s="1261"/>
      <c r="E144" s="1261"/>
      <c r="F144" s="1261"/>
      <c r="G144" s="1261"/>
      <c r="H144" s="1261"/>
      <c r="I144" s="1261"/>
      <c r="J144" s="1261"/>
      <c r="K144" s="1261"/>
      <c r="L144" s="1261"/>
      <c r="M144" s="1261"/>
      <c r="N144" s="1261"/>
      <c r="O144" s="1261"/>
      <c r="P144" s="1261"/>
      <c r="Q144" s="1261"/>
      <c r="R144" s="1261"/>
      <c r="S144" s="1261"/>
      <c r="T144" s="1261"/>
      <c r="U144" s="1261"/>
      <c r="V144" s="1261"/>
      <c r="W144" s="1261"/>
      <c r="X144" s="1261"/>
      <c r="Y144" s="1261"/>
    </row>
    <row r="145" spans="2:25">
      <c r="B145" s="1261"/>
      <c r="C145" s="1261"/>
      <c r="D145" s="1261"/>
      <c r="E145" s="1261"/>
      <c r="F145" s="1261"/>
      <c r="G145" s="1261"/>
      <c r="H145" s="1261"/>
      <c r="I145" s="1261"/>
      <c r="J145" s="1261"/>
      <c r="K145" s="1261"/>
      <c r="L145" s="1261"/>
      <c r="M145" s="1261"/>
      <c r="N145" s="1261"/>
      <c r="O145" s="1261"/>
      <c r="P145" s="1261"/>
      <c r="Q145" s="1261"/>
      <c r="R145" s="1261"/>
      <c r="S145" s="1261"/>
      <c r="T145" s="1261"/>
      <c r="U145" s="1261"/>
      <c r="V145" s="1261"/>
      <c r="W145" s="1261"/>
      <c r="X145" s="1261"/>
      <c r="Y145" s="1261"/>
    </row>
    <row r="146" spans="2:25">
      <c r="B146" s="1261"/>
      <c r="C146" s="1261"/>
      <c r="D146" s="1261"/>
      <c r="E146" s="1261"/>
      <c r="F146" s="1261"/>
      <c r="G146" s="1261"/>
      <c r="H146" s="1261"/>
      <c r="I146" s="1261"/>
      <c r="J146" s="1261"/>
      <c r="K146" s="1261"/>
      <c r="L146" s="1261"/>
      <c r="M146" s="1261"/>
      <c r="N146" s="1261"/>
      <c r="O146" s="1261"/>
      <c r="P146" s="1261"/>
      <c r="Q146" s="1261"/>
      <c r="R146" s="1261"/>
      <c r="S146" s="1261"/>
      <c r="T146" s="1261"/>
      <c r="U146" s="1261"/>
      <c r="V146" s="1261"/>
      <c r="W146" s="1261"/>
      <c r="X146" s="1261"/>
      <c r="Y146" s="1261"/>
    </row>
    <row r="147" spans="2:25">
      <c r="B147" s="1261"/>
      <c r="C147" s="1261"/>
      <c r="D147" s="1261"/>
      <c r="E147" s="1261"/>
      <c r="F147" s="1261"/>
      <c r="G147" s="1261"/>
      <c r="H147" s="1261"/>
      <c r="I147" s="1261"/>
      <c r="J147" s="1261"/>
      <c r="K147" s="1261"/>
      <c r="L147" s="1261"/>
      <c r="M147" s="1261"/>
      <c r="N147" s="1261"/>
      <c r="O147" s="1261"/>
      <c r="P147" s="1261"/>
      <c r="Q147" s="1261"/>
      <c r="R147" s="1261"/>
      <c r="S147" s="1261"/>
      <c r="T147" s="1261"/>
      <c r="U147" s="1261"/>
      <c r="V147" s="1261"/>
      <c r="W147" s="1261"/>
      <c r="X147" s="1261"/>
      <c r="Y147" s="1261"/>
    </row>
    <row r="148" spans="2:25">
      <c r="B148" s="1261"/>
      <c r="C148" s="1261"/>
      <c r="D148" s="1261"/>
      <c r="E148" s="1261"/>
      <c r="F148" s="1261"/>
      <c r="G148" s="1261"/>
      <c r="H148" s="1261"/>
      <c r="I148" s="1261"/>
      <c r="J148" s="1261"/>
      <c r="K148" s="1261"/>
      <c r="L148" s="1261"/>
      <c r="M148" s="1261"/>
      <c r="N148" s="1261"/>
      <c r="O148" s="1261"/>
      <c r="P148" s="1261"/>
      <c r="Q148" s="1261"/>
      <c r="R148" s="1261"/>
      <c r="S148" s="1261"/>
      <c r="T148" s="1261"/>
      <c r="U148" s="1261"/>
      <c r="V148" s="1261"/>
      <c r="W148" s="1261"/>
      <c r="X148" s="1261"/>
      <c r="Y148" s="1261"/>
    </row>
    <row r="149" spans="2:25">
      <c r="B149" s="1261"/>
      <c r="C149" s="1261"/>
      <c r="D149" s="1261"/>
      <c r="E149" s="1261"/>
      <c r="F149" s="1261"/>
      <c r="G149" s="1261"/>
      <c r="H149" s="1261"/>
      <c r="I149" s="1261"/>
      <c r="J149" s="1261"/>
      <c r="K149" s="1261"/>
      <c r="L149" s="1261"/>
      <c r="M149" s="1261"/>
      <c r="N149" s="1261"/>
      <c r="O149" s="1261"/>
      <c r="P149" s="1261"/>
      <c r="Q149" s="1261"/>
      <c r="R149" s="1261"/>
      <c r="S149" s="1261"/>
      <c r="T149" s="1261"/>
      <c r="U149" s="1261"/>
      <c r="V149" s="1261"/>
      <c r="W149" s="1261"/>
      <c r="X149" s="1261"/>
      <c r="Y149" s="1261"/>
    </row>
    <row r="150" spans="2:25">
      <c r="B150" s="1261"/>
      <c r="C150" s="1261"/>
      <c r="D150" s="1261"/>
      <c r="E150" s="1261"/>
      <c r="F150" s="1261"/>
      <c r="G150" s="1261"/>
      <c r="H150" s="1261"/>
      <c r="I150" s="1261"/>
      <c r="J150" s="1261"/>
      <c r="K150" s="1261"/>
      <c r="L150" s="1261"/>
      <c r="M150" s="1261"/>
      <c r="N150" s="1261"/>
      <c r="O150" s="1261"/>
      <c r="P150" s="1261"/>
      <c r="Q150" s="1261"/>
      <c r="R150" s="1261"/>
      <c r="S150" s="1261"/>
      <c r="T150" s="1261"/>
      <c r="U150" s="1261"/>
      <c r="V150" s="1261"/>
      <c r="W150" s="1261"/>
      <c r="X150" s="1261"/>
      <c r="Y150" s="1261"/>
    </row>
    <row r="151" spans="2:25">
      <c r="B151" s="1261"/>
      <c r="C151" s="1261"/>
      <c r="D151" s="1261"/>
      <c r="E151" s="1261"/>
      <c r="F151" s="1261"/>
      <c r="G151" s="1261"/>
      <c r="H151" s="1261"/>
      <c r="I151" s="1261"/>
      <c r="J151" s="1261"/>
      <c r="K151" s="1261"/>
      <c r="L151" s="1261"/>
      <c r="M151" s="1261"/>
      <c r="N151" s="1261"/>
      <c r="O151" s="1261"/>
      <c r="P151" s="1261"/>
      <c r="Q151" s="1261"/>
      <c r="R151" s="1261"/>
      <c r="S151" s="1261"/>
      <c r="T151" s="1261"/>
      <c r="U151" s="1261"/>
      <c r="V151" s="1261"/>
      <c r="W151" s="1261"/>
      <c r="X151" s="1261"/>
      <c r="Y151" s="1261"/>
    </row>
    <row r="152" spans="2:25">
      <c r="B152" s="1261"/>
      <c r="C152" s="1261"/>
      <c r="D152" s="1261"/>
      <c r="E152" s="1261"/>
      <c r="F152" s="1261"/>
      <c r="G152" s="1261"/>
      <c r="H152" s="1261"/>
      <c r="I152" s="1261"/>
      <c r="J152" s="1261"/>
      <c r="K152" s="1261"/>
      <c r="L152" s="1261"/>
      <c r="M152" s="1261"/>
      <c r="N152" s="1261"/>
      <c r="O152" s="1261"/>
      <c r="P152" s="1261"/>
      <c r="Q152" s="1261"/>
      <c r="R152" s="1261"/>
      <c r="S152" s="1261"/>
      <c r="T152" s="1261"/>
      <c r="U152" s="1261"/>
      <c r="V152" s="1261"/>
      <c r="W152" s="1261"/>
      <c r="X152" s="1261"/>
      <c r="Y152" s="1261"/>
    </row>
    <row r="153" spans="2:25">
      <c r="B153" s="1261"/>
      <c r="C153" s="1261"/>
      <c r="D153" s="1261"/>
      <c r="E153" s="1261"/>
      <c r="F153" s="1261"/>
      <c r="G153" s="1261"/>
      <c r="H153" s="1261"/>
      <c r="I153" s="1261"/>
      <c r="J153" s="1261"/>
      <c r="K153" s="1261"/>
      <c r="L153" s="1261"/>
      <c r="M153" s="1261"/>
      <c r="N153" s="1261"/>
      <c r="O153" s="1261"/>
      <c r="P153" s="1261"/>
      <c r="Q153" s="1261"/>
      <c r="R153" s="1261"/>
      <c r="S153" s="1261"/>
      <c r="T153" s="1261"/>
      <c r="U153" s="1261"/>
      <c r="V153" s="1261"/>
      <c r="W153" s="1261"/>
      <c r="X153" s="1261"/>
      <c r="Y153" s="1261"/>
    </row>
    <row r="154" spans="2:25">
      <c r="B154" s="1261"/>
      <c r="C154" s="1261"/>
      <c r="D154" s="1261"/>
      <c r="E154" s="1261"/>
      <c r="F154" s="1261"/>
      <c r="G154" s="1261"/>
      <c r="H154" s="1261"/>
      <c r="I154" s="1261"/>
      <c r="J154" s="1261"/>
      <c r="K154" s="1261"/>
      <c r="L154" s="1261"/>
      <c r="M154" s="1261"/>
      <c r="N154" s="1261"/>
      <c r="O154" s="1261"/>
      <c r="P154" s="1261"/>
      <c r="Q154" s="1261"/>
      <c r="R154" s="1261"/>
      <c r="S154" s="1261"/>
      <c r="T154" s="1261"/>
      <c r="U154" s="1261"/>
      <c r="V154" s="1261"/>
      <c r="W154" s="1261"/>
      <c r="X154" s="1261"/>
      <c r="Y154" s="1261"/>
    </row>
    <row r="155" spans="2:25">
      <c r="B155" s="1261"/>
      <c r="C155" s="1261"/>
      <c r="D155" s="1261"/>
      <c r="E155" s="1261"/>
      <c r="F155" s="1261"/>
      <c r="G155" s="1261"/>
      <c r="H155" s="1261"/>
      <c r="I155" s="1261"/>
      <c r="J155" s="1261"/>
      <c r="K155" s="1261"/>
      <c r="L155" s="1261"/>
      <c r="M155" s="1261"/>
      <c r="N155" s="1261"/>
      <c r="O155" s="1261"/>
      <c r="P155" s="1261"/>
      <c r="Q155" s="1261"/>
      <c r="R155" s="1261"/>
      <c r="S155" s="1261"/>
      <c r="T155" s="1261"/>
      <c r="U155" s="1261"/>
      <c r="V155" s="1261"/>
      <c r="W155" s="1261"/>
      <c r="X155" s="1261"/>
      <c r="Y155" s="1261"/>
    </row>
    <row r="156" spans="2:25">
      <c r="B156" s="1261"/>
      <c r="C156" s="1261"/>
      <c r="D156" s="1261"/>
      <c r="E156" s="1261"/>
      <c r="F156" s="1261"/>
      <c r="G156" s="1261"/>
      <c r="H156" s="1261"/>
      <c r="I156" s="1261"/>
      <c r="J156" s="1261"/>
      <c r="K156" s="1261"/>
      <c r="L156" s="1261"/>
      <c r="M156" s="1261"/>
      <c r="N156" s="1261"/>
      <c r="O156" s="1261"/>
      <c r="P156" s="1261"/>
      <c r="Q156" s="1261"/>
      <c r="R156" s="1261"/>
      <c r="S156" s="1261"/>
      <c r="T156" s="1261"/>
      <c r="U156" s="1261"/>
      <c r="V156" s="1261"/>
      <c r="W156" s="1261"/>
      <c r="X156" s="1261"/>
      <c r="Y156" s="1261"/>
    </row>
  </sheetData>
  <mergeCells count="63">
    <mergeCell ref="V41:X41"/>
    <mergeCell ref="V53:X53"/>
    <mergeCell ref="D16:T17"/>
    <mergeCell ref="C47:H47"/>
    <mergeCell ref="I47:J47"/>
    <mergeCell ref="L47:Q47"/>
    <mergeCell ref="C49:I49"/>
    <mergeCell ref="J49:N49"/>
    <mergeCell ref="O49:S49"/>
    <mergeCell ref="R47:S47"/>
    <mergeCell ref="B61:C61"/>
    <mergeCell ref="C65:Y65"/>
    <mergeCell ref="D19:T19"/>
    <mergeCell ref="D23:T23"/>
    <mergeCell ref="D25:T25"/>
    <mergeCell ref="C62:Y62"/>
    <mergeCell ref="C63:Y64"/>
    <mergeCell ref="O38:Q38"/>
    <mergeCell ref="S38:T38"/>
    <mergeCell ref="D39:K39"/>
    <mergeCell ref="L39:N39"/>
    <mergeCell ref="C50:H51"/>
    <mergeCell ref="J50:N50"/>
    <mergeCell ref="O50:S50"/>
    <mergeCell ref="J51:N51"/>
    <mergeCell ref="O51:S51"/>
    <mergeCell ref="C66:Y66"/>
    <mergeCell ref="D27:T28"/>
    <mergeCell ref="D35:K35"/>
    <mergeCell ref="L35:N35"/>
    <mergeCell ref="O35:Q35"/>
    <mergeCell ref="D36:K36"/>
    <mergeCell ref="L36:N36"/>
    <mergeCell ref="O36:Q36"/>
    <mergeCell ref="U30:Y30"/>
    <mergeCell ref="D43:T43"/>
    <mergeCell ref="D44:T44"/>
    <mergeCell ref="D45:T45"/>
    <mergeCell ref="D55:T56"/>
    <mergeCell ref="D57:T58"/>
    <mergeCell ref="O39:Q39"/>
    <mergeCell ref="S39:T39"/>
    <mergeCell ref="B4:Y4"/>
    <mergeCell ref="B6:F6"/>
    <mergeCell ref="D38:K38"/>
    <mergeCell ref="L38:N38"/>
    <mergeCell ref="D37:K37"/>
    <mergeCell ref="L37:N37"/>
    <mergeCell ref="O37:Q37"/>
    <mergeCell ref="S37:T37"/>
    <mergeCell ref="B7:F7"/>
    <mergeCell ref="G6:Y6"/>
    <mergeCell ref="B8:F8"/>
    <mergeCell ref="D13:T14"/>
    <mergeCell ref="I7:J7"/>
    <mergeCell ref="V11:X11"/>
    <mergeCell ref="V36:X36"/>
    <mergeCell ref="V8:Y8"/>
    <mergeCell ref="M7:N7"/>
    <mergeCell ref="R7:S7"/>
    <mergeCell ref="H8:K8"/>
    <mergeCell ref="M8:P8"/>
    <mergeCell ref="R8:T8"/>
  </mergeCells>
  <phoneticPr fontId="2"/>
  <dataValidations count="1">
    <dataValidation type="list" allowBlank="1" showInputMessage="1" showErrorMessage="1" sqref="V13 X13 V16 X16 V19 X19 V21 X21 V23 X23 V25 X25 V27 X27 V37:V39 X37:X39 V43:V45 X43:X45 V55 X55 V57 X57" xr:uid="{568F411F-5545-4F7B-AFAB-45D1CBB539EF}">
      <formula1>"□,■"</formula1>
    </dataValidation>
  </dataValidations>
  <printOptions horizontalCentered="1"/>
  <pageMargins left="0.70866141732283472" right="0.70866141732283472" top="0.74803149606299213" bottom="0.74803149606299213" header="0.31496062992125984" footer="0.31496062992125984"/>
  <pageSetup paperSize="9" scale="5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7</xdr:col>
                    <xdr:colOff>38100</xdr:colOff>
                    <xdr:row>6</xdr:row>
                    <xdr:rowOff>0</xdr:rowOff>
                  </from>
                  <to>
                    <xdr:col>8</xdr:col>
                    <xdr:colOff>9525</xdr:colOff>
                    <xdr:row>6</xdr:row>
                    <xdr:rowOff>257175</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11</xdr:col>
                    <xdr:colOff>38100</xdr:colOff>
                    <xdr:row>6</xdr:row>
                    <xdr:rowOff>0</xdr:rowOff>
                  </from>
                  <to>
                    <xdr:col>12</xdr:col>
                    <xdr:colOff>9525</xdr:colOff>
                    <xdr:row>6</xdr:row>
                    <xdr:rowOff>257175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16</xdr:col>
                    <xdr:colOff>38100</xdr:colOff>
                    <xdr:row>6</xdr:row>
                    <xdr:rowOff>0</xdr:rowOff>
                  </from>
                  <to>
                    <xdr:col>17</xdr:col>
                    <xdr:colOff>9525</xdr:colOff>
                    <xdr:row>6</xdr:row>
                    <xdr:rowOff>257175</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6</xdr:col>
                    <xdr:colOff>38100</xdr:colOff>
                    <xdr:row>7</xdr:row>
                    <xdr:rowOff>0</xdr:rowOff>
                  </from>
                  <to>
                    <xdr:col>7</xdr:col>
                    <xdr:colOff>9525</xdr:colOff>
                    <xdr:row>7</xdr:row>
                    <xdr:rowOff>257175</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11</xdr:col>
                    <xdr:colOff>38100</xdr:colOff>
                    <xdr:row>7</xdr:row>
                    <xdr:rowOff>0</xdr:rowOff>
                  </from>
                  <to>
                    <xdr:col>12</xdr:col>
                    <xdr:colOff>9525</xdr:colOff>
                    <xdr:row>7</xdr:row>
                    <xdr:rowOff>257175</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16</xdr:col>
                    <xdr:colOff>66675</xdr:colOff>
                    <xdr:row>7</xdr:row>
                    <xdr:rowOff>9525</xdr:rowOff>
                  </from>
                  <to>
                    <xdr:col>17</xdr:col>
                    <xdr:colOff>38100</xdr:colOff>
                    <xdr:row>7</xdr:row>
                    <xdr:rowOff>266700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20</xdr:col>
                    <xdr:colOff>38100</xdr:colOff>
                    <xdr:row>7</xdr:row>
                    <xdr:rowOff>0</xdr:rowOff>
                  </from>
                  <to>
                    <xdr:col>21</xdr:col>
                    <xdr:colOff>9525</xdr:colOff>
                    <xdr:row>7</xdr:row>
                    <xdr:rowOff>257175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BF38A-45F7-46AC-9225-09E7DC06C31C}">
  <sheetPr>
    <tabColor rgb="FF0070C0"/>
    <pageSetUpPr fitToPage="1"/>
  </sheetPr>
  <dimension ref="A1:AR67"/>
  <sheetViews>
    <sheetView view="pageBreakPreview" zoomScaleNormal="100" zoomScaleSheetLayoutView="100" workbookViewId="0">
      <selection activeCell="D13" sqref="D13:T14"/>
    </sheetView>
  </sheetViews>
  <sheetFormatPr defaultColWidth="4" defaultRowHeight="13.5"/>
  <cols>
    <col min="1" max="1" width="2.875" style="1262" customWidth="1"/>
    <col min="2" max="2" width="2.625" style="1262" customWidth="1"/>
    <col min="3" max="8" width="4.625" style="1262" customWidth="1"/>
    <col min="9" max="9" width="7.625" style="1262" customWidth="1"/>
    <col min="10" max="18" width="4.625" style="1262" customWidth="1"/>
    <col min="19" max="20" width="7.625" style="1262" customWidth="1"/>
    <col min="21" max="25" width="4.625" style="1262" customWidth="1"/>
    <col min="26" max="26" width="2.875" style="1262" customWidth="1"/>
    <col min="27" max="257" width="4" style="1262"/>
    <col min="258" max="258" width="2.875" style="1262" customWidth="1"/>
    <col min="259" max="259" width="2.375" style="1262" customWidth="1"/>
    <col min="260" max="265" width="4" style="1262"/>
    <col min="266" max="266" width="7.375" style="1262" customWidth="1"/>
    <col min="267" max="275" width="4" style="1262"/>
    <col min="276" max="277" width="6.75" style="1262" customWidth="1"/>
    <col min="278" max="280" width="4" style="1262"/>
    <col min="281" max="281" width="2.375" style="1262" customWidth="1"/>
    <col min="282" max="282" width="3.375" style="1262" customWidth="1"/>
    <col min="283" max="513" width="4" style="1262"/>
    <col min="514" max="514" width="2.875" style="1262" customWidth="1"/>
    <col min="515" max="515" width="2.375" style="1262" customWidth="1"/>
    <col min="516" max="521" width="4" style="1262"/>
    <col min="522" max="522" width="7.375" style="1262" customWidth="1"/>
    <col min="523" max="531" width="4" style="1262"/>
    <col min="532" max="533" width="6.75" style="1262" customWidth="1"/>
    <col min="534" max="536" width="4" style="1262"/>
    <col min="537" max="537" width="2.375" style="1262" customWidth="1"/>
    <col min="538" max="538" width="3.375" style="1262" customWidth="1"/>
    <col min="539" max="769" width="4" style="1262"/>
    <col min="770" max="770" width="2.875" style="1262" customWidth="1"/>
    <col min="771" max="771" width="2.375" style="1262" customWidth="1"/>
    <col min="772" max="777" width="4" style="1262"/>
    <col min="778" max="778" width="7.375" style="1262" customWidth="1"/>
    <col min="779" max="787" width="4" style="1262"/>
    <col min="788" max="789" width="6.75" style="1262" customWidth="1"/>
    <col min="790" max="792" width="4" style="1262"/>
    <col min="793" max="793" width="2.375" style="1262" customWidth="1"/>
    <col min="794" max="794" width="3.375" style="1262" customWidth="1"/>
    <col min="795" max="1025" width="4" style="1262"/>
    <col min="1026" max="1026" width="2.875" style="1262" customWidth="1"/>
    <col min="1027" max="1027" width="2.375" style="1262" customWidth="1"/>
    <col min="1028" max="1033" width="4" style="1262"/>
    <col min="1034" max="1034" width="7.375" style="1262" customWidth="1"/>
    <col min="1035" max="1043" width="4" style="1262"/>
    <col min="1044" max="1045" width="6.75" style="1262" customWidth="1"/>
    <col min="1046" max="1048" width="4" style="1262"/>
    <col min="1049" max="1049" width="2.375" style="1262" customWidth="1"/>
    <col min="1050" max="1050" width="3.375" style="1262" customWidth="1"/>
    <col min="1051" max="1281" width="4" style="1262"/>
    <col min="1282" max="1282" width="2.875" style="1262" customWidth="1"/>
    <col min="1283" max="1283" width="2.375" style="1262" customWidth="1"/>
    <col min="1284" max="1289" width="4" style="1262"/>
    <col min="1290" max="1290" width="7.375" style="1262" customWidth="1"/>
    <col min="1291" max="1299" width="4" style="1262"/>
    <col min="1300" max="1301" width="6.75" style="1262" customWidth="1"/>
    <col min="1302" max="1304" width="4" style="1262"/>
    <col min="1305" max="1305" width="2.375" style="1262" customWidth="1"/>
    <col min="1306" max="1306" width="3.375" style="1262" customWidth="1"/>
    <col min="1307" max="1537" width="4" style="1262"/>
    <col min="1538" max="1538" width="2.875" style="1262" customWidth="1"/>
    <col min="1539" max="1539" width="2.375" style="1262" customWidth="1"/>
    <col min="1540" max="1545" width="4" style="1262"/>
    <col min="1546" max="1546" width="7.375" style="1262" customWidth="1"/>
    <col min="1547" max="1555" width="4" style="1262"/>
    <col min="1556" max="1557" width="6.75" style="1262" customWidth="1"/>
    <col min="1558" max="1560" width="4" style="1262"/>
    <col min="1561" max="1561" width="2.375" style="1262" customWidth="1"/>
    <col min="1562" max="1562" width="3.375" style="1262" customWidth="1"/>
    <col min="1563" max="1793" width="4" style="1262"/>
    <col min="1794" max="1794" width="2.875" style="1262" customWidth="1"/>
    <col min="1795" max="1795" width="2.375" style="1262" customWidth="1"/>
    <col min="1796" max="1801" width="4" style="1262"/>
    <col min="1802" max="1802" width="7.375" style="1262" customWidth="1"/>
    <col min="1803" max="1811" width="4" style="1262"/>
    <col min="1812" max="1813" width="6.75" style="1262" customWidth="1"/>
    <col min="1814" max="1816" width="4" style="1262"/>
    <col min="1817" max="1817" width="2.375" style="1262" customWidth="1"/>
    <col min="1818" max="1818" width="3.375" style="1262" customWidth="1"/>
    <col min="1819" max="2049" width="4" style="1262"/>
    <col min="2050" max="2050" width="2.875" style="1262" customWidth="1"/>
    <col min="2051" max="2051" width="2.375" style="1262" customWidth="1"/>
    <col min="2052" max="2057" width="4" style="1262"/>
    <col min="2058" max="2058" width="7.375" style="1262" customWidth="1"/>
    <col min="2059" max="2067" width="4" style="1262"/>
    <col min="2068" max="2069" width="6.75" style="1262" customWidth="1"/>
    <col min="2070" max="2072" width="4" style="1262"/>
    <col min="2073" max="2073" width="2.375" style="1262" customWidth="1"/>
    <col min="2074" max="2074" width="3.375" style="1262" customWidth="1"/>
    <col min="2075" max="2305" width="4" style="1262"/>
    <col min="2306" max="2306" width="2.875" style="1262" customWidth="1"/>
    <col min="2307" max="2307" width="2.375" style="1262" customWidth="1"/>
    <col min="2308" max="2313" width="4" style="1262"/>
    <col min="2314" max="2314" width="7.375" style="1262" customWidth="1"/>
    <col min="2315" max="2323" width="4" style="1262"/>
    <col min="2324" max="2325" width="6.75" style="1262" customWidth="1"/>
    <col min="2326" max="2328" width="4" style="1262"/>
    <col min="2329" max="2329" width="2.375" style="1262" customWidth="1"/>
    <col min="2330" max="2330" width="3.375" style="1262" customWidth="1"/>
    <col min="2331" max="2561" width="4" style="1262"/>
    <col min="2562" max="2562" width="2.875" style="1262" customWidth="1"/>
    <col min="2563" max="2563" width="2.375" style="1262" customWidth="1"/>
    <col min="2564" max="2569" width="4" style="1262"/>
    <col min="2570" max="2570" width="7.375" style="1262" customWidth="1"/>
    <col min="2571" max="2579" width="4" style="1262"/>
    <col min="2580" max="2581" width="6.75" style="1262" customWidth="1"/>
    <col min="2582" max="2584" width="4" style="1262"/>
    <col min="2585" max="2585" width="2.375" style="1262" customWidth="1"/>
    <col min="2586" max="2586" width="3.375" style="1262" customWidth="1"/>
    <col min="2587" max="2817" width="4" style="1262"/>
    <col min="2818" max="2818" width="2.875" style="1262" customWidth="1"/>
    <col min="2819" max="2819" width="2.375" style="1262" customWidth="1"/>
    <col min="2820" max="2825" width="4" style="1262"/>
    <col min="2826" max="2826" width="7.375" style="1262" customWidth="1"/>
    <col min="2827" max="2835" width="4" style="1262"/>
    <col min="2836" max="2837" width="6.75" style="1262" customWidth="1"/>
    <col min="2838" max="2840" width="4" style="1262"/>
    <col min="2841" max="2841" width="2.375" style="1262" customWidth="1"/>
    <col min="2842" max="2842" width="3.375" style="1262" customWidth="1"/>
    <col min="2843" max="3073" width="4" style="1262"/>
    <col min="3074" max="3074" width="2.875" style="1262" customWidth="1"/>
    <col min="3075" max="3075" width="2.375" style="1262" customWidth="1"/>
    <col min="3076" max="3081" width="4" style="1262"/>
    <col min="3082" max="3082" width="7.375" style="1262" customWidth="1"/>
    <col min="3083" max="3091" width="4" style="1262"/>
    <col min="3092" max="3093" width="6.75" style="1262" customWidth="1"/>
    <col min="3094" max="3096" width="4" style="1262"/>
    <col min="3097" max="3097" width="2.375" style="1262" customWidth="1"/>
    <col min="3098" max="3098" width="3.375" style="1262" customWidth="1"/>
    <col min="3099" max="3329" width="4" style="1262"/>
    <col min="3330" max="3330" width="2.875" style="1262" customWidth="1"/>
    <col min="3331" max="3331" width="2.375" style="1262" customWidth="1"/>
    <col min="3332" max="3337" width="4" style="1262"/>
    <col min="3338" max="3338" width="7.375" style="1262" customWidth="1"/>
    <col min="3339" max="3347" width="4" style="1262"/>
    <col min="3348" max="3349" width="6.75" style="1262" customWidth="1"/>
    <col min="3350" max="3352" width="4" style="1262"/>
    <col min="3353" max="3353" width="2.375" style="1262" customWidth="1"/>
    <col min="3354" max="3354" width="3.375" style="1262" customWidth="1"/>
    <col min="3355" max="3585" width="4" style="1262"/>
    <col min="3586" max="3586" width="2.875" style="1262" customWidth="1"/>
    <col min="3587" max="3587" width="2.375" style="1262" customWidth="1"/>
    <col min="3588" max="3593" width="4" style="1262"/>
    <col min="3594" max="3594" width="7.375" style="1262" customWidth="1"/>
    <col min="3595" max="3603" width="4" style="1262"/>
    <col min="3604" max="3605" width="6.75" style="1262" customWidth="1"/>
    <col min="3606" max="3608" width="4" style="1262"/>
    <col min="3609" max="3609" width="2.375" style="1262" customWidth="1"/>
    <col min="3610" max="3610" width="3.375" style="1262" customWidth="1"/>
    <col min="3611" max="3841" width="4" style="1262"/>
    <col min="3842" max="3842" width="2.875" style="1262" customWidth="1"/>
    <col min="3843" max="3843" width="2.375" style="1262" customWidth="1"/>
    <col min="3844" max="3849" width="4" style="1262"/>
    <col min="3850" max="3850" width="7.375" style="1262" customWidth="1"/>
    <col min="3851" max="3859" width="4" style="1262"/>
    <col min="3860" max="3861" width="6.75" style="1262" customWidth="1"/>
    <col min="3862" max="3864" width="4" style="1262"/>
    <col min="3865" max="3865" width="2.375" style="1262" customWidth="1"/>
    <col min="3866" max="3866" width="3.375" style="1262" customWidth="1"/>
    <col min="3867" max="4097" width="4" style="1262"/>
    <col min="4098" max="4098" width="2.875" style="1262" customWidth="1"/>
    <col min="4099" max="4099" width="2.375" style="1262" customWidth="1"/>
    <col min="4100" max="4105" width="4" style="1262"/>
    <col min="4106" max="4106" width="7.375" style="1262" customWidth="1"/>
    <col min="4107" max="4115" width="4" style="1262"/>
    <col min="4116" max="4117" width="6.75" style="1262" customWidth="1"/>
    <col min="4118" max="4120" width="4" style="1262"/>
    <col min="4121" max="4121" width="2.375" style="1262" customWidth="1"/>
    <col min="4122" max="4122" width="3.375" style="1262" customWidth="1"/>
    <col min="4123" max="4353" width="4" style="1262"/>
    <col min="4354" max="4354" width="2.875" style="1262" customWidth="1"/>
    <col min="4355" max="4355" width="2.375" style="1262" customWidth="1"/>
    <col min="4356" max="4361" width="4" style="1262"/>
    <col min="4362" max="4362" width="7.375" style="1262" customWidth="1"/>
    <col min="4363" max="4371" width="4" style="1262"/>
    <col min="4372" max="4373" width="6.75" style="1262" customWidth="1"/>
    <col min="4374" max="4376" width="4" style="1262"/>
    <col min="4377" max="4377" width="2.375" style="1262" customWidth="1"/>
    <col min="4378" max="4378" width="3.375" style="1262" customWidth="1"/>
    <col min="4379" max="4609" width="4" style="1262"/>
    <col min="4610" max="4610" width="2.875" style="1262" customWidth="1"/>
    <col min="4611" max="4611" width="2.375" style="1262" customWidth="1"/>
    <col min="4612" max="4617" width="4" style="1262"/>
    <col min="4618" max="4618" width="7.375" style="1262" customWidth="1"/>
    <col min="4619" max="4627" width="4" style="1262"/>
    <col min="4628" max="4629" width="6.75" style="1262" customWidth="1"/>
    <col min="4630" max="4632" width="4" style="1262"/>
    <col min="4633" max="4633" width="2.375" style="1262" customWidth="1"/>
    <col min="4634" max="4634" width="3.375" style="1262" customWidth="1"/>
    <col min="4635" max="4865" width="4" style="1262"/>
    <col min="4866" max="4866" width="2.875" style="1262" customWidth="1"/>
    <col min="4867" max="4867" width="2.375" style="1262" customWidth="1"/>
    <col min="4868" max="4873" width="4" style="1262"/>
    <col min="4874" max="4874" width="7.375" style="1262" customWidth="1"/>
    <col min="4875" max="4883" width="4" style="1262"/>
    <col min="4884" max="4885" width="6.75" style="1262" customWidth="1"/>
    <col min="4886" max="4888" width="4" style="1262"/>
    <col min="4889" max="4889" width="2.375" style="1262" customWidth="1"/>
    <col min="4890" max="4890" width="3.375" style="1262" customWidth="1"/>
    <col min="4891" max="5121" width="4" style="1262"/>
    <col min="5122" max="5122" width="2.875" style="1262" customWidth="1"/>
    <col min="5123" max="5123" width="2.375" style="1262" customWidth="1"/>
    <col min="5124" max="5129" width="4" style="1262"/>
    <col min="5130" max="5130" width="7.375" style="1262" customWidth="1"/>
    <col min="5131" max="5139" width="4" style="1262"/>
    <col min="5140" max="5141" width="6.75" style="1262" customWidth="1"/>
    <col min="5142" max="5144" width="4" style="1262"/>
    <col min="5145" max="5145" width="2.375" style="1262" customWidth="1"/>
    <col min="5146" max="5146" width="3.375" style="1262" customWidth="1"/>
    <col min="5147" max="5377" width="4" style="1262"/>
    <col min="5378" max="5378" width="2.875" style="1262" customWidth="1"/>
    <col min="5379" max="5379" width="2.375" style="1262" customWidth="1"/>
    <col min="5380" max="5385" width="4" style="1262"/>
    <col min="5386" max="5386" width="7.375" style="1262" customWidth="1"/>
    <col min="5387" max="5395" width="4" style="1262"/>
    <col min="5396" max="5397" width="6.75" style="1262" customWidth="1"/>
    <col min="5398" max="5400" width="4" style="1262"/>
    <col min="5401" max="5401" width="2.375" style="1262" customWidth="1"/>
    <col min="5402" max="5402" width="3.375" style="1262" customWidth="1"/>
    <col min="5403" max="5633" width="4" style="1262"/>
    <col min="5634" max="5634" width="2.875" style="1262" customWidth="1"/>
    <col min="5635" max="5635" width="2.375" style="1262" customWidth="1"/>
    <col min="5636" max="5641" width="4" style="1262"/>
    <col min="5642" max="5642" width="7.375" style="1262" customWidth="1"/>
    <col min="5643" max="5651" width="4" style="1262"/>
    <col min="5652" max="5653" width="6.75" style="1262" customWidth="1"/>
    <col min="5654" max="5656" width="4" style="1262"/>
    <col min="5657" max="5657" width="2.375" style="1262" customWidth="1"/>
    <col min="5658" max="5658" width="3.375" style="1262" customWidth="1"/>
    <col min="5659" max="5889" width="4" style="1262"/>
    <col min="5890" max="5890" width="2.875" style="1262" customWidth="1"/>
    <col min="5891" max="5891" width="2.375" style="1262" customWidth="1"/>
    <col min="5892" max="5897" width="4" style="1262"/>
    <col min="5898" max="5898" width="7.375" style="1262" customWidth="1"/>
    <col min="5899" max="5907" width="4" style="1262"/>
    <col min="5908" max="5909" width="6.75" style="1262" customWidth="1"/>
    <col min="5910" max="5912" width="4" style="1262"/>
    <col min="5913" max="5913" width="2.375" style="1262" customWidth="1"/>
    <col min="5914" max="5914" width="3.375" style="1262" customWidth="1"/>
    <col min="5915" max="6145" width="4" style="1262"/>
    <col min="6146" max="6146" width="2.875" style="1262" customWidth="1"/>
    <col min="6147" max="6147" width="2.375" style="1262" customWidth="1"/>
    <col min="6148" max="6153" width="4" style="1262"/>
    <col min="6154" max="6154" width="7.375" style="1262" customWidth="1"/>
    <col min="6155" max="6163" width="4" style="1262"/>
    <col min="6164" max="6165" width="6.75" style="1262" customWidth="1"/>
    <col min="6166" max="6168" width="4" style="1262"/>
    <col min="6169" max="6169" width="2.375" style="1262" customWidth="1"/>
    <col min="6170" max="6170" width="3.375" style="1262" customWidth="1"/>
    <col min="6171" max="6401" width="4" style="1262"/>
    <col min="6402" max="6402" width="2.875" style="1262" customWidth="1"/>
    <col min="6403" max="6403" width="2.375" style="1262" customWidth="1"/>
    <col min="6404" max="6409" width="4" style="1262"/>
    <col min="6410" max="6410" width="7.375" style="1262" customWidth="1"/>
    <col min="6411" max="6419" width="4" style="1262"/>
    <col min="6420" max="6421" width="6.75" style="1262" customWidth="1"/>
    <col min="6422" max="6424" width="4" style="1262"/>
    <col min="6425" max="6425" width="2.375" style="1262" customWidth="1"/>
    <col min="6426" max="6426" width="3.375" style="1262" customWidth="1"/>
    <col min="6427" max="6657" width="4" style="1262"/>
    <col min="6658" max="6658" width="2.875" style="1262" customWidth="1"/>
    <col min="6659" max="6659" width="2.375" style="1262" customWidth="1"/>
    <col min="6660" max="6665" width="4" style="1262"/>
    <col min="6666" max="6666" width="7.375" style="1262" customWidth="1"/>
    <col min="6667" max="6675" width="4" style="1262"/>
    <col min="6676" max="6677" width="6.75" style="1262" customWidth="1"/>
    <col min="6678" max="6680" width="4" style="1262"/>
    <col min="6681" max="6681" width="2.375" style="1262" customWidth="1"/>
    <col min="6682" max="6682" width="3.375" style="1262" customWidth="1"/>
    <col min="6683" max="6913" width="4" style="1262"/>
    <col min="6914" max="6914" width="2.875" style="1262" customWidth="1"/>
    <col min="6915" max="6915" width="2.375" style="1262" customWidth="1"/>
    <col min="6916" max="6921" width="4" style="1262"/>
    <col min="6922" max="6922" width="7.375" style="1262" customWidth="1"/>
    <col min="6923" max="6931" width="4" style="1262"/>
    <col min="6932" max="6933" width="6.75" style="1262" customWidth="1"/>
    <col min="6934" max="6936" width="4" style="1262"/>
    <col min="6937" max="6937" width="2.375" style="1262" customWidth="1"/>
    <col min="6938" max="6938" width="3.375" style="1262" customWidth="1"/>
    <col min="6939" max="7169" width="4" style="1262"/>
    <col min="7170" max="7170" width="2.875" style="1262" customWidth="1"/>
    <col min="7171" max="7171" width="2.375" style="1262" customWidth="1"/>
    <col min="7172" max="7177" width="4" style="1262"/>
    <col min="7178" max="7178" width="7.375" style="1262" customWidth="1"/>
    <col min="7179" max="7187" width="4" style="1262"/>
    <col min="7188" max="7189" width="6.75" style="1262" customWidth="1"/>
    <col min="7190" max="7192" width="4" style="1262"/>
    <col min="7193" max="7193" width="2.375" style="1262" customWidth="1"/>
    <col min="7194" max="7194" width="3.375" style="1262" customWidth="1"/>
    <col min="7195" max="7425" width="4" style="1262"/>
    <col min="7426" max="7426" width="2.875" style="1262" customWidth="1"/>
    <col min="7427" max="7427" width="2.375" style="1262" customWidth="1"/>
    <col min="7428" max="7433" width="4" style="1262"/>
    <col min="7434" max="7434" width="7.375" style="1262" customWidth="1"/>
    <col min="7435" max="7443" width="4" style="1262"/>
    <col min="7444" max="7445" width="6.75" style="1262" customWidth="1"/>
    <col min="7446" max="7448" width="4" style="1262"/>
    <col min="7449" max="7449" width="2.375" style="1262" customWidth="1"/>
    <col min="7450" max="7450" width="3.375" style="1262" customWidth="1"/>
    <col min="7451" max="7681" width="4" style="1262"/>
    <col min="7682" max="7682" width="2.875" style="1262" customWidth="1"/>
    <col min="7683" max="7683" width="2.375" style="1262" customWidth="1"/>
    <col min="7684" max="7689" width="4" style="1262"/>
    <col min="7690" max="7690" width="7.375" style="1262" customWidth="1"/>
    <col min="7691" max="7699" width="4" style="1262"/>
    <col min="7700" max="7701" width="6.75" style="1262" customWidth="1"/>
    <col min="7702" max="7704" width="4" style="1262"/>
    <col min="7705" max="7705" width="2.375" style="1262" customWidth="1"/>
    <col min="7706" max="7706" width="3.375" style="1262" customWidth="1"/>
    <col min="7707" max="7937" width="4" style="1262"/>
    <col min="7938" max="7938" width="2.875" style="1262" customWidth="1"/>
    <col min="7939" max="7939" width="2.375" style="1262" customWidth="1"/>
    <col min="7940" max="7945" width="4" style="1262"/>
    <col min="7946" max="7946" width="7.375" style="1262" customWidth="1"/>
    <col min="7947" max="7955" width="4" style="1262"/>
    <col min="7956" max="7957" width="6.75" style="1262" customWidth="1"/>
    <col min="7958" max="7960" width="4" style="1262"/>
    <col min="7961" max="7961" width="2.375" style="1262" customWidth="1"/>
    <col min="7962" max="7962" width="3.375" style="1262" customWidth="1"/>
    <col min="7963" max="8193" width="4" style="1262"/>
    <col min="8194" max="8194" width="2.875" style="1262" customWidth="1"/>
    <col min="8195" max="8195" width="2.375" style="1262" customWidth="1"/>
    <col min="8196" max="8201" width="4" style="1262"/>
    <col min="8202" max="8202" width="7.375" style="1262" customWidth="1"/>
    <col min="8203" max="8211" width="4" style="1262"/>
    <col min="8212" max="8213" width="6.75" style="1262" customWidth="1"/>
    <col min="8214" max="8216" width="4" style="1262"/>
    <col min="8217" max="8217" width="2.375" style="1262" customWidth="1"/>
    <col min="8218" max="8218" width="3.375" style="1262" customWidth="1"/>
    <col min="8219" max="8449" width="4" style="1262"/>
    <col min="8450" max="8450" width="2.875" style="1262" customWidth="1"/>
    <col min="8451" max="8451" width="2.375" style="1262" customWidth="1"/>
    <col min="8452" max="8457" width="4" style="1262"/>
    <col min="8458" max="8458" width="7.375" style="1262" customWidth="1"/>
    <col min="8459" max="8467" width="4" style="1262"/>
    <col min="8468" max="8469" width="6.75" style="1262" customWidth="1"/>
    <col min="8470" max="8472" width="4" style="1262"/>
    <col min="8473" max="8473" width="2.375" style="1262" customWidth="1"/>
    <col min="8474" max="8474" width="3.375" style="1262" customWidth="1"/>
    <col min="8475" max="8705" width="4" style="1262"/>
    <col min="8706" max="8706" width="2.875" style="1262" customWidth="1"/>
    <col min="8707" max="8707" width="2.375" style="1262" customWidth="1"/>
    <col min="8708" max="8713" width="4" style="1262"/>
    <col min="8714" max="8714" width="7.375" style="1262" customWidth="1"/>
    <col min="8715" max="8723" width="4" style="1262"/>
    <col min="8724" max="8725" width="6.75" style="1262" customWidth="1"/>
    <col min="8726" max="8728" width="4" style="1262"/>
    <col min="8729" max="8729" width="2.375" style="1262" customWidth="1"/>
    <col min="8730" max="8730" width="3.375" style="1262" customWidth="1"/>
    <col min="8731" max="8961" width="4" style="1262"/>
    <col min="8962" max="8962" width="2.875" style="1262" customWidth="1"/>
    <col min="8963" max="8963" width="2.375" style="1262" customWidth="1"/>
    <col min="8964" max="8969" width="4" style="1262"/>
    <col min="8970" max="8970" width="7.375" style="1262" customWidth="1"/>
    <col min="8971" max="8979" width="4" style="1262"/>
    <col min="8980" max="8981" width="6.75" style="1262" customWidth="1"/>
    <col min="8982" max="8984" width="4" style="1262"/>
    <col min="8985" max="8985" width="2.375" style="1262" customWidth="1"/>
    <col min="8986" max="8986" width="3.375" style="1262" customWidth="1"/>
    <col min="8987" max="9217" width="4" style="1262"/>
    <col min="9218" max="9218" width="2.875" style="1262" customWidth="1"/>
    <col min="9219" max="9219" width="2.375" style="1262" customWidth="1"/>
    <col min="9220" max="9225" width="4" style="1262"/>
    <col min="9226" max="9226" width="7.375" style="1262" customWidth="1"/>
    <col min="9227" max="9235" width="4" style="1262"/>
    <col min="9236" max="9237" width="6.75" style="1262" customWidth="1"/>
    <col min="9238" max="9240" width="4" style="1262"/>
    <col min="9241" max="9241" width="2.375" style="1262" customWidth="1"/>
    <col min="9242" max="9242" width="3.375" style="1262" customWidth="1"/>
    <col min="9243" max="9473" width="4" style="1262"/>
    <col min="9474" max="9474" width="2.875" style="1262" customWidth="1"/>
    <col min="9475" max="9475" width="2.375" style="1262" customWidth="1"/>
    <col min="9476" max="9481" width="4" style="1262"/>
    <col min="9482" max="9482" width="7.375" style="1262" customWidth="1"/>
    <col min="9483" max="9491" width="4" style="1262"/>
    <col min="9492" max="9493" width="6.75" style="1262" customWidth="1"/>
    <col min="9494" max="9496" width="4" style="1262"/>
    <col min="9497" max="9497" width="2.375" style="1262" customWidth="1"/>
    <col min="9498" max="9498" width="3.375" style="1262" customWidth="1"/>
    <col min="9499" max="9729" width="4" style="1262"/>
    <col min="9730" max="9730" width="2.875" style="1262" customWidth="1"/>
    <col min="9731" max="9731" width="2.375" style="1262" customWidth="1"/>
    <col min="9732" max="9737" width="4" style="1262"/>
    <col min="9738" max="9738" width="7.375" style="1262" customWidth="1"/>
    <col min="9739" max="9747" width="4" style="1262"/>
    <col min="9748" max="9749" width="6.75" style="1262" customWidth="1"/>
    <col min="9750" max="9752" width="4" style="1262"/>
    <col min="9753" max="9753" width="2.375" style="1262" customWidth="1"/>
    <col min="9754" max="9754" width="3.375" style="1262" customWidth="1"/>
    <col min="9755" max="9985" width="4" style="1262"/>
    <col min="9986" max="9986" width="2.875" style="1262" customWidth="1"/>
    <col min="9987" max="9987" width="2.375" style="1262" customWidth="1"/>
    <col min="9988" max="9993" width="4" style="1262"/>
    <col min="9994" max="9994" width="7.375" style="1262" customWidth="1"/>
    <col min="9995" max="10003" width="4" style="1262"/>
    <col min="10004" max="10005" width="6.75" style="1262" customWidth="1"/>
    <col min="10006" max="10008" width="4" style="1262"/>
    <col min="10009" max="10009" width="2.375" style="1262" customWidth="1"/>
    <col min="10010" max="10010" width="3.375" style="1262" customWidth="1"/>
    <col min="10011" max="10241" width="4" style="1262"/>
    <col min="10242" max="10242" width="2.875" style="1262" customWidth="1"/>
    <col min="10243" max="10243" width="2.375" style="1262" customWidth="1"/>
    <col min="10244" max="10249" width="4" style="1262"/>
    <col min="10250" max="10250" width="7.375" style="1262" customWidth="1"/>
    <col min="10251" max="10259" width="4" style="1262"/>
    <col min="10260" max="10261" width="6.75" style="1262" customWidth="1"/>
    <col min="10262" max="10264" width="4" style="1262"/>
    <col min="10265" max="10265" width="2.375" style="1262" customWidth="1"/>
    <col min="10266" max="10266" width="3.375" style="1262" customWidth="1"/>
    <col min="10267" max="10497" width="4" style="1262"/>
    <col min="10498" max="10498" width="2.875" style="1262" customWidth="1"/>
    <col min="10499" max="10499" width="2.375" style="1262" customWidth="1"/>
    <col min="10500" max="10505" width="4" style="1262"/>
    <col min="10506" max="10506" width="7.375" style="1262" customWidth="1"/>
    <col min="10507" max="10515" width="4" style="1262"/>
    <col min="10516" max="10517" width="6.75" style="1262" customWidth="1"/>
    <col min="10518" max="10520" width="4" style="1262"/>
    <col min="10521" max="10521" width="2.375" style="1262" customWidth="1"/>
    <col min="10522" max="10522" width="3.375" style="1262" customWidth="1"/>
    <col min="10523" max="10753" width="4" style="1262"/>
    <col min="10754" max="10754" width="2.875" style="1262" customWidth="1"/>
    <col min="10755" max="10755" width="2.375" style="1262" customWidth="1"/>
    <col min="10756" max="10761" width="4" style="1262"/>
    <col min="10762" max="10762" width="7.375" style="1262" customWidth="1"/>
    <col min="10763" max="10771" width="4" style="1262"/>
    <col min="10772" max="10773" width="6.75" style="1262" customWidth="1"/>
    <col min="10774" max="10776" width="4" style="1262"/>
    <col min="10777" max="10777" width="2.375" style="1262" customWidth="1"/>
    <col min="10778" max="10778" width="3.375" style="1262" customWidth="1"/>
    <col min="10779" max="11009" width="4" style="1262"/>
    <col min="11010" max="11010" width="2.875" style="1262" customWidth="1"/>
    <col min="11011" max="11011" width="2.375" style="1262" customWidth="1"/>
    <col min="11012" max="11017" width="4" style="1262"/>
    <col min="11018" max="11018" width="7.375" style="1262" customWidth="1"/>
    <col min="11019" max="11027" width="4" style="1262"/>
    <col min="11028" max="11029" width="6.75" style="1262" customWidth="1"/>
    <col min="11030" max="11032" width="4" style="1262"/>
    <col min="11033" max="11033" width="2.375" style="1262" customWidth="1"/>
    <col min="11034" max="11034" width="3.375" style="1262" customWidth="1"/>
    <col min="11035" max="11265" width="4" style="1262"/>
    <col min="11266" max="11266" width="2.875" style="1262" customWidth="1"/>
    <col min="11267" max="11267" width="2.375" style="1262" customWidth="1"/>
    <col min="11268" max="11273" width="4" style="1262"/>
    <col min="11274" max="11274" width="7.375" style="1262" customWidth="1"/>
    <col min="11275" max="11283" width="4" style="1262"/>
    <col min="11284" max="11285" width="6.75" style="1262" customWidth="1"/>
    <col min="11286" max="11288" width="4" style="1262"/>
    <col min="11289" max="11289" width="2.375" style="1262" customWidth="1"/>
    <col min="11290" max="11290" width="3.375" style="1262" customWidth="1"/>
    <col min="11291" max="11521" width="4" style="1262"/>
    <col min="11522" max="11522" width="2.875" style="1262" customWidth="1"/>
    <col min="11523" max="11523" width="2.375" style="1262" customWidth="1"/>
    <col min="11524" max="11529" width="4" style="1262"/>
    <col min="11530" max="11530" width="7.375" style="1262" customWidth="1"/>
    <col min="11531" max="11539" width="4" style="1262"/>
    <col min="11540" max="11541" width="6.75" style="1262" customWidth="1"/>
    <col min="11542" max="11544" width="4" style="1262"/>
    <col min="11545" max="11545" width="2.375" style="1262" customWidth="1"/>
    <col min="11546" max="11546" width="3.375" style="1262" customWidth="1"/>
    <col min="11547" max="11777" width="4" style="1262"/>
    <col min="11778" max="11778" width="2.875" style="1262" customWidth="1"/>
    <col min="11779" max="11779" width="2.375" style="1262" customWidth="1"/>
    <col min="11780" max="11785" width="4" style="1262"/>
    <col min="11786" max="11786" width="7.375" style="1262" customWidth="1"/>
    <col min="11787" max="11795" width="4" style="1262"/>
    <col min="11796" max="11797" width="6.75" style="1262" customWidth="1"/>
    <col min="11798" max="11800" width="4" style="1262"/>
    <col min="11801" max="11801" width="2.375" style="1262" customWidth="1"/>
    <col min="11802" max="11802" width="3.375" style="1262" customWidth="1"/>
    <col min="11803" max="12033" width="4" style="1262"/>
    <col min="12034" max="12034" width="2.875" style="1262" customWidth="1"/>
    <col min="12035" max="12035" width="2.375" style="1262" customWidth="1"/>
    <col min="12036" max="12041" width="4" style="1262"/>
    <col min="12042" max="12042" width="7.375" style="1262" customWidth="1"/>
    <col min="12043" max="12051" width="4" style="1262"/>
    <col min="12052" max="12053" width="6.75" style="1262" customWidth="1"/>
    <col min="12054" max="12056" width="4" style="1262"/>
    <col min="12057" max="12057" width="2.375" style="1262" customWidth="1"/>
    <col min="12058" max="12058" width="3.375" style="1262" customWidth="1"/>
    <col min="12059" max="12289" width="4" style="1262"/>
    <col min="12290" max="12290" width="2.875" style="1262" customWidth="1"/>
    <col min="12291" max="12291" width="2.375" style="1262" customWidth="1"/>
    <col min="12292" max="12297" width="4" style="1262"/>
    <col min="12298" max="12298" width="7.375" style="1262" customWidth="1"/>
    <col min="12299" max="12307" width="4" style="1262"/>
    <col min="12308" max="12309" width="6.75" style="1262" customWidth="1"/>
    <col min="12310" max="12312" width="4" style="1262"/>
    <col min="12313" max="12313" width="2.375" style="1262" customWidth="1"/>
    <col min="12314" max="12314" width="3.375" style="1262" customWidth="1"/>
    <col min="12315" max="12545" width="4" style="1262"/>
    <col min="12546" max="12546" width="2.875" style="1262" customWidth="1"/>
    <col min="12547" max="12547" width="2.375" style="1262" customWidth="1"/>
    <col min="12548" max="12553" width="4" style="1262"/>
    <col min="12554" max="12554" width="7.375" style="1262" customWidth="1"/>
    <col min="12555" max="12563" width="4" style="1262"/>
    <col min="12564" max="12565" width="6.75" style="1262" customWidth="1"/>
    <col min="12566" max="12568" width="4" style="1262"/>
    <col min="12569" max="12569" width="2.375" style="1262" customWidth="1"/>
    <col min="12570" max="12570" width="3.375" style="1262" customWidth="1"/>
    <col min="12571" max="12801" width="4" style="1262"/>
    <col min="12802" max="12802" width="2.875" style="1262" customWidth="1"/>
    <col min="12803" max="12803" width="2.375" style="1262" customWidth="1"/>
    <col min="12804" max="12809" width="4" style="1262"/>
    <col min="12810" max="12810" width="7.375" style="1262" customWidth="1"/>
    <col min="12811" max="12819" width="4" style="1262"/>
    <col min="12820" max="12821" width="6.75" style="1262" customWidth="1"/>
    <col min="12822" max="12824" width="4" style="1262"/>
    <col min="12825" max="12825" width="2.375" style="1262" customWidth="1"/>
    <col min="12826" max="12826" width="3.375" style="1262" customWidth="1"/>
    <col min="12827" max="13057" width="4" style="1262"/>
    <col min="13058" max="13058" width="2.875" style="1262" customWidth="1"/>
    <col min="13059" max="13059" width="2.375" style="1262" customWidth="1"/>
    <col min="13060" max="13065" width="4" style="1262"/>
    <col min="13066" max="13066" width="7.375" style="1262" customWidth="1"/>
    <col min="13067" max="13075" width="4" style="1262"/>
    <col min="13076" max="13077" width="6.75" style="1262" customWidth="1"/>
    <col min="13078" max="13080" width="4" style="1262"/>
    <col min="13081" max="13081" width="2.375" style="1262" customWidth="1"/>
    <col min="13082" max="13082" width="3.375" style="1262" customWidth="1"/>
    <col min="13083" max="13313" width="4" style="1262"/>
    <col min="13314" max="13314" width="2.875" style="1262" customWidth="1"/>
    <col min="13315" max="13315" width="2.375" style="1262" customWidth="1"/>
    <col min="13316" max="13321" width="4" style="1262"/>
    <col min="13322" max="13322" width="7.375" style="1262" customWidth="1"/>
    <col min="13323" max="13331" width="4" style="1262"/>
    <col min="13332" max="13333" width="6.75" style="1262" customWidth="1"/>
    <col min="13334" max="13336" width="4" style="1262"/>
    <col min="13337" max="13337" width="2.375" style="1262" customWidth="1"/>
    <col min="13338" max="13338" width="3.375" style="1262" customWidth="1"/>
    <col min="13339" max="13569" width="4" style="1262"/>
    <col min="13570" max="13570" width="2.875" style="1262" customWidth="1"/>
    <col min="13571" max="13571" width="2.375" style="1262" customWidth="1"/>
    <col min="13572" max="13577" width="4" style="1262"/>
    <col min="13578" max="13578" width="7.375" style="1262" customWidth="1"/>
    <col min="13579" max="13587" width="4" style="1262"/>
    <col min="13588" max="13589" width="6.75" style="1262" customWidth="1"/>
    <col min="13590" max="13592" width="4" style="1262"/>
    <col min="13593" max="13593" width="2.375" style="1262" customWidth="1"/>
    <col min="13594" max="13594" width="3.375" style="1262" customWidth="1"/>
    <col min="13595" max="13825" width="4" style="1262"/>
    <col min="13826" max="13826" width="2.875" style="1262" customWidth="1"/>
    <col min="13827" max="13827" width="2.375" style="1262" customWidth="1"/>
    <col min="13828" max="13833" width="4" style="1262"/>
    <col min="13834" max="13834" width="7.375" style="1262" customWidth="1"/>
    <col min="13835" max="13843" width="4" style="1262"/>
    <col min="13844" max="13845" width="6.75" style="1262" customWidth="1"/>
    <col min="13846" max="13848" width="4" style="1262"/>
    <col min="13849" max="13849" width="2.375" style="1262" customWidth="1"/>
    <col min="13850" max="13850" width="3.375" style="1262" customWidth="1"/>
    <col min="13851" max="14081" width="4" style="1262"/>
    <col min="14082" max="14082" width="2.875" style="1262" customWidth="1"/>
    <col min="14083" max="14083" width="2.375" style="1262" customWidth="1"/>
    <col min="14084" max="14089" width="4" style="1262"/>
    <col min="14090" max="14090" width="7.375" style="1262" customWidth="1"/>
    <col min="14091" max="14099" width="4" style="1262"/>
    <col min="14100" max="14101" width="6.75" style="1262" customWidth="1"/>
    <col min="14102" max="14104" width="4" style="1262"/>
    <col min="14105" max="14105" width="2.375" style="1262" customWidth="1"/>
    <col min="14106" max="14106" width="3.375" style="1262" customWidth="1"/>
    <col min="14107" max="14337" width="4" style="1262"/>
    <col min="14338" max="14338" width="2.875" style="1262" customWidth="1"/>
    <col min="14339" max="14339" width="2.375" style="1262" customWidth="1"/>
    <col min="14340" max="14345" width="4" style="1262"/>
    <col min="14346" max="14346" width="7.375" style="1262" customWidth="1"/>
    <col min="14347" max="14355" width="4" style="1262"/>
    <col min="14356" max="14357" width="6.75" style="1262" customWidth="1"/>
    <col min="14358" max="14360" width="4" style="1262"/>
    <col min="14361" max="14361" width="2.375" style="1262" customWidth="1"/>
    <col min="14362" max="14362" width="3.375" style="1262" customWidth="1"/>
    <col min="14363" max="14593" width="4" style="1262"/>
    <col min="14594" max="14594" width="2.875" style="1262" customWidth="1"/>
    <col min="14595" max="14595" width="2.375" style="1262" customWidth="1"/>
    <col min="14596" max="14601" width="4" style="1262"/>
    <col min="14602" max="14602" width="7.375" style="1262" customWidth="1"/>
    <col min="14603" max="14611" width="4" style="1262"/>
    <col min="14612" max="14613" width="6.75" style="1262" customWidth="1"/>
    <col min="14614" max="14616" width="4" style="1262"/>
    <col min="14617" max="14617" width="2.375" style="1262" customWidth="1"/>
    <col min="14618" max="14618" width="3.375" style="1262" customWidth="1"/>
    <col min="14619" max="14849" width="4" style="1262"/>
    <col min="14850" max="14850" width="2.875" style="1262" customWidth="1"/>
    <col min="14851" max="14851" width="2.375" style="1262" customWidth="1"/>
    <col min="14852" max="14857" width="4" style="1262"/>
    <col min="14858" max="14858" width="7.375" style="1262" customWidth="1"/>
    <col min="14859" max="14867" width="4" style="1262"/>
    <col min="14868" max="14869" width="6.75" style="1262" customWidth="1"/>
    <col min="14870" max="14872" width="4" style="1262"/>
    <col min="14873" max="14873" width="2.375" style="1262" customWidth="1"/>
    <col min="14874" max="14874" width="3.375" style="1262" customWidth="1"/>
    <col min="14875" max="15105" width="4" style="1262"/>
    <col min="15106" max="15106" width="2.875" style="1262" customWidth="1"/>
    <col min="15107" max="15107" width="2.375" style="1262" customWidth="1"/>
    <col min="15108" max="15113" width="4" style="1262"/>
    <col min="15114" max="15114" width="7.375" style="1262" customWidth="1"/>
    <col min="15115" max="15123" width="4" style="1262"/>
    <col min="15124" max="15125" width="6.75" style="1262" customWidth="1"/>
    <col min="15126" max="15128" width="4" style="1262"/>
    <col min="15129" max="15129" width="2.375" style="1262" customWidth="1"/>
    <col min="15130" max="15130" width="3.375" style="1262" customWidth="1"/>
    <col min="15131" max="15361" width="4" style="1262"/>
    <col min="15362" max="15362" width="2.875" style="1262" customWidth="1"/>
    <col min="15363" max="15363" width="2.375" style="1262" customWidth="1"/>
    <col min="15364" max="15369" width="4" style="1262"/>
    <col min="15370" max="15370" width="7.375" style="1262" customWidth="1"/>
    <col min="15371" max="15379" width="4" style="1262"/>
    <col min="15380" max="15381" width="6.75" style="1262" customWidth="1"/>
    <col min="15382" max="15384" width="4" style="1262"/>
    <col min="15385" max="15385" width="2.375" style="1262" customWidth="1"/>
    <col min="15386" max="15386" width="3.375" style="1262" customWidth="1"/>
    <col min="15387" max="15617" width="4" style="1262"/>
    <col min="15618" max="15618" width="2.875" style="1262" customWidth="1"/>
    <col min="15619" max="15619" width="2.375" style="1262" customWidth="1"/>
    <col min="15620" max="15625" width="4" style="1262"/>
    <col min="15626" max="15626" width="7.375" style="1262" customWidth="1"/>
    <col min="15627" max="15635" width="4" style="1262"/>
    <col min="15636" max="15637" width="6.75" style="1262" customWidth="1"/>
    <col min="15638" max="15640" width="4" style="1262"/>
    <col min="15641" max="15641" width="2.375" style="1262" customWidth="1"/>
    <col min="15642" max="15642" width="3.375" style="1262" customWidth="1"/>
    <col min="15643" max="15873" width="4" style="1262"/>
    <col min="15874" max="15874" width="2.875" style="1262" customWidth="1"/>
    <col min="15875" max="15875" width="2.375" style="1262" customWidth="1"/>
    <col min="15876" max="15881" width="4" style="1262"/>
    <col min="15882" max="15882" width="7.375" style="1262" customWidth="1"/>
    <col min="15883" max="15891" width="4" style="1262"/>
    <col min="15892" max="15893" width="6.75" style="1262" customWidth="1"/>
    <col min="15894" max="15896" width="4" style="1262"/>
    <col min="15897" max="15897" width="2.375" style="1262" customWidth="1"/>
    <col min="15898" max="15898" width="3.375" style="1262" customWidth="1"/>
    <col min="15899" max="16129" width="4" style="1262"/>
    <col min="16130" max="16130" width="2.875" style="1262" customWidth="1"/>
    <col min="16131" max="16131" width="2.375" style="1262" customWidth="1"/>
    <col min="16132" max="16137" width="4" style="1262"/>
    <col min="16138" max="16138" width="7.375" style="1262" customWidth="1"/>
    <col min="16139" max="16147" width="4" style="1262"/>
    <col min="16148" max="16149" width="6.75" style="1262" customWidth="1"/>
    <col min="16150" max="16152" width="4" style="1262"/>
    <col min="16153" max="16153" width="2.375" style="1262" customWidth="1"/>
    <col min="16154" max="16154" width="3.375" style="1262" customWidth="1"/>
    <col min="16155" max="16384" width="4" style="1262"/>
  </cols>
  <sheetData>
    <row r="1" spans="1:26">
      <c r="A1" s="1261"/>
      <c r="B1" s="1261"/>
      <c r="C1" s="1261"/>
      <c r="D1" s="1261"/>
      <c r="E1" s="1261"/>
      <c r="F1" s="1261"/>
      <c r="G1" s="1261"/>
      <c r="H1" s="1261"/>
      <c r="I1" s="1261"/>
      <c r="J1" s="1261"/>
      <c r="K1" s="1261"/>
      <c r="L1" s="1261"/>
      <c r="M1" s="1261"/>
      <c r="N1" s="1261"/>
      <c r="O1" s="1261"/>
      <c r="P1" s="1261"/>
      <c r="Q1" s="1261"/>
      <c r="R1" s="1261"/>
      <c r="S1" s="1261"/>
      <c r="T1" s="1261"/>
      <c r="U1" s="1261"/>
      <c r="V1" s="1261"/>
      <c r="W1" s="1261"/>
      <c r="X1" s="1261"/>
      <c r="Y1" s="1261"/>
      <c r="Z1" s="1261"/>
    </row>
    <row r="2" spans="1:26" ht="15" customHeight="1">
      <c r="A2" s="1261"/>
      <c r="B2" s="1261"/>
      <c r="C2" s="1261"/>
      <c r="D2" s="1261"/>
      <c r="E2" s="1261"/>
      <c r="F2" s="1261"/>
      <c r="G2" s="1261"/>
      <c r="H2" s="1261"/>
      <c r="I2" s="1261"/>
      <c r="J2" s="1261"/>
      <c r="K2" s="1261"/>
      <c r="L2" s="1261"/>
      <c r="M2" s="1261"/>
      <c r="N2" s="1261"/>
      <c r="O2" s="1261"/>
      <c r="P2" s="1261"/>
      <c r="Q2" s="1263"/>
      <c r="R2" s="1263"/>
      <c r="S2" s="1263"/>
      <c r="T2" s="1264"/>
      <c r="U2" s="1263" t="s">
        <v>161</v>
      </c>
      <c r="V2" s="1264"/>
      <c r="W2" s="1263" t="s">
        <v>160</v>
      </c>
      <c r="X2" s="1264"/>
      <c r="Y2" s="1263" t="s">
        <v>159</v>
      </c>
      <c r="Z2" s="1261"/>
    </row>
    <row r="3" spans="1:26" ht="15" customHeight="1">
      <c r="A3" s="1261"/>
      <c r="B3" s="1261"/>
      <c r="C3" s="1261" t="s">
        <v>149</v>
      </c>
      <c r="D3" s="1261"/>
      <c r="E3" s="1261"/>
      <c r="F3" s="1261"/>
      <c r="G3" s="1261"/>
      <c r="H3" s="1261"/>
      <c r="I3" s="1261"/>
      <c r="J3" s="1261"/>
      <c r="K3" s="1261"/>
      <c r="L3" s="1261"/>
      <c r="M3" s="1261"/>
      <c r="N3" s="1261"/>
      <c r="O3" s="1261"/>
      <c r="P3" s="1261"/>
      <c r="Q3" s="1261"/>
      <c r="R3" s="1261"/>
      <c r="S3" s="1263"/>
      <c r="T3" s="1261"/>
      <c r="U3" s="1261"/>
      <c r="V3" s="1261"/>
      <c r="W3" s="1261"/>
      <c r="X3" s="1261"/>
      <c r="Y3" s="1261"/>
      <c r="Z3" s="1261"/>
    </row>
    <row r="4" spans="1:26" ht="15" customHeight="1">
      <c r="A4" s="1261"/>
      <c r="B4" s="1442" t="s">
        <v>40</v>
      </c>
      <c r="C4" s="1442"/>
      <c r="D4" s="1442"/>
      <c r="E4" s="1442"/>
      <c r="F4" s="1442"/>
      <c r="G4" s="1442"/>
      <c r="H4" s="1442"/>
      <c r="I4" s="1442"/>
      <c r="J4" s="1442"/>
      <c r="K4" s="1442"/>
      <c r="L4" s="1442"/>
      <c r="M4" s="1442"/>
      <c r="N4" s="1442"/>
      <c r="O4" s="1442"/>
      <c r="P4" s="1442"/>
      <c r="Q4" s="1442"/>
      <c r="R4" s="1442"/>
      <c r="S4" s="1442"/>
      <c r="T4" s="1442"/>
      <c r="U4" s="1442"/>
      <c r="V4" s="1442"/>
      <c r="W4" s="1442"/>
      <c r="X4" s="1442"/>
      <c r="Y4" s="1442"/>
      <c r="Z4" s="1261"/>
    </row>
    <row r="5" spans="1:26" ht="15" customHeight="1">
      <c r="A5" s="1261"/>
      <c r="B5" s="1261"/>
      <c r="C5" s="1261"/>
      <c r="D5" s="1261"/>
      <c r="E5" s="1261"/>
      <c r="F5" s="1261"/>
      <c r="G5" s="1261"/>
      <c r="H5" s="1261"/>
      <c r="I5" s="1261"/>
      <c r="J5" s="1261"/>
      <c r="K5" s="1261"/>
      <c r="L5" s="1261"/>
      <c r="M5" s="1261"/>
      <c r="N5" s="1261"/>
      <c r="O5" s="1261"/>
      <c r="P5" s="1261"/>
      <c r="Q5" s="1261"/>
      <c r="R5" s="1261"/>
      <c r="S5" s="1261"/>
      <c r="T5" s="1261"/>
      <c r="U5" s="1261"/>
      <c r="V5" s="1261"/>
      <c r="W5" s="1261"/>
      <c r="X5" s="1261"/>
      <c r="Y5" s="1261"/>
      <c r="Z5" s="1261"/>
    </row>
    <row r="6" spans="1:26" ht="22.5" customHeight="1">
      <c r="A6" s="1260"/>
      <c r="B6" s="1443" t="s">
        <v>1</v>
      </c>
      <c r="C6" s="1444"/>
      <c r="D6" s="1444"/>
      <c r="E6" s="1444"/>
      <c r="F6" s="1445"/>
      <c r="G6" s="1454"/>
      <c r="H6" s="1455"/>
      <c r="I6" s="1455"/>
      <c r="J6" s="1455"/>
      <c r="K6" s="1455"/>
      <c r="L6" s="1455"/>
      <c r="M6" s="1455"/>
      <c r="N6" s="1455"/>
      <c r="O6" s="1455"/>
      <c r="P6" s="1455"/>
      <c r="Q6" s="1455"/>
      <c r="R6" s="1455"/>
      <c r="S6" s="1455"/>
      <c r="T6" s="1455"/>
      <c r="U6" s="1455"/>
      <c r="V6" s="1455"/>
      <c r="W6" s="1455"/>
      <c r="X6" s="1455"/>
      <c r="Y6" s="1456"/>
    </row>
    <row r="7" spans="1:26" ht="22.5" customHeight="1">
      <c r="A7" s="1260"/>
      <c r="B7" s="1443" t="s">
        <v>39</v>
      </c>
      <c r="C7" s="1444"/>
      <c r="D7" s="1444"/>
      <c r="E7" s="1444"/>
      <c r="F7" s="1445"/>
      <c r="G7" s="1265" t="s">
        <v>10</v>
      </c>
      <c r="H7" s="1266"/>
      <c r="I7" s="1266" t="s">
        <v>162</v>
      </c>
      <c r="J7" s="1266"/>
      <c r="K7" s="1266"/>
      <c r="L7" s="1266"/>
      <c r="M7" s="1266" t="s">
        <v>163</v>
      </c>
      <c r="N7" s="1266"/>
      <c r="O7" s="1266"/>
      <c r="P7" s="1266"/>
      <c r="Q7" s="1266"/>
      <c r="R7" s="1266" t="s">
        <v>164</v>
      </c>
      <c r="S7" s="1266"/>
      <c r="T7" s="1266"/>
      <c r="U7" s="1266"/>
      <c r="V7" s="1266"/>
      <c r="W7" s="1266"/>
      <c r="X7" s="1266"/>
      <c r="Y7" s="1267"/>
    </row>
    <row r="8" spans="1:26" ht="22.5" customHeight="1">
      <c r="A8" s="1260"/>
      <c r="B8" s="1443" t="s">
        <v>2</v>
      </c>
      <c r="C8" s="1444"/>
      <c r="D8" s="1444"/>
      <c r="E8" s="1444"/>
      <c r="F8" s="1445"/>
      <c r="G8" s="1268"/>
      <c r="H8" s="1439" t="s">
        <v>167</v>
      </c>
      <c r="I8" s="1507"/>
      <c r="J8" s="1507"/>
      <c r="K8" s="1507"/>
      <c r="L8" s="1269"/>
      <c r="M8" s="1507" t="s">
        <v>166</v>
      </c>
      <c r="N8" s="1507"/>
      <c r="O8" s="1507"/>
      <c r="P8" s="1507"/>
      <c r="Q8" s="1507"/>
      <c r="R8" s="1269"/>
      <c r="S8" s="1269"/>
      <c r="T8" s="1439" t="s">
        <v>165</v>
      </c>
      <c r="U8" s="1507"/>
      <c r="V8" s="1507"/>
      <c r="W8" s="1507"/>
      <c r="X8" s="1269"/>
      <c r="Y8" s="1308"/>
    </row>
    <row r="9" spans="1:26" ht="15" customHeight="1">
      <c r="A9" s="1261"/>
      <c r="B9" s="1261"/>
      <c r="C9" s="1261"/>
      <c r="D9" s="1261"/>
      <c r="E9" s="1261"/>
      <c r="F9" s="1261"/>
      <c r="G9" s="1261"/>
      <c r="H9" s="1261"/>
      <c r="I9" s="1261"/>
      <c r="J9" s="1261"/>
      <c r="K9" s="1261"/>
      <c r="L9" s="1261"/>
      <c r="M9" s="1261"/>
      <c r="N9" s="1261"/>
      <c r="O9" s="1261"/>
      <c r="P9" s="1261"/>
      <c r="Q9" s="1261"/>
      <c r="R9" s="1261"/>
      <c r="S9" s="1261"/>
      <c r="T9" s="1261"/>
      <c r="U9" s="1261"/>
      <c r="V9" s="1261"/>
      <c r="W9" s="1261"/>
      <c r="X9" s="1261"/>
      <c r="Y9" s="1261"/>
      <c r="Z9" s="1261"/>
    </row>
    <row r="10" spans="1:26" ht="15" customHeight="1">
      <c r="A10" s="1261"/>
      <c r="B10" s="1270"/>
      <c r="C10" s="1271"/>
      <c r="D10" s="1271"/>
      <c r="E10" s="1271"/>
      <c r="F10" s="1271"/>
      <c r="G10" s="1271"/>
      <c r="H10" s="1271"/>
      <c r="I10" s="1271"/>
      <c r="J10" s="1271"/>
      <c r="K10" s="1271"/>
      <c r="L10" s="1271"/>
      <c r="M10" s="1271"/>
      <c r="N10" s="1271"/>
      <c r="O10" s="1271"/>
      <c r="P10" s="1271"/>
      <c r="Q10" s="1271"/>
      <c r="R10" s="1271"/>
      <c r="S10" s="1271"/>
      <c r="T10" s="1271"/>
      <c r="U10" s="1309"/>
      <c r="V10" s="1310"/>
      <c r="W10" s="1310"/>
      <c r="X10" s="1310"/>
      <c r="Y10" s="1311"/>
      <c r="Z10" s="1261"/>
    </row>
    <row r="11" spans="1:26" ht="15" customHeight="1">
      <c r="A11" s="1261"/>
      <c r="B11" s="1273" t="s">
        <v>3</v>
      </c>
      <c r="C11" s="1261"/>
      <c r="D11" s="1261"/>
      <c r="E11" s="1261"/>
      <c r="F11" s="1261"/>
      <c r="G11" s="1261"/>
      <c r="H11" s="1261"/>
      <c r="I11" s="1261"/>
      <c r="J11" s="1261"/>
      <c r="K11" s="1261"/>
      <c r="L11" s="1261"/>
      <c r="M11" s="1261"/>
      <c r="N11" s="1261"/>
      <c r="O11" s="1261"/>
      <c r="P11" s="1261"/>
      <c r="Q11" s="1261"/>
      <c r="R11" s="1261"/>
      <c r="S11" s="1261"/>
      <c r="T11" s="1261"/>
      <c r="U11" s="1471" t="s">
        <v>1917</v>
      </c>
      <c r="V11" s="1472"/>
      <c r="W11" s="1472"/>
      <c r="X11" s="1472"/>
      <c r="Y11" s="1473"/>
      <c r="Z11" s="1261"/>
    </row>
    <row r="12" spans="1:26" ht="15" customHeight="1">
      <c r="A12" s="1261"/>
      <c r="B12" s="1273"/>
      <c r="C12" s="1261"/>
      <c r="D12" s="1261"/>
      <c r="E12" s="1261"/>
      <c r="F12" s="1261"/>
      <c r="G12" s="1261"/>
      <c r="H12" s="1261"/>
      <c r="I12" s="1261"/>
      <c r="J12" s="1261"/>
      <c r="K12" s="1261"/>
      <c r="L12" s="1261"/>
      <c r="M12" s="1261"/>
      <c r="N12" s="1261"/>
      <c r="O12" s="1261"/>
      <c r="P12" s="1261"/>
      <c r="Q12" s="1261"/>
      <c r="R12" s="1261"/>
      <c r="S12" s="1261"/>
      <c r="T12" s="1261"/>
      <c r="U12" s="1279"/>
      <c r="V12" s="1281"/>
      <c r="W12" s="1281"/>
      <c r="X12" s="1281"/>
      <c r="Y12" s="1283"/>
      <c r="Z12" s="1261"/>
    </row>
    <row r="13" spans="1:26" ht="15" customHeight="1">
      <c r="A13" s="1261"/>
      <c r="B13" s="1273"/>
      <c r="C13" s="1278" t="s">
        <v>42</v>
      </c>
      <c r="D13" s="1458" t="s">
        <v>43</v>
      </c>
      <c r="E13" s="1458"/>
      <c r="F13" s="1458"/>
      <c r="G13" s="1458"/>
      <c r="H13" s="1458"/>
      <c r="I13" s="1458"/>
      <c r="J13" s="1458"/>
      <c r="K13" s="1458"/>
      <c r="L13" s="1458"/>
      <c r="M13" s="1458"/>
      <c r="N13" s="1458"/>
      <c r="O13" s="1458"/>
      <c r="P13" s="1458"/>
      <c r="Q13" s="1458"/>
      <c r="R13" s="1458"/>
      <c r="S13" s="1458"/>
      <c r="T13" s="1459"/>
      <c r="U13" s="1279"/>
      <c r="V13" s="1280" t="s">
        <v>32</v>
      </c>
      <c r="W13" s="1281" t="s">
        <v>33</v>
      </c>
      <c r="X13" s="1280" t="s">
        <v>32</v>
      </c>
      <c r="Y13" s="1283"/>
      <c r="Z13" s="1261"/>
    </row>
    <row r="14" spans="1:26" ht="15" customHeight="1">
      <c r="A14" s="1261"/>
      <c r="B14" s="1273"/>
      <c r="C14" s="1278"/>
      <c r="D14" s="1458"/>
      <c r="E14" s="1458"/>
      <c r="F14" s="1458"/>
      <c r="G14" s="1458"/>
      <c r="H14" s="1458"/>
      <c r="I14" s="1458"/>
      <c r="J14" s="1458"/>
      <c r="K14" s="1458"/>
      <c r="L14" s="1458"/>
      <c r="M14" s="1458"/>
      <c r="N14" s="1458"/>
      <c r="O14" s="1458"/>
      <c r="P14" s="1458"/>
      <c r="Q14" s="1458"/>
      <c r="R14" s="1458"/>
      <c r="S14" s="1458"/>
      <c r="T14" s="1459"/>
      <c r="U14" s="1279"/>
      <c r="V14" s="1280"/>
      <c r="W14" s="1281"/>
      <c r="X14" s="1280"/>
      <c r="Y14" s="1283"/>
      <c r="Z14" s="1261"/>
    </row>
    <row r="15" spans="1:26" ht="7.5" customHeight="1">
      <c r="A15" s="1261"/>
      <c r="B15" s="1273"/>
      <c r="C15" s="1261"/>
      <c r="D15" s="1261"/>
      <c r="E15" s="1261"/>
      <c r="F15" s="1261"/>
      <c r="G15" s="1261"/>
      <c r="H15" s="1261"/>
      <c r="I15" s="1261"/>
      <c r="J15" s="1261"/>
      <c r="K15" s="1261"/>
      <c r="L15" s="1261"/>
      <c r="M15" s="1261"/>
      <c r="N15" s="1261"/>
      <c r="O15" s="1261"/>
      <c r="P15" s="1261"/>
      <c r="Q15" s="1261"/>
      <c r="R15" s="1261"/>
      <c r="S15" s="1261"/>
      <c r="T15" s="1261"/>
      <c r="U15" s="1279"/>
      <c r="V15" s="1280"/>
      <c r="W15" s="1281"/>
      <c r="X15" s="1280"/>
      <c r="Y15" s="1283"/>
      <c r="Z15" s="1261"/>
    </row>
    <row r="16" spans="1:26" ht="15" customHeight="1">
      <c r="A16" s="1261"/>
      <c r="B16" s="1273"/>
      <c r="C16" s="1261" t="s">
        <v>143</v>
      </c>
      <c r="D16" s="1463" t="s">
        <v>44</v>
      </c>
      <c r="E16" s="1463"/>
      <c r="F16" s="1463"/>
      <c r="G16" s="1463"/>
      <c r="H16" s="1463"/>
      <c r="I16" s="1463"/>
      <c r="J16" s="1463"/>
      <c r="K16" s="1463"/>
      <c r="L16" s="1463"/>
      <c r="M16" s="1463"/>
      <c r="N16" s="1463"/>
      <c r="O16" s="1463"/>
      <c r="P16" s="1463"/>
      <c r="Q16" s="1463"/>
      <c r="R16" s="1463"/>
      <c r="S16" s="1463"/>
      <c r="T16" s="1464"/>
      <c r="U16" s="1279"/>
      <c r="V16" s="1280" t="s">
        <v>32</v>
      </c>
      <c r="W16" s="1281" t="s">
        <v>33</v>
      </c>
      <c r="X16" s="1280" t="s">
        <v>32</v>
      </c>
      <c r="Y16" s="1283"/>
      <c r="Z16" s="1261"/>
    </row>
    <row r="17" spans="1:44" ht="15" customHeight="1">
      <c r="A17" s="1261"/>
      <c r="B17" s="1273"/>
      <c r="C17" s="1261"/>
      <c r="D17" s="1463"/>
      <c r="E17" s="1463"/>
      <c r="F17" s="1463"/>
      <c r="G17" s="1463"/>
      <c r="H17" s="1463"/>
      <c r="I17" s="1463"/>
      <c r="J17" s="1463"/>
      <c r="K17" s="1463"/>
      <c r="L17" s="1463"/>
      <c r="M17" s="1463"/>
      <c r="N17" s="1463"/>
      <c r="O17" s="1463"/>
      <c r="P17" s="1463"/>
      <c r="Q17" s="1463"/>
      <c r="R17" s="1463"/>
      <c r="S17" s="1463"/>
      <c r="T17" s="1464"/>
      <c r="U17" s="1279"/>
      <c r="V17" s="1280"/>
      <c r="W17" s="1281"/>
      <c r="X17" s="1280"/>
      <c r="Y17" s="1283"/>
      <c r="Z17" s="1261"/>
    </row>
    <row r="18" spans="1:44" ht="7.5" customHeight="1">
      <c r="A18" s="1261"/>
      <c r="B18" s="1273"/>
      <c r="C18" s="1261"/>
      <c r="D18" s="1261"/>
      <c r="E18" s="1261"/>
      <c r="F18" s="1261"/>
      <c r="G18" s="1261"/>
      <c r="H18" s="1261"/>
      <c r="I18" s="1261"/>
      <c r="J18" s="1261"/>
      <c r="K18" s="1261"/>
      <c r="L18" s="1261"/>
      <c r="M18" s="1261"/>
      <c r="N18" s="1261"/>
      <c r="O18" s="1261"/>
      <c r="P18" s="1261"/>
      <c r="Q18" s="1261"/>
      <c r="R18" s="1261"/>
      <c r="S18" s="1261"/>
      <c r="T18" s="1261"/>
      <c r="U18" s="1279"/>
      <c r="V18" s="1280"/>
      <c r="W18" s="1281"/>
      <c r="X18" s="1280"/>
      <c r="Y18" s="1283"/>
      <c r="Z18" s="1261"/>
      <c r="AE18" s="1504"/>
      <c r="AF18" s="1504"/>
      <c r="AG18" s="1504"/>
      <c r="AH18" s="1504"/>
      <c r="AI18" s="1504"/>
      <c r="AJ18" s="1504"/>
      <c r="AK18" s="1504"/>
      <c r="AL18" s="1504"/>
      <c r="AM18" s="1504"/>
      <c r="AN18" s="1504"/>
      <c r="AO18" s="1504"/>
      <c r="AP18" s="1504"/>
      <c r="AQ18" s="1504"/>
      <c r="AR18" s="1504"/>
    </row>
    <row r="19" spans="1:44" ht="15" customHeight="1">
      <c r="A19" s="1261"/>
      <c r="B19" s="1273"/>
      <c r="C19" s="1263" t="s">
        <v>6</v>
      </c>
      <c r="D19" s="1458" t="s">
        <v>45</v>
      </c>
      <c r="E19" s="1458"/>
      <c r="F19" s="1458"/>
      <c r="G19" s="1458"/>
      <c r="H19" s="1458"/>
      <c r="I19" s="1458"/>
      <c r="J19" s="1458"/>
      <c r="K19" s="1458"/>
      <c r="L19" s="1458"/>
      <c r="M19" s="1458"/>
      <c r="N19" s="1458"/>
      <c r="O19" s="1458"/>
      <c r="P19" s="1458"/>
      <c r="Q19" s="1458"/>
      <c r="R19" s="1458"/>
      <c r="S19" s="1458"/>
      <c r="T19" s="1459"/>
      <c r="U19" s="1279"/>
      <c r="V19" s="1280" t="s">
        <v>32</v>
      </c>
      <c r="W19" s="1281" t="s">
        <v>33</v>
      </c>
      <c r="X19" s="1280" t="s">
        <v>32</v>
      </c>
      <c r="Y19" s="1283"/>
      <c r="Z19" s="1261"/>
      <c r="AE19" s="1504"/>
      <c r="AF19" s="1504"/>
      <c r="AG19" s="1504"/>
      <c r="AH19" s="1504"/>
      <c r="AI19" s="1504"/>
      <c r="AJ19" s="1504"/>
      <c r="AK19" s="1504"/>
      <c r="AL19" s="1504"/>
      <c r="AM19" s="1504"/>
      <c r="AN19" s="1504"/>
      <c r="AO19" s="1504"/>
      <c r="AP19" s="1504"/>
      <c r="AQ19" s="1504"/>
      <c r="AR19" s="1504"/>
    </row>
    <row r="20" spans="1:44" ht="15" customHeight="1">
      <c r="A20" s="1261"/>
      <c r="B20" s="1273"/>
      <c r="C20" s="1263"/>
      <c r="D20" s="1458"/>
      <c r="E20" s="1458"/>
      <c r="F20" s="1458"/>
      <c r="G20" s="1458"/>
      <c r="H20" s="1458"/>
      <c r="I20" s="1458"/>
      <c r="J20" s="1458"/>
      <c r="K20" s="1458"/>
      <c r="L20" s="1458"/>
      <c r="M20" s="1458"/>
      <c r="N20" s="1458"/>
      <c r="O20" s="1458"/>
      <c r="P20" s="1458"/>
      <c r="Q20" s="1458"/>
      <c r="R20" s="1458"/>
      <c r="S20" s="1458"/>
      <c r="T20" s="1459"/>
      <c r="U20" s="1279"/>
      <c r="V20" s="1280"/>
      <c r="W20" s="1281"/>
      <c r="X20" s="1280"/>
      <c r="Y20" s="1283"/>
      <c r="Z20" s="1261"/>
      <c r="AE20" s="1504"/>
      <c r="AF20" s="1504"/>
      <c r="AG20" s="1504"/>
      <c r="AH20" s="1504"/>
      <c r="AI20" s="1504"/>
      <c r="AJ20" s="1504"/>
      <c r="AK20" s="1504"/>
      <c r="AL20" s="1504"/>
      <c r="AM20" s="1504"/>
      <c r="AN20" s="1504"/>
      <c r="AO20" s="1504"/>
      <c r="AP20" s="1504"/>
      <c r="AQ20" s="1504"/>
      <c r="AR20" s="1504"/>
    </row>
    <row r="21" spans="1:44" ht="7.5" customHeight="1">
      <c r="A21" s="1261"/>
      <c r="B21" s="1273"/>
      <c r="C21" s="1263"/>
      <c r="D21" s="1297"/>
      <c r="E21" s="1297"/>
      <c r="F21" s="1297"/>
      <c r="G21" s="1297"/>
      <c r="H21" s="1297"/>
      <c r="I21" s="1297"/>
      <c r="J21" s="1297"/>
      <c r="K21" s="1297"/>
      <c r="L21" s="1297"/>
      <c r="M21" s="1297"/>
      <c r="N21" s="1297"/>
      <c r="O21" s="1297"/>
      <c r="P21" s="1297"/>
      <c r="Q21" s="1297"/>
      <c r="R21" s="1297"/>
      <c r="S21" s="1297"/>
      <c r="T21" s="1312"/>
      <c r="U21" s="1279"/>
      <c r="V21" s="1280"/>
      <c r="W21" s="1281"/>
      <c r="X21" s="1280"/>
      <c r="Y21" s="1283"/>
      <c r="Z21" s="1261"/>
      <c r="AE21" s="1504"/>
      <c r="AF21" s="1504"/>
      <c r="AG21" s="1504"/>
      <c r="AH21" s="1504"/>
      <c r="AI21" s="1504"/>
      <c r="AJ21" s="1504"/>
      <c r="AK21" s="1504"/>
      <c r="AL21" s="1504"/>
      <c r="AM21" s="1504"/>
      <c r="AN21" s="1504"/>
      <c r="AO21" s="1504"/>
      <c r="AP21" s="1504"/>
      <c r="AQ21" s="1504"/>
      <c r="AR21" s="1504"/>
    </row>
    <row r="22" spans="1:44" ht="15" customHeight="1">
      <c r="A22" s="1261"/>
      <c r="B22" s="1273"/>
      <c r="C22" s="1261" t="s">
        <v>7</v>
      </c>
      <c r="D22" s="1505" t="s">
        <v>96</v>
      </c>
      <c r="E22" s="1505"/>
      <c r="F22" s="1505"/>
      <c r="G22" s="1505"/>
      <c r="H22" s="1505"/>
      <c r="I22" s="1505"/>
      <c r="J22" s="1505"/>
      <c r="K22" s="1505"/>
      <c r="L22" s="1505"/>
      <c r="M22" s="1505"/>
      <c r="N22" s="1505"/>
      <c r="O22" s="1505"/>
      <c r="P22" s="1505"/>
      <c r="Q22" s="1505"/>
      <c r="R22" s="1505"/>
      <c r="S22" s="1505"/>
      <c r="T22" s="1506"/>
      <c r="U22" s="1279"/>
      <c r="V22" s="1280" t="s">
        <v>32</v>
      </c>
      <c r="W22" s="1281" t="s">
        <v>33</v>
      </c>
      <c r="X22" s="1280" t="s">
        <v>32</v>
      </c>
      <c r="Y22" s="1283"/>
      <c r="Z22" s="1261"/>
    </row>
    <row r="23" spans="1:44" ht="7.5" customHeight="1">
      <c r="A23" s="1261"/>
      <c r="B23" s="1273"/>
      <c r="C23" s="1261"/>
      <c r="D23" s="1261"/>
      <c r="E23" s="1261"/>
      <c r="F23" s="1261"/>
      <c r="G23" s="1261"/>
      <c r="H23" s="1261"/>
      <c r="I23" s="1261"/>
      <c r="J23" s="1261"/>
      <c r="K23" s="1261"/>
      <c r="L23" s="1261"/>
      <c r="M23" s="1261"/>
      <c r="N23" s="1261"/>
      <c r="O23" s="1261"/>
      <c r="P23" s="1261"/>
      <c r="Q23" s="1261"/>
      <c r="R23" s="1261"/>
      <c r="S23" s="1261"/>
      <c r="T23" s="1261"/>
      <c r="U23" s="1279"/>
      <c r="V23" s="1280"/>
      <c r="W23" s="1281"/>
      <c r="X23" s="1280"/>
      <c r="Y23" s="1283"/>
      <c r="Z23" s="1261"/>
    </row>
    <row r="24" spans="1:44" ht="15" customHeight="1">
      <c r="A24" s="1261"/>
      <c r="B24" s="1273"/>
      <c r="C24" s="1261" t="s">
        <v>8</v>
      </c>
      <c r="D24" s="1474" t="s">
        <v>97</v>
      </c>
      <c r="E24" s="1474"/>
      <c r="F24" s="1474"/>
      <c r="G24" s="1474"/>
      <c r="H24" s="1474"/>
      <c r="I24" s="1474"/>
      <c r="J24" s="1474"/>
      <c r="K24" s="1474"/>
      <c r="L24" s="1474"/>
      <c r="M24" s="1474"/>
      <c r="N24" s="1474"/>
      <c r="O24" s="1474"/>
      <c r="P24" s="1474"/>
      <c r="Q24" s="1474"/>
      <c r="R24" s="1474"/>
      <c r="S24" s="1474"/>
      <c r="T24" s="1475"/>
      <c r="U24" s="1279"/>
      <c r="V24" s="1280" t="s">
        <v>32</v>
      </c>
      <c r="W24" s="1281" t="s">
        <v>33</v>
      </c>
      <c r="X24" s="1280" t="s">
        <v>32</v>
      </c>
      <c r="Y24" s="1283"/>
      <c r="Z24" s="1261"/>
    </row>
    <row r="25" spans="1:44" ht="7.5" customHeight="1">
      <c r="A25" s="1261"/>
      <c r="B25" s="1273"/>
      <c r="C25" s="1261"/>
      <c r="D25" s="1261"/>
      <c r="E25" s="1261"/>
      <c r="F25" s="1261"/>
      <c r="G25" s="1261"/>
      <c r="H25" s="1261"/>
      <c r="I25" s="1261"/>
      <c r="J25" s="1261"/>
      <c r="K25" s="1261"/>
      <c r="L25" s="1261"/>
      <c r="M25" s="1261"/>
      <c r="N25" s="1261"/>
      <c r="O25" s="1261"/>
      <c r="P25" s="1261"/>
      <c r="Q25" s="1261"/>
      <c r="R25" s="1261"/>
      <c r="S25" s="1261"/>
      <c r="T25" s="1261"/>
      <c r="U25" s="1279"/>
      <c r="V25" s="1280"/>
      <c r="W25" s="1281"/>
      <c r="X25" s="1280"/>
      <c r="Y25" s="1283"/>
      <c r="Z25" s="1261"/>
    </row>
    <row r="26" spans="1:44" ht="15" customHeight="1">
      <c r="A26" s="1261"/>
      <c r="B26" s="1273"/>
      <c r="C26" s="1261" t="s">
        <v>9</v>
      </c>
      <c r="D26" s="1463" t="s">
        <v>98</v>
      </c>
      <c r="E26" s="1463"/>
      <c r="F26" s="1463"/>
      <c r="G26" s="1463"/>
      <c r="H26" s="1463"/>
      <c r="I26" s="1463"/>
      <c r="J26" s="1463"/>
      <c r="K26" s="1463"/>
      <c r="L26" s="1463"/>
      <c r="M26" s="1463"/>
      <c r="N26" s="1463"/>
      <c r="O26" s="1463"/>
      <c r="P26" s="1463"/>
      <c r="Q26" s="1463"/>
      <c r="R26" s="1463"/>
      <c r="S26" s="1463"/>
      <c r="T26" s="1464"/>
      <c r="U26" s="1279"/>
      <c r="V26" s="1280" t="s">
        <v>32</v>
      </c>
      <c r="W26" s="1281" t="s">
        <v>33</v>
      </c>
      <c r="X26" s="1280" t="s">
        <v>32</v>
      </c>
      <c r="Y26" s="1283"/>
      <c r="Z26" s="1261"/>
    </row>
    <row r="27" spans="1:44" ht="15" customHeight="1">
      <c r="A27" s="1261"/>
      <c r="B27" s="1273"/>
      <c r="C27" s="1261" t="s">
        <v>10</v>
      </c>
      <c r="D27" s="1463"/>
      <c r="E27" s="1463"/>
      <c r="F27" s="1463"/>
      <c r="G27" s="1463"/>
      <c r="H27" s="1463"/>
      <c r="I27" s="1463"/>
      <c r="J27" s="1463"/>
      <c r="K27" s="1463"/>
      <c r="L27" s="1463"/>
      <c r="M27" s="1463"/>
      <c r="N27" s="1463"/>
      <c r="O27" s="1463"/>
      <c r="P27" s="1463"/>
      <c r="Q27" s="1463"/>
      <c r="R27" s="1463"/>
      <c r="S27" s="1463"/>
      <c r="T27" s="1464"/>
      <c r="U27" s="1279"/>
      <c r="V27" s="1280"/>
      <c r="W27" s="1281"/>
      <c r="X27" s="1280"/>
      <c r="Y27" s="1283"/>
      <c r="Z27" s="1261"/>
    </row>
    <row r="28" spans="1:44" ht="7.5" customHeight="1">
      <c r="A28" s="1261"/>
      <c r="B28" s="1273"/>
      <c r="C28" s="1261"/>
      <c r="D28" s="1261"/>
      <c r="E28" s="1261"/>
      <c r="F28" s="1261"/>
      <c r="G28" s="1261"/>
      <c r="H28" s="1261"/>
      <c r="I28" s="1261"/>
      <c r="J28" s="1261"/>
      <c r="K28" s="1261"/>
      <c r="L28" s="1261"/>
      <c r="M28" s="1261"/>
      <c r="N28" s="1261"/>
      <c r="O28" s="1261"/>
      <c r="P28" s="1261"/>
      <c r="Q28" s="1261"/>
      <c r="R28" s="1261"/>
      <c r="S28" s="1261"/>
      <c r="T28" s="1261"/>
      <c r="U28" s="1279"/>
      <c r="V28" s="1280"/>
      <c r="W28" s="1281"/>
      <c r="X28" s="1280"/>
      <c r="Y28" s="1283"/>
      <c r="Z28" s="1261"/>
    </row>
    <row r="29" spans="1:44" ht="15" customHeight="1">
      <c r="A29" s="1261"/>
      <c r="B29" s="1273"/>
      <c r="C29" s="1261" t="s">
        <v>46</v>
      </c>
      <c r="D29" s="1463" t="s">
        <v>99</v>
      </c>
      <c r="E29" s="1463"/>
      <c r="F29" s="1463"/>
      <c r="G29" s="1463"/>
      <c r="H29" s="1463"/>
      <c r="I29" s="1463"/>
      <c r="J29" s="1463"/>
      <c r="K29" s="1463"/>
      <c r="L29" s="1463"/>
      <c r="M29" s="1463"/>
      <c r="N29" s="1463"/>
      <c r="O29" s="1463"/>
      <c r="P29" s="1463"/>
      <c r="Q29" s="1463"/>
      <c r="R29" s="1463"/>
      <c r="S29" s="1463"/>
      <c r="T29" s="1464"/>
      <c r="U29" s="1279"/>
      <c r="V29" s="1280" t="s">
        <v>32</v>
      </c>
      <c r="W29" s="1281" t="s">
        <v>33</v>
      </c>
      <c r="X29" s="1280" t="s">
        <v>32</v>
      </c>
      <c r="Y29" s="1283"/>
      <c r="Z29" s="1261"/>
    </row>
    <row r="30" spans="1:44" ht="15" customHeight="1">
      <c r="A30" s="1261"/>
      <c r="B30" s="1273"/>
      <c r="C30" s="1261"/>
      <c r="D30" s="1261"/>
      <c r="E30" s="1261"/>
      <c r="F30" s="1261"/>
      <c r="G30" s="1261"/>
      <c r="H30" s="1261"/>
      <c r="I30" s="1261"/>
      <c r="J30" s="1261"/>
      <c r="K30" s="1261"/>
      <c r="L30" s="1261"/>
      <c r="M30" s="1261"/>
      <c r="N30" s="1261"/>
      <c r="O30" s="1261"/>
      <c r="P30" s="1261"/>
      <c r="Q30" s="1261"/>
      <c r="R30" s="1261"/>
      <c r="S30" s="1261"/>
      <c r="T30" s="1261"/>
      <c r="U30" s="1279"/>
      <c r="V30" s="1281"/>
      <c r="W30" s="1281"/>
      <c r="X30" s="1281"/>
      <c r="Y30" s="1283"/>
      <c r="Z30" s="1261"/>
    </row>
    <row r="31" spans="1:44" ht="15" customHeight="1">
      <c r="A31" s="1261"/>
      <c r="B31" s="1273" t="s">
        <v>11</v>
      </c>
      <c r="C31" s="1261"/>
      <c r="D31" s="1261"/>
      <c r="E31" s="1261"/>
      <c r="F31" s="1261"/>
      <c r="G31" s="1261"/>
      <c r="H31" s="1261"/>
      <c r="I31" s="1261"/>
      <c r="J31" s="1261"/>
      <c r="K31" s="1261"/>
      <c r="L31" s="1261"/>
      <c r="M31" s="1261"/>
      <c r="N31" s="1261"/>
      <c r="O31" s="1261"/>
      <c r="P31" s="1261"/>
      <c r="Q31" s="1261"/>
      <c r="R31" s="1261"/>
      <c r="S31" s="1261"/>
      <c r="T31" s="1261"/>
      <c r="U31" s="1273"/>
      <c r="V31" s="1261"/>
      <c r="W31" s="1261"/>
      <c r="X31" s="1261"/>
      <c r="Y31" s="1277"/>
      <c r="Z31" s="1261"/>
    </row>
    <row r="32" spans="1:44" ht="15" customHeight="1">
      <c r="A32" s="1261"/>
      <c r="B32" s="1273"/>
      <c r="C32" s="1261"/>
      <c r="D32" s="1261"/>
      <c r="E32" s="1261"/>
      <c r="F32" s="1261"/>
      <c r="G32" s="1261"/>
      <c r="H32" s="1261"/>
      <c r="I32" s="1261"/>
      <c r="J32" s="1261"/>
      <c r="K32" s="1261"/>
      <c r="L32" s="1261"/>
      <c r="M32" s="1261"/>
      <c r="N32" s="1261"/>
      <c r="O32" s="1261"/>
      <c r="P32" s="1261"/>
      <c r="Q32" s="1261"/>
      <c r="R32" s="1261"/>
      <c r="S32" s="1261"/>
      <c r="T32" s="1261"/>
      <c r="U32" s="1279"/>
      <c r="V32" s="1281"/>
      <c r="W32" s="1281"/>
      <c r="X32" s="1281"/>
      <c r="Y32" s="1283"/>
      <c r="Z32" s="1261"/>
    </row>
    <row r="33" spans="1:26" ht="15" customHeight="1">
      <c r="A33" s="1261"/>
      <c r="B33" s="1273"/>
      <c r="C33" s="1261" t="s">
        <v>111</v>
      </c>
      <c r="D33" s="1261"/>
      <c r="E33" s="1261"/>
      <c r="F33" s="1261"/>
      <c r="G33" s="1261"/>
      <c r="H33" s="1261"/>
      <c r="I33" s="1261"/>
      <c r="J33" s="1261"/>
      <c r="K33" s="1261"/>
      <c r="L33" s="1261"/>
      <c r="M33" s="1261"/>
      <c r="N33" s="1261"/>
      <c r="O33" s="1261"/>
      <c r="P33" s="1261"/>
      <c r="Q33" s="1261"/>
      <c r="R33" s="1261"/>
      <c r="S33" s="1261"/>
      <c r="T33" s="1261"/>
      <c r="U33" s="1279"/>
      <c r="V33" s="1281"/>
      <c r="W33" s="1281"/>
      <c r="X33" s="1281"/>
      <c r="Y33" s="1283"/>
      <c r="Z33" s="1261"/>
    </row>
    <row r="34" spans="1:26" ht="15" customHeight="1">
      <c r="A34" s="1261"/>
      <c r="B34" s="1273"/>
      <c r="C34" s="1463" t="s">
        <v>112</v>
      </c>
      <c r="D34" s="1463"/>
      <c r="E34" s="1463"/>
      <c r="F34" s="1463"/>
      <c r="G34" s="1463"/>
      <c r="H34" s="1463"/>
      <c r="I34" s="1463"/>
      <c r="J34" s="1463"/>
      <c r="K34" s="1463"/>
      <c r="L34" s="1463"/>
      <c r="M34" s="1463"/>
      <c r="N34" s="1463"/>
      <c r="O34" s="1463"/>
      <c r="P34" s="1463"/>
      <c r="Q34" s="1463"/>
      <c r="R34" s="1463"/>
      <c r="S34" s="1463"/>
      <c r="T34" s="1464"/>
      <c r="U34" s="1279"/>
      <c r="V34" s="1281"/>
      <c r="W34" s="1281"/>
      <c r="X34" s="1281"/>
      <c r="Y34" s="1283"/>
      <c r="Z34" s="1261"/>
    </row>
    <row r="35" spans="1:26" ht="7.5" customHeight="1">
      <c r="A35" s="1261"/>
      <c r="B35" s="1273"/>
      <c r="C35" s="1261"/>
      <c r="D35" s="1293"/>
      <c r="E35" s="1293"/>
      <c r="F35" s="1293"/>
      <c r="G35" s="1293"/>
      <c r="H35" s="1293"/>
      <c r="I35" s="1293"/>
      <c r="J35" s="1293"/>
      <c r="K35" s="1293"/>
      <c r="L35" s="1293"/>
      <c r="M35" s="1293"/>
      <c r="N35" s="1293"/>
      <c r="O35" s="1293"/>
      <c r="P35" s="1293"/>
      <c r="Q35" s="1293"/>
      <c r="R35" s="1293"/>
      <c r="S35" s="1293"/>
      <c r="T35" s="1293"/>
      <c r="U35" s="1279"/>
      <c r="V35" s="1281"/>
      <c r="W35" s="1281"/>
      <c r="X35" s="1281"/>
      <c r="Y35" s="1283"/>
      <c r="Z35" s="1261"/>
    </row>
    <row r="36" spans="1:26" ht="30" customHeight="1">
      <c r="A36" s="1261"/>
      <c r="B36" s="1273"/>
      <c r="C36" s="1294"/>
      <c r="D36" s="1465"/>
      <c r="E36" s="1466"/>
      <c r="F36" s="1466"/>
      <c r="G36" s="1466"/>
      <c r="H36" s="1466"/>
      <c r="I36" s="1466"/>
      <c r="J36" s="1466"/>
      <c r="K36" s="1467"/>
      <c r="L36" s="1468" t="s">
        <v>12</v>
      </c>
      <c r="M36" s="1444"/>
      <c r="N36" s="1445"/>
      <c r="O36" s="1468" t="s">
        <v>13</v>
      </c>
      <c r="P36" s="1469"/>
      <c r="Q36" s="1470"/>
      <c r="R36" s="1295"/>
      <c r="S36" s="1295"/>
      <c r="T36" s="1295"/>
      <c r="U36" s="1471"/>
      <c r="V36" s="1472"/>
      <c r="W36" s="1472"/>
      <c r="X36" s="1472"/>
      <c r="Y36" s="1473"/>
      <c r="Z36" s="1261"/>
    </row>
    <row r="37" spans="1:26" ht="54.6" customHeight="1">
      <c r="A37" s="1261"/>
      <c r="B37" s="1273"/>
      <c r="C37" s="1296" t="s">
        <v>14</v>
      </c>
      <c r="D37" s="1446" t="s">
        <v>47</v>
      </c>
      <c r="E37" s="1446"/>
      <c r="F37" s="1446"/>
      <c r="G37" s="1446"/>
      <c r="H37" s="1446"/>
      <c r="I37" s="1446"/>
      <c r="J37" s="1446"/>
      <c r="K37" s="1446"/>
      <c r="L37" s="1448" t="s">
        <v>16</v>
      </c>
      <c r="M37" s="1449"/>
      <c r="N37" s="1450"/>
      <c r="O37" s="1447" t="s">
        <v>17</v>
      </c>
      <c r="P37" s="1447"/>
      <c r="Q37" s="1447"/>
      <c r="R37" s="1297"/>
      <c r="S37" s="1297"/>
      <c r="T37" s="1297"/>
      <c r="U37" s="1471" t="s">
        <v>1917</v>
      </c>
      <c r="V37" s="1472"/>
      <c r="W37" s="1472"/>
      <c r="X37" s="1472"/>
      <c r="Y37" s="1473"/>
      <c r="Z37" s="1261"/>
    </row>
    <row r="38" spans="1:26" ht="54.6" customHeight="1">
      <c r="A38" s="1261"/>
      <c r="B38" s="1273"/>
      <c r="C38" s="1296" t="s">
        <v>18</v>
      </c>
      <c r="D38" s="1446" t="s">
        <v>83</v>
      </c>
      <c r="E38" s="1446"/>
      <c r="F38" s="1446"/>
      <c r="G38" s="1446"/>
      <c r="H38" s="1446"/>
      <c r="I38" s="1446"/>
      <c r="J38" s="1446"/>
      <c r="K38" s="1446"/>
      <c r="L38" s="1448" t="s">
        <v>16</v>
      </c>
      <c r="M38" s="1449"/>
      <c r="N38" s="1450"/>
      <c r="O38" s="1451"/>
      <c r="P38" s="1451"/>
      <c r="Q38" s="1451"/>
      <c r="R38" s="1298"/>
      <c r="S38" s="1452" t="s">
        <v>90</v>
      </c>
      <c r="T38" s="1453"/>
      <c r="U38" s="1279"/>
      <c r="V38" s="1280" t="s">
        <v>32</v>
      </c>
      <c r="W38" s="1281" t="s">
        <v>33</v>
      </c>
      <c r="X38" s="1280" t="s">
        <v>32</v>
      </c>
      <c r="Y38" s="1283"/>
      <c r="Z38" s="1261"/>
    </row>
    <row r="39" spans="1:26" ht="54.6" customHeight="1">
      <c r="A39" s="1261"/>
      <c r="B39" s="1273"/>
      <c r="C39" s="1296" t="s">
        <v>19</v>
      </c>
      <c r="D39" s="1446" t="s">
        <v>84</v>
      </c>
      <c r="E39" s="1446"/>
      <c r="F39" s="1446"/>
      <c r="G39" s="1446"/>
      <c r="H39" s="1446"/>
      <c r="I39" s="1446"/>
      <c r="J39" s="1446"/>
      <c r="K39" s="1446"/>
      <c r="L39" s="1447" t="s">
        <v>16</v>
      </c>
      <c r="M39" s="1447"/>
      <c r="N39" s="1447"/>
      <c r="O39" s="1451"/>
      <c r="P39" s="1451"/>
      <c r="Q39" s="1451"/>
      <c r="R39" s="1298"/>
      <c r="S39" s="1452" t="s">
        <v>91</v>
      </c>
      <c r="T39" s="1453"/>
      <c r="U39" s="1279"/>
      <c r="V39" s="1280" t="s">
        <v>32</v>
      </c>
      <c r="W39" s="1281" t="s">
        <v>33</v>
      </c>
      <c r="X39" s="1280" t="s">
        <v>32</v>
      </c>
      <c r="Y39" s="1283"/>
      <c r="Z39" s="1261"/>
    </row>
    <row r="40" spans="1:26" ht="54" customHeight="1">
      <c r="A40" s="1261"/>
      <c r="B40" s="1273"/>
      <c r="C40" s="1296" t="s">
        <v>85</v>
      </c>
      <c r="D40" s="1446" t="s">
        <v>48</v>
      </c>
      <c r="E40" s="1446"/>
      <c r="F40" s="1446"/>
      <c r="G40" s="1446"/>
      <c r="H40" s="1446"/>
      <c r="I40" s="1446"/>
      <c r="J40" s="1446"/>
      <c r="K40" s="1446"/>
      <c r="L40" s="1476"/>
      <c r="M40" s="1476"/>
      <c r="N40" s="1476"/>
      <c r="O40" s="1447" t="s">
        <v>17</v>
      </c>
      <c r="P40" s="1447"/>
      <c r="Q40" s="1447"/>
      <c r="R40" s="1299"/>
      <c r="S40" s="1452" t="s">
        <v>92</v>
      </c>
      <c r="T40" s="1453"/>
      <c r="U40" s="1279"/>
      <c r="V40" s="1280" t="s">
        <v>32</v>
      </c>
      <c r="W40" s="1281" t="s">
        <v>33</v>
      </c>
      <c r="X40" s="1280" t="s">
        <v>32</v>
      </c>
      <c r="Y40" s="1283"/>
      <c r="Z40" s="1261"/>
    </row>
    <row r="41" spans="1:26" ht="15" customHeight="1">
      <c r="A41" s="1261"/>
      <c r="B41" s="1273"/>
      <c r="C41" s="1261"/>
      <c r="D41" s="1261"/>
      <c r="E41" s="1261"/>
      <c r="F41" s="1261"/>
      <c r="G41" s="1261"/>
      <c r="H41" s="1261"/>
      <c r="I41" s="1261"/>
      <c r="J41" s="1261"/>
      <c r="K41" s="1261"/>
      <c r="L41" s="1261"/>
      <c r="M41" s="1261"/>
      <c r="N41" s="1261"/>
      <c r="O41" s="1261"/>
      <c r="P41" s="1261"/>
      <c r="Q41" s="1261"/>
      <c r="R41" s="1261"/>
      <c r="S41" s="1261"/>
      <c r="T41" s="1261"/>
      <c r="U41" s="1279"/>
      <c r="V41" s="1281"/>
      <c r="W41" s="1281"/>
      <c r="X41" s="1281"/>
      <c r="Y41" s="1283"/>
      <c r="Z41" s="1261"/>
    </row>
    <row r="42" spans="1:26" ht="15" customHeight="1">
      <c r="A42" s="1261"/>
      <c r="B42" s="1273"/>
      <c r="C42" s="1261" t="s">
        <v>110</v>
      </c>
      <c r="D42" s="1261"/>
      <c r="E42" s="1261"/>
      <c r="F42" s="1261"/>
      <c r="G42" s="1261"/>
      <c r="H42" s="1261"/>
      <c r="I42" s="1261"/>
      <c r="J42" s="1261"/>
      <c r="K42" s="1261"/>
      <c r="L42" s="1261"/>
      <c r="M42" s="1261"/>
      <c r="N42" s="1261"/>
      <c r="O42" s="1261"/>
      <c r="P42" s="1261"/>
      <c r="Q42" s="1261"/>
      <c r="R42" s="1261"/>
      <c r="S42" s="1261"/>
      <c r="T42" s="1261"/>
      <c r="U42" s="1471" t="s">
        <v>1917</v>
      </c>
      <c r="V42" s="1472"/>
      <c r="W42" s="1472"/>
      <c r="X42" s="1472"/>
      <c r="Y42" s="1473"/>
      <c r="Z42" s="1261"/>
    </row>
    <row r="43" spans="1:26" ht="15" customHeight="1">
      <c r="A43" s="1261"/>
      <c r="B43" s="1273"/>
      <c r="C43" s="1261"/>
      <c r="D43" s="1261"/>
      <c r="E43" s="1261"/>
      <c r="F43" s="1261"/>
      <c r="G43" s="1261"/>
      <c r="H43" s="1261"/>
      <c r="I43" s="1261"/>
      <c r="J43" s="1261"/>
      <c r="K43" s="1261"/>
      <c r="L43" s="1261"/>
      <c r="M43" s="1261"/>
      <c r="N43" s="1261"/>
      <c r="O43" s="1261"/>
      <c r="P43" s="1261"/>
      <c r="Q43" s="1261"/>
      <c r="R43" s="1261"/>
      <c r="S43" s="1261"/>
      <c r="T43" s="1261"/>
      <c r="U43" s="1279"/>
      <c r="V43" s="1281"/>
      <c r="W43" s="1281"/>
      <c r="X43" s="1281"/>
      <c r="Y43" s="1283"/>
      <c r="Z43" s="1261"/>
    </row>
    <row r="44" spans="1:26" ht="45" customHeight="1">
      <c r="A44" s="1261"/>
      <c r="B44" s="1273"/>
      <c r="C44" s="1300" t="s">
        <v>49</v>
      </c>
      <c r="D44" s="1458" t="s">
        <v>50</v>
      </c>
      <c r="E44" s="1458"/>
      <c r="F44" s="1458"/>
      <c r="G44" s="1458"/>
      <c r="H44" s="1458"/>
      <c r="I44" s="1458"/>
      <c r="J44" s="1458"/>
      <c r="K44" s="1458"/>
      <c r="L44" s="1458"/>
      <c r="M44" s="1458"/>
      <c r="N44" s="1458"/>
      <c r="O44" s="1458"/>
      <c r="P44" s="1458"/>
      <c r="Q44" s="1458"/>
      <c r="R44" s="1458"/>
      <c r="S44" s="1458"/>
      <c r="T44" s="1459"/>
      <c r="U44" s="1279"/>
      <c r="V44" s="1280" t="s">
        <v>32</v>
      </c>
      <c r="W44" s="1281" t="s">
        <v>33</v>
      </c>
      <c r="X44" s="1280" t="s">
        <v>32</v>
      </c>
      <c r="Y44" s="1283"/>
      <c r="Z44" s="1261"/>
    </row>
    <row r="45" spans="1:26" ht="30" customHeight="1">
      <c r="A45" s="1261"/>
      <c r="B45" s="1273"/>
      <c r="C45" s="1300" t="s">
        <v>80</v>
      </c>
      <c r="D45" s="1458" t="s">
        <v>113</v>
      </c>
      <c r="E45" s="1458"/>
      <c r="F45" s="1458"/>
      <c r="G45" s="1458"/>
      <c r="H45" s="1458"/>
      <c r="I45" s="1458"/>
      <c r="J45" s="1458"/>
      <c r="K45" s="1458"/>
      <c r="L45" s="1458"/>
      <c r="M45" s="1458"/>
      <c r="N45" s="1458"/>
      <c r="O45" s="1458"/>
      <c r="P45" s="1458"/>
      <c r="Q45" s="1458"/>
      <c r="R45" s="1458"/>
      <c r="S45" s="1458"/>
      <c r="T45" s="1459"/>
      <c r="U45" s="1279"/>
      <c r="V45" s="1280" t="s">
        <v>32</v>
      </c>
      <c r="W45" s="1281" t="s">
        <v>33</v>
      </c>
      <c r="X45" s="1280" t="s">
        <v>32</v>
      </c>
      <c r="Y45" s="1283"/>
      <c r="Z45" s="1261"/>
    </row>
    <row r="46" spans="1:26" ht="7.5" customHeight="1">
      <c r="A46" s="1261"/>
      <c r="B46" s="1273"/>
      <c r="C46" s="1261"/>
      <c r="D46" s="1261"/>
      <c r="E46" s="1261"/>
      <c r="F46" s="1261"/>
      <c r="G46" s="1261"/>
      <c r="H46" s="1261"/>
      <c r="I46" s="1261"/>
      <c r="J46" s="1261"/>
      <c r="K46" s="1261"/>
      <c r="L46" s="1261"/>
      <c r="M46" s="1261"/>
      <c r="N46" s="1261"/>
      <c r="O46" s="1261"/>
      <c r="P46" s="1261"/>
      <c r="Q46" s="1261"/>
      <c r="R46" s="1261"/>
      <c r="S46" s="1261"/>
      <c r="T46" s="1261"/>
      <c r="U46" s="1279"/>
      <c r="V46" s="1281"/>
      <c r="W46" s="1281"/>
      <c r="X46" s="1281"/>
      <c r="Y46" s="1283"/>
      <c r="Z46" s="1261"/>
    </row>
    <row r="47" spans="1:26" ht="26.25" customHeight="1">
      <c r="A47" s="1261"/>
      <c r="B47" s="1273"/>
      <c r="C47" s="1443" t="s">
        <v>22</v>
      </c>
      <c r="D47" s="1444"/>
      <c r="E47" s="1444"/>
      <c r="F47" s="1444"/>
      <c r="G47" s="1444"/>
      <c r="H47" s="1445"/>
      <c r="I47" s="1483" t="s">
        <v>17</v>
      </c>
      <c r="J47" s="1484"/>
      <c r="K47" s="1279"/>
      <c r="L47" s="1443" t="s">
        <v>51</v>
      </c>
      <c r="M47" s="1444"/>
      <c r="N47" s="1444"/>
      <c r="O47" s="1444"/>
      <c r="P47" s="1444"/>
      <c r="Q47" s="1445"/>
      <c r="R47" s="1483" t="s">
        <v>16</v>
      </c>
      <c r="S47" s="1488"/>
      <c r="T47" s="1261"/>
      <c r="U47" s="1279"/>
      <c r="V47" s="1281"/>
      <c r="W47" s="1281"/>
      <c r="X47" s="1281"/>
      <c r="Y47" s="1283"/>
      <c r="Z47" s="1261"/>
    </row>
    <row r="48" spans="1:26" ht="7.5" customHeight="1">
      <c r="A48" s="1261"/>
      <c r="B48" s="1273"/>
      <c r="C48" s="1261"/>
      <c r="D48" s="1261"/>
      <c r="E48" s="1261"/>
      <c r="F48" s="1261"/>
      <c r="G48" s="1261"/>
      <c r="H48" s="1261"/>
      <c r="I48" s="1261"/>
      <c r="J48" s="1261"/>
      <c r="K48" s="1261"/>
      <c r="L48" s="1261"/>
      <c r="M48" s="1261"/>
      <c r="N48" s="1261"/>
      <c r="O48" s="1261"/>
      <c r="P48" s="1261"/>
      <c r="Q48" s="1261"/>
      <c r="R48" s="1261"/>
      <c r="S48" s="1261"/>
      <c r="T48" s="1261"/>
      <c r="U48" s="1279"/>
      <c r="V48" s="1281"/>
      <c r="W48" s="1281"/>
      <c r="X48" s="1281"/>
      <c r="Y48" s="1283"/>
      <c r="Z48" s="1261"/>
    </row>
    <row r="49" spans="1:26" ht="22.5" customHeight="1">
      <c r="A49" s="1261"/>
      <c r="B49" s="1273"/>
      <c r="C49" s="1485"/>
      <c r="D49" s="1486"/>
      <c r="E49" s="1486"/>
      <c r="F49" s="1486"/>
      <c r="G49" s="1486"/>
      <c r="H49" s="1486"/>
      <c r="I49" s="1487"/>
      <c r="J49" s="1457" t="s">
        <v>24</v>
      </c>
      <c r="K49" s="1457"/>
      <c r="L49" s="1457"/>
      <c r="M49" s="1457"/>
      <c r="N49" s="1457"/>
      <c r="O49" s="1489" t="s">
        <v>25</v>
      </c>
      <c r="P49" s="1490"/>
      <c r="Q49" s="1491"/>
      <c r="R49" s="1279"/>
      <c r="S49" s="1313"/>
      <c r="T49" s="1261"/>
      <c r="U49" s="1279"/>
      <c r="V49" s="1281"/>
      <c r="W49" s="1281"/>
      <c r="X49" s="1281"/>
      <c r="Y49" s="1283"/>
      <c r="Z49" s="1261"/>
    </row>
    <row r="50" spans="1:26" ht="22.5" customHeight="1">
      <c r="A50" s="1261"/>
      <c r="B50" s="1273"/>
      <c r="C50" s="1477" t="s">
        <v>52</v>
      </c>
      <c r="D50" s="1478"/>
      <c r="E50" s="1479"/>
      <c r="F50" s="1446" t="s">
        <v>114</v>
      </c>
      <c r="G50" s="1446"/>
      <c r="H50" s="1446"/>
      <c r="I50" s="1446"/>
      <c r="J50" s="1483" t="s">
        <v>16</v>
      </c>
      <c r="K50" s="1484"/>
      <c r="L50" s="1484"/>
      <c r="M50" s="1484"/>
      <c r="N50" s="1488"/>
      <c r="O50" s="1496" t="s">
        <v>16</v>
      </c>
      <c r="P50" s="1497"/>
      <c r="Q50" s="1498"/>
      <c r="R50" s="1279"/>
      <c r="S50" s="1313"/>
      <c r="T50" s="1261"/>
      <c r="U50" s="1279"/>
      <c r="V50" s="1281"/>
      <c r="W50" s="1281"/>
      <c r="X50" s="1281"/>
      <c r="Y50" s="1283"/>
      <c r="Z50" s="1261"/>
    </row>
    <row r="51" spans="1:26" ht="22.5" customHeight="1">
      <c r="A51" s="1261"/>
      <c r="B51" s="1273"/>
      <c r="C51" s="1493"/>
      <c r="D51" s="1494"/>
      <c r="E51" s="1495"/>
      <c r="F51" s="1492" t="s">
        <v>115</v>
      </c>
      <c r="G51" s="1492"/>
      <c r="H51" s="1492"/>
      <c r="I51" s="1492"/>
      <c r="J51" s="1447" t="s">
        <v>16</v>
      </c>
      <c r="K51" s="1447"/>
      <c r="L51" s="1447"/>
      <c r="M51" s="1447"/>
      <c r="N51" s="1447"/>
      <c r="O51" s="1499"/>
      <c r="P51" s="1500"/>
      <c r="Q51" s="1500"/>
      <c r="R51" s="1279"/>
      <c r="S51" s="1313"/>
      <c r="T51" s="1261"/>
      <c r="U51" s="1279"/>
      <c r="V51" s="1281"/>
      <c r="W51" s="1281"/>
      <c r="X51" s="1281"/>
      <c r="Y51" s="1283"/>
      <c r="Z51" s="1261"/>
    </row>
    <row r="52" spans="1:26" ht="22.5" customHeight="1">
      <c r="A52" s="1261"/>
      <c r="B52" s="1273"/>
      <c r="C52" s="1480"/>
      <c r="D52" s="1481"/>
      <c r="E52" s="1482"/>
      <c r="F52" s="1492" t="s">
        <v>116</v>
      </c>
      <c r="G52" s="1492"/>
      <c r="H52" s="1492"/>
      <c r="I52" s="1492"/>
      <c r="J52" s="1447" t="s">
        <v>16</v>
      </c>
      <c r="K52" s="1447"/>
      <c r="L52" s="1447"/>
      <c r="M52" s="1447"/>
      <c r="N52" s="1447"/>
      <c r="O52" s="1483" t="s">
        <v>16</v>
      </c>
      <c r="P52" s="1484"/>
      <c r="Q52" s="1484"/>
      <c r="R52" s="1279"/>
      <c r="S52" s="1313"/>
      <c r="T52" s="1261"/>
      <c r="U52" s="1279"/>
      <c r="V52" s="1281"/>
      <c r="W52" s="1281"/>
      <c r="X52" s="1281"/>
      <c r="Y52" s="1283"/>
      <c r="Z52" s="1261"/>
    </row>
    <row r="53" spans="1:26">
      <c r="A53" s="1261"/>
      <c r="B53" s="1273"/>
      <c r="C53" s="1261"/>
      <c r="D53" s="1261"/>
      <c r="E53" s="1261"/>
      <c r="F53" s="1261"/>
      <c r="G53" s="1261"/>
      <c r="H53" s="1261"/>
      <c r="I53" s="1261"/>
      <c r="J53" s="1261"/>
      <c r="K53" s="1261"/>
      <c r="L53" s="1261"/>
      <c r="M53" s="1261"/>
      <c r="N53" s="1261"/>
      <c r="O53" s="1261"/>
      <c r="P53" s="1261"/>
      <c r="Q53" s="1261"/>
      <c r="R53" s="1261"/>
      <c r="S53" s="1261"/>
      <c r="T53" s="1261"/>
      <c r="U53" s="1279"/>
      <c r="V53" s="1281"/>
      <c r="W53" s="1281"/>
      <c r="X53" s="1281"/>
      <c r="Y53" s="1283"/>
      <c r="Z53" s="1261"/>
    </row>
    <row r="54" spans="1:26" ht="17.25">
      <c r="A54" s="1261"/>
      <c r="B54" s="1273" t="s">
        <v>95</v>
      </c>
      <c r="C54" s="1261"/>
      <c r="D54" s="1261"/>
      <c r="E54" s="1261"/>
      <c r="F54" s="1261"/>
      <c r="G54" s="1261"/>
      <c r="H54" s="1261"/>
      <c r="I54" s="1261"/>
      <c r="J54" s="1261"/>
      <c r="K54" s="1261"/>
      <c r="L54" s="1261"/>
      <c r="M54" s="1261"/>
      <c r="N54" s="1261"/>
      <c r="O54" s="1261"/>
      <c r="P54" s="1261"/>
      <c r="Q54" s="1261"/>
      <c r="R54" s="1261"/>
      <c r="S54" s="1261"/>
      <c r="T54" s="1261"/>
      <c r="U54" s="1471" t="s">
        <v>1917</v>
      </c>
      <c r="V54" s="1472"/>
      <c r="W54" s="1472"/>
      <c r="X54" s="1472"/>
      <c r="Y54" s="1473"/>
      <c r="Z54" s="1261"/>
    </row>
    <row r="55" spans="1:26">
      <c r="A55" s="1261"/>
      <c r="B55" s="1273"/>
      <c r="C55" s="1261"/>
      <c r="D55" s="1261"/>
      <c r="E55" s="1261"/>
      <c r="F55" s="1261"/>
      <c r="G55" s="1261"/>
      <c r="H55" s="1261"/>
      <c r="I55" s="1261"/>
      <c r="J55" s="1261"/>
      <c r="K55" s="1261"/>
      <c r="L55" s="1261"/>
      <c r="M55" s="1261"/>
      <c r="N55" s="1261"/>
      <c r="O55" s="1261"/>
      <c r="P55" s="1261"/>
      <c r="Q55" s="1261"/>
      <c r="R55" s="1261"/>
      <c r="S55" s="1261"/>
      <c r="T55" s="1261"/>
      <c r="U55" s="1279"/>
      <c r="V55" s="1281"/>
      <c r="W55" s="1281"/>
      <c r="X55" s="1281"/>
      <c r="Y55" s="1283"/>
      <c r="Z55" s="1261"/>
    </row>
    <row r="56" spans="1:26" ht="15" customHeight="1">
      <c r="A56" s="1261"/>
      <c r="B56" s="1273"/>
      <c r="C56" s="1314" t="s">
        <v>10</v>
      </c>
      <c r="D56" s="1501" t="s">
        <v>117</v>
      </c>
      <c r="E56" s="1501"/>
      <c r="F56" s="1501"/>
      <c r="G56" s="1501"/>
      <c r="H56" s="1501"/>
      <c r="I56" s="1501"/>
      <c r="J56" s="1501"/>
      <c r="K56" s="1501"/>
      <c r="L56" s="1501"/>
      <c r="M56" s="1501"/>
      <c r="N56" s="1501"/>
      <c r="O56" s="1501"/>
      <c r="P56" s="1501"/>
      <c r="Q56" s="1501"/>
      <c r="R56" s="1501"/>
      <c r="S56" s="1501"/>
      <c r="T56" s="1459"/>
      <c r="U56" s="1279"/>
      <c r="V56" s="1282" t="s">
        <v>32</v>
      </c>
      <c r="W56" s="1292" t="s">
        <v>33</v>
      </c>
      <c r="X56" s="1282" t="s">
        <v>32</v>
      </c>
      <c r="Y56" s="1283"/>
      <c r="Z56" s="1261"/>
    </row>
    <row r="57" spans="1:26" ht="15" customHeight="1">
      <c r="A57" s="1261"/>
      <c r="B57" s="1303"/>
      <c r="C57" s="1315"/>
      <c r="D57" s="1502"/>
      <c r="E57" s="1502"/>
      <c r="F57" s="1502"/>
      <c r="G57" s="1502"/>
      <c r="H57" s="1502"/>
      <c r="I57" s="1502"/>
      <c r="J57" s="1502"/>
      <c r="K57" s="1502"/>
      <c r="L57" s="1502"/>
      <c r="M57" s="1502"/>
      <c r="N57" s="1502"/>
      <c r="O57" s="1502"/>
      <c r="P57" s="1502"/>
      <c r="Q57" s="1502"/>
      <c r="R57" s="1502"/>
      <c r="S57" s="1502"/>
      <c r="T57" s="1503"/>
      <c r="U57" s="1316"/>
      <c r="V57" s="1317"/>
      <c r="W57" s="1317"/>
      <c r="X57" s="1317"/>
      <c r="Y57" s="1318"/>
      <c r="Z57" s="1261"/>
    </row>
    <row r="58" spans="1:26" ht="15" customHeight="1">
      <c r="A58" s="1261"/>
      <c r="B58" s="1271"/>
      <c r="C58" s="1319"/>
      <c r="D58" s="1319"/>
      <c r="E58" s="1319"/>
      <c r="F58" s="1319"/>
      <c r="G58" s="1319"/>
      <c r="H58" s="1319"/>
      <c r="I58" s="1319"/>
      <c r="J58" s="1319"/>
      <c r="K58" s="1319"/>
      <c r="L58" s="1319"/>
      <c r="M58" s="1319"/>
      <c r="N58" s="1319"/>
      <c r="O58" s="1319"/>
      <c r="P58" s="1319"/>
      <c r="Q58" s="1319"/>
      <c r="R58" s="1319"/>
      <c r="S58" s="1319"/>
      <c r="T58" s="1319"/>
      <c r="U58" s="1320"/>
      <c r="V58" s="1310"/>
      <c r="W58" s="1310"/>
      <c r="X58" s="1310"/>
      <c r="Y58" s="1320"/>
      <c r="Z58" s="1276"/>
    </row>
    <row r="59" spans="1:26" ht="15" customHeight="1">
      <c r="A59" s="1261"/>
      <c r="B59" s="1261" t="s">
        <v>53</v>
      </c>
      <c r="C59" s="1261"/>
      <c r="D59" s="1261"/>
      <c r="E59" s="1261"/>
      <c r="F59" s="1261"/>
      <c r="G59" s="1261"/>
      <c r="H59" s="1261"/>
      <c r="I59" s="1261"/>
      <c r="J59" s="1261"/>
      <c r="K59" s="1261"/>
      <c r="L59" s="1261"/>
      <c r="M59" s="1261"/>
      <c r="N59" s="1261"/>
      <c r="O59" s="1261"/>
      <c r="P59" s="1261"/>
      <c r="Q59" s="1261"/>
      <c r="R59" s="1261"/>
      <c r="S59" s="1261"/>
      <c r="T59" s="1261"/>
      <c r="U59" s="1261"/>
      <c r="V59" s="1261"/>
      <c r="W59" s="1261"/>
      <c r="X59" s="1261"/>
      <c r="Y59" s="1261"/>
      <c r="Z59" s="1261"/>
    </row>
    <row r="60" spans="1:26" ht="15" customHeight="1">
      <c r="A60" s="1261"/>
      <c r="B60" s="1286">
        <v>1</v>
      </c>
      <c r="C60" s="1474" t="s">
        <v>1918</v>
      </c>
      <c r="D60" s="1474"/>
      <c r="E60" s="1474"/>
      <c r="F60" s="1474"/>
      <c r="G60" s="1474"/>
      <c r="H60" s="1474"/>
      <c r="I60" s="1474"/>
      <c r="J60" s="1474"/>
      <c r="K60" s="1474"/>
      <c r="L60" s="1474"/>
      <c r="M60" s="1474"/>
      <c r="N60" s="1474"/>
      <c r="O60" s="1474"/>
      <c r="P60" s="1474"/>
      <c r="Q60" s="1474"/>
      <c r="R60" s="1474"/>
      <c r="S60" s="1474"/>
      <c r="T60" s="1474"/>
      <c r="U60" s="1474"/>
      <c r="V60" s="1474"/>
      <c r="W60" s="1474"/>
      <c r="X60" s="1474"/>
      <c r="Y60" s="1474"/>
      <c r="Z60" s="1261"/>
    </row>
    <row r="61" spans="1:26" ht="30" customHeight="1">
      <c r="A61" s="1261"/>
      <c r="B61" s="1321">
        <v>2</v>
      </c>
      <c r="C61" s="1463" t="s">
        <v>118</v>
      </c>
      <c r="D61" s="1463"/>
      <c r="E61" s="1463"/>
      <c r="F61" s="1463"/>
      <c r="G61" s="1463"/>
      <c r="H61" s="1463"/>
      <c r="I61" s="1463"/>
      <c r="J61" s="1463"/>
      <c r="K61" s="1463"/>
      <c r="L61" s="1463"/>
      <c r="M61" s="1463"/>
      <c r="N61" s="1463"/>
      <c r="O61" s="1463"/>
      <c r="P61" s="1463"/>
      <c r="Q61" s="1463"/>
      <c r="R61" s="1463"/>
      <c r="S61" s="1463"/>
      <c r="T61" s="1463"/>
      <c r="U61" s="1463"/>
      <c r="V61" s="1463"/>
      <c r="W61" s="1463"/>
      <c r="X61" s="1463"/>
      <c r="Y61" s="1463"/>
      <c r="Z61" s="1313"/>
    </row>
    <row r="62" spans="1:26" ht="15" customHeight="1">
      <c r="A62" s="1261"/>
      <c r="B62" s="1290"/>
      <c r="C62" s="1463"/>
      <c r="D62" s="1463"/>
      <c r="E62" s="1463"/>
      <c r="F62" s="1463"/>
      <c r="G62" s="1463"/>
      <c r="H62" s="1463"/>
      <c r="I62" s="1463"/>
      <c r="J62" s="1463"/>
      <c r="K62" s="1463"/>
      <c r="L62" s="1463"/>
      <c r="M62" s="1463"/>
      <c r="N62" s="1463"/>
      <c r="O62" s="1463"/>
      <c r="P62" s="1463"/>
      <c r="Q62" s="1463"/>
      <c r="R62" s="1463"/>
      <c r="S62" s="1463"/>
      <c r="T62" s="1463"/>
      <c r="U62" s="1463"/>
      <c r="V62" s="1463"/>
      <c r="W62" s="1463"/>
      <c r="X62" s="1463"/>
      <c r="Y62" s="1463"/>
      <c r="Z62" s="1313"/>
    </row>
    <row r="63" spans="1:26">
      <c r="A63" s="1261"/>
      <c r="B63" s="1321">
        <v>3</v>
      </c>
      <c r="C63" s="1463" t="s">
        <v>1919</v>
      </c>
      <c r="D63" s="1463"/>
      <c r="E63" s="1463"/>
      <c r="F63" s="1463"/>
      <c r="G63" s="1463"/>
      <c r="H63" s="1463"/>
      <c r="I63" s="1463"/>
      <c r="J63" s="1463"/>
      <c r="K63" s="1463"/>
      <c r="L63" s="1463"/>
      <c r="M63" s="1463"/>
      <c r="N63" s="1463"/>
      <c r="O63" s="1463"/>
      <c r="P63" s="1463"/>
      <c r="Q63" s="1463"/>
      <c r="R63" s="1463"/>
      <c r="S63" s="1463"/>
      <c r="T63" s="1463"/>
      <c r="U63" s="1463"/>
      <c r="V63" s="1463"/>
      <c r="W63" s="1463"/>
      <c r="X63" s="1463"/>
      <c r="Y63" s="1463"/>
      <c r="Z63" s="1290"/>
    </row>
    <row r="67" spans="5:5">
      <c r="E67" s="1262" t="s">
        <v>54</v>
      </c>
    </row>
  </sheetData>
  <mergeCells count="63">
    <mergeCell ref="B4:Y4"/>
    <mergeCell ref="U11:Y11"/>
    <mergeCell ref="B8:F8"/>
    <mergeCell ref="B7:F7"/>
    <mergeCell ref="G6:Y6"/>
    <mergeCell ref="B6:F6"/>
    <mergeCell ref="M8:Q8"/>
    <mergeCell ref="T8:W8"/>
    <mergeCell ref="H8:K8"/>
    <mergeCell ref="AE18:AR21"/>
    <mergeCell ref="D38:K38"/>
    <mergeCell ref="L38:N38"/>
    <mergeCell ref="O38:Q38"/>
    <mergeCell ref="S38:T38"/>
    <mergeCell ref="D24:T24"/>
    <mergeCell ref="D26:T27"/>
    <mergeCell ref="D36:K36"/>
    <mergeCell ref="L36:N36"/>
    <mergeCell ref="O36:Q36"/>
    <mergeCell ref="U36:Y36"/>
    <mergeCell ref="D19:T20"/>
    <mergeCell ref="D37:K37"/>
    <mergeCell ref="L37:N37"/>
    <mergeCell ref="D22:T22"/>
    <mergeCell ref="D29:T29"/>
    <mergeCell ref="U42:Y42"/>
    <mergeCell ref="O37:Q37"/>
    <mergeCell ref="U37:Y37"/>
    <mergeCell ref="D39:K39"/>
    <mergeCell ref="L39:N39"/>
    <mergeCell ref="O39:Q39"/>
    <mergeCell ref="S39:T39"/>
    <mergeCell ref="D40:K40"/>
    <mergeCell ref="L40:N40"/>
    <mergeCell ref="O40:Q40"/>
    <mergeCell ref="S40:T40"/>
    <mergeCell ref="C63:Y63"/>
    <mergeCell ref="F52:I52"/>
    <mergeCell ref="J52:N52"/>
    <mergeCell ref="O52:Q52"/>
    <mergeCell ref="U54:Y54"/>
    <mergeCell ref="C60:Y60"/>
    <mergeCell ref="C50:E52"/>
    <mergeCell ref="F50:I50"/>
    <mergeCell ref="J50:N50"/>
    <mergeCell ref="O50:Q50"/>
    <mergeCell ref="F51:I51"/>
    <mergeCell ref="J51:N51"/>
    <mergeCell ref="O51:Q51"/>
    <mergeCell ref="D56:T57"/>
    <mergeCell ref="C61:Y62"/>
    <mergeCell ref="D16:T17"/>
    <mergeCell ref="D13:T14"/>
    <mergeCell ref="C34:T34"/>
    <mergeCell ref="C49:I49"/>
    <mergeCell ref="J49:N49"/>
    <mergeCell ref="O49:Q49"/>
    <mergeCell ref="D44:T44"/>
    <mergeCell ref="D45:T45"/>
    <mergeCell ref="C47:H47"/>
    <mergeCell ref="I47:J47"/>
    <mergeCell ref="L47:Q47"/>
    <mergeCell ref="R47:S47"/>
  </mergeCells>
  <phoneticPr fontId="1"/>
  <dataValidations count="1">
    <dataValidation type="list" allowBlank="1" showInputMessage="1" showErrorMessage="1" sqref="V13:V14 X13:X14 V16 X16 V19 X19 V22 X22 V24 X24 V26 X26 V29 X29 V38:V40 X38:X40 V44:V45 X44:X45 V56 X56" xr:uid="{A7CCBC72-6DE5-4553-B8B0-B2AB9B74AE1F}">
      <formula1>"□,■"</formula1>
    </dataValidation>
  </dataValidations>
  <printOptions horizontalCentered="1"/>
  <pageMargins left="0.70866141732283472" right="0.70866141732283472" top="0.74803149606299213" bottom="0.74803149606299213" header="0.31496062992125984" footer="0.31496062992125984"/>
  <pageSetup paperSize="9" scale="6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7</xdr:col>
                    <xdr:colOff>123825</xdr:colOff>
                    <xdr:row>6</xdr:row>
                    <xdr:rowOff>19050</xdr:rowOff>
                  </from>
                  <to>
                    <xdr:col>8</xdr:col>
                    <xdr:colOff>95250</xdr:colOff>
                    <xdr:row>6</xdr:row>
                    <xdr:rowOff>276225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11</xdr:col>
                    <xdr:colOff>123825</xdr:colOff>
                    <xdr:row>6</xdr:row>
                    <xdr:rowOff>19050</xdr:rowOff>
                  </from>
                  <to>
                    <xdr:col>12</xdr:col>
                    <xdr:colOff>95250</xdr:colOff>
                    <xdr:row>6</xdr:row>
                    <xdr:rowOff>276225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16</xdr:col>
                    <xdr:colOff>123825</xdr:colOff>
                    <xdr:row>6</xdr:row>
                    <xdr:rowOff>19050</xdr:rowOff>
                  </from>
                  <to>
                    <xdr:col>17</xdr:col>
                    <xdr:colOff>95250</xdr:colOff>
                    <xdr:row>6</xdr:row>
                    <xdr:rowOff>276225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6</xdr:col>
                    <xdr:colOff>123825</xdr:colOff>
                    <xdr:row>7</xdr:row>
                    <xdr:rowOff>19050</xdr:rowOff>
                  </from>
                  <to>
                    <xdr:col>7</xdr:col>
                    <xdr:colOff>95250</xdr:colOff>
                    <xdr:row>7</xdr:row>
                    <xdr:rowOff>276225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11</xdr:col>
                    <xdr:colOff>190500</xdr:colOff>
                    <xdr:row>7</xdr:row>
                    <xdr:rowOff>0</xdr:rowOff>
                  </from>
                  <to>
                    <xdr:col>12</xdr:col>
                    <xdr:colOff>161925</xdr:colOff>
                    <xdr:row>7</xdr:row>
                    <xdr:rowOff>257175</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18</xdr:col>
                    <xdr:colOff>342900</xdr:colOff>
                    <xdr:row>7</xdr:row>
                    <xdr:rowOff>9525</xdr:rowOff>
                  </from>
                  <to>
                    <xdr:col>19</xdr:col>
                    <xdr:colOff>85725</xdr:colOff>
                    <xdr:row>7</xdr:row>
                    <xdr:rowOff>266700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8423D-5410-48AE-BC2F-BB77F032C274}">
  <sheetPr>
    <tabColor rgb="FF0070C0"/>
    <pageSetUpPr fitToPage="1"/>
  </sheetPr>
  <dimension ref="A1:Z69"/>
  <sheetViews>
    <sheetView view="pageBreakPreview" zoomScale="90" zoomScaleNormal="100" zoomScaleSheetLayoutView="90" workbookViewId="0">
      <selection activeCell="M11" sqref="M11"/>
    </sheetView>
  </sheetViews>
  <sheetFormatPr defaultColWidth="4" defaultRowHeight="13.5"/>
  <cols>
    <col min="1" max="1" width="2.875" style="1262" customWidth="1"/>
    <col min="2" max="2" width="2.625" style="1262" customWidth="1"/>
    <col min="3" max="3" width="10.625" style="1262" customWidth="1"/>
    <col min="4" max="8" width="4.625" style="1262" customWidth="1"/>
    <col min="9" max="9" width="7.625" style="1262" customWidth="1"/>
    <col min="10" max="18" width="4.625" style="1262" customWidth="1"/>
    <col min="19" max="20" width="7.625" style="1262" customWidth="1"/>
    <col min="21" max="25" width="4.625" style="1262" customWidth="1"/>
    <col min="26" max="26" width="2.375" style="1262" customWidth="1"/>
    <col min="27" max="257" width="4" style="1262"/>
    <col min="258" max="258" width="2.875" style="1262" customWidth="1"/>
    <col min="259" max="259" width="2.375" style="1262" customWidth="1"/>
    <col min="260" max="260" width="7.375" style="1262" customWidth="1"/>
    <col min="261" max="263" width="4" style="1262"/>
    <col min="264" max="264" width="3.625" style="1262" customWidth="1"/>
    <col min="265" max="265" width="4" style="1262"/>
    <col min="266" max="266" width="7.375" style="1262" customWidth="1"/>
    <col min="267" max="275" width="4" style="1262"/>
    <col min="276" max="277" width="6.875" style="1262" customWidth="1"/>
    <col min="278" max="279" width="4" style="1262"/>
    <col min="280" max="280" width="4.125" style="1262" customWidth="1"/>
    <col min="281" max="281" width="2.375" style="1262" customWidth="1"/>
    <col min="282" max="282" width="3.375" style="1262" customWidth="1"/>
    <col min="283" max="513" width="4" style="1262"/>
    <col min="514" max="514" width="2.875" style="1262" customWidth="1"/>
    <col min="515" max="515" width="2.375" style="1262" customWidth="1"/>
    <col min="516" max="516" width="7.375" style="1262" customWidth="1"/>
    <col min="517" max="519" width="4" style="1262"/>
    <col min="520" max="520" width="3.625" style="1262" customWidth="1"/>
    <col min="521" max="521" width="4" style="1262"/>
    <col min="522" max="522" width="7.375" style="1262" customWidth="1"/>
    <col min="523" max="531" width="4" style="1262"/>
    <col min="532" max="533" width="6.875" style="1262" customWidth="1"/>
    <col min="534" max="535" width="4" style="1262"/>
    <col min="536" max="536" width="4.125" style="1262" customWidth="1"/>
    <col min="537" max="537" width="2.375" style="1262" customWidth="1"/>
    <col min="538" max="538" width="3.375" style="1262" customWidth="1"/>
    <col min="539" max="769" width="4" style="1262"/>
    <col min="770" max="770" width="2.875" style="1262" customWidth="1"/>
    <col min="771" max="771" width="2.375" style="1262" customWidth="1"/>
    <col min="772" max="772" width="7.375" style="1262" customWidth="1"/>
    <col min="773" max="775" width="4" style="1262"/>
    <col min="776" max="776" width="3.625" style="1262" customWidth="1"/>
    <col min="777" max="777" width="4" style="1262"/>
    <col min="778" max="778" width="7.375" style="1262" customWidth="1"/>
    <col min="779" max="787" width="4" style="1262"/>
    <col min="788" max="789" width="6.875" style="1262" customWidth="1"/>
    <col min="790" max="791" width="4" style="1262"/>
    <col min="792" max="792" width="4.125" style="1262" customWidth="1"/>
    <col min="793" max="793" width="2.375" style="1262" customWidth="1"/>
    <col min="794" max="794" width="3.375" style="1262" customWidth="1"/>
    <col min="795" max="1025" width="4" style="1262"/>
    <col min="1026" max="1026" width="2.875" style="1262" customWidth="1"/>
    <col min="1027" max="1027" width="2.375" style="1262" customWidth="1"/>
    <col min="1028" max="1028" width="7.375" style="1262" customWidth="1"/>
    <col min="1029" max="1031" width="4" style="1262"/>
    <col min="1032" max="1032" width="3.625" style="1262" customWidth="1"/>
    <col min="1033" max="1033" width="4" style="1262"/>
    <col min="1034" max="1034" width="7.375" style="1262" customWidth="1"/>
    <col min="1035" max="1043" width="4" style="1262"/>
    <col min="1044" max="1045" width="6.875" style="1262" customWidth="1"/>
    <col min="1046" max="1047" width="4" style="1262"/>
    <col min="1048" max="1048" width="4.125" style="1262" customWidth="1"/>
    <col min="1049" max="1049" width="2.375" style="1262" customWidth="1"/>
    <col min="1050" max="1050" width="3.375" style="1262" customWidth="1"/>
    <col min="1051" max="1281" width="4" style="1262"/>
    <col min="1282" max="1282" width="2.875" style="1262" customWidth="1"/>
    <col min="1283" max="1283" width="2.375" style="1262" customWidth="1"/>
    <col min="1284" max="1284" width="7.375" style="1262" customWidth="1"/>
    <col min="1285" max="1287" width="4" style="1262"/>
    <col min="1288" max="1288" width="3.625" style="1262" customWidth="1"/>
    <col min="1289" max="1289" width="4" style="1262"/>
    <col min="1290" max="1290" width="7.375" style="1262" customWidth="1"/>
    <col min="1291" max="1299" width="4" style="1262"/>
    <col min="1300" max="1301" width="6.875" style="1262" customWidth="1"/>
    <col min="1302" max="1303" width="4" style="1262"/>
    <col min="1304" max="1304" width="4.125" style="1262" customWidth="1"/>
    <col min="1305" max="1305" width="2.375" style="1262" customWidth="1"/>
    <col min="1306" max="1306" width="3.375" style="1262" customWidth="1"/>
    <col min="1307" max="1537" width="4" style="1262"/>
    <col min="1538" max="1538" width="2.875" style="1262" customWidth="1"/>
    <col min="1539" max="1539" width="2.375" style="1262" customWidth="1"/>
    <col min="1540" max="1540" width="7.375" style="1262" customWidth="1"/>
    <col min="1541" max="1543" width="4" style="1262"/>
    <col min="1544" max="1544" width="3.625" style="1262" customWidth="1"/>
    <col min="1545" max="1545" width="4" style="1262"/>
    <col min="1546" max="1546" width="7.375" style="1262" customWidth="1"/>
    <col min="1547" max="1555" width="4" style="1262"/>
    <col min="1556" max="1557" width="6.875" style="1262" customWidth="1"/>
    <col min="1558" max="1559" width="4" style="1262"/>
    <col min="1560" max="1560" width="4.125" style="1262" customWidth="1"/>
    <col min="1561" max="1561" width="2.375" style="1262" customWidth="1"/>
    <col min="1562" max="1562" width="3.375" style="1262" customWidth="1"/>
    <col min="1563" max="1793" width="4" style="1262"/>
    <col min="1794" max="1794" width="2.875" style="1262" customWidth="1"/>
    <col min="1795" max="1795" width="2.375" style="1262" customWidth="1"/>
    <col min="1796" max="1796" width="7.375" style="1262" customWidth="1"/>
    <col min="1797" max="1799" width="4" style="1262"/>
    <col min="1800" max="1800" width="3.625" style="1262" customWidth="1"/>
    <col min="1801" max="1801" width="4" style="1262"/>
    <col min="1802" max="1802" width="7.375" style="1262" customWidth="1"/>
    <col min="1803" max="1811" width="4" style="1262"/>
    <col min="1812" max="1813" width="6.875" style="1262" customWidth="1"/>
    <col min="1814" max="1815" width="4" style="1262"/>
    <col min="1816" max="1816" width="4.125" style="1262" customWidth="1"/>
    <col min="1817" max="1817" width="2.375" style="1262" customWidth="1"/>
    <col min="1818" max="1818" width="3.375" style="1262" customWidth="1"/>
    <col min="1819" max="2049" width="4" style="1262"/>
    <col min="2050" max="2050" width="2.875" style="1262" customWidth="1"/>
    <col min="2051" max="2051" width="2.375" style="1262" customWidth="1"/>
    <col min="2052" max="2052" width="7.375" style="1262" customWidth="1"/>
    <col min="2053" max="2055" width="4" style="1262"/>
    <col min="2056" max="2056" width="3.625" style="1262" customWidth="1"/>
    <col min="2057" max="2057" width="4" style="1262"/>
    <col min="2058" max="2058" width="7.375" style="1262" customWidth="1"/>
    <col min="2059" max="2067" width="4" style="1262"/>
    <col min="2068" max="2069" width="6.875" style="1262" customWidth="1"/>
    <col min="2070" max="2071" width="4" style="1262"/>
    <col min="2072" max="2072" width="4.125" style="1262" customWidth="1"/>
    <col min="2073" max="2073" width="2.375" style="1262" customWidth="1"/>
    <col min="2074" max="2074" width="3.375" style="1262" customWidth="1"/>
    <col min="2075" max="2305" width="4" style="1262"/>
    <col min="2306" max="2306" width="2.875" style="1262" customWidth="1"/>
    <col min="2307" max="2307" width="2.375" style="1262" customWidth="1"/>
    <col min="2308" max="2308" width="7.375" style="1262" customWidth="1"/>
    <col min="2309" max="2311" width="4" style="1262"/>
    <col min="2312" max="2312" width="3.625" style="1262" customWidth="1"/>
    <col min="2313" max="2313" width="4" style="1262"/>
    <col min="2314" max="2314" width="7.375" style="1262" customWidth="1"/>
    <col min="2315" max="2323" width="4" style="1262"/>
    <col min="2324" max="2325" width="6.875" style="1262" customWidth="1"/>
    <col min="2326" max="2327" width="4" style="1262"/>
    <col min="2328" max="2328" width="4.125" style="1262" customWidth="1"/>
    <col min="2329" max="2329" width="2.375" style="1262" customWidth="1"/>
    <col min="2330" max="2330" width="3.375" style="1262" customWidth="1"/>
    <col min="2331" max="2561" width="4" style="1262"/>
    <col min="2562" max="2562" width="2.875" style="1262" customWidth="1"/>
    <col min="2563" max="2563" width="2.375" style="1262" customWidth="1"/>
    <col min="2564" max="2564" width="7.375" style="1262" customWidth="1"/>
    <col min="2565" max="2567" width="4" style="1262"/>
    <col min="2568" max="2568" width="3.625" style="1262" customWidth="1"/>
    <col min="2569" max="2569" width="4" style="1262"/>
    <col min="2570" max="2570" width="7.375" style="1262" customWidth="1"/>
    <col min="2571" max="2579" width="4" style="1262"/>
    <col min="2580" max="2581" width="6.875" style="1262" customWidth="1"/>
    <col min="2582" max="2583" width="4" style="1262"/>
    <col min="2584" max="2584" width="4.125" style="1262" customWidth="1"/>
    <col min="2585" max="2585" width="2.375" style="1262" customWidth="1"/>
    <col min="2586" max="2586" width="3.375" style="1262" customWidth="1"/>
    <col min="2587" max="2817" width="4" style="1262"/>
    <col min="2818" max="2818" width="2.875" style="1262" customWidth="1"/>
    <col min="2819" max="2819" width="2.375" style="1262" customWidth="1"/>
    <col min="2820" max="2820" width="7.375" style="1262" customWidth="1"/>
    <col min="2821" max="2823" width="4" style="1262"/>
    <col min="2824" max="2824" width="3.625" style="1262" customWidth="1"/>
    <col min="2825" max="2825" width="4" style="1262"/>
    <col min="2826" max="2826" width="7.375" style="1262" customWidth="1"/>
    <col min="2827" max="2835" width="4" style="1262"/>
    <col min="2836" max="2837" width="6.875" style="1262" customWidth="1"/>
    <col min="2838" max="2839" width="4" style="1262"/>
    <col min="2840" max="2840" width="4.125" style="1262" customWidth="1"/>
    <col min="2841" max="2841" width="2.375" style="1262" customWidth="1"/>
    <col min="2842" max="2842" width="3.375" style="1262" customWidth="1"/>
    <col min="2843" max="3073" width="4" style="1262"/>
    <col min="3074" max="3074" width="2.875" style="1262" customWidth="1"/>
    <col min="3075" max="3075" width="2.375" style="1262" customWidth="1"/>
    <col min="3076" max="3076" width="7.375" style="1262" customWidth="1"/>
    <col min="3077" max="3079" width="4" style="1262"/>
    <col min="3080" max="3080" width="3.625" style="1262" customWidth="1"/>
    <col min="3081" max="3081" width="4" style="1262"/>
    <col min="3082" max="3082" width="7.375" style="1262" customWidth="1"/>
    <col min="3083" max="3091" width="4" style="1262"/>
    <col min="3092" max="3093" width="6.875" style="1262" customWidth="1"/>
    <col min="3094" max="3095" width="4" style="1262"/>
    <col min="3096" max="3096" width="4.125" style="1262" customWidth="1"/>
    <col min="3097" max="3097" width="2.375" style="1262" customWidth="1"/>
    <col min="3098" max="3098" width="3.375" style="1262" customWidth="1"/>
    <col min="3099" max="3329" width="4" style="1262"/>
    <col min="3330" max="3330" width="2.875" style="1262" customWidth="1"/>
    <col min="3331" max="3331" width="2.375" style="1262" customWidth="1"/>
    <col min="3332" max="3332" width="7.375" style="1262" customWidth="1"/>
    <col min="3333" max="3335" width="4" style="1262"/>
    <col min="3336" max="3336" width="3.625" style="1262" customWidth="1"/>
    <col min="3337" max="3337" width="4" style="1262"/>
    <col min="3338" max="3338" width="7.375" style="1262" customWidth="1"/>
    <col min="3339" max="3347" width="4" style="1262"/>
    <col min="3348" max="3349" width="6.875" style="1262" customWidth="1"/>
    <col min="3350" max="3351" width="4" style="1262"/>
    <col min="3352" max="3352" width="4.125" style="1262" customWidth="1"/>
    <col min="3353" max="3353" width="2.375" style="1262" customWidth="1"/>
    <col min="3354" max="3354" width="3.375" style="1262" customWidth="1"/>
    <col min="3355" max="3585" width="4" style="1262"/>
    <col min="3586" max="3586" width="2.875" style="1262" customWidth="1"/>
    <col min="3587" max="3587" width="2.375" style="1262" customWidth="1"/>
    <col min="3588" max="3588" width="7.375" style="1262" customWidth="1"/>
    <col min="3589" max="3591" width="4" style="1262"/>
    <col min="3592" max="3592" width="3.625" style="1262" customWidth="1"/>
    <col min="3593" max="3593" width="4" style="1262"/>
    <col min="3594" max="3594" width="7.375" style="1262" customWidth="1"/>
    <col min="3595" max="3603" width="4" style="1262"/>
    <col min="3604" max="3605" width="6.875" style="1262" customWidth="1"/>
    <col min="3606" max="3607" width="4" style="1262"/>
    <col min="3608" max="3608" width="4.125" style="1262" customWidth="1"/>
    <col min="3609" max="3609" width="2.375" style="1262" customWidth="1"/>
    <col min="3610" max="3610" width="3.375" style="1262" customWidth="1"/>
    <col min="3611" max="3841" width="4" style="1262"/>
    <col min="3842" max="3842" width="2.875" style="1262" customWidth="1"/>
    <col min="3843" max="3843" width="2.375" style="1262" customWidth="1"/>
    <col min="3844" max="3844" width="7.375" style="1262" customWidth="1"/>
    <col min="3845" max="3847" width="4" style="1262"/>
    <col min="3848" max="3848" width="3.625" style="1262" customWidth="1"/>
    <col min="3849" max="3849" width="4" style="1262"/>
    <col min="3850" max="3850" width="7.375" style="1262" customWidth="1"/>
    <col min="3851" max="3859" width="4" style="1262"/>
    <col min="3860" max="3861" width="6.875" style="1262" customWidth="1"/>
    <col min="3862" max="3863" width="4" style="1262"/>
    <col min="3864" max="3864" width="4.125" style="1262" customWidth="1"/>
    <col min="3865" max="3865" width="2.375" style="1262" customWidth="1"/>
    <col min="3866" max="3866" width="3.375" style="1262" customWidth="1"/>
    <col min="3867" max="4097" width="4" style="1262"/>
    <col min="4098" max="4098" width="2.875" style="1262" customWidth="1"/>
    <col min="4099" max="4099" width="2.375" style="1262" customWidth="1"/>
    <col min="4100" max="4100" width="7.375" style="1262" customWidth="1"/>
    <col min="4101" max="4103" width="4" style="1262"/>
    <col min="4104" max="4104" width="3.625" style="1262" customWidth="1"/>
    <col min="4105" max="4105" width="4" style="1262"/>
    <col min="4106" max="4106" width="7.375" style="1262" customWidth="1"/>
    <col min="4107" max="4115" width="4" style="1262"/>
    <col min="4116" max="4117" width="6.875" style="1262" customWidth="1"/>
    <col min="4118" max="4119" width="4" style="1262"/>
    <col min="4120" max="4120" width="4.125" style="1262" customWidth="1"/>
    <col min="4121" max="4121" width="2.375" style="1262" customWidth="1"/>
    <col min="4122" max="4122" width="3.375" style="1262" customWidth="1"/>
    <col min="4123" max="4353" width="4" style="1262"/>
    <col min="4354" max="4354" width="2.875" style="1262" customWidth="1"/>
    <col min="4355" max="4355" width="2.375" style="1262" customWidth="1"/>
    <col min="4356" max="4356" width="7.375" style="1262" customWidth="1"/>
    <col min="4357" max="4359" width="4" style="1262"/>
    <col min="4360" max="4360" width="3.625" style="1262" customWidth="1"/>
    <col min="4361" max="4361" width="4" style="1262"/>
    <col min="4362" max="4362" width="7.375" style="1262" customWidth="1"/>
    <col min="4363" max="4371" width="4" style="1262"/>
    <col min="4372" max="4373" width="6.875" style="1262" customWidth="1"/>
    <col min="4374" max="4375" width="4" style="1262"/>
    <col min="4376" max="4376" width="4.125" style="1262" customWidth="1"/>
    <col min="4377" max="4377" width="2.375" style="1262" customWidth="1"/>
    <col min="4378" max="4378" width="3.375" style="1262" customWidth="1"/>
    <col min="4379" max="4609" width="4" style="1262"/>
    <col min="4610" max="4610" width="2.875" style="1262" customWidth="1"/>
    <col min="4611" max="4611" width="2.375" style="1262" customWidth="1"/>
    <col min="4612" max="4612" width="7.375" style="1262" customWidth="1"/>
    <col min="4613" max="4615" width="4" style="1262"/>
    <col min="4616" max="4616" width="3.625" style="1262" customWidth="1"/>
    <col min="4617" max="4617" width="4" style="1262"/>
    <col min="4618" max="4618" width="7.375" style="1262" customWidth="1"/>
    <col min="4619" max="4627" width="4" style="1262"/>
    <col min="4628" max="4629" width="6.875" style="1262" customWidth="1"/>
    <col min="4630" max="4631" width="4" style="1262"/>
    <col min="4632" max="4632" width="4.125" style="1262" customWidth="1"/>
    <col min="4633" max="4633" width="2.375" style="1262" customWidth="1"/>
    <col min="4634" max="4634" width="3.375" style="1262" customWidth="1"/>
    <col min="4635" max="4865" width="4" style="1262"/>
    <col min="4866" max="4866" width="2.875" style="1262" customWidth="1"/>
    <col min="4867" max="4867" width="2.375" style="1262" customWidth="1"/>
    <col min="4868" max="4868" width="7.375" style="1262" customWidth="1"/>
    <col min="4869" max="4871" width="4" style="1262"/>
    <col min="4872" max="4872" width="3.625" style="1262" customWidth="1"/>
    <col min="4873" max="4873" width="4" style="1262"/>
    <col min="4874" max="4874" width="7.375" style="1262" customWidth="1"/>
    <col min="4875" max="4883" width="4" style="1262"/>
    <col min="4884" max="4885" width="6.875" style="1262" customWidth="1"/>
    <col min="4886" max="4887" width="4" style="1262"/>
    <col min="4888" max="4888" width="4.125" style="1262" customWidth="1"/>
    <col min="4889" max="4889" width="2.375" style="1262" customWidth="1"/>
    <col min="4890" max="4890" width="3.375" style="1262" customWidth="1"/>
    <col min="4891" max="5121" width="4" style="1262"/>
    <col min="5122" max="5122" width="2.875" style="1262" customWidth="1"/>
    <col min="5123" max="5123" width="2.375" style="1262" customWidth="1"/>
    <col min="5124" max="5124" width="7.375" style="1262" customWidth="1"/>
    <col min="5125" max="5127" width="4" style="1262"/>
    <col min="5128" max="5128" width="3.625" style="1262" customWidth="1"/>
    <col min="5129" max="5129" width="4" style="1262"/>
    <col min="5130" max="5130" width="7.375" style="1262" customWidth="1"/>
    <col min="5131" max="5139" width="4" style="1262"/>
    <col min="5140" max="5141" width="6.875" style="1262" customWidth="1"/>
    <col min="5142" max="5143" width="4" style="1262"/>
    <col min="5144" max="5144" width="4.125" style="1262" customWidth="1"/>
    <col min="5145" max="5145" width="2.375" style="1262" customWidth="1"/>
    <col min="5146" max="5146" width="3.375" style="1262" customWidth="1"/>
    <col min="5147" max="5377" width="4" style="1262"/>
    <col min="5378" max="5378" width="2.875" style="1262" customWidth="1"/>
    <col min="5379" max="5379" width="2.375" style="1262" customWidth="1"/>
    <col min="5380" max="5380" width="7.375" style="1262" customWidth="1"/>
    <col min="5381" max="5383" width="4" style="1262"/>
    <col min="5384" max="5384" width="3.625" style="1262" customWidth="1"/>
    <col min="5385" max="5385" width="4" style="1262"/>
    <col min="5386" max="5386" width="7.375" style="1262" customWidth="1"/>
    <col min="5387" max="5395" width="4" style="1262"/>
    <col min="5396" max="5397" width="6.875" style="1262" customWidth="1"/>
    <col min="5398" max="5399" width="4" style="1262"/>
    <col min="5400" max="5400" width="4.125" style="1262" customWidth="1"/>
    <col min="5401" max="5401" width="2.375" style="1262" customWidth="1"/>
    <col min="5402" max="5402" width="3.375" style="1262" customWidth="1"/>
    <col min="5403" max="5633" width="4" style="1262"/>
    <col min="5634" max="5634" width="2.875" style="1262" customWidth="1"/>
    <col min="5635" max="5635" width="2.375" style="1262" customWidth="1"/>
    <col min="5636" max="5636" width="7.375" style="1262" customWidth="1"/>
    <col min="5637" max="5639" width="4" style="1262"/>
    <col min="5640" max="5640" width="3.625" style="1262" customWidth="1"/>
    <col min="5641" max="5641" width="4" style="1262"/>
    <col min="5642" max="5642" width="7.375" style="1262" customWidth="1"/>
    <col min="5643" max="5651" width="4" style="1262"/>
    <col min="5652" max="5653" width="6.875" style="1262" customWidth="1"/>
    <col min="5654" max="5655" width="4" style="1262"/>
    <col min="5656" max="5656" width="4.125" style="1262" customWidth="1"/>
    <col min="5657" max="5657" width="2.375" style="1262" customWidth="1"/>
    <col min="5658" max="5658" width="3.375" style="1262" customWidth="1"/>
    <col min="5659" max="5889" width="4" style="1262"/>
    <col min="5890" max="5890" width="2.875" style="1262" customWidth="1"/>
    <col min="5891" max="5891" width="2.375" style="1262" customWidth="1"/>
    <col min="5892" max="5892" width="7.375" style="1262" customWidth="1"/>
    <col min="5893" max="5895" width="4" style="1262"/>
    <col min="5896" max="5896" width="3.625" style="1262" customWidth="1"/>
    <col min="5897" max="5897" width="4" style="1262"/>
    <col min="5898" max="5898" width="7.375" style="1262" customWidth="1"/>
    <col min="5899" max="5907" width="4" style="1262"/>
    <col min="5908" max="5909" width="6.875" style="1262" customWidth="1"/>
    <col min="5910" max="5911" width="4" style="1262"/>
    <col min="5912" max="5912" width="4.125" style="1262" customWidth="1"/>
    <col min="5913" max="5913" width="2.375" style="1262" customWidth="1"/>
    <col min="5914" max="5914" width="3.375" style="1262" customWidth="1"/>
    <col min="5915" max="6145" width="4" style="1262"/>
    <col min="6146" max="6146" width="2.875" style="1262" customWidth="1"/>
    <col min="6147" max="6147" width="2.375" style="1262" customWidth="1"/>
    <col min="6148" max="6148" width="7.375" style="1262" customWidth="1"/>
    <col min="6149" max="6151" width="4" style="1262"/>
    <col min="6152" max="6152" width="3.625" style="1262" customWidth="1"/>
    <col min="6153" max="6153" width="4" style="1262"/>
    <col min="6154" max="6154" width="7.375" style="1262" customWidth="1"/>
    <col min="6155" max="6163" width="4" style="1262"/>
    <col min="6164" max="6165" width="6.875" style="1262" customWidth="1"/>
    <col min="6166" max="6167" width="4" style="1262"/>
    <col min="6168" max="6168" width="4.125" style="1262" customWidth="1"/>
    <col min="6169" max="6169" width="2.375" style="1262" customWidth="1"/>
    <col min="6170" max="6170" width="3.375" style="1262" customWidth="1"/>
    <col min="6171" max="6401" width="4" style="1262"/>
    <col min="6402" max="6402" width="2.875" style="1262" customWidth="1"/>
    <col min="6403" max="6403" width="2.375" style="1262" customWidth="1"/>
    <col min="6404" max="6404" width="7.375" style="1262" customWidth="1"/>
    <col min="6405" max="6407" width="4" style="1262"/>
    <col min="6408" max="6408" width="3.625" style="1262" customWidth="1"/>
    <col min="6409" max="6409" width="4" style="1262"/>
    <col min="6410" max="6410" width="7.375" style="1262" customWidth="1"/>
    <col min="6411" max="6419" width="4" style="1262"/>
    <col min="6420" max="6421" width="6.875" style="1262" customWidth="1"/>
    <col min="6422" max="6423" width="4" style="1262"/>
    <col min="6424" max="6424" width="4.125" style="1262" customWidth="1"/>
    <col min="6425" max="6425" width="2.375" style="1262" customWidth="1"/>
    <col min="6426" max="6426" width="3.375" style="1262" customWidth="1"/>
    <col min="6427" max="6657" width="4" style="1262"/>
    <col min="6658" max="6658" width="2.875" style="1262" customWidth="1"/>
    <col min="6659" max="6659" width="2.375" style="1262" customWidth="1"/>
    <col min="6660" max="6660" width="7.375" style="1262" customWidth="1"/>
    <col min="6661" max="6663" width="4" style="1262"/>
    <col min="6664" max="6664" width="3.625" style="1262" customWidth="1"/>
    <col min="6665" max="6665" width="4" style="1262"/>
    <col min="6666" max="6666" width="7.375" style="1262" customWidth="1"/>
    <col min="6667" max="6675" width="4" style="1262"/>
    <col min="6676" max="6677" width="6.875" style="1262" customWidth="1"/>
    <col min="6678" max="6679" width="4" style="1262"/>
    <col min="6680" max="6680" width="4.125" style="1262" customWidth="1"/>
    <col min="6681" max="6681" width="2.375" style="1262" customWidth="1"/>
    <col min="6682" max="6682" width="3.375" style="1262" customWidth="1"/>
    <col min="6683" max="6913" width="4" style="1262"/>
    <col min="6914" max="6914" width="2.875" style="1262" customWidth="1"/>
    <col min="6915" max="6915" width="2.375" style="1262" customWidth="1"/>
    <col min="6916" max="6916" width="7.375" style="1262" customWidth="1"/>
    <col min="6917" max="6919" width="4" style="1262"/>
    <col min="6920" max="6920" width="3.625" style="1262" customWidth="1"/>
    <col min="6921" max="6921" width="4" style="1262"/>
    <col min="6922" max="6922" width="7.375" style="1262" customWidth="1"/>
    <col min="6923" max="6931" width="4" style="1262"/>
    <col min="6932" max="6933" width="6.875" style="1262" customWidth="1"/>
    <col min="6934" max="6935" width="4" style="1262"/>
    <col min="6936" max="6936" width="4.125" style="1262" customWidth="1"/>
    <col min="6937" max="6937" width="2.375" style="1262" customWidth="1"/>
    <col min="6938" max="6938" width="3.375" style="1262" customWidth="1"/>
    <col min="6939" max="7169" width="4" style="1262"/>
    <col min="7170" max="7170" width="2.875" style="1262" customWidth="1"/>
    <col min="7171" max="7171" width="2.375" style="1262" customWidth="1"/>
    <col min="7172" max="7172" width="7.375" style="1262" customWidth="1"/>
    <col min="7173" max="7175" width="4" style="1262"/>
    <col min="7176" max="7176" width="3.625" style="1262" customWidth="1"/>
    <col min="7177" max="7177" width="4" style="1262"/>
    <col min="7178" max="7178" width="7.375" style="1262" customWidth="1"/>
    <col min="7179" max="7187" width="4" style="1262"/>
    <col min="7188" max="7189" width="6.875" style="1262" customWidth="1"/>
    <col min="7190" max="7191" width="4" style="1262"/>
    <col min="7192" max="7192" width="4.125" style="1262" customWidth="1"/>
    <col min="7193" max="7193" width="2.375" style="1262" customWidth="1"/>
    <col min="7194" max="7194" width="3.375" style="1262" customWidth="1"/>
    <col min="7195" max="7425" width="4" style="1262"/>
    <col min="7426" max="7426" width="2.875" style="1262" customWidth="1"/>
    <col min="7427" max="7427" width="2.375" style="1262" customWidth="1"/>
    <col min="7428" max="7428" width="7.375" style="1262" customWidth="1"/>
    <col min="7429" max="7431" width="4" style="1262"/>
    <col min="7432" max="7432" width="3.625" style="1262" customWidth="1"/>
    <col min="7433" max="7433" width="4" style="1262"/>
    <col min="7434" max="7434" width="7.375" style="1262" customWidth="1"/>
    <col min="7435" max="7443" width="4" style="1262"/>
    <col min="7444" max="7445" width="6.875" style="1262" customWidth="1"/>
    <col min="7446" max="7447" width="4" style="1262"/>
    <col min="7448" max="7448" width="4.125" style="1262" customWidth="1"/>
    <col min="7449" max="7449" width="2.375" style="1262" customWidth="1"/>
    <col min="7450" max="7450" width="3.375" style="1262" customWidth="1"/>
    <col min="7451" max="7681" width="4" style="1262"/>
    <col min="7682" max="7682" width="2.875" style="1262" customWidth="1"/>
    <col min="7683" max="7683" width="2.375" style="1262" customWidth="1"/>
    <col min="7684" max="7684" width="7.375" style="1262" customWidth="1"/>
    <col min="7685" max="7687" width="4" style="1262"/>
    <col min="7688" max="7688" width="3.625" style="1262" customWidth="1"/>
    <col min="7689" max="7689" width="4" style="1262"/>
    <col min="7690" max="7690" width="7.375" style="1262" customWidth="1"/>
    <col min="7691" max="7699" width="4" style="1262"/>
    <col min="7700" max="7701" width="6.875" style="1262" customWidth="1"/>
    <col min="7702" max="7703" width="4" style="1262"/>
    <col min="7704" max="7704" width="4.125" style="1262" customWidth="1"/>
    <col min="7705" max="7705" width="2.375" style="1262" customWidth="1"/>
    <col min="7706" max="7706" width="3.375" style="1262" customWidth="1"/>
    <col min="7707" max="7937" width="4" style="1262"/>
    <col min="7938" max="7938" width="2.875" style="1262" customWidth="1"/>
    <col min="7939" max="7939" width="2.375" style="1262" customWidth="1"/>
    <col min="7940" max="7940" width="7.375" style="1262" customWidth="1"/>
    <col min="7941" max="7943" width="4" style="1262"/>
    <col min="7944" max="7944" width="3.625" style="1262" customWidth="1"/>
    <col min="7945" max="7945" width="4" style="1262"/>
    <col min="7946" max="7946" width="7.375" style="1262" customWidth="1"/>
    <col min="7947" max="7955" width="4" style="1262"/>
    <col min="7956" max="7957" width="6.875" style="1262" customWidth="1"/>
    <col min="7958" max="7959" width="4" style="1262"/>
    <col min="7960" max="7960" width="4.125" style="1262" customWidth="1"/>
    <col min="7961" max="7961" width="2.375" style="1262" customWidth="1"/>
    <col min="7962" max="7962" width="3.375" style="1262" customWidth="1"/>
    <col min="7963" max="8193" width="4" style="1262"/>
    <col min="8194" max="8194" width="2.875" style="1262" customWidth="1"/>
    <col min="8195" max="8195" width="2.375" style="1262" customWidth="1"/>
    <col min="8196" max="8196" width="7.375" style="1262" customWidth="1"/>
    <col min="8197" max="8199" width="4" style="1262"/>
    <col min="8200" max="8200" width="3.625" style="1262" customWidth="1"/>
    <col min="8201" max="8201" width="4" style="1262"/>
    <col min="8202" max="8202" width="7.375" style="1262" customWidth="1"/>
    <col min="8203" max="8211" width="4" style="1262"/>
    <col min="8212" max="8213" width="6.875" style="1262" customWidth="1"/>
    <col min="8214" max="8215" width="4" style="1262"/>
    <col min="8216" max="8216" width="4.125" style="1262" customWidth="1"/>
    <col min="8217" max="8217" width="2.375" style="1262" customWidth="1"/>
    <col min="8218" max="8218" width="3.375" style="1262" customWidth="1"/>
    <col min="8219" max="8449" width="4" style="1262"/>
    <col min="8450" max="8450" width="2.875" style="1262" customWidth="1"/>
    <col min="8451" max="8451" width="2.375" style="1262" customWidth="1"/>
    <col min="8452" max="8452" width="7.375" style="1262" customWidth="1"/>
    <col min="8453" max="8455" width="4" style="1262"/>
    <col min="8456" max="8456" width="3.625" style="1262" customWidth="1"/>
    <col min="8457" max="8457" width="4" style="1262"/>
    <col min="8458" max="8458" width="7.375" style="1262" customWidth="1"/>
    <col min="8459" max="8467" width="4" style="1262"/>
    <col min="8468" max="8469" width="6.875" style="1262" customWidth="1"/>
    <col min="8470" max="8471" width="4" style="1262"/>
    <col min="8472" max="8472" width="4.125" style="1262" customWidth="1"/>
    <col min="8473" max="8473" width="2.375" style="1262" customWidth="1"/>
    <col min="8474" max="8474" width="3.375" style="1262" customWidth="1"/>
    <col min="8475" max="8705" width="4" style="1262"/>
    <col min="8706" max="8706" width="2.875" style="1262" customWidth="1"/>
    <col min="8707" max="8707" width="2.375" style="1262" customWidth="1"/>
    <col min="8708" max="8708" width="7.375" style="1262" customWidth="1"/>
    <col min="8709" max="8711" width="4" style="1262"/>
    <col min="8712" max="8712" width="3.625" style="1262" customWidth="1"/>
    <col min="8713" max="8713" width="4" style="1262"/>
    <col min="8714" max="8714" width="7.375" style="1262" customWidth="1"/>
    <col min="8715" max="8723" width="4" style="1262"/>
    <col min="8724" max="8725" width="6.875" style="1262" customWidth="1"/>
    <col min="8726" max="8727" width="4" style="1262"/>
    <col min="8728" max="8728" width="4.125" style="1262" customWidth="1"/>
    <col min="8729" max="8729" width="2.375" style="1262" customWidth="1"/>
    <col min="8730" max="8730" width="3.375" style="1262" customWidth="1"/>
    <col min="8731" max="8961" width="4" style="1262"/>
    <col min="8962" max="8962" width="2.875" style="1262" customWidth="1"/>
    <col min="8963" max="8963" width="2.375" style="1262" customWidth="1"/>
    <col min="8964" max="8964" width="7.375" style="1262" customWidth="1"/>
    <col min="8965" max="8967" width="4" style="1262"/>
    <col min="8968" max="8968" width="3.625" style="1262" customWidth="1"/>
    <col min="8969" max="8969" width="4" style="1262"/>
    <col min="8970" max="8970" width="7.375" style="1262" customWidth="1"/>
    <col min="8971" max="8979" width="4" style="1262"/>
    <col min="8980" max="8981" width="6.875" style="1262" customWidth="1"/>
    <col min="8982" max="8983" width="4" style="1262"/>
    <col min="8984" max="8984" width="4.125" style="1262" customWidth="1"/>
    <col min="8985" max="8985" width="2.375" style="1262" customWidth="1"/>
    <col min="8986" max="8986" width="3.375" style="1262" customWidth="1"/>
    <col min="8987" max="9217" width="4" style="1262"/>
    <col min="9218" max="9218" width="2.875" style="1262" customWidth="1"/>
    <col min="9219" max="9219" width="2.375" style="1262" customWidth="1"/>
    <col min="9220" max="9220" width="7.375" style="1262" customWidth="1"/>
    <col min="9221" max="9223" width="4" style="1262"/>
    <col min="9224" max="9224" width="3.625" style="1262" customWidth="1"/>
    <col min="9225" max="9225" width="4" style="1262"/>
    <col min="9226" max="9226" width="7.375" style="1262" customWidth="1"/>
    <col min="9227" max="9235" width="4" style="1262"/>
    <col min="9236" max="9237" width="6.875" style="1262" customWidth="1"/>
    <col min="9238" max="9239" width="4" style="1262"/>
    <col min="9240" max="9240" width="4.125" style="1262" customWidth="1"/>
    <col min="9241" max="9241" width="2.375" style="1262" customWidth="1"/>
    <col min="9242" max="9242" width="3.375" style="1262" customWidth="1"/>
    <col min="9243" max="9473" width="4" style="1262"/>
    <col min="9474" max="9474" width="2.875" style="1262" customWidth="1"/>
    <col min="9475" max="9475" width="2.375" style="1262" customWidth="1"/>
    <col min="9476" max="9476" width="7.375" style="1262" customWidth="1"/>
    <col min="9477" max="9479" width="4" style="1262"/>
    <col min="9480" max="9480" width="3.625" style="1262" customWidth="1"/>
    <col min="9481" max="9481" width="4" style="1262"/>
    <col min="9482" max="9482" width="7.375" style="1262" customWidth="1"/>
    <col min="9483" max="9491" width="4" style="1262"/>
    <col min="9492" max="9493" width="6.875" style="1262" customWidth="1"/>
    <col min="9494" max="9495" width="4" style="1262"/>
    <col min="9496" max="9496" width="4.125" style="1262" customWidth="1"/>
    <col min="9497" max="9497" width="2.375" style="1262" customWidth="1"/>
    <col min="9498" max="9498" width="3.375" style="1262" customWidth="1"/>
    <col min="9499" max="9729" width="4" style="1262"/>
    <col min="9730" max="9730" width="2.875" style="1262" customWidth="1"/>
    <col min="9731" max="9731" width="2.375" style="1262" customWidth="1"/>
    <col min="9732" max="9732" width="7.375" style="1262" customWidth="1"/>
    <col min="9733" max="9735" width="4" style="1262"/>
    <col min="9736" max="9736" width="3.625" style="1262" customWidth="1"/>
    <col min="9737" max="9737" width="4" style="1262"/>
    <col min="9738" max="9738" width="7.375" style="1262" customWidth="1"/>
    <col min="9739" max="9747" width="4" style="1262"/>
    <col min="9748" max="9749" width="6.875" style="1262" customWidth="1"/>
    <col min="9750" max="9751" width="4" style="1262"/>
    <col min="9752" max="9752" width="4.125" style="1262" customWidth="1"/>
    <col min="9753" max="9753" width="2.375" style="1262" customWidth="1"/>
    <col min="9754" max="9754" width="3.375" style="1262" customWidth="1"/>
    <col min="9755" max="9985" width="4" style="1262"/>
    <col min="9986" max="9986" width="2.875" style="1262" customWidth="1"/>
    <col min="9987" max="9987" width="2.375" style="1262" customWidth="1"/>
    <col min="9988" max="9988" width="7.375" style="1262" customWidth="1"/>
    <col min="9989" max="9991" width="4" style="1262"/>
    <col min="9992" max="9992" width="3.625" style="1262" customWidth="1"/>
    <col min="9993" max="9993" width="4" style="1262"/>
    <col min="9994" max="9994" width="7.375" style="1262" customWidth="1"/>
    <col min="9995" max="10003" width="4" style="1262"/>
    <col min="10004" max="10005" width="6.875" style="1262" customWidth="1"/>
    <col min="10006" max="10007" width="4" style="1262"/>
    <col min="10008" max="10008" width="4.125" style="1262" customWidth="1"/>
    <col min="10009" max="10009" width="2.375" style="1262" customWidth="1"/>
    <col min="10010" max="10010" width="3.375" style="1262" customWidth="1"/>
    <col min="10011" max="10241" width="4" style="1262"/>
    <col min="10242" max="10242" width="2.875" style="1262" customWidth="1"/>
    <col min="10243" max="10243" width="2.375" style="1262" customWidth="1"/>
    <col min="10244" max="10244" width="7.375" style="1262" customWidth="1"/>
    <col min="10245" max="10247" width="4" style="1262"/>
    <col min="10248" max="10248" width="3.625" style="1262" customWidth="1"/>
    <col min="10249" max="10249" width="4" style="1262"/>
    <col min="10250" max="10250" width="7.375" style="1262" customWidth="1"/>
    <col min="10251" max="10259" width="4" style="1262"/>
    <col min="10260" max="10261" width="6.875" style="1262" customWidth="1"/>
    <col min="10262" max="10263" width="4" style="1262"/>
    <col min="10264" max="10264" width="4.125" style="1262" customWidth="1"/>
    <col min="10265" max="10265" width="2.375" style="1262" customWidth="1"/>
    <col min="10266" max="10266" width="3.375" style="1262" customWidth="1"/>
    <col min="10267" max="10497" width="4" style="1262"/>
    <col min="10498" max="10498" width="2.875" style="1262" customWidth="1"/>
    <col min="10499" max="10499" width="2.375" style="1262" customWidth="1"/>
    <col min="10500" max="10500" width="7.375" style="1262" customWidth="1"/>
    <col min="10501" max="10503" width="4" style="1262"/>
    <col min="10504" max="10504" width="3.625" style="1262" customWidth="1"/>
    <col min="10505" max="10505" width="4" style="1262"/>
    <col min="10506" max="10506" width="7.375" style="1262" customWidth="1"/>
    <col min="10507" max="10515" width="4" style="1262"/>
    <col min="10516" max="10517" width="6.875" style="1262" customWidth="1"/>
    <col min="10518" max="10519" width="4" style="1262"/>
    <col min="10520" max="10520" width="4.125" style="1262" customWidth="1"/>
    <col min="10521" max="10521" width="2.375" style="1262" customWidth="1"/>
    <col min="10522" max="10522" width="3.375" style="1262" customWidth="1"/>
    <col min="10523" max="10753" width="4" style="1262"/>
    <col min="10754" max="10754" width="2.875" style="1262" customWidth="1"/>
    <col min="10755" max="10755" width="2.375" style="1262" customWidth="1"/>
    <col min="10756" max="10756" width="7.375" style="1262" customWidth="1"/>
    <col min="10757" max="10759" width="4" style="1262"/>
    <col min="10760" max="10760" width="3.625" style="1262" customWidth="1"/>
    <col min="10761" max="10761" width="4" style="1262"/>
    <col min="10762" max="10762" width="7.375" style="1262" customWidth="1"/>
    <col min="10763" max="10771" width="4" style="1262"/>
    <col min="10772" max="10773" width="6.875" style="1262" customWidth="1"/>
    <col min="10774" max="10775" width="4" style="1262"/>
    <col min="10776" max="10776" width="4.125" style="1262" customWidth="1"/>
    <col min="10777" max="10777" width="2.375" style="1262" customWidth="1"/>
    <col min="10778" max="10778" width="3.375" style="1262" customWidth="1"/>
    <col min="10779" max="11009" width="4" style="1262"/>
    <col min="11010" max="11010" width="2.875" style="1262" customWidth="1"/>
    <col min="11011" max="11011" width="2.375" style="1262" customWidth="1"/>
    <col min="11012" max="11012" width="7.375" style="1262" customWidth="1"/>
    <col min="11013" max="11015" width="4" style="1262"/>
    <col min="11016" max="11016" width="3.625" style="1262" customWidth="1"/>
    <col min="11017" max="11017" width="4" style="1262"/>
    <col min="11018" max="11018" width="7.375" style="1262" customWidth="1"/>
    <col min="11019" max="11027" width="4" style="1262"/>
    <col min="11028" max="11029" width="6.875" style="1262" customWidth="1"/>
    <col min="11030" max="11031" width="4" style="1262"/>
    <col min="11032" max="11032" width="4.125" style="1262" customWidth="1"/>
    <col min="11033" max="11033" width="2.375" style="1262" customWidth="1"/>
    <col min="11034" max="11034" width="3.375" style="1262" customWidth="1"/>
    <col min="11035" max="11265" width="4" style="1262"/>
    <col min="11266" max="11266" width="2.875" style="1262" customWidth="1"/>
    <col min="11267" max="11267" width="2.375" style="1262" customWidth="1"/>
    <col min="11268" max="11268" width="7.375" style="1262" customWidth="1"/>
    <col min="11269" max="11271" width="4" style="1262"/>
    <col min="11272" max="11272" width="3.625" style="1262" customWidth="1"/>
    <col min="11273" max="11273" width="4" style="1262"/>
    <col min="11274" max="11274" width="7.375" style="1262" customWidth="1"/>
    <col min="11275" max="11283" width="4" style="1262"/>
    <col min="11284" max="11285" width="6.875" style="1262" customWidth="1"/>
    <col min="11286" max="11287" width="4" style="1262"/>
    <col min="11288" max="11288" width="4.125" style="1262" customWidth="1"/>
    <col min="11289" max="11289" width="2.375" style="1262" customWidth="1"/>
    <col min="11290" max="11290" width="3.375" style="1262" customWidth="1"/>
    <col min="11291" max="11521" width="4" style="1262"/>
    <col min="11522" max="11522" width="2.875" style="1262" customWidth="1"/>
    <col min="11523" max="11523" width="2.375" style="1262" customWidth="1"/>
    <col min="11524" max="11524" width="7.375" style="1262" customWidth="1"/>
    <col min="11525" max="11527" width="4" style="1262"/>
    <col min="11528" max="11528" width="3.625" style="1262" customWidth="1"/>
    <col min="11529" max="11529" width="4" style="1262"/>
    <col min="11530" max="11530" width="7.375" style="1262" customWidth="1"/>
    <col min="11531" max="11539" width="4" style="1262"/>
    <col min="11540" max="11541" width="6.875" style="1262" customWidth="1"/>
    <col min="11542" max="11543" width="4" style="1262"/>
    <col min="11544" max="11544" width="4.125" style="1262" customWidth="1"/>
    <col min="11545" max="11545" width="2.375" style="1262" customWidth="1"/>
    <col min="11546" max="11546" width="3.375" style="1262" customWidth="1"/>
    <col min="11547" max="11777" width="4" style="1262"/>
    <col min="11778" max="11778" width="2.875" style="1262" customWidth="1"/>
    <col min="11779" max="11779" width="2.375" style="1262" customWidth="1"/>
    <col min="11780" max="11780" width="7.375" style="1262" customWidth="1"/>
    <col min="11781" max="11783" width="4" style="1262"/>
    <col min="11784" max="11784" width="3.625" style="1262" customWidth="1"/>
    <col min="11785" max="11785" width="4" style="1262"/>
    <col min="11786" max="11786" width="7.375" style="1262" customWidth="1"/>
    <col min="11787" max="11795" width="4" style="1262"/>
    <col min="11796" max="11797" width="6.875" style="1262" customWidth="1"/>
    <col min="11798" max="11799" width="4" style="1262"/>
    <col min="11800" max="11800" width="4.125" style="1262" customWidth="1"/>
    <col min="11801" max="11801" width="2.375" style="1262" customWidth="1"/>
    <col min="11802" max="11802" width="3.375" style="1262" customWidth="1"/>
    <col min="11803" max="12033" width="4" style="1262"/>
    <col min="12034" max="12034" width="2.875" style="1262" customWidth="1"/>
    <col min="12035" max="12035" width="2.375" style="1262" customWidth="1"/>
    <col min="12036" max="12036" width="7.375" style="1262" customWidth="1"/>
    <col min="12037" max="12039" width="4" style="1262"/>
    <col min="12040" max="12040" width="3.625" style="1262" customWidth="1"/>
    <col min="12041" max="12041" width="4" style="1262"/>
    <col min="12042" max="12042" width="7.375" style="1262" customWidth="1"/>
    <col min="12043" max="12051" width="4" style="1262"/>
    <col min="12052" max="12053" width="6.875" style="1262" customWidth="1"/>
    <col min="12054" max="12055" width="4" style="1262"/>
    <col min="12056" max="12056" width="4.125" style="1262" customWidth="1"/>
    <col min="12057" max="12057" width="2.375" style="1262" customWidth="1"/>
    <col min="12058" max="12058" width="3.375" style="1262" customWidth="1"/>
    <col min="12059" max="12289" width="4" style="1262"/>
    <col min="12290" max="12290" width="2.875" style="1262" customWidth="1"/>
    <col min="12291" max="12291" width="2.375" style="1262" customWidth="1"/>
    <col min="12292" max="12292" width="7.375" style="1262" customWidth="1"/>
    <col min="12293" max="12295" width="4" style="1262"/>
    <col min="12296" max="12296" width="3.625" style="1262" customWidth="1"/>
    <col min="12297" max="12297" width="4" style="1262"/>
    <col min="12298" max="12298" width="7.375" style="1262" customWidth="1"/>
    <col min="12299" max="12307" width="4" style="1262"/>
    <col min="12308" max="12309" width="6.875" style="1262" customWidth="1"/>
    <col min="12310" max="12311" width="4" style="1262"/>
    <col min="12312" max="12312" width="4.125" style="1262" customWidth="1"/>
    <col min="12313" max="12313" width="2.375" style="1262" customWidth="1"/>
    <col min="12314" max="12314" width="3.375" style="1262" customWidth="1"/>
    <col min="12315" max="12545" width="4" style="1262"/>
    <col min="12546" max="12546" width="2.875" style="1262" customWidth="1"/>
    <col min="12547" max="12547" width="2.375" style="1262" customWidth="1"/>
    <col min="12548" max="12548" width="7.375" style="1262" customWidth="1"/>
    <col min="12549" max="12551" width="4" style="1262"/>
    <col min="12552" max="12552" width="3.625" style="1262" customWidth="1"/>
    <col min="12553" max="12553" width="4" style="1262"/>
    <col min="12554" max="12554" width="7.375" style="1262" customWidth="1"/>
    <col min="12555" max="12563" width="4" style="1262"/>
    <col min="12564" max="12565" width="6.875" style="1262" customWidth="1"/>
    <col min="12566" max="12567" width="4" style="1262"/>
    <col min="12568" max="12568" width="4.125" style="1262" customWidth="1"/>
    <col min="12569" max="12569" width="2.375" style="1262" customWidth="1"/>
    <col min="12570" max="12570" width="3.375" style="1262" customWidth="1"/>
    <col min="12571" max="12801" width="4" style="1262"/>
    <col min="12802" max="12802" width="2.875" style="1262" customWidth="1"/>
    <col min="12803" max="12803" width="2.375" style="1262" customWidth="1"/>
    <col min="12804" max="12804" width="7.375" style="1262" customWidth="1"/>
    <col min="12805" max="12807" width="4" style="1262"/>
    <col min="12808" max="12808" width="3.625" style="1262" customWidth="1"/>
    <col min="12809" max="12809" width="4" style="1262"/>
    <col min="12810" max="12810" width="7.375" style="1262" customWidth="1"/>
    <col min="12811" max="12819" width="4" style="1262"/>
    <col min="12820" max="12821" width="6.875" style="1262" customWidth="1"/>
    <col min="12822" max="12823" width="4" style="1262"/>
    <col min="12824" max="12824" width="4.125" style="1262" customWidth="1"/>
    <col min="12825" max="12825" width="2.375" style="1262" customWidth="1"/>
    <col min="12826" max="12826" width="3.375" style="1262" customWidth="1"/>
    <col min="12827" max="13057" width="4" style="1262"/>
    <col min="13058" max="13058" width="2.875" style="1262" customWidth="1"/>
    <col min="13059" max="13059" width="2.375" style="1262" customWidth="1"/>
    <col min="13060" max="13060" width="7.375" style="1262" customWidth="1"/>
    <col min="13061" max="13063" width="4" style="1262"/>
    <col min="13064" max="13064" width="3.625" style="1262" customWidth="1"/>
    <col min="13065" max="13065" width="4" style="1262"/>
    <col min="13066" max="13066" width="7.375" style="1262" customWidth="1"/>
    <col min="13067" max="13075" width="4" style="1262"/>
    <col min="13076" max="13077" width="6.875" style="1262" customWidth="1"/>
    <col min="13078" max="13079" width="4" style="1262"/>
    <col min="13080" max="13080" width="4.125" style="1262" customWidth="1"/>
    <col min="13081" max="13081" width="2.375" style="1262" customWidth="1"/>
    <col min="13082" max="13082" width="3.375" style="1262" customWidth="1"/>
    <col min="13083" max="13313" width="4" style="1262"/>
    <col min="13314" max="13314" width="2.875" style="1262" customWidth="1"/>
    <col min="13315" max="13315" width="2.375" style="1262" customWidth="1"/>
    <col min="13316" max="13316" width="7.375" style="1262" customWidth="1"/>
    <col min="13317" max="13319" width="4" style="1262"/>
    <col min="13320" max="13320" width="3.625" style="1262" customWidth="1"/>
    <col min="13321" max="13321" width="4" style="1262"/>
    <col min="13322" max="13322" width="7.375" style="1262" customWidth="1"/>
    <col min="13323" max="13331" width="4" style="1262"/>
    <col min="13332" max="13333" width="6.875" style="1262" customWidth="1"/>
    <col min="13334" max="13335" width="4" style="1262"/>
    <col min="13336" max="13336" width="4.125" style="1262" customWidth="1"/>
    <col min="13337" max="13337" width="2.375" style="1262" customWidth="1"/>
    <col min="13338" max="13338" width="3.375" style="1262" customWidth="1"/>
    <col min="13339" max="13569" width="4" style="1262"/>
    <col min="13570" max="13570" width="2.875" style="1262" customWidth="1"/>
    <col min="13571" max="13571" width="2.375" style="1262" customWidth="1"/>
    <col min="13572" max="13572" width="7.375" style="1262" customWidth="1"/>
    <col min="13573" max="13575" width="4" style="1262"/>
    <col min="13576" max="13576" width="3.625" style="1262" customWidth="1"/>
    <col min="13577" max="13577" width="4" style="1262"/>
    <col min="13578" max="13578" width="7.375" style="1262" customWidth="1"/>
    <col min="13579" max="13587" width="4" style="1262"/>
    <col min="13588" max="13589" width="6.875" style="1262" customWidth="1"/>
    <col min="13590" max="13591" width="4" style="1262"/>
    <col min="13592" max="13592" width="4.125" style="1262" customWidth="1"/>
    <col min="13593" max="13593" width="2.375" style="1262" customWidth="1"/>
    <col min="13594" max="13594" width="3.375" style="1262" customWidth="1"/>
    <col min="13595" max="13825" width="4" style="1262"/>
    <col min="13826" max="13826" width="2.875" style="1262" customWidth="1"/>
    <col min="13827" max="13827" width="2.375" style="1262" customWidth="1"/>
    <col min="13828" max="13828" width="7.375" style="1262" customWidth="1"/>
    <col min="13829" max="13831" width="4" style="1262"/>
    <col min="13832" max="13832" width="3.625" style="1262" customWidth="1"/>
    <col min="13833" max="13833" width="4" style="1262"/>
    <col min="13834" max="13834" width="7.375" style="1262" customWidth="1"/>
    <col min="13835" max="13843" width="4" style="1262"/>
    <col min="13844" max="13845" width="6.875" style="1262" customWidth="1"/>
    <col min="13846" max="13847" width="4" style="1262"/>
    <col min="13848" max="13848" width="4.125" style="1262" customWidth="1"/>
    <col min="13849" max="13849" width="2.375" style="1262" customWidth="1"/>
    <col min="13850" max="13850" width="3.375" style="1262" customWidth="1"/>
    <col min="13851" max="14081" width="4" style="1262"/>
    <col min="14082" max="14082" width="2.875" style="1262" customWidth="1"/>
    <col min="14083" max="14083" width="2.375" style="1262" customWidth="1"/>
    <col min="14084" max="14084" width="7.375" style="1262" customWidth="1"/>
    <col min="14085" max="14087" width="4" style="1262"/>
    <col min="14088" max="14088" width="3.625" style="1262" customWidth="1"/>
    <col min="14089" max="14089" width="4" style="1262"/>
    <col min="14090" max="14090" width="7.375" style="1262" customWidth="1"/>
    <col min="14091" max="14099" width="4" style="1262"/>
    <col min="14100" max="14101" width="6.875" style="1262" customWidth="1"/>
    <col min="14102" max="14103" width="4" style="1262"/>
    <col min="14104" max="14104" width="4.125" style="1262" customWidth="1"/>
    <col min="14105" max="14105" width="2.375" style="1262" customWidth="1"/>
    <col min="14106" max="14106" width="3.375" style="1262" customWidth="1"/>
    <col min="14107" max="14337" width="4" style="1262"/>
    <col min="14338" max="14338" width="2.875" style="1262" customWidth="1"/>
    <col min="14339" max="14339" width="2.375" style="1262" customWidth="1"/>
    <col min="14340" max="14340" width="7.375" style="1262" customWidth="1"/>
    <col min="14341" max="14343" width="4" style="1262"/>
    <col min="14344" max="14344" width="3.625" style="1262" customWidth="1"/>
    <col min="14345" max="14345" width="4" style="1262"/>
    <col min="14346" max="14346" width="7.375" style="1262" customWidth="1"/>
    <col min="14347" max="14355" width="4" style="1262"/>
    <col min="14356" max="14357" width="6.875" style="1262" customWidth="1"/>
    <col min="14358" max="14359" width="4" style="1262"/>
    <col min="14360" max="14360" width="4.125" style="1262" customWidth="1"/>
    <col min="14361" max="14361" width="2.375" style="1262" customWidth="1"/>
    <col min="14362" max="14362" width="3.375" style="1262" customWidth="1"/>
    <col min="14363" max="14593" width="4" style="1262"/>
    <col min="14594" max="14594" width="2.875" style="1262" customWidth="1"/>
    <col min="14595" max="14595" width="2.375" style="1262" customWidth="1"/>
    <col min="14596" max="14596" width="7.375" style="1262" customWidth="1"/>
    <col min="14597" max="14599" width="4" style="1262"/>
    <col min="14600" max="14600" width="3.625" style="1262" customWidth="1"/>
    <col min="14601" max="14601" width="4" style="1262"/>
    <col min="14602" max="14602" width="7.375" style="1262" customWidth="1"/>
    <col min="14603" max="14611" width="4" style="1262"/>
    <col min="14612" max="14613" width="6.875" style="1262" customWidth="1"/>
    <col min="14614" max="14615" width="4" style="1262"/>
    <col min="14616" max="14616" width="4.125" style="1262" customWidth="1"/>
    <col min="14617" max="14617" width="2.375" style="1262" customWidth="1"/>
    <col min="14618" max="14618" width="3.375" style="1262" customWidth="1"/>
    <col min="14619" max="14849" width="4" style="1262"/>
    <col min="14850" max="14850" width="2.875" style="1262" customWidth="1"/>
    <col min="14851" max="14851" width="2.375" style="1262" customWidth="1"/>
    <col min="14852" max="14852" width="7.375" style="1262" customWidth="1"/>
    <col min="14853" max="14855" width="4" style="1262"/>
    <col min="14856" max="14856" width="3.625" style="1262" customWidth="1"/>
    <col min="14857" max="14857" width="4" style="1262"/>
    <col min="14858" max="14858" width="7.375" style="1262" customWidth="1"/>
    <col min="14859" max="14867" width="4" style="1262"/>
    <col min="14868" max="14869" width="6.875" style="1262" customWidth="1"/>
    <col min="14870" max="14871" width="4" style="1262"/>
    <col min="14872" max="14872" width="4.125" style="1262" customWidth="1"/>
    <col min="14873" max="14873" width="2.375" style="1262" customWidth="1"/>
    <col min="14874" max="14874" width="3.375" style="1262" customWidth="1"/>
    <col min="14875" max="15105" width="4" style="1262"/>
    <col min="15106" max="15106" width="2.875" style="1262" customWidth="1"/>
    <col min="15107" max="15107" width="2.375" style="1262" customWidth="1"/>
    <col min="15108" max="15108" width="7.375" style="1262" customWidth="1"/>
    <col min="15109" max="15111" width="4" style="1262"/>
    <col min="15112" max="15112" width="3.625" style="1262" customWidth="1"/>
    <col min="15113" max="15113" width="4" style="1262"/>
    <col min="15114" max="15114" width="7.375" style="1262" customWidth="1"/>
    <col min="15115" max="15123" width="4" style="1262"/>
    <col min="15124" max="15125" width="6.875" style="1262" customWidth="1"/>
    <col min="15126" max="15127" width="4" style="1262"/>
    <col min="15128" max="15128" width="4.125" style="1262" customWidth="1"/>
    <col min="15129" max="15129" width="2.375" style="1262" customWidth="1"/>
    <col min="15130" max="15130" width="3.375" style="1262" customWidth="1"/>
    <col min="15131" max="15361" width="4" style="1262"/>
    <col min="15362" max="15362" width="2.875" style="1262" customWidth="1"/>
    <col min="15363" max="15363" width="2.375" style="1262" customWidth="1"/>
    <col min="15364" max="15364" width="7.375" style="1262" customWidth="1"/>
    <col min="15365" max="15367" width="4" style="1262"/>
    <col min="15368" max="15368" width="3.625" style="1262" customWidth="1"/>
    <col min="15369" max="15369" width="4" style="1262"/>
    <col min="15370" max="15370" width="7.375" style="1262" customWidth="1"/>
    <col min="15371" max="15379" width="4" style="1262"/>
    <col min="15380" max="15381" width="6.875" style="1262" customWidth="1"/>
    <col min="15382" max="15383" width="4" style="1262"/>
    <col min="15384" max="15384" width="4.125" style="1262" customWidth="1"/>
    <col min="15385" max="15385" width="2.375" style="1262" customWidth="1"/>
    <col min="15386" max="15386" width="3.375" style="1262" customWidth="1"/>
    <col min="15387" max="15617" width="4" style="1262"/>
    <col min="15618" max="15618" width="2.875" style="1262" customWidth="1"/>
    <col min="15619" max="15619" width="2.375" style="1262" customWidth="1"/>
    <col min="15620" max="15620" width="7.375" style="1262" customWidth="1"/>
    <col min="15621" max="15623" width="4" style="1262"/>
    <col min="15624" max="15624" width="3.625" style="1262" customWidth="1"/>
    <col min="15625" max="15625" width="4" style="1262"/>
    <col min="15626" max="15626" width="7.375" style="1262" customWidth="1"/>
    <col min="15627" max="15635" width="4" style="1262"/>
    <col min="15636" max="15637" width="6.875" style="1262" customWidth="1"/>
    <col min="15638" max="15639" width="4" style="1262"/>
    <col min="15640" max="15640" width="4.125" style="1262" customWidth="1"/>
    <col min="15641" max="15641" width="2.375" style="1262" customWidth="1"/>
    <col min="15642" max="15642" width="3.375" style="1262" customWidth="1"/>
    <col min="15643" max="15873" width="4" style="1262"/>
    <col min="15874" max="15874" width="2.875" style="1262" customWidth="1"/>
    <col min="15875" max="15875" width="2.375" style="1262" customWidth="1"/>
    <col min="15876" max="15876" width="7.375" style="1262" customWidth="1"/>
    <col min="15877" max="15879" width="4" style="1262"/>
    <col min="15880" max="15880" width="3.625" style="1262" customWidth="1"/>
    <col min="15881" max="15881" width="4" style="1262"/>
    <col min="15882" max="15882" width="7.375" style="1262" customWidth="1"/>
    <col min="15883" max="15891" width="4" style="1262"/>
    <col min="15892" max="15893" width="6.875" style="1262" customWidth="1"/>
    <col min="15894" max="15895" width="4" style="1262"/>
    <col min="15896" max="15896" width="4.125" style="1262" customWidth="1"/>
    <col min="15897" max="15897" width="2.375" style="1262" customWidth="1"/>
    <col min="15898" max="15898" width="3.375" style="1262" customWidth="1"/>
    <col min="15899" max="16129" width="4" style="1262"/>
    <col min="16130" max="16130" width="2.875" style="1262" customWidth="1"/>
    <col min="16131" max="16131" width="2.375" style="1262" customWidth="1"/>
    <col min="16132" max="16132" width="7.375" style="1262" customWidth="1"/>
    <col min="16133" max="16135" width="4" style="1262"/>
    <col min="16136" max="16136" width="3.625" style="1262" customWidth="1"/>
    <col min="16137" max="16137" width="4" style="1262"/>
    <col min="16138" max="16138" width="7.375" style="1262" customWidth="1"/>
    <col min="16139" max="16147" width="4" style="1262"/>
    <col min="16148" max="16149" width="6.875" style="1262" customWidth="1"/>
    <col min="16150" max="16151" width="4" style="1262"/>
    <col min="16152" max="16152" width="4.125" style="1262" customWidth="1"/>
    <col min="16153" max="16153" width="2.375" style="1262" customWidth="1"/>
    <col min="16154" max="16154" width="3.375" style="1262" customWidth="1"/>
    <col min="16155" max="16384" width="4" style="1262"/>
  </cols>
  <sheetData>
    <row r="1" spans="1:26">
      <c r="A1" s="1260"/>
      <c r="B1" s="1260"/>
      <c r="C1" s="1260"/>
      <c r="D1" s="1260"/>
      <c r="E1" s="1260"/>
      <c r="F1" s="1260"/>
      <c r="G1" s="1260"/>
      <c r="H1" s="1260"/>
      <c r="I1" s="1260"/>
      <c r="J1" s="1260"/>
      <c r="K1" s="1260"/>
      <c r="L1" s="1260"/>
      <c r="M1" s="1260"/>
      <c r="N1" s="1260"/>
      <c r="O1" s="1260"/>
      <c r="P1" s="1260"/>
      <c r="Q1" s="1260"/>
      <c r="R1" s="1260"/>
      <c r="S1" s="1260"/>
      <c r="T1" s="1260"/>
      <c r="U1" s="1260"/>
      <c r="V1" s="1260"/>
      <c r="W1" s="1260"/>
      <c r="X1" s="1260"/>
      <c r="Y1" s="1260"/>
      <c r="Z1" s="1260"/>
    </row>
    <row r="2" spans="1:26" ht="15" customHeight="1">
      <c r="A2" s="1260"/>
      <c r="B2" s="1260"/>
      <c r="C2" s="1260"/>
      <c r="D2" s="1260"/>
      <c r="E2" s="1260"/>
      <c r="F2" s="1260"/>
      <c r="G2" s="1260"/>
      <c r="H2" s="1260"/>
      <c r="I2" s="1260"/>
      <c r="J2" s="1260"/>
      <c r="K2" s="1260"/>
      <c r="L2" s="1260"/>
      <c r="M2" s="1260"/>
      <c r="N2" s="1260"/>
      <c r="O2" s="1260"/>
      <c r="P2" s="1260"/>
      <c r="Q2" s="1322"/>
      <c r="R2" s="1322"/>
      <c r="S2" s="1263"/>
      <c r="T2" s="1264"/>
      <c r="U2" s="1263" t="s">
        <v>161</v>
      </c>
      <c r="V2" s="1264"/>
      <c r="W2" s="1263" t="s">
        <v>160</v>
      </c>
      <c r="X2" s="1264"/>
      <c r="Y2" s="1263" t="s">
        <v>159</v>
      </c>
      <c r="Z2" s="1260"/>
    </row>
    <row r="3" spans="1:26" ht="15" customHeight="1">
      <c r="A3" s="1260"/>
      <c r="B3" s="1260"/>
      <c r="C3" s="1260" t="s">
        <v>168</v>
      </c>
      <c r="D3" s="1260"/>
      <c r="E3" s="1260"/>
      <c r="F3" s="1260"/>
      <c r="G3" s="1260"/>
      <c r="H3" s="1260"/>
      <c r="I3" s="1260"/>
      <c r="J3" s="1260"/>
      <c r="K3" s="1260"/>
      <c r="L3" s="1260"/>
      <c r="M3" s="1260"/>
      <c r="N3" s="1260"/>
      <c r="O3" s="1260"/>
      <c r="P3" s="1260"/>
      <c r="Q3" s="1260"/>
      <c r="R3" s="1260"/>
      <c r="S3" s="1322"/>
      <c r="T3" s="1260"/>
      <c r="U3" s="1260"/>
      <c r="V3" s="1260"/>
      <c r="W3" s="1260"/>
      <c r="X3" s="1260"/>
      <c r="Y3" s="1260"/>
      <c r="Z3" s="1260"/>
    </row>
    <row r="4" spans="1:26" ht="15" customHeight="1">
      <c r="A4" s="1260"/>
      <c r="B4" s="1544" t="s">
        <v>55</v>
      </c>
      <c r="C4" s="1544"/>
      <c r="D4" s="1544"/>
      <c r="E4" s="1544"/>
      <c r="F4" s="1544"/>
      <c r="G4" s="1544"/>
      <c r="H4" s="1544"/>
      <c r="I4" s="1544"/>
      <c r="J4" s="1544"/>
      <c r="K4" s="1544"/>
      <c r="L4" s="1544"/>
      <c r="M4" s="1544"/>
      <c r="N4" s="1544"/>
      <c r="O4" s="1544"/>
      <c r="P4" s="1544"/>
      <c r="Q4" s="1544"/>
      <c r="R4" s="1544"/>
      <c r="S4" s="1544"/>
      <c r="T4" s="1544"/>
      <c r="U4" s="1544"/>
      <c r="V4" s="1544"/>
      <c r="W4" s="1544"/>
      <c r="X4" s="1544"/>
      <c r="Y4" s="1544"/>
      <c r="Z4" s="1260"/>
    </row>
    <row r="5" spans="1:26" ht="15" customHeight="1">
      <c r="A5" s="1260"/>
      <c r="B5" s="1260"/>
      <c r="C5" s="1260"/>
      <c r="D5" s="1260"/>
      <c r="E5" s="1260"/>
      <c r="F5" s="1260"/>
      <c r="G5" s="1260"/>
      <c r="H5" s="1260"/>
      <c r="I5" s="1260"/>
      <c r="J5" s="1260"/>
      <c r="K5" s="1260"/>
      <c r="L5" s="1260"/>
      <c r="M5" s="1260"/>
      <c r="N5" s="1260"/>
      <c r="O5" s="1260"/>
      <c r="P5" s="1260"/>
      <c r="Q5" s="1260"/>
      <c r="R5" s="1260"/>
      <c r="S5" s="1260"/>
      <c r="T5" s="1260"/>
      <c r="U5" s="1260"/>
      <c r="V5" s="1260"/>
      <c r="W5" s="1260"/>
      <c r="X5" s="1260"/>
      <c r="Y5" s="1260"/>
      <c r="Z5" s="1260"/>
    </row>
    <row r="6" spans="1:26" ht="22.5" customHeight="1">
      <c r="A6" s="1260"/>
      <c r="B6" s="1443" t="s">
        <v>1</v>
      </c>
      <c r="C6" s="1444"/>
      <c r="D6" s="1444"/>
      <c r="E6" s="1444"/>
      <c r="F6" s="1445"/>
      <c r="G6" s="1454"/>
      <c r="H6" s="1455"/>
      <c r="I6" s="1455"/>
      <c r="J6" s="1455"/>
      <c r="K6" s="1455"/>
      <c r="L6" s="1455"/>
      <c r="M6" s="1455"/>
      <c r="N6" s="1455"/>
      <c r="O6" s="1455"/>
      <c r="P6" s="1455"/>
      <c r="Q6" s="1455"/>
      <c r="R6" s="1455"/>
      <c r="S6" s="1455"/>
      <c r="T6" s="1455"/>
      <c r="U6" s="1455"/>
      <c r="V6" s="1455"/>
      <c r="W6" s="1455"/>
      <c r="X6" s="1455"/>
      <c r="Y6" s="1456"/>
    </row>
    <row r="7" spans="1:26" ht="22.5" customHeight="1">
      <c r="A7" s="1260"/>
      <c r="B7" s="1443" t="s">
        <v>39</v>
      </c>
      <c r="C7" s="1444"/>
      <c r="D7" s="1444"/>
      <c r="E7" s="1444"/>
      <c r="F7" s="1445"/>
      <c r="G7" s="1265" t="s">
        <v>10</v>
      </c>
      <c r="H7" s="1266"/>
      <c r="I7" s="1437" t="s">
        <v>152</v>
      </c>
      <c r="J7" s="1437"/>
      <c r="K7" s="1266"/>
      <c r="L7" s="1266"/>
      <c r="M7" s="1437" t="s">
        <v>153</v>
      </c>
      <c r="N7" s="1437"/>
      <c r="O7" s="1266"/>
      <c r="P7" s="1266"/>
      <c r="Q7" s="1266"/>
      <c r="R7" s="1437" t="s">
        <v>154</v>
      </c>
      <c r="S7" s="1437"/>
      <c r="T7" s="1266"/>
      <c r="U7" s="1266"/>
      <c r="V7" s="1266"/>
      <c r="W7" s="1266"/>
      <c r="X7" s="1266"/>
      <c r="Y7" s="1267"/>
    </row>
    <row r="8" spans="1:26" ht="22.5" customHeight="1">
      <c r="A8" s="1260"/>
      <c r="B8" s="1457" t="s">
        <v>2</v>
      </c>
      <c r="C8" s="1457"/>
      <c r="D8" s="1457"/>
      <c r="E8" s="1457"/>
      <c r="F8" s="1457"/>
      <c r="G8" s="1268"/>
      <c r="H8" s="1438" t="s">
        <v>155</v>
      </c>
      <c r="I8" s="1439"/>
      <c r="J8" s="1439"/>
      <c r="K8" s="1439"/>
      <c r="L8" s="1269"/>
      <c r="M8" s="1440" t="s">
        <v>156</v>
      </c>
      <c r="N8" s="1440"/>
      <c r="O8" s="1440"/>
      <c r="P8" s="1440"/>
      <c r="Q8" s="1269"/>
      <c r="R8" s="1507" t="s">
        <v>169</v>
      </c>
      <c r="S8" s="1507"/>
      <c r="T8" s="1507"/>
      <c r="U8" s="1269"/>
      <c r="V8" s="1438" t="s">
        <v>157</v>
      </c>
      <c r="W8" s="1507"/>
      <c r="X8" s="1507"/>
      <c r="Y8" s="1523"/>
    </row>
    <row r="9" spans="1:26" ht="15" customHeight="1">
      <c r="A9" s="1260"/>
      <c r="B9" s="1260"/>
      <c r="C9" s="1260"/>
      <c r="D9" s="1260"/>
      <c r="E9" s="1260"/>
      <c r="F9" s="1260"/>
      <c r="G9" s="1260"/>
      <c r="H9" s="1260"/>
      <c r="I9" s="1260"/>
      <c r="J9" s="1260"/>
      <c r="K9" s="1260"/>
      <c r="L9" s="1260"/>
      <c r="M9" s="1260"/>
      <c r="N9" s="1260"/>
      <c r="O9" s="1260"/>
      <c r="P9" s="1260"/>
      <c r="Q9" s="1260"/>
      <c r="R9" s="1260"/>
      <c r="S9" s="1260"/>
      <c r="T9" s="1260"/>
      <c r="U9" s="1260"/>
      <c r="V9" s="1260"/>
      <c r="W9" s="1260"/>
      <c r="X9" s="1260"/>
      <c r="Y9" s="1260"/>
      <c r="Z9" s="1260"/>
    </row>
    <row r="10" spans="1:26" ht="15" customHeight="1">
      <c r="A10" s="1260"/>
      <c r="B10" s="1323"/>
      <c r="C10" s="1324"/>
      <c r="D10" s="1324"/>
      <c r="E10" s="1324"/>
      <c r="F10" s="1324"/>
      <c r="G10" s="1324"/>
      <c r="H10" s="1324"/>
      <c r="I10" s="1324"/>
      <c r="J10" s="1324"/>
      <c r="K10" s="1324"/>
      <c r="L10" s="1324"/>
      <c r="M10" s="1324"/>
      <c r="N10" s="1324"/>
      <c r="O10" s="1324"/>
      <c r="P10" s="1324"/>
      <c r="Q10" s="1324"/>
      <c r="R10" s="1324"/>
      <c r="S10" s="1324"/>
      <c r="T10" s="1324"/>
      <c r="U10" s="1323"/>
      <c r="V10" s="1324"/>
      <c r="W10" s="1324"/>
      <c r="X10" s="1324"/>
      <c r="Y10" s="1325"/>
      <c r="Z10" s="1260"/>
    </row>
    <row r="11" spans="1:26" ht="15" customHeight="1">
      <c r="A11" s="1260"/>
      <c r="B11" s="1326" t="s">
        <v>3</v>
      </c>
      <c r="C11" s="1260"/>
      <c r="D11" s="1260"/>
      <c r="E11" s="1260"/>
      <c r="F11" s="1260"/>
      <c r="G11" s="1260"/>
      <c r="H11" s="1260"/>
      <c r="I11" s="1260"/>
      <c r="J11" s="1260"/>
      <c r="K11" s="1260"/>
      <c r="L11" s="1260"/>
      <c r="M11" s="1260"/>
      <c r="N11" s="1260"/>
      <c r="O11" s="1260"/>
      <c r="P11" s="1260"/>
      <c r="Q11" s="1260"/>
      <c r="R11" s="1260"/>
      <c r="S11" s="1260"/>
      <c r="T11" s="1260"/>
      <c r="U11" s="1509" t="s">
        <v>1920</v>
      </c>
      <c r="V11" s="1510"/>
      <c r="W11" s="1510"/>
      <c r="X11" s="1510"/>
      <c r="Y11" s="1511"/>
      <c r="Z11" s="1260"/>
    </row>
    <row r="12" spans="1:26" ht="15" customHeight="1">
      <c r="A12" s="1260"/>
      <c r="B12" s="1326"/>
      <c r="C12" s="1260"/>
      <c r="D12" s="1260"/>
      <c r="E12" s="1260"/>
      <c r="F12" s="1260"/>
      <c r="G12" s="1260"/>
      <c r="H12" s="1260"/>
      <c r="I12" s="1260"/>
      <c r="J12" s="1260"/>
      <c r="K12" s="1260"/>
      <c r="L12" s="1260"/>
      <c r="M12" s="1260"/>
      <c r="N12" s="1260"/>
      <c r="O12" s="1260"/>
      <c r="P12" s="1260"/>
      <c r="Q12" s="1260"/>
      <c r="R12" s="1260"/>
      <c r="S12" s="1260"/>
      <c r="T12" s="1260"/>
      <c r="U12" s="1327"/>
      <c r="V12" s="1328"/>
      <c r="W12" s="1328"/>
      <c r="X12" s="1328"/>
      <c r="Y12" s="1329"/>
      <c r="Z12" s="1260"/>
    </row>
    <row r="13" spans="1:26" ht="15" customHeight="1">
      <c r="A13" s="1260"/>
      <c r="B13" s="1326"/>
      <c r="C13" s="1330" t="s">
        <v>4</v>
      </c>
      <c r="D13" s="1512" t="s">
        <v>119</v>
      </c>
      <c r="E13" s="1512"/>
      <c r="F13" s="1512"/>
      <c r="G13" s="1512"/>
      <c r="H13" s="1512"/>
      <c r="I13" s="1512"/>
      <c r="J13" s="1512"/>
      <c r="K13" s="1512"/>
      <c r="L13" s="1512"/>
      <c r="M13" s="1512"/>
      <c r="N13" s="1512"/>
      <c r="O13" s="1512"/>
      <c r="P13" s="1512"/>
      <c r="Q13" s="1512"/>
      <c r="R13" s="1512"/>
      <c r="S13" s="1512"/>
      <c r="T13" s="1513"/>
      <c r="U13" s="1327"/>
      <c r="V13" s="1331" t="s">
        <v>32</v>
      </c>
      <c r="W13" s="1328" t="s">
        <v>33</v>
      </c>
      <c r="X13" s="1331" t="s">
        <v>32</v>
      </c>
      <c r="Y13" s="1329"/>
      <c r="Z13" s="1260"/>
    </row>
    <row r="14" spans="1:26" ht="15" customHeight="1">
      <c r="A14" s="1260"/>
      <c r="B14" s="1326"/>
      <c r="C14" s="1330"/>
      <c r="D14" s="1512"/>
      <c r="E14" s="1512"/>
      <c r="F14" s="1512"/>
      <c r="G14" s="1512"/>
      <c r="H14" s="1512"/>
      <c r="I14" s="1512"/>
      <c r="J14" s="1512"/>
      <c r="K14" s="1512"/>
      <c r="L14" s="1512"/>
      <c r="M14" s="1512"/>
      <c r="N14" s="1512"/>
      <c r="O14" s="1512"/>
      <c r="P14" s="1512"/>
      <c r="Q14" s="1512"/>
      <c r="R14" s="1512"/>
      <c r="S14" s="1512"/>
      <c r="T14" s="1513"/>
      <c r="U14" s="1327"/>
      <c r="V14" s="1331"/>
      <c r="W14" s="1328"/>
      <c r="X14" s="1331"/>
      <c r="Y14" s="1329"/>
      <c r="Z14" s="1260"/>
    </row>
    <row r="15" spans="1:26" ht="7.5" customHeight="1">
      <c r="A15" s="1260"/>
      <c r="B15" s="1326"/>
      <c r="C15" s="1260"/>
      <c r="D15" s="1260"/>
      <c r="E15" s="1260"/>
      <c r="F15" s="1260"/>
      <c r="G15" s="1260"/>
      <c r="H15" s="1260"/>
      <c r="I15" s="1260"/>
      <c r="J15" s="1260"/>
      <c r="K15" s="1260"/>
      <c r="L15" s="1260"/>
      <c r="M15" s="1260"/>
      <c r="N15" s="1260"/>
      <c r="O15" s="1260"/>
      <c r="P15" s="1260"/>
      <c r="Q15" s="1260"/>
      <c r="R15" s="1260"/>
      <c r="S15" s="1260"/>
      <c r="T15" s="1260"/>
      <c r="U15" s="1327"/>
      <c r="V15" s="1331"/>
      <c r="W15" s="1328"/>
      <c r="X15" s="1331"/>
      <c r="Y15" s="1329"/>
      <c r="Z15" s="1260"/>
    </row>
    <row r="16" spans="1:26" ht="15" customHeight="1">
      <c r="A16" s="1260"/>
      <c r="B16" s="1326"/>
      <c r="C16" s="1508" t="s">
        <v>5</v>
      </c>
      <c r="D16" s="1512" t="s">
        <v>101</v>
      </c>
      <c r="E16" s="1512"/>
      <c r="F16" s="1512"/>
      <c r="G16" s="1512"/>
      <c r="H16" s="1512"/>
      <c r="I16" s="1512"/>
      <c r="J16" s="1512"/>
      <c r="K16" s="1512"/>
      <c r="L16" s="1512"/>
      <c r="M16" s="1512"/>
      <c r="N16" s="1512"/>
      <c r="O16" s="1512"/>
      <c r="P16" s="1512"/>
      <c r="Q16" s="1512"/>
      <c r="R16" s="1512"/>
      <c r="S16" s="1512"/>
      <c r="T16" s="1513"/>
      <c r="U16" s="1327"/>
      <c r="V16" s="1331" t="s">
        <v>32</v>
      </c>
      <c r="W16" s="1328" t="s">
        <v>56</v>
      </c>
      <c r="X16" s="1331" t="s">
        <v>32</v>
      </c>
      <c r="Y16" s="1329"/>
      <c r="Z16" s="1260"/>
    </row>
    <row r="17" spans="1:26" ht="15" customHeight="1">
      <c r="A17" s="1260"/>
      <c r="B17" s="1326"/>
      <c r="C17" s="1508"/>
      <c r="D17" s="1512"/>
      <c r="E17" s="1512"/>
      <c r="F17" s="1512"/>
      <c r="G17" s="1512"/>
      <c r="H17" s="1512"/>
      <c r="I17" s="1512"/>
      <c r="J17" s="1512"/>
      <c r="K17" s="1512"/>
      <c r="L17" s="1512"/>
      <c r="M17" s="1512"/>
      <c r="N17" s="1512"/>
      <c r="O17" s="1512"/>
      <c r="P17" s="1512"/>
      <c r="Q17" s="1512"/>
      <c r="R17" s="1512"/>
      <c r="S17" s="1512"/>
      <c r="T17" s="1513"/>
      <c r="U17" s="1327"/>
      <c r="V17" s="1331"/>
      <c r="W17" s="1328"/>
      <c r="X17" s="1331"/>
      <c r="Y17" s="1329"/>
      <c r="Z17" s="1260"/>
    </row>
    <row r="18" spans="1:26" ht="7.5" customHeight="1">
      <c r="A18" s="1260"/>
      <c r="B18" s="1326"/>
      <c r="C18" s="1260"/>
      <c r="D18" s="1260"/>
      <c r="E18" s="1260"/>
      <c r="F18" s="1260"/>
      <c r="G18" s="1260"/>
      <c r="H18" s="1260"/>
      <c r="I18" s="1260"/>
      <c r="J18" s="1260"/>
      <c r="K18" s="1260"/>
      <c r="L18" s="1260"/>
      <c r="M18" s="1260"/>
      <c r="N18" s="1260"/>
      <c r="O18" s="1260"/>
      <c r="P18" s="1260"/>
      <c r="Q18" s="1260"/>
      <c r="R18" s="1260"/>
      <c r="S18" s="1260"/>
      <c r="T18" s="1260"/>
      <c r="U18" s="1327"/>
      <c r="V18" s="1331"/>
      <c r="W18" s="1328"/>
      <c r="X18" s="1331"/>
      <c r="Y18" s="1329"/>
      <c r="Z18" s="1260"/>
    </row>
    <row r="19" spans="1:26" ht="15" customHeight="1">
      <c r="A19" s="1260"/>
      <c r="B19" s="1326"/>
      <c r="C19" s="1260" t="s">
        <v>31</v>
      </c>
      <c r="D19" s="1517" t="s">
        <v>120</v>
      </c>
      <c r="E19" s="1517"/>
      <c r="F19" s="1517"/>
      <c r="G19" s="1517"/>
      <c r="H19" s="1517"/>
      <c r="I19" s="1517"/>
      <c r="J19" s="1517"/>
      <c r="K19" s="1517"/>
      <c r="L19" s="1517"/>
      <c r="M19" s="1517"/>
      <c r="N19" s="1517"/>
      <c r="O19" s="1517"/>
      <c r="P19" s="1517"/>
      <c r="Q19" s="1517"/>
      <c r="R19" s="1517"/>
      <c r="S19" s="1517"/>
      <c r="T19" s="1545"/>
      <c r="U19" s="1327"/>
      <c r="V19" s="1331" t="s">
        <v>32</v>
      </c>
      <c r="W19" s="1328" t="s">
        <v>33</v>
      </c>
      <c r="X19" s="1331" t="s">
        <v>32</v>
      </c>
      <c r="Y19" s="1329"/>
      <c r="Z19" s="1260"/>
    </row>
    <row r="20" spans="1:26" ht="7.5" customHeight="1">
      <c r="A20" s="1260"/>
      <c r="B20" s="1326"/>
      <c r="C20" s="1260"/>
      <c r="D20" s="1260"/>
      <c r="E20" s="1260"/>
      <c r="F20" s="1260"/>
      <c r="G20" s="1260"/>
      <c r="H20" s="1260"/>
      <c r="I20" s="1260"/>
      <c r="J20" s="1260"/>
      <c r="K20" s="1260"/>
      <c r="L20" s="1260"/>
      <c r="M20" s="1260"/>
      <c r="N20" s="1260"/>
      <c r="O20" s="1260"/>
      <c r="P20" s="1260"/>
      <c r="Q20" s="1260"/>
      <c r="R20" s="1260"/>
      <c r="S20" s="1260"/>
      <c r="T20" s="1260"/>
      <c r="U20" s="1327"/>
      <c r="V20" s="1331"/>
      <c r="W20" s="1328"/>
      <c r="X20" s="1331"/>
      <c r="Y20" s="1329"/>
      <c r="Z20" s="1260"/>
    </row>
    <row r="21" spans="1:26" ht="15" customHeight="1">
      <c r="A21" s="1260"/>
      <c r="B21" s="1326"/>
      <c r="C21" s="1322" t="s">
        <v>6</v>
      </c>
      <c r="D21" s="1518" t="s">
        <v>121</v>
      </c>
      <c r="E21" s="1518"/>
      <c r="F21" s="1518"/>
      <c r="G21" s="1518"/>
      <c r="H21" s="1518"/>
      <c r="I21" s="1518"/>
      <c r="J21" s="1518"/>
      <c r="K21" s="1518"/>
      <c r="L21" s="1518"/>
      <c r="M21" s="1518"/>
      <c r="N21" s="1518"/>
      <c r="O21" s="1518"/>
      <c r="P21" s="1518"/>
      <c r="Q21" s="1518"/>
      <c r="R21" s="1518"/>
      <c r="S21" s="1518"/>
      <c r="T21" s="1546"/>
      <c r="U21" s="1327"/>
      <c r="V21" s="1331" t="s">
        <v>32</v>
      </c>
      <c r="W21" s="1328" t="s">
        <v>33</v>
      </c>
      <c r="X21" s="1331" t="s">
        <v>32</v>
      </c>
      <c r="Y21" s="1329"/>
      <c r="Z21" s="1260"/>
    </row>
    <row r="22" spans="1:26" ht="7.5" customHeight="1">
      <c r="A22" s="1260"/>
      <c r="B22" s="1326"/>
      <c r="C22" s="1260"/>
      <c r="D22" s="1260"/>
      <c r="E22" s="1260"/>
      <c r="F22" s="1260"/>
      <c r="G22" s="1260"/>
      <c r="H22" s="1260"/>
      <c r="I22" s="1260"/>
      <c r="J22" s="1260"/>
      <c r="K22" s="1260"/>
      <c r="L22" s="1260"/>
      <c r="M22" s="1260"/>
      <c r="N22" s="1260"/>
      <c r="O22" s="1260"/>
      <c r="P22" s="1260"/>
      <c r="Q22" s="1260"/>
      <c r="R22" s="1260"/>
      <c r="S22" s="1260"/>
      <c r="T22" s="1260"/>
      <c r="U22" s="1327"/>
      <c r="V22" s="1331"/>
      <c r="W22" s="1328"/>
      <c r="X22" s="1331"/>
      <c r="Y22" s="1329"/>
      <c r="Z22" s="1260"/>
    </row>
    <row r="23" spans="1:26" ht="15" customHeight="1">
      <c r="A23" s="1260"/>
      <c r="B23" s="1326"/>
      <c r="C23" s="1260" t="s">
        <v>7</v>
      </c>
      <c r="D23" s="1260" t="s">
        <v>122</v>
      </c>
      <c r="E23" s="1260"/>
      <c r="F23" s="1260"/>
      <c r="G23" s="1260"/>
      <c r="H23" s="1260"/>
      <c r="I23" s="1260"/>
      <c r="J23" s="1260"/>
      <c r="K23" s="1260"/>
      <c r="L23" s="1260"/>
      <c r="M23" s="1260"/>
      <c r="N23" s="1260"/>
      <c r="O23" s="1260"/>
      <c r="P23" s="1260"/>
      <c r="Q23" s="1260"/>
      <c r="R23" s="1260"/>
      <c r="S23" s="1260"/>
      <c r="T23" s="1260"/>
      <c r="U23" s="1327"/>
      <c r="V23" s="1331" t="s">
        <v>32</v>
      </c>
      <c r="W23" s="1328" t="s">
        <v>33</v>
      </c>
      <c r="X23" s="1331" t="s">
        <v>32</v>
      </c>
      <c r="Y23" s="1329"/>
      <c r="Z23" s="1260"/>
    </row>
    <row r="24" spans="1:26" ht="7.5" customHeight="1">
      <c r="A24" s="1260"/>
      <c r="B24" s="1326"/>
      <c r="C24" s="1260"/>
      <c r="D24" s="1260"/>
      <c r="E24" s="1260"/>
      <c r="F24" s="1260"/>
      <c r="G24" s="1260"/>
      <c r="H24" s="1260"/>
      <c r="I24" s="1260"/>
      <c r="J24" s="1260"/>
      <c r="K24" s="1260"/>
      <c r="L24" s="1260"/>
      <c r="M24" s="1260"/>
      <c r="N24" s="1260"/>
      <c r="O24" s="1260"/>
      <c r="P24" s="1260"/>
      <c r="Q24" s="1260"/>
      <c r="R24" s="1260"/>
      <c r="S24" s="1260"/>
      <c r="T24" s="1260"/>
      <c r="U24" s="1327"/>
      <c r="V24" s="1331"/>
      <c r="W24" s="1328"/>
      <c r="X24" s="1331"/>
      <c r="Y24" s="1329"/>
      <c r="Z24" s="1260"/>
    </row>
    <row r="25" spans="1:26" ht="15" customHeight="1">
      <c r="A25" s="1260"/>
      <c r="B25" s="1326"/>
      <c r="C25" s="1260" t="s">
        <v>8</v>
      </c>
      <c r="D25" s="1260" t="s">
        <v>97</v>
      </c>
      <c r="E25" s="1260"/>
      <c r="F25" s="1260"/>
      <c r="G25" s="1260"/>
      <c r="H25" s="1260"/>
      <c r="I25" s="1260"/>
      <c r="J25" s="1260"/>
      <c r="K25" s="1260"/>
      <c r="L25" s="1260"/>
      <c r="M25" s="1260"/>
      <c r="N25" s="1260"/>
      <c r="O25" s="1260"/>
      <c r="P25" s="1260"/>
      <c r="Q25" s="1260"/>
      <c r="R25" s="1260"/>
      <c r="S25" s="1260"/>
      <c r="T25" s="1260"/>
      <c r="U25" s="1327"/>
      <c r="V25" s="1331" t="s">
        <v>32</v>
      </c>
      <c r="W25" s="1328" t="s">
        <v>33</v>
      </c>
      <c r="X25" s="1331" t="s">
        <v>32</v>
      </c>
      <c r="Y25" s="1329"/>
      <c r="Z25" s="1260"/>
    </row>
    <row r="26" spans="1:26" ht="7.5" customHeight="1">
      <c r="A26" s="1260"/>
      <c r="B26" s="1326"/>
      <c r="C26" s="1260"/>
      <c r="D26" s="1260"/>
      <c r="E26" s="1260"/>
      <c r="F26" s="1260"/>
      <c r="G26" s="1260"/>
      <c r="H26" s="1260"/>
      <c r="I26" s="1260"/>
      <c r="J26" s="1260"/>
      <c r="K26" s="1260"/>
      <c r="L26" s="1260"/>
      <c r="M26" s="1260"/>
      <c r="N26" s="1260"/>
      <c r="O26" s="1260"/>
      <c r="P26" s="1260"/>
      <c r="Q26" s="1260"/>
      <c r="R26" s="1260"/>
      <c r="S26" s="1260"/>
      <c r="T26" s="1260"/>
      <c r="U26" s="1327"/>
      <c r="V26" s="1331"/>
      <c r="W26" s="1328"/>
      <c r="X26" s="1331"/>
      <c r="Y26" s="1329"/>
      <c r="Z26" s="1260"/>
    </row>
    <row r="27" spans="1:26" ht="15" customHeight="1">
      <c r="A27" s="1260"/>
      <c r="B27" s="1326"/>
      <c r="C27" s="1260" t="s">
        <v>9</v>
      </c>
      <c r="D27" s="1518" t="s">
        <v>123</v>
      </c>
      <c r="E27" s="1518"/>
      <c r="F27" s="1518"/>
      <c r="G27" s="1518"/>
      <c r="H27" s="1518"/>
      <c r="I27" s="1518"/>
      <c r="J27" s="1518"/>
      <c r="K27" s="1518"/>
      <c r="L27" s="1518"/>
      <c r="M27" s="1518"/>
      <c r="N27" s="1518"/>
      <c r="O27" s="1518"/>
      <c r="P27" s="1518"/>
      <c r="Q27" s="1518"/>
      <c r="R27" s="1518"/>
      <c r="S27" s="1518"/>
      <c r="T27" s="1546"/>
      <c r="U27" s="1327"/>
      <c r="V27" s="1331" t="s">
        <v>32</v>
      </c>
      <c r="W27" s="1328" t="s">
        <v>33</v>
      </c>
      <c r="X27" s="1331" t="s">
        <v>32</v>
      </c>
      <c r="Y27" s="1329"/>
      <c r="Z27" s="1260"/>
    </row>
    <row r="28" spans="1:26" ht="15" customHeight="1">
      <c r="A28" s="1260"/>
      <c r="B28" s="1326"/>
      <c r="C28" s="1260" t="s">
        <v>10</v>
      </c>
      <c r="D28" s="1518"/>
      <c r="E28" s="1518"/>
      <c r="F28" s="1518"/>
      <c r="G28" s="1518"/>
      <c r="H28" s="1518"/>
      <c r="I28" s="1518"/>
      <c r="J28" s="1518"/>
      <c r="K28" s="1518"/>
      <c r="L28" s="1518"/>
      <c r="M28" s="1518"/>
      <c r="N28" s="1518"/>
      <c r="O28" s="1518"/>
      <c r="P28" s="1518"/>
      <c r="Q28" s="1518"/>
      <c r="R28" s="1518"/>
      <c r="S28" s="1518"/>
      <c r="T28" s="1546"/>
      <c r="U28" s="1327"/>
      <c r="V28" s="1328"/>
      <c r="W28" s="1328"/>
      <c r="X28" s="1328"/>
      <c r="Y28" s="1329"/>
      <c r="Z28" s="1260"/>
    </row>
    <row r="29" spans="1:26" ht="15" customHeight="1">
      <c r="A29" s="1260"/>
      <c r="B29" s="1326"/>
      <c r="C29" s="1260"/>
      <c r="D29" s="1260"/>
      <c r="E29" s="1260"/>
      <c r="F29" s="1260"/>
      <c r="G29" s="1260"/>
      <c r="H29" s="1260"/>
      <c r="I29" s="1260"/>
      <c r="J29" s="1260"/>
      <c r="K29" s="1260"/>
      <c r="L29" s="1260"/>
      <c r="M29" s="1260"/>
      <c r="N29" s="1260"/>
      <c r="O29" s="1260"/>
      <c r="P29" s="1260"/>
      <c r="Q29" s="1260"/>
      <c r="R29" s="1260"/>
      <c r="S29" s="1260"/>
      <c r="T29" s="1260"/>
      <c r="U29" s="1327"/>
      <c r="V29" s="1328"/>
      <c r="W29" s="1328"/>
      <c r="X29" s="1328"/>
      <c r="Y29" s="1329"/>
      <c r="Z29" s="1260"/>
    </row>
    <row r="30" spans="1:26" ht="15" customHeight="1">
      <c r="A30" s="1260"/>
      <c r="B30" s="1326" t="s">
        <v>11</v>
      </c>
      <c r="C30" s="1260"/>
      <c r="D30" s="1260"/>
      <c r="E30" s="1260"/>
      <c r="F30" s="1260"/>
      <c r="G30" s="1260"/>
      <c r="H30" s="1260"/>
      <c r="I30" s="1260"/>
      <c r="J30" s="1260"/>
      <c r="K30" s="1260"/>
      <c r="L30" s="1260"/>
      <c r="M30" s="1260"/>
      <c r="N30" s="1260"/>
      <c r="O30" s="1260"/>
      <c r="P30" s="1260"/>
      <c r="Q30" s="1260"/>
      <c r="R30" s="1260"/>
      <c r="S30" s="1260"/>
      <c r="T30" s="1260"/>
      <c r="U30" s="1509"/>
      <c r="V30" s="1510"/>
      <c r="W30" s="1510"/>
      <c r="X30" s="1510"/>
      <c r="Y30" s="1511"/>
      <c r="Z30" s="1260"/>
    </row>
    <row r="31" spans="1:26" ht="15" customHeight="1">
      <c r="A31" s="1260"/>
      <c r="B31" s="1326"/>
      <c r="C31" s="1260"/>
      <c r="D31" s="1260"/>
      <c r="E31" s="1260"/>
      <c r="F31" s="1260"/>
      <c r="G31" s="1260"/>
      <c r="H31" s="1260"/>
      <c r="I31" s="1260"/>
      <c r="J31" s="1260"/>
      <c r="K31" s="1260"/>
      <c r="L31" s="1260"/>
      <c r="M31" s="1260"/>
      <c r="N31" s="1260"/>
      <c r="O31" s="1260"/>
      <c r="P31" s="1260"/>
      <c r="Q31" s="1260"/>
      <c r="R31" s="1260"/>
      <c r="S31" s="1260"/>
      <c r="T31" s="1260"/>
      <c r="U31" s="1327"/>
      <c r="V31" s="1328"/>
      <c r="W31" s="1328"/>
      <c r="X31" s="1328"/>
      <c r="Y31" s="1329"/>
      <c r="Z31" s="1260"/>
    </row>
    <row r="32" spans="1:26" ht="15" customHeight="1">
      <c r="A32" s="1260"/>
      <c r="B32" s="1326"/>
      <c r="C32" s="1260" t="s">
        <v>124</v>
      </c>
      <c r="D32" s="1260"/>
      <c r="E32" s="1260"/>
      <c r="F32" s="1260"/>
      <c r="G32" s="1260"/>
      <c r="H32" s="1260"/>
      <c r="I32" s="1260"/>
      <c r="J32" s="1260"/>
      <c r="K32" s="1260"/>
      <c r="L32" s="1260"/>
      <c r="M32" s="1260"/>
      <c r="N32" s="1260"/>
      <c r="O32" s="1260"/>
      <c r="P32" s="1260"/>
      <c r="Q32" s="1260"/>
      <c r="R32" s="1260"/>
      <c r="S32" s="1260"/>
      <c r="T32" s="1260"/>
      <c r="U32" s="1327"/>
      <c r="V32" s="1328"/>
      <c r="W32" s="1328"/>
      <c r="X32" s="1328"/>
      <c r="Y32" s="1329"/>
      <c r="Z32" s="1260"/>
    </row>
    <row r="33" spans="1:26" ht="15" customHeight="1">
      <c r="A33" s="1260"/>
      <c r="B33" s="1326"/>
      <c r="C33" s="1518" t="s">
        <v>125</v>
      </c>
      <c r="D33" s="1518"/>
      <c r="E33" s="1518"/>
      <c r="F33" s="1518"/>
      <c r="G33" s="1518"/>
      <c r="H33" s="1518"/>
      <c r="I33" s="1518"/>
      <c r="J33" s="1518"/>
      <c r="K33" s="1518"/>
      <c r="L33" s="1518"/>
      <c r="M33" s="1518"/>
      <c r="N33" s="1518"/>
      <c r="O33" s="1518"/>
      <c r="P33" s="1518"/>
      <c r="Q33" s="1518"/>
      <c r="R33" s="1518"/>
      <c r="S33" s="1518"/>
      <c r="T33" s="1546"/>
      <c r="U33" s="1327"/>
      <c r="V33" s="1328"/>
      <c r="W33" s="1328"/>
      <c r="X33" s="1328"/>
      <c r="Y33" s="1329"/>
      <c r="Z33" s="1260"/>
    </row>
    <row r="34" spans="1:26" ht="15" customHeight="1">
      <c r="A34" s="1260"/>
      <c r="B34" s="1326"/>
      <c r="C34" s="1518"/>
      <c r="D34" s="1518"/>
      <c r="E34" s="1518"/>
      <c r="F34" s="1518"/>
      <c r="G34" s="1518"/>
      <c r="H34" s="1518"/>
      <c r="I34" s="1518"/>
      <c r="J34" s="1518"/>
      <c r="K34" s="1518"/>
      <c r="L34" s="1518"/>
      <c r="M34" s="1518"/>
      <c r="N34" s="1518"/>
      <c r="O34" s="1518"/>
      <c r="P34" s="1518"/>
      <c r="Q34" s="1518"/>
      <c r="R34" s="1518"/>
      <c r="S34" s="1518"/>
      <c r="T34" s="1546"/>
      <c r="U34" s="1327"/>
      <c r="V34" s="1328"/>
      <c r="W34" s="1328"/>
      <c r="X34" s="1328"/>
      <c r="Y34" s="1329"/>
      <c r="Z34" s="1260"/>
    </row>
    <row r="35" spans="1:26" ht="7.5" customHeight="1">
      <c r="A35" s="1260"/>
      <c r="B35" s="1326"/>
      <c r="C35" s="1260"/>
      <c r="D35" s="1332"/>
      <c r="E35" s="1332"/>
      <c r="F35" s="1332"/>
      <c r="G35" s="1332"/>
      <c r="H35" s="1332"/>
      <c r="I35" s="1332"/>
      <c r="J35" s="1332"/>
      <c r="K35" s="1332"/>
      <c r="L35" s="1332"/>
      <c r="M35" s="1332"/>
      <c r="N35" s="1332"/>
      <c r="O35" s="1332"/>
      <c r="P35" s="1332"/>
      <c r="Q35" s="1332"/>
      <c r="R35" s="1332"/>
      <c r="S35" s="1332"/>
      <c r="T35" s="1332"/>
      <c r="U35" s="1327"/>
      <c r="V35" s="1328"/>
      <c r="W35" s="1328"/>
      <c r="X35" s="1328"/>
      <c r="Y35" s="1329"/>
      <c r="Z35" s="1260"/>
    </row>
    <row r="36" spans="1:26" ht="30" customHeight="1">
      <c r="A36" s="1260"/>
      <c r="B36" s="1326"/>
      <c r="C36" s="1333"/>
      <c r="D36" s="1547"/>
      <c r="E36" s="1548"/>
      <c r="F36" s="1548"/>
      <c r="G36" s="1548"/>
      <c r="H36" s="1548"/>
      <c r="I36" s="1548"/>
      <c r="J36" s="1548"/>
      <c r="K36" s="1549"/>
      <c r="L36" s="1550" t="s">
        <v>12</v>
      </c>
      <c r="M36" s="1527"/>
      <c r="N36" s="1528"/>
      <c r="O36" s="1550" t="s">
        <v>13</v>
      </c>
      <c r="P36" s="1551"/>
      <c r="Q36" s="1552"/>
      <c r="R36" s="1334"/>
      <c r="S36" s="1334"/>
      <c r="T36" s="1334"/>
      <c r="U36" s="1327"/>
      <c r="V36" s="1328"/>
      <c r="W36" s="1328"/>
      <c r="X36" s="1328"/>
      <c r="Y36" s="1329"/>
      <c r="Z36" s="1260"/>
    </row>
    <row r="37" spans="1:26" ht="54" customHeight="1">
      <c r="A37" s="1260"/>
      <c r="B37" s="1326"/>
      <c r="C37" s="1335" t="s">
        <v>14</v>
      </c>
      <c r="D37" s="1531" t="s">
        <v>57</v>
      </c>
      <c r="E37" s="1531"/>
      <c r="F37" s="1531"/>
      <c r="G37" s="1531"/>
      <c r="H37" s="1531"/>
      <c r="I37" s="1531"/>
      <c r="J37" s="1531"/>
      <c r="K37" s="1531"/>
      <c r="L37" s="1532" t="s">
        <v>16</v>
      </c>
      <c r="M37" s="1533"/>
      <c r="N37" s="1534"/>
      <c r="O37" s="1524" t="s">
        <v>17</v>
      </c>
      <c r="P37" s="1524"/>
      <c r="Q37" s="1524"/>
      <c r="R37" s="1307"/>
      <c r="S37" s="1307"/>
      <c r="T37" s="1307"/>
      <c r="U37" s="1509" t="s">
        <v>1920</v>
      </c>
      <c r="V37" s="1510"/>
      <c r="W37" s="1510"/>
      <c r="X37" s="1510"/>
      <c r="Y37" s="1511"/>
      <c r="Z37" s="1260"/>
    </row>
    <row r="38" spans="1:26" ht="54" customHeight="1">
      <c r="A38" s="1260"/>
      <c r="B38" s="1326"/>
      <c r="C38" s="1335" t="s">
        <v>18</v>
      </c>
      <c r="D38" s="1531" t="s">
        <v>86</v>
      </c>
      <c r="E38" s="1531"/>
      <c r="F38" s="1531"/>
      <c r="G38" s="1531"/>
      <c r="H38" s="1531"/>
      <c r="I38" s="1531"/>
      <c r="J38" s="1531"/>
      <c r="K38" s="1531"/>
      <c r="L38" s="1532" t="s">
        <v>16</v>
      </c>
      <c r="M38" s="1533"/>
      <c r="N38" s="1534"/>
      <c r="O38" s="1535"/>
      <c r="P38" s="1535"/>
      <c r="Q38" s="1535"/>
      <c r="R38" s="1336"/>
      <c r="S38" s="1536" t="s">
        <v>90</v>
      </c>
      <c r="T38" s="1537"/>
      <c r="U38" s="1327"/>
      <c r="V38" s="1331" t="s">
        <v>32</v>
      </c>
      <c r="W38" s="1328" t="s">
        <v>33</v>
      </c>
      <c r="X38" s="1331" t="s">
        <v>32</v>
      </c>
      <c r="Y38" s="1329"/>
      <c r="Z38" s="1260"/>
    </row>
    <row r="39" spans="1:26" ht="54" customHeight="1">
      <c r="A39" s="1260"/>
      <c r="B39" s="1326"/>
      <c r="C39" s="1335" t="s">
        <v>19</v>
      </c>
      <c r="D39" s="1531" t="s">
        <v>84</v>
      </c>
      <c r="E39" s="1531"/>
      <c r="F39" s="1531"/>
      <c r="G39" s="1531"/>
      <c r="H39" s="1531"/>
      <c r="I39" s="1531"/>
      <c r="J39" s="1531"/>
      <c r="K39" s="1531"/>
      <c r="L39" s="1524" t="s">
        <v>16</v>
      </c>
      <c r="M39" s="1524"/>
      <c r="N39" s="1524"/>
      <c r="O39" s="1535"/>
      <c r="P39" s="1535"/>
      <c r="Q39" s="1535"/>
      <c r="R39" s="1336"/>
      <c r="S39" s="1536" t="s">
        <v>91</v>
      </c>
      <c r="T39" s="1537"/>
      <c r="U39" s="1327"/>
      <c r="V39" s="1331" t="s">
        <v>32</v>
      </c>
      <c r="W39" s="1328" t="s">
        <v>33</v>
      </c>
      <c r="X39" s="1331" t="s">
        <v>32</v>
      </c>
      <c r="Y39" s="1329"/>
      <c r="Z39" s="1260"/>
    </row>
    <row r="40" spans="1:26" ht="54" customHeight="1">
      <c r="A40" s="1260"/>
      <c r="B40" s="1326"/>
      <c r="C40" s="1335" t="s">
        <v>20</v>
      </c>
      <c r="D40" s="1531" t="s">
        <v>58</v>
      </c>
      <c r="E40" s="1531"/>
      <c r="F40" s="1531"/>
      <c r="G40" s="1531"/>
      <c r="H40" s="1531"/>
      <c r="I40" s="1531"/>
      <c r="J40" s="1531"/>
      <c r="K40" s="1531"/>
      <c r="L40" s="1525"/>
      <c r="M40" s="1525"/>
      <c r="N40" s="1525"/>
      <c r="O40" s="1524" t="s">
        <v>17</v>
      </c>
      <c r="P40" s="1524"/>
      <c r="Q40" s="1524"/>
      <c r="R40" s="1337"/>
      <c r="S40" s="1536" t="s">
        <v>92</v>
      </c>
      <c r="T40" s="1537"/>
      <c r="U40" s="1327"/>
      <c r="V40" s="1331" t="s">
        <v>32</v>
      </c>
      <c r="W40" s="1328" t="s">
        <v>33</v>
      </c>
      <c r="X40" s="1331" t="s">
        <v>32</v>
      </c>
      <c r="Y40" s="1329"/>
      <c r="Z40" s="1260"/>
    </row>
    <row r="41" spans="1:26" ht="54" customHeight="1">
      <c r="A41" s="1260"/>
      <c r="B41" s="1326"/>
      <c r="C41" s="1335" t="s">
        <v>59</v>
      </c>
      <c r="D41" s="1531" t="s">
        <v>127</v>
      </c>
      <c r="E41" s="1531"/>
      <c r="F41" s="1531"/>
      <c r="G41" s="1531"/>
      <c r="H41" s="1531"/>
      <c r="I41" s="1531"/>
      <c r="J41" s="1531"/>
      <c r="K41" s="1531"/>
      <c r="L41" s="1524" t="s">
        <v>16</v>
      </c>
      <c r="M41" s="1524"/>
      <c r="N41" s="1524"/>
      <c r="O41" s="1524" t="s">
        <v>17</v>
      </c>
      <c r="P41" s="1524"/>
      <c r="Q41" s="1524"/>
      <c r="R41" s="1337"/>
      <c r="S41" s="1536" t="s">
        <v>126</v>
      </c>
      <c r="T41" s="1537"/>
      <c r="U41" s="1327"/>
      <c r="V41" s="1331" t="s">
        <v>32</v>
      </c>
      <c r="W41" s="1328" t="s">
        <v>33</v>
      </c>
      <c r="X41" s="1331" t="s">
        <v>32</v>
      </c>
      <c r="Y41" s="1329"/>
      <c r="Z41" s="1260"/>
    </row>
    <row r="42" spans="1:26" ht="54" customHeight="1">
      <c r="A42" s="1260"/>
      <c r="B42" s="1326"/>
      <c r="C42" s="1338" t="s">
        <v>60</v>
      </c>
      <c r="D42" s="1446" t="s">
        <v>142</v>
      </c>
      <c r="E42" s="1446"/>
      <c r="F42" s="1446"/>
      <c r="G42" s="1446"/>
      <c r="H42" s="1446"/>
      <c r="I42" s="1446"/>
      <c r="J42" s="1446"/>
      <c r="K42" s="1446"/>
      <c r="L42" s="1483" t="s">
        <v>16</v>
      </c>
      <c r="M42" s="1484"/>
      <c r="N42" s="1488"/>
      <c r="O42" s="1447" t="s">
        <v>17</v>
      </c>
      <c r="P42" s="1447"/>
      <c r="Q42" s="1447"/>
      <c r="R42" s="1299"/>
      <c r="S42" s="1452" t="s">
        <v>128</v>
      </c>
      <c r="T42" s="1453"/>
      <c r="U42" s="1327"/>
      <c r="V42" s="1331" t="s">
        <v>32</v>
      </c>
      <c r="W42" s="1328" t="s">
        <v>33</v>
      </c>
      <c r="X42" s="1331" t="s">
        <v>32</v>
      </c>
      <c r="Y42" s="1329"/>
      <c r="Z42" s="1260"/>
    </row>
    <row r="43" spans="1:26" ht="15" customHeight="1">
      <c r="A43" s="1260"/>
      <c r="B43" s="1326"/>
      <c r="C43" s="1260"/>
      <c r="D43" s="1260"/>
      <c r="E43" s="1260"/>
      <c r="F43" s="1260"/>
      <c r="G43" s="1260"/>
      <c r="H43" s="1260"/>
      <c r="I43" s="1260"/>
      <c r="J43" s="1260"/>
      <c r="K43" s="1260"/>
      <c r="L43" s="1260"/>
      <c r="M43" s="1260"/>
      <c r="N43" s="1260"/>
      <c r="O43" s="1260"/>
      <c r="P43" s="1260"/>
      <c r="Q43" s="1260"/>
      <c r="R43" s="1260"/>
      <c r="S43" s="1260"/>
      <c r="T43" s="1260"/>
      <c r="U43" s="1327"/>
      <c r="V43" s="1328"/>
      <c r="W43" s="1328"/>
      <c r="X43" s="1328"/>
      <c r="Y43" s="1329"/>
      <c r="Z43" s="1260"/>
    </row>
    <row r="44" spans="1:26" ht="15" customHeight="1">
      <c r="A44" s="1260"/>
      <c r="B44" s="1326"/>
      <c r="C44" s="1260" t="s">
        <v>110</v>
      </c>
      <c r="D44" s="1260"/>
      <c r="E44" s="1260"/>
      <c r="F44" s="1260"/>
      <c r="G44" s="1260"/>
      <c r="H44" s="1260"/>
      <c r="I44" s="1260"/>
      <c r="J44" s="1260"/>
      <c r="K44" s="1260"/>
      <c r="L44" s="1260"/>
      <c r="M44" s="1260"/>
      <c r="N44" s="1260"/>
      <c r="O44" s="1260"/>
      <c r="P44" s="1260"/>
      <c r="Q44" s="1260"/>
      <c r="R44" s="1260"/>
      <c r="S44" s="1260"/>
      <c r="T44" s="1260"/>
      <c r="U44" s="1509" t="s">
        <v>1920</v>
      </c>
      <c r="V44" s="1510"/>
      <c r="W44" s="1510"/>
      <c r="X44" s="1510"/>
      <c r="Y44" s="1511"/>
      <c r="Z44" s="1260"/>
    </row>
    <row r="45" spans="1:26" ht="15" customHeight="1">
      <c r="A45" s="1260"/>
      <c r="B45" s="1326"/>
      <c r="C45" s="1260"/>
      <c r="D45" s="1260"/>
      <c r="E45" s="1260"/>
      <c r="F45" s="1260"/>
      <c r="G45" s="1260"/>
      <c r="H45" s="1260"/>
      <c r="I45" s="1260"/>
      <c r="J45" s="1260"/>
      <c r="K45" s="1260"/>
      <c r="L45" s="1260"/>
      <c r="M45" s="1260"/>
      <c r="N45" s="1260"/>
      <c r="O45" s="1260"/>
      <c r="P45" s="1260"/>
      <c r="Q45" s="1260"/>
      <c r="R45" s="1260"/>
      <c r="S45" s="1260"/>
      <c r="T45" s="1260"/>
      <c r="U45" s="1327"/>
      <c r="V45" s="1328"/>
      <c r="W45" s="1328"/>
      <c r="X45" s="1328"/>
      <c r="Y45" s="1329"/>
      <c r="Z45" s="1260"/>
    </row>
    <row r="46" spans="1:26" ht="45" customHeight="1">
      <c r="A46" s="1260"/>
      <c r="B46" s="1326"/>
      <c r="C46" s="1307" t="s">
        <v>61</v>
      </c>
      <c r="D46" s="1512" t="s">
        <v>62</v>
      </c>
      <c r="E46" s="1512"/>
      <c r="F46" s="1512"/>
      <c r="G46" s="1512"/>
      <c r="H46" s="1512"/>
      <c r="I46" s="1512"/>
      <c r="J46" s="1512"/>
      <c r="K46" s="1512"/>
      <c r="L46" s="1512"/>
      <c r="M46" s="1512"/>
      <c r="N46" s="1512"/>
      <c r="O46" s="1512"/>
      <c r="P46" s="1512"/>
      <c r="Q46" s="1512"/>
      <c r="R46" s="1512"/>
      <c r="S46" s="1512"/>
      <c r="T46" s="1513"/>
      <c r="U46" s="1327"/>
      <c r="V46" s="1331" t="s">
        <v>32</v>
      </c>
      <c r="W46" s="1328" t="s">
        <v>33</v>
      </c>
      <c r="X46" s="1331" t="s">
        <v>32</v>
      </c>
      <c r="Y46" s="1329"/>
      <c r="Z46" s="1260"/>
    </row>
    <row r="47" spans="1:26" ht="30" customHeight="1">
      <c r="A47" s="1260"/>
      <c r="B47" s="1326"/>
      <c r="C47" s="1307" t="s">
        <v>36</v>
      </c>
      <c r="D47" s="1512" t="s">
        <v>63</v>
      </c>
      <c r="E47" s="1512"/>
      <c r="F47" s="1512"/>
      <c r="G47" s="1512"/>
      <c r="H47" s="1512"/>
      <c r="I47" s="1512"/>
      <c r="J47" s="1512"/>
      <c r="K47" s="1512"/>
      <c r="L47" s="1512"/>
      <c r="M47" s="1512"/>
      <c r="N47" s="1512"/>
      <c r="O47" s="1512"/>
      <c r="P47" s="1512"/>
      <c r="Q47" s="1512"/>
      <c r="R47" s="1512"/>
      <c r="S47" s="1512"/>
      <c r="T47" s="1513"/>
      <c r="U47" s="1327"/>
      <c r="V47" s="1331" t="s">
        <v>32</v>
      </c>
      <c r="W47" s="1328" t="s">
        <v>33</v>
      </c>
      <c r="X47" s="1331" t="s">
        <v>32</v>
      </c>
      <c r="Y47" s="1329"/>
      <c r="Z47" s="1260"/>
    </row>
    <row r="48" spans="1:26" ht="45" customHeight="1">
      <c r="A48" s="1260"/>
      <c r="B48" s="1326"/>
      <c r="C48" s="1307" t="s">
        <v>37</v>
      </c>
      <c r="D48" s="1512" t="s">
        <v>64</v>
      </c>
      <c r="E48" s="1512"/>
      <c r="F48" s="1512"/>
      <c r="G48" s="1512"/>
      <c r="H48" s="1512"/>
      <c r="I48" s="1512"/>
      <c r="J48" s="1512"/>
      <c r="K48" s="1512"/>
      <c r="L48" s="1512"/>
      <c r="M48" s="1512"/>
      <c r="N48" s="1512"/>
      <c r="O48" s="1512"/>
      <c r="P48" s="1512"/>
      <c r="Q48" s="1512"/>
      <c r="R48" s="1512"/>
      <c r="S48" s="1512"/>
      <c r="T48" s="1513"/>
      <c r="U48" s="1327"/>
      <c r="V48" s="1331" t="s">
        <v>32</v>
      </c>
      <c r="W48" s="1328" t="s">
        <v>33</v>
      </c>
      <c r="X48" s="1331" t="s">
        <v>32</v>
      </c>
      <c r="Y48" s="1329"/>
      <c r="Z48" s="1260"/>
    </row>
    <row r="49" spans="1:26" ht="7.5" customHeight="1">
      <c r="A49" s="1260"/>
      <c r="B49" s="1326"/>
      <c r="C49" s="1332"/>
      <c r="D49" s="1332"/>
      <c r="E49" s="1332"/>
      <c r="F49" s="1332"/>
      <c r="G49" s="1332"/>
      <c r="H49" s="1332"/>
      <c r="I49" s="1332"/>
      <c r="J49" s="1332"/>
      <c r="K49" s="1332"/>
      <c r="L49" s="1332"/>
      <c r="M49" s="1332"/>
      <c r="N49" s="1332"/>
      <c r="O49" s="1332"/>
      <c r="P49" s="1332"/>
      <c r="Q49" s="1332"/>
      <c r="R49" s="1332"/>
      <c r="S49" s="1332"/>
      <c r="T49" s="1332"/>
      <c r="U49" s="1327"/>
      <c r="V49" s="1328"/>
      <c r="W49" s="1328"/>
      <c r="X49" s="1328"/>
      <c r="Y49" s="1329"/>
      <c r="Z49" s="1260"/>
    </row>
    <row r="50" spans="1:26" ht="26.25" customHeight="1">
      <c r="A50" s="1260"/>
      <c r="B50" s="1326"/>
      <c r="C50" s="1526" t="s">
        <v>22</v>
      </c>
      <c r="D50" s="1527"/>
      <c r="E50" s="1527"/>
      <c r="F50" s="1527"/>
      <c r="G50" s="1527"/>
      <c r="H50" s="1528"/>
      <c r="I50" s="1529" t="s">
        <v>17</v>
      </c>
      <c r="J50" s="1530"/>
      <c r="K50" s="1327"/>
      <c r="L50" s="1526" t="s">
        <v>65</v>
      </c>
      <c r="M50" s="1527"/>
      <c r="N50" s="1527"/>
      <c r="O50" s="1527"/>
      <c r="P50" s="1527"/>
      <c r="Q50" s="1528"/>
      <c r="R50" s="1529" t="s">
        <v>16</v>
      </c>
      <c r="S50" s="1530"/>
      <c r="T50" s="1260"/>
      <c r="U50" s="1327"/>
      <c r="V50" s="1328"/>
      <c r="W50" s="1328"/>
      <c r="X50" s="1328"/>
      <c r="Y50" s="1329"/>
      <c r="Z50" s="1260"/>
    </row>
    <row r="51" spans="1:26" ht="7.5" customHeight="1">
      <c r="A51" s="1260"/>
      <c r="B51" s="1326"/>
      <c r="C51" s="1260"/>
      <c r="D51" s="1260"/>
      <c r="E51" s="1260"/>
      <c r="F51" s="1260"/>
      <c r="G51" s="1260"/>
      <c r="H51" s="1260"/>
      <c r="I51" s="1260"/>
      <c r="J51" s="1260"/>
      <c r="K51" s="1260"/>
      <c r="L51" s="1260"/>
      <c r="M51" s="1260"/>
      <c r="N51" s="1260"/>
      <c r="O51" s="1260"/>
      <c r="P51" s="1260"/>
      <c r="Q51" s="1260"/>
      <c r="R51" s="1260"/>
      <c r="S51" s="1260"/>
      <c r="T51" s="1260"/>
      <c r="U51" s="1327"/>
      <c r="V51" s="1328"/>
      <c r="W51" s="1328"/>
      <c r="X51" s="1328"/>
      <c r="Y51" s="1329"/>
      <c r="Z51" s="1260"/>
    </row>
    <row r="52" spans="1:26" ht="22.5" customHeight="1">
      <c r="A52" s="1260"/>
      <c r="B52" s="1326"/>
      <c r="C52" s="1519"/>
      <c r="D52" s="1520"/>
      <c r="E52" s="1520"/>
      <c r="F52" s="1520"/>
      <c r="G52" s="1520"/>
      <c r="H52" s="1520"/>
      <c r="I52" s="1521"/>
      <c r="J52" s="1522" t="s">
        <v>24</v>
      </c>
      <c r="K52" s="1522"/>
      <c r="L52" s="1522"/>
      <c r="M52" s="1522"/>
      <c r="N52" s="1522"/>
      <c r="O52" s="1522" t="s">
        <v>25</v>
      </c>
      <c r="P52" s="1522"/>
      <c r="Q52" s="1522"/>
      <c r="R52" s="1522"/>
      <c r="S52" s="1522"/>
      <c r="T52" s="1260"/>
      <c r="U52" s="1327"/>
      <c r="V52" s="1328"/>
      <c r="W52" s="1328"/>
      <c r="X52" s="1328"/>
      <c r="Y52" s="1329"/>
      <c r="Z52" s="1260"/>
    </row>
    <row r="53" spans="1:26" ht="22.5" customHeight="1">
      <c r="A53" s="1260"/>
      <c r="B53" s="1326"/>
      <c r="C53" s="1538" t="s">
        <v>26</v>
      </c>
      <c r="D53" s="1539"/>
      <c r="E53" s="1539"/>
      <c r="F53" s="1539"/>
      <c r="G53" s="1539"/>
      <c r="H53" s="1540"/>
      <c r="I53" s="1339" t="s">
        <v>27</v>
      </c>
      <c r="J53" s="1524" t="s">
        <v>16</v>
      </c>
      <c r="K53" s="1524"/>
      <c r="L53" s="1524"/>
      <c r="M53" s="1524"/>
      <c r="N53" s="1524"/>
      <c r="O53" s="1525"/>
      <c r="P53" s="1525"/>
      <c r="Q53" s="1525"/>
      <c r="R53" s="1525"/>
      <c r="S53" s="1525"/>
      <c r="T53" s="1260"/>
      <c r="U53" s="1327"/>
      <c r="V53" s="1328"/>
      <c r="W53" s="1328"/>
      <c r="X53" s="1328"/>
      <c r="Y53" s="1329"/>
      <c r="Z53" s="1260"/>
    </row>
    <row r="54" spans="1:26" ht="22.5" customHeight="1">
      <c r="A54" s="1260"/>
      <c r="B54" s="1326"/>
      <c r="C54" s="1541"/>
      <c r="D54" s="1542"/>
      <c r="E54" s="1542"/>
      <c r="F54" s="1542"/>
      <c r="G54" s="1542"/>
      <c r="H54" s="1543"/>
      <c r="I54" s="1339" t="s">
        <v>28</v>
      </c>
      <c r="J54" s="1524" t="s">
        <v>16</v>
      </c>
      <c r="K54" s="1524"/>
      <c r="L54" s="1524"/>
      <c r="M54" s="1524"/>
      <c r="N54" s="1524"/>
      <c r="O54" s="1524" t="s">
        <v>16</v>
      </c>
      <c r="P54" s="1524"/>
      <c r="Q54" s="1524"/>
      <c r="R54" s="1524"/>
      <c r="S54" s="1524"/>
      <c r="T54" s="1260"/>
      <c r="U54" s="1327"/>
      <c r="V54" s="1328"/>
      <c r="W54" s="1328"/>
      <c r="X54" s="1328"/>
      <c r="Y54" s="1329"/>
      <c r="Z54" s="1260"/>
    </row>
    <row r="55" spans="1:26" ht="15" customHeight="1">
      <c r="A55" s="1260"/>
      <c r="B55" s="1326"/>
      <c r="C55" s="1260"/>
      <c r="D55" s="1260"/>
      <c r="E55" s="1260"/>
      <c r="F55" s="1260"/>
      <c r="G55" s="1260"/>
      <c r="H55" s="1260"/>
      <c r="I55" s="1260"/>
      <c r="J55" s="1260"/>
      <c r="K55" s="1260"/>
      <c r="L55" s="1260"/>
      <c r="M55" s="1260"/>
      <c r="N55" s="1260"/>
      <c r="O55" s="1260"/>
      <c r="P55" s="1260"/>
      <c r="Q55" s="1260"/>
      <c r="R55" s="1260"/>
      <c r="S55" s="1260"/>
      <c r="T55" s="1260"/>
      <c r="U55" s="1327"/>
      <c r="V55" s="1328"/>
      <c r="W55" s="1328"/>
      <c r="X55" s="1328"/>
      <c r="Y55" s="1329"/>
      <c r="Z55" s="1260"/>
    </row>
    <row r="56" spans="1:26" ht="15" customHeight="1">
      <c r="A56" s="1260"/>
      <c r="B56" s="1326" t="s">
        <v>29</v>
      </c>
      <c r="C56" s="1260"/>
      <c r="D56" s="1260"/>
      <c r="E56" s="1260"/>
      <c r="F56" s="1260"/>
      <c r="G56" s="1260"/>
      <c r="H56" s="1260"/>
      <c r="I56" s="1260"/>
      <c r="J56" s="1260"/>
      <c r="K56" s="1260"/>
      <c r="L56" s="1260"/>
      <c r="M56" s="1260"/>
      <c r="N56" s="1260"/>
      <c r="O56" s="1260"/>
      <c r="P56" s="1260"/>
      <c r="Q56" s="1260"/>
      <c r="R56" s="1260"/>
      <c r="S56" s="1260"/>
      <c r="T56" s="1260"/>
      <c r="U56" s="1509" t="s">
        <v>1920</v>
      </c>
      <c r="V56" s="1510"/>
      <c r="W56" s="1510"/>
      <c r="X56" s="1510"/>
      <c r="Y56" s="1511"/>
      <c r="Z56" s="1260"/>
    </row>
    <row r="57" spans="1:26" ht="15" customHeight="1">
      <c r="A57" s="1260"/>
      <c r="B57" s="1326"/>
      <c r="C57" s="1260"/>
      <c r="D57" s="1260"/>
      <c r="E57" s="1260"/>
      <c r="F57" s="1260"/>
      <c r="G57" s="1260"/>
      <c r="H57" s="1260"/>
      <c r="I57" s="1260"/>
      <c r="J57" s="1260"/>
      <c r="K57" s="1260"/>
      <c r="L57" s="1260"/>
      <c r="M57" s="1260"/>
      <c r="N57" s="1260"/>
      <c r="O57" s="1260"/>
      <c r="P57" s="1260"/>
      <c r="Q57" s="1260"/>
      <c r="R57" s="1260"/>
      <c r="S57" s="1260"/>
      <c r="T57" s="1260"/>
      <c r="U57" s="1327"/>
      <c r="V57" s="1328"/>
      <c r="W57" s="1328"/>
      <c r="X57" s="1328"/>
      <c r="Y57" s="1329"/>
      <c r="Z57" s="1260"/>
    </row>
    <row r="58" spans="1:26" ht="15" customHeight="1">
      <c r="A58" s="1260"/>
      <c r="B58" s="1326"/>
      <c r="C58" s="1340" t="s">
        <v>66</v>
      </c>
      <c r="D58" s="1512" t="s">
        <v>129</v>
      </c>
      <c r="E58" s="1512"/>
      <c r="F58" s="1512"/>
      <c r="G58" s="1512"/>
      <c r="H58" s="1512"/>
      <c r="I58" s="1512"/>
      <c r="J58" s="1512"/>
      <c r="K58" s="1512"/>
      <c r="L58" s="1512"/>
      <c r="M58" s="1512"/>
      <c r="N58" s="1512"/>
      <c r="O58" s="1512"/>
      <c r="P58" s="1512"/>
      <c r="Q58" s="1512"/>
      <c r="R58" s="1512"/>
      <c r="S58" s="1512"/>
      <c r="T58" s="1513"/>
      <c r="U58" s="1327"/>
      <c r="V58" s="1331" t="s">
        <v>32</v>
      </c>
      <c r="W58" s="1328" t="s">
        <v>33</v>
      </c>
      <c r="X58" s="1331" t="s">
        <v>32</v>
      </c>
      <c r="Y58" s="1329"/>
      <c r="Z58" s="1260"/>
    </row>
    <row r="59" spans="1:26" ht="15" customHeight="1">
      <c r="A59" s="1260"/>
      <c r="B59" s="1326"/>
      <c r="C59" s="1341"/>
      <c r="D59" s="1512"/>
      <c r="E59" s="1512"/>
      <c r="F59" s="1512"/>
      <c r="G59" s="1512"/>
      <c r="H59" s="1512"/>
      <c r="I59" s="1512"/>
      <c r="J59" s="1512"/>
      <c r="K59" s="1512"/>
      <c r="L59" s="1512"/>
      <c r="M59" s="1512"/>
      <c r="N59" s="1512"/>
      <c r="O59" s="1512"/>
      <c r="P59" s="1512"/>
      <c r="Q59" s="1512"/>
      <c r="R59" s="1512"/>
      <c r="S59" s="1512"/>
      <c r="T59" s="1513"/>
      <c r="U59" s="1327"/>
      <c r="V59" s="1331"/>
      <c r="W59" s="1328"/>
      <c r="X59" s="1331"/>
      <c r="Y59" s="1329"/>
      <c r="Z59" s="1260"/>
    </row>
    <row r="60" spans="1:26" ht="15" customHeight="1">
      <c r="A60" s="1260"/>
      <c r="B60" s="1326"/>
      <c r="C60" s="1342" t="s">
        <v>31</v>
      </c>
      <c r="D60" s="1514" t="s">
        <v>130</v>
      </c>
      <c r="E60" s="1514"/>
      <c r="F60" s="1514"/>
      <c r="G60" s="1514"/>
      <c r="H60" s="1514"/>
      <c r="I60" s="1514"/>
      <c r="J60" s="1514"/>
      <c r="K60" s="1514"/>
      <c r="L60" s="1514"/>
      <c r="M60" s="1514"/>
      <c r="N60" s="1514"/>
      <c r="O60" s="1514"/>
      <c r="P60" s="1514"/>
      <c r="Q60" s="1514"/>
      <c r="R60" s="1514"/>
      <c r="S60" s="1514"/>
      <c r="T60" s="1513"/>
      <c r="U60" s="1327"/>
      <c r="V60" s="1343" t="s">
        <v>32</v>
      </c>
      <c r="W60" s="1344" t="s">
        <v>33</v>
      </c>
      <c r="X60" s="1343" t="s">
        <v>32</v>
      </c>
      <c r="Y60" s="1329"/>
      <c r="Z60" s="1260"/>
    </row>
    <row r="61" spans="1:26" ht="15" customHeight="1">
      <c r="A61" s="1260"/>
      <c r="B61" s="1345"/>
      <c r="C61" s="1346"/>
      <c r="D61" s="1515"/>
      <c r="E61" s="1515"/>
      <c r="F61" s="1515"/>
      <c r="G61" s="1515"/>
      <c r="H61" s="1515"/>
      <c r="I61" s="1515"/>
      <c r="J61" s="1515"/>
      <c r="K61" s="1515"/>
      <c r="L61" s="1515"/>
      <c r="M61" s="1515"/>
      <c r="N61" s="1515"/>
      <c r="O61" s="1515"/>
      <c r="P61" s="1515"/>
      <c r="Q61" s="1515"/>
      <c r="R61" s="1515"/>
      <c r="S61" s="1515"/>
      <c r="T61" s="1516"/>
      <c r="U61" s="1347"/>
      <c r="V61" s="1348"/>
      <c r="W61" s="1348"/>
      <c r="X61" s="1348"/>
      <c r="Y61" s="1349"/>
      <c r="Z61" s="1260"/>
    </row>
    <row r="62" spans="1:26" ht="15" customHeight="1">
      <c r="A62" s="1260"/>
      <c r="B62" s="1350"/>
      <c r="C62" s="1351"/>
      <c r="D62" s="1352"/>
      <c r="E62" s="1352"/>
      <c r="F62" s="1352"/>
      <c r="G62" s="1352"/>
      <c r="H62" s="1352"/>
      <c r="I62" s="1352"/>
      <c r="J62" s="1352"/>
      <c r="K62" s="1352"/>
      <c r="L62" s="1352"/>
      <c r="M62" s="1352"/>
      <c r="N62" s="1352"/>
      <c r="O62" s="1352"/>
      <c r="P62" s="1352"/>
      <c r="Q62" s="1352"/>
      <c r="R62" s="1352"/>
      <c r="S62" s="1352"/>
      <c r="T62" s="1352"/>
      <c r="U62" s="1353"/>
      <c r="V62" s="1344"/>
      <c r="W62" s="1344"/>
      <c r="X62" s="1344"/>
      <c r="Y62" s="1353"/>
      <c r="Z62" s="1260"/>
    </row>
    <row r="63" spans="1:26" ht="15" customHeight="1">
      <c r="A63" s="1260"/>
      <c r="B63" s="1260" t="s">
        <v>38</v>
      </c>
      <c r="C63" s="1260"/>
      <c r="D63" s="1260"/>
      <c r="E63" s="1260"/>
      <c r="F63" s="1260"/>
      <c r="G63" s="1260"/>
      <c r="H63" s="1260"/>
      <c r="I63" s="1260"/>
      <c r="J63" s="1260"/>
      <c r="K63" s="1260"/>
      <c r="L63" s="1260"/>
      <c r="M63" s="1260"/>
      <c r="N63" s="1260"/>
      <c r="O63" s="1260"/>
      <c r="P63" s="1260"/>
      <c r="Q63" s="1260"/>
      <c r="R63" s="1260"/>
      <c r="S63" s="1260"/>
      <c r="T63" s="1260"/>
      <c r="U63" s="1260"/>
      <c r="V63" s="1260"/>
      <c r="W63" s="1260"/>
      <c r="X63" s="1260"/>
      <c r="Y63" s="1260"/>
      <c r="Z63" s="1260"/>
    </row>
    <row r="64" spans="1:26" ht="15" customHeight="1">
      <c r="A64" s="1260"/>
      <c r="B64" s="1354">
        <v>1</v>
      </c>
      <c r="C64" s="1517" t="s">
        <v>1915</v>
      </c>
      <c r="D64" s="1517"/>
      <c r="E64" s="1517"/>
      <c r="F64" s="1517"/>
      <c r="G64" s="1517"/>
      <c r="H64" s="1517"/>
      <c r="I64" s="1517"/>
      <c r="J64" s="1517"/>
      <c r="K64" s="1517"/>
      <c r="L64" s="1517"/>
      <c r="M64" s="1517"/>
      <c r="N64" s="1517"/>
      <c r="O64" s="1517"/>
      <c r="P64" s="1517"/>
      <c r="Q64" s="1517"/>
      <c r="R64" s="1517"/>
      <c r="S64" s="1517"/>
      <c r="T64" s="1517"/>
      <c r="U64" s="1517"/>
      <c r="V64" s="1517"/>
      <c r="W64" s="1517"/>
      <c r="X64" s="1517"/>
      <c r="Y64" s="1517"/>
      <c r="Z64" s="1260"/>
    </row>
    <row r="65" spans="1:26" ht="15" customHeight="1">
      <c r="A65" s="1260"/>
      <c r="B65" s="1354">
        <v>2</v>
      </c>
      <c r="C65" s="1512" t="s">
        <v>147</v>
      </c>
      <c r="D65" s="1512"/>
      <c r="E65" s="1512"/>
      <c r="F65" s="1512"/>
      <c r="G65" s="1512"/>
      <c r="H65" s="1512"/>
      <c r="I65" s="1512"/>
      <c r="J65" s="1512"/>
      <c r="K65" s="1512"/>
      <c r="L65" s="1512"/>
      <c r="M65" s="1512"/>
      <c r="N65" s="1512"/>
      <c r="O65" s="1512"/>
      <c r="P65" s="1512"/>
      <c r="Q65" s="1512"/>
      <c r="R65" s="1512"/>
      <c r="S65" s="1512"/>
      <c r="T65" s="1512"/>
      <c r="U65" s="1512"/>
      <c r="V65" s="1512"/>
      <c r="W65" s="1512"/>
      <c r="X65" s="1512"/>
      <c r="Y65" s="1512"/>
      <c r="Z65" s="1260"/>
    </row>
    <row r="66" spans="1:26" ht="15" customHeight="1">
      <c r="A66" s="1260"/>
      <c r="B66" s="1354"/>
      <c r="C66" s="1330" t="s">
        <v>148</v>
      </c>
      <c r="D66" s="1307"/>
      <c r="E66" s="1307"/>
      <c r="F66" s="1307"/>
      <c r="G66" s="1307"/>
      <c r="H66" s="1307"/>
      <c r="I66" s="1307"/>
      <c r="J66" s="1307"/>
      <c r="K66" s="1307"/>
      <c r="L66" s="1307"/>
      <c r="M66" s="1307"/>
      <c r="N66" s="1307"/>
      <c r="O66" s="1307"/>
      <c r="P66" s="1307"/>
      <c r="Q66" s="1307"/>
      <c r="R66" s="1307"/>
      <c r="S66" s="1307"/>
      <c r="T66" s="1307"/>
      <c r="U66" s="1307"/>
      <c r="V66" s="1307"/>
      <c r="W66" s="1307"/>
      <c r="X66" s="1307"/>
      <c r="Y66" s="1307"/>
      <c r="Z66" s="1260"/>
    </row>
    <row r="67" spans="1:26" ht="15" customHeight="1">
      <c r="A67" s="1260"/>
      <c r="B67" s="1354"/>
      <c r="C67" s="1330" t="s">
        <v>146</v>
      </c>
      <c r="D67" s="1355"/>
      <c r="E67" s="1355"/>
      <c r="F67" s="1355"/>
      <c r="G67" s="1355"/>
      <c r="H67" s="1355"/>
      <c r="I67" s="1355"/>
      <c r="J67" s="1355"/>
      <c r="K67" s="1355"/>
      <c r="L67" s="1355"/>
      <c r="M67" s="1355"/>
      <c r="N67" s="1355"/>
      <c r="O67" s="1355"/>
      <c r="P67" s="1355"/>
      <c r="Q67" s="1355"/>
      <c r="R67" s="1355"/>
      <c r="S67" s="1355"/>
      <c r="T67" s="1355"/>
      <c r="U67" s="1355"/>
      <c r="V67" s="1355"/>
      <c r="W67" s="1355"/>
      <c r="X67" s="1355"/>
      <c r="Y67" s="1355"/>
      <c r="Z67" s="1260"/>
    </row>
    <row r="68" spans="1:26">
      <c r="A68" s="1260"/>
      <c r="B68" s="1354">
        <v>3</v>
      </c>
      <c r="C68" s="1518" t="s">
        <v>1916</v>
      </c>
      <c r="D68" s="1518"/>
      <c r="E68" s="1518"/>
      <c r="F68" s="1518"/>
      <c r="G68" s="1518"/>
      <c r="H68" s="1518"/>
      <c r="I68" s="1518"/>
      <c r="J68" s="1518"/>
      <c r="K68" s="1518"/>
      <c r="L68" s="1518"/>
      <c r="M68" s="1518"/>
      <c r="N68" s="1518"/>
      <c r="O68" s="1518"/>
      <c r="P68" s="1518"/>
      <c r="Q68" s="1518"/>
      <c r="R68" s="1518"/>
      <c r="S68" s="1518"/>
      <c r="T68" s="1518"/>
      <c r="U68" s="1518"/>
      <c r="V68" s="1518"/>
      <c r="W68" s="1518"/>
      <c r="X68" s="1518"/>
      <c r="Y68" s="1518"/>
      <c r="Z68" s="1260"/>
    </row>
    <row r="69" spans="1:26">
      <c r="A69" s="1260"/>
      <c r="B69" s="1508"/>
      <c r="C69" s="1508"/>
      <c r="D69" s="1508"/>
      <c r="E69" s="1508"/>
      <c r="F69" s="1508"/>
      <c r="G69" s="1508"/>
      <c r="H69" s="1508"/>
      <c r="I69" s="1508"/>
      <c r="J69" s="1508"/>
      <c r="K69" s="1508"/>
      <c r="L69" s="1508"/>
      <c r="M69" s="1508"/>
      <c r="N69" s="1508"/>
      <c r="O69" s="1508"/>
      <c r="P69" s="1508"/>
      <c r="Q69" s="1508"/>
      <c r="R69" s="1508"/>
      <c r="S69" s="1508"/>
      <c r="T69" s="1508"/>
      <c r="U69" s="1508"/>
      <c r="V69" s="1508"/>
      <c r="W69" s="1508"/>
      <c r="X69" s="1508"/>
      <c r="Y69" s="1508"/>
      <c r="Z69" s="1508"/>
    </row>
  </sheetData>
  <mergeCells count="71">
    <mergeCell ref="B4:Y4"/>
    <mergeCell ref="D37:K37"/>
    <mergeCell ref="L37:N37"/>
    <mergeCell ref="O37:Q37"/>
    <mergeCell ref="U37:Y37"/>
    <mergeCell ref="U11:Y11"/>
    <mergeCell ref="D16:T17"/>
    <mergeCell ref="D19:T19"/>
    <mergeCell ref="D21:T21"/>
    <mergeCell ref="D27:T28"/>
    <mergeCell ref="U30:Y30"/>
    <mergeCell ref="C33:T34"/>
    <mergeCell ref="D36:K36"/>
    <mergeCell ref="L36:N36"/>
    <mergeCell ref="O36:Q36"/>
    <mergeCell ref="D13:T14"/>
    <mergeCell ref="D40:K40"/>
    <mergeCell ref="L40:N40"/>
    <mergeCell ref="O40:Q40"/>
    <mergeCell ref="S40:T40"/>
    <mergeCell ref="C65:Y65"/>
    <mergeCell ref="D41:K41"/>
    <mergeCell ref="L41:N41"/>
    <mergeCell ref="O41:Q41"/>
    <mergeCell ref="S41:T41"/>
    <mergeCell ref="U44:Y44"/>
    <mergeCell ref="D42:K42"/>
    <mergeCell ref="L42:N42"/>
    <mergeCell ref="O42:Q42"/>
    <mergeCell ref="S42:T42"/>
    <mergeCell ref="D46:T46"/>
    <mergeCell ref="C53:H54"/>
    <mergeCell ref="D38:K38"/>
    <mergeCell ref="L38:N38"/>
    <mergeCell ref="O38:Q38"/>
    <mergeCell ref="S38:T38"/>
    <mergeCell ref="D39:K39"/>
    <mergeCell ref="L39:N39"/>
    <mergeCell ref="O39:Q39"/>
    <mergeCell ref="S39:T39"/>
    <mergeCell ref="J53:N53"/>
    <mergeCell ref="O53:S53"/>
    <mergeCell ref="J54:N54"/>
    <mergeCell ref="O54:S54"/>
    <mergeCell ref="D47:T47"/>
    <mergeCell ref="D48:T48"/>
    <mergeCell ref="C50:H50"/>
    <mergeCell ref="I50:J50"/>
    <mergeCell ref="L50:Q50"/>
    <mergeCell ref="R50:S50"/>
    <mergeCell ref="C16:C17"/>
    <mergeCell ref="B69:Z69"/>
    <mergeCell ref="B6:F6"/>
    <mergeCell ref="G6:Y6"/>
    <mergeCell ref="B7:F7"/>
    <mergeCell ref="B8:F8"/>
    <mergeCell ref="U56:Y56"/>
    <mergeCell ref="D58:T59"/>
    <mergeCell ref="D60:T61"/>
    <mergeCell ref="C64:Y64"/>
    <mergeCell ref="C68:Y68"/>
    <mergeCell ref="C52:I52"/>
    <mergeCell ref="I7:J7"/>
    <mergeCell ref="J52:N52"/>
    <mergeCell ref="O52:S52"/>
    <mergeCell ref="V8:Y8"/>
    <mergeCell ref="M7:N7"/>
    <mergeCell ref="R7:S7"/>
    <mergeCell ref="H8:K8"/>
    <mergeCell ref="M8:P8"/>
    <mergeCell ref="R8:T8"/>
  </mergeCells>
  <phoneticPr fontId="1"/>
  <dataValidations count="1">
    <dataValidation type="list" allowBlank="1" showInputMessage="1" showErrorMessage="1" sqref="V13:V14 X13:X14 V19 X19 V21 X21 V23 X23 V25 X25 V27 X27 V38:V42 X38:X42 V46:V48 X46:X48 V58 X58 V60 X60" xr:uid="{6512BA39-B781-4A97-B8BC-19C8DA21DC69}">
      <formula1>"□,■"</formula1>
    </dataValidation>
  </dataValidations>
  <printOptions horizontalCentered="1"/>
  <pageMargins left="0.31496062992125984" right="0.31496062992125984" top="0.55118110236220474" bottom="0.35433070866141736" header="0.31496062992125984" footer="0.31496062992125984"/>
  <pageSetup paperSize="9" scale="5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7</xdr:col>
                    <xdr:colOff>38100</xdr:colOff>
                    <xdr:row>6</xdr:row>
                    <xdr:rowOff>0</xdr:rowOff>
                  </from>
                  <to>
                    <xdr:col>8</xdr:col>
                    <xdr:colOff>9525</xdr:colOff>
                    <xdr:row>6</xdr:row>
                    <xdr:rowOff>257175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11</xdr:col>
                    <xdr:colOff>38100</xdr:colOff>
                    <xdr:row>6</xdr:row>
                    <xdr:rowOff>0</xdr:rowOff>
                  </from>
                  <to>
                    <xdr:col>12</xdr:col>
                    <xdr:colOff>9525</xdr:colOff>
                    <xdr:row>6</xdr:row>
                    <xdr:rowOff>257175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16</xdr:col>
                    <xdr:colOff>38100</xdr:colOff>
                    <xdr:row>6</xdr:row>
                    <xdr:rowOff>0</xdr:rowOff>
                  </from>
                  <to>
                    <xdr:col>17</xdr:col>
                    <xdr:colOff>9525</xdr:colOff>
                    <xdr:row>6</xdr:row>
                    <xdr:rowOff>257175</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6</xdr:col>
                    <xdr:colOff>66675</xdr:colOff>
                    <xdr:row>7</xdr:row>
                    <xdr:rowOff>0</xdr:rowOff>
                  </from>
                  <to>
                    <xdr:col>7</xdr:col>
                    <xdr:colOff>38100</xdr:colOff>
                    <xdr:row>7</xdr:row>
                    <xdr:rowOff>257175</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11</xdr:col>
                    <xdr:colOff>38100</xdr:colOff>
                    <xdr:row>7</xdr:row>
                    <xdr:rowOff>19050</xdr:rowOff>
                  </from>
                  <to>
                    <xdr:col>12</xdr:col>
                    <xdr:colOff>9525</xdr:colOff>
                    <xdr:row>7</xdr:row>
                    <xdr:rowOff>276225</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16</xdr:col>
                    <xdr:colOff>47625</xdr:colOff>
                    <xdr:row>7</xdr:row>
                    <xdr:rowOff>28575</xdr:rowOff>
                  </from>
                  <to>
                    <xdr:col>17</xdr:col>
                    <xdr:colOff>19050</xdr:colOff>
                    <xdr:row>8</xdr:row>
                    <xdr:rowOff>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20</xdr:col>
                    <xdr:colOff>57150</xdr:colOff>
                    <xdr:row>7</xdr:row>
                    <xdr:rowOff>19050</xdr:rowOff>
                  </from>
                  <to>
                    <xdr:col>21</xdr:col>
                    <xdr:colOff>28575</xdr:colOff>
                    <xdr:row>7</xdr:row>
                    <xdr:rowOff>276225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F666F7-E195-458F-9579-7B55209D6E13}">
  <sheetPr>
    <tabColor rgb="FF0070C0"/>
    <pageSetUpPr fitToPage="1"/>
  </sheetPr>
  <dimension ref="A1:AE72"/>
  <sheetViews>
    <sheetView view="pageBreakPreview" zoomScale="96" zoomScaleNormal="110" zoomScaleSheetLayoutView="96" workbookViewId="0">
      <selection activeCell="G3" sqref="G3"/>
    </sheetView>
  </sheetViews>
  <sheetFormatPr defaultColWidth="4" defaultRowHeight="13.5"/>
  <cols>
    <col min="1" max="1" width="2.875" style="1262" customWidth="1"/>
    <col min="2" max="2" width="2.625" style="1262" customWidth="1"/>
    <col min="3" max="3" width="10.625" style="1262" customWidth="1"/>
    <col min="4" max="8" width="4.625" style="1262" customWidth="1"/>
    <col min="9" max="9" width="7.625" style="1262" customWidth="1"/>
    <col min="10" max="18" width="4.625" style="1262" customWidth="1"/>
    <col min="19" max="20" width="7.625" style="1262" customWidth="1"/>
    <col min="21" max="25" width="4.625" style="1262" customWidth="1"/>
    <col min="26" max="26" width="2" style="1262" customWidth="1"/>
    <col min="27" max="257" width="4" style="1262"/>
    <col min="258" max="258" width="2.875" style="1262" customWidth="1"/>
    <col min="259" max="259" width="2.375" style="1262" customWidth="1"/>
    <col min="260" max="260" width="7.375" style="1262" customWidth="1"/>
    <col min="261" max="263" width="4" style="1262"/>
    <col min="264" max="264" width="3.625" style="1262" customWidth="1"/>
    <col min="265" max="265" width="4" style="1262"/>
    <col min="266" max="266" width="7.375" style="1262" customWidth="1"/>
    <col min="267" max="275" width="4" style="1262"/>
    <col min="276" max="277" width="6.875" style="1262" customWidth="1"/>
    <col min="278" max="279" width="4" style="1262"/>
    <col min="280" max="280" width="4.125" style="1262" customWidth="1"/>
    <col min="281" max="281" width="2.375" style="1262" customWidth="1"/>
    <col min="282" max="282" width="3.375" style="1262" customWidth="1"/>
    <col min="283" max="513" width="4" style="1262"/>
    <col min="514" max="514" width="2.875" style="1262" customWidth="1"/>
    <col min="515" max="515" width="2.375" style="1262" customWidth="1"/>
    <col min="516" max="516" width="7.375" style="1262" customWidth="1"/>
    <col min="517" max="519" width="4" style="1262"/>
    <col min="520" max="520" width="3.625" style="1262" customWidth="1"/>
    <col min="521" max="521" width="4" style="1262"/>
    <col min="522" max="522" width="7.375" style="1262" customWidth="1"/>
    <col min="523" max="531" width="4" style="1262"/>
    <col min="532" max="533" width="6.875" style="1262" customWidth="1"/>
    <col min="534" max="535" width="4" style="1262"/>
    <col min="536" max="536" width="4.125" style="1262" customWidth="1"/>
    <col min="537" max="537" width="2.375" style="1262" customWidth="1"/>
    <col min="538" max="538" width="3.375" style="1262" customWidth="1"/>
    <col min="539" max="769" width="4" style="1262"/>
    <col min="770" max="770" width="2.875" style="1262" customWidth="1"/>
    <col min="771" max="771" width="2.375" style="1262" customWidth="1"/>
    <col min="772" max="772" width="7.375" style="1262" customWidth="1"/>
    <col min="773" max="775" width="4" style="1262"/>
    <col min="776" max="776" width="3.625" style="1262" customWidth="1"/>
    <col min="777" max="777" width="4" style="1262"/>
    <col min="778" max="778" width="7.375" style="1262" customWidth="1"/>
    <col min="779" max="787" width="4" style="1262"/>
    <col min="788" max="789" width="6.875" style="1262" customWidth="1"/>
    <col min="790" max="791" width="4" style="1262"/>
    <col min="792" max="792" width="4.125" style="1262" customWidth="1"/>
    <col min="793" max="793" width="2.375" style="1262" customWidth="1"/>
    <col min="794" max="794" width="3.375" style="1262" customWidth="1"/>
    <col min="795" max="1025" width="4" style="1262"/>
    <col min="1026" max="1026" width="2.875" style="1262" customWidth="1"/>
    <col min="1027" max="1027" width="2.375" style="1262" customWidth="1"/>
    <col min="1028" max="1028" width="7.375" style="1262" customWidth="1"/>
    <col min="1029" max="1031" width="4" style="1262"/>
    <col min="1032" max="1032" width="3.625" style="1262" customWidth="1"/>
    <col min="1033" max="1033" width="4" style="1262"/>
    <col min="1034" max="1034" width="7.375" style="1262" customWidth="1"/>
    <col min="1035" max="1043" width="4" style="1262"/>
    <col min="1044" max="1045" width="6.875" style="1262" customWidth="1"/>
    <col min="1046" max="1047" width="4" style="1262"/>
    <col min="1048" max="1048" width="4.125" style="1262" customWidth="1"/>
    <col min="1049" max="1049" width="2.375" style="1262" customWidth="1"/>
    <col min="1050" max="1050" width="3.375" style="1262" customWidth="1"/>
    <col min="1051" max="1281" width="4" style="1262"/>
    <col min="1282" max="1282" width="2.875" style="1262" customWidth="1"/>
    <col min="1283" max="1283" width="2.375" style="1262" customWidth="1"/>
    <col min="1284" max="1284" width="7.375" style="1262" customWidth="1"/>
    <col min="1285" max="1287" width="4" style="1262"/>
    <col min="1288" max="1288" width="3.625" style="1262" customWidth="1"/>
    <col min="1289" max="1289" width="4" style="1262"/>
    <col min="1290" max="1290" width="7.375" style="1262" customWidth="1"/>
    <col min="1291" max="1299" width="4" style="1262"/>
    <col min="1300" max="1301" width="6.875" style="1262" customWidth="1"/>
    <col min="1302" max="1303" width="4" style="1262"/>
    <col min="1304" max="1304" width="4.125" style="1262" customWidth="1"/>
    <col min="1305" max="1305" width="2.375" style="1262" customWidth="1"/>
    <col min="1306" max="1306" width="3.375" style="1262" customWidth="1"/>
    <col min="1307" max="1537" width="4" style="1262"/>
    <col min="1538" max="1538" width="2.875" style="1262" customWidth="1"/>
    <col min="1539" max="1539" width="2.375" style="1262" customWidth="1"/>
    <col min="1540" max="1540" width="7.375" style="1262" customWidth="1"/>
    <col min="1541" max="1543" width="4" style="1262"/>
    <col min="1544" max="1544" width="3.625" style="1262" customWidth="1"/>
    <col min="1545" max="1545" width="4" style="1262"/>
    <col min="1546" max="1546" width="7.375" style="1262" customWidth="1"/>
    <col min="1547" max="1555" width="4" style="1262"/>
    <col min="1556" max="1557" width="6.875" style="1262" customWidth="1"/>
    <col min="1558" max="1559" width="4" style="1262"/>
    <col min="1560" max="1560" width="4.125" style="1262" customWidth="1"/>
    <col min="1561" max="1561" width="2.375" style="1262" customWidth="1"/>
    <col min="1562" max="1562" width="3.375" style="1262" customWidth="1"/>
    <col min="1563" max="1793" width="4" style="1262"/>
    <col min="1794" max="1794" width="2.875" style="1262" customWidth="1"/>
    <col min="1795" max="1795" width="2.375" style="1262" customWidth="1"/>
    <col min="1796" max="1796" width="7.375" style="1262" customWidth="1"/>
    <col min="1797" max="1799" width="4" style="1262"/>
    <col min="1800" max="1800" width="3.625" style="1262" customWidth="1"/>
    <col min="1801" max="1801" width="4" style="1262"/>
    <col min="1802" max="1802" width="7.375" style="1262" customWidth="1"/>
    <col min="1803" max="1811" width="4" style="1262"/>
    <col min="1812" max="1813" width="6.875" style="1262" customWidth="1"/>
    <col min="1814" max="1815" width="4" style="1262"/>
    <col min="1816" max="1816" width="4.125" style="1262" customWidth="1"/>
    <col min="1817" max="1817" width="2.375" style="1262" customWidth="1"/>
    <col min="1818" max="1818" width="3.375" style="1262" customWidth="1"/>
    <col min="1819" max="2049" width="4" style="1262"/>
    <col min="2050" max="2050" width="2.875" style="1262" customWidth="1"/>
    <col min="2051" max="2051" width="2.375" style="1262" customWidth="1"/>
    <col min="2052" max="2052" width="7.375" style="1262" customWidth="1"/>
    <col min="2053" max="2055" width="4" style="1262"/>
    <col min="2056" max="2056" width="3.625" style="1262" customWidth="1"/>
    <col min="2057" max="2057" width="4" style="1262"/>
    <col min="2058" max="2058" width="7.375" style="1262" customWidth="1"/>
    <col min="2059" max="2067" width="4" style="1262"/>
    <col min="2068" max="2069" width="6.875" style="1262" customWidth="1"/>
    <col min="2070" max="2071" width="4" style="1262"/>
    <col min="2072" max="2072" width="4.125" style="1262" customWidth="1"/>
    <col min="2073" max="2073" width="2.375" style="1262" customWidth="1"/>
    <col min="2074" max="2074" width="3.375" style="1262" customWidth="1"/>
    <col min="2075" max="2305" width="4" style="1262"/>
    <col min="2306" max="2306" width="2.875" style="1262" customWidth="1"/>
    <col min="2307" max="2307" width="2.375" style="1262" customWidth="1"/>
    <col min="2308" max="2308" width="7.375" style="1262" customWidth="1"/>
    <col min="2309" max="2311" width="4" style="1262"/>
    <col min="2312" max="2312" width="3.625" style="1262" customWidth="1"/>
    <col min="2313" max="2313" width="4" style="1262"/>
    <col min="2314" max="2314" width="7.375" style="1262" customWidth="1"/>
    <col min="2315" max="2323" width="4" style="1262"/>
    <col min="2324" max="2325" width="6.875" style="1262" customWidth="1"/>
    <col min="2326" max="2327" width="4" style="1262"/>
    <col min="2328" max="2328" width="4.125" style="1262" customWidth="1"/>
    <col min="2329" max="2329" width="2.375" style="1262" customWidth="1"/>
    <col min="2330" max="2330" width="3.375" style="1262" customWidth="1"/>
    <col min="2331" max="2561" width="4" style="1262"/>
    <col min="2562" max="2562" width="2.875" style="1262" customWidth="1"/>
    <col min="2563" max="2563" width="2.375" style="1262" customWidth="1"/>
    <col min="2564" max="2564" width="7.375" style="1262" customWidth="1"/>
    <col min="2565" max="2567" width="4" style="1262"/>
    <col min="2568" max="2568" width="3.625" style="1262" customWidth="1"/>
    <col min="2569" max="2569" width="4" style="1262"/>
    <col min="2570" max="2570" width="7.375" style="1262" customWidth="1"/>
    <col min="2571" max="2579" width="4" style="1262"/>
    <col min="2580" max="2581" width="6.875" style="1262" customWidth="1"/>
    <col min="2582" max="2583" width="4" style="1262"/>
    <col min="2584" max="2584" width="4.125" style="1262" customWidth="1"/>
    <col min="2585" max="2585" width="2.375" style="1262" customWidth="1"/>
    <col min="2586" max="2586" width="3.375" style="1262" customWidth="1"/>
    <col min="2587" max="2817" width="4" style="1262"/>
    <col min="2818" max="2818" width="2.875" style="1262" customWidth="1"/>
    <col min="2819" max="2819" width="2.375" style="1262" customWidth="1"/>
    <col min="2820" max="2820" width="7.375" style="1262" customWidth="1"/>
    <col min="2821" max="2823" width="4" style="1262"/>
    <col min="2824" max="2824" width="3.625" style="1262" customWidth="1"/>
    <col min="2825" max="2825" width="4" style="1262"/>
    <col min="2826" max="2826" width="7.375" style="1262" customWidth="1"/>
    <col min="2827" max="2835" width="4" style="1262"/>
    <col min="2836" max="2837" width="6.875" style="1262" customWidth="1"/>
    <col min="2838" max="2839" width="4" style="1262"/>
    <col min="2840" max="2840" width="4.125" style="1262" customWidth="1"/>
    <col min="2841" max="2841" width="2.375" style="1262" customWidth="1"/>
    <col min="2842" max="2842" width="3.375" style="1262" customWidth="1"/>
    <col min="2843" max="3073" width="4" style="1262"/>
    <col min="3074" max="3074" width="2.875" style="1262" customWidth="1"/>
    <col min="3075" max="3075" width="2.375" style="1262" customWidth="1"/>
    <col min="3076" max="3076" width="7.375" style="1262" customWidth="1"/>
    <col min="3077" max="3079" width="4" style="1262"/>
    <col min="3080" max="3080" width="3.625" style="1262" customWidth="1"/>
    <col min="3081" max="3081" width="4" style="1262"/>
    <col min="3082" max="3082" width="7.375" style="1262" customWidth="1"/>
    <col min="3083" max="3091" width="4" style="1262"/>
    <col min="3092" max="3093" width="6.875" style="1262" customWidth="1"/>
    <col min="3094" max="3095" width="4" style="1262"/>
    <col min="3096" max="3096" width="4.125" style="1262" customWidth="1"/>
    <col min="3097" max="3097" width="2.375" style="1262" customWidth="1"/>
    <col min="3098" max="3098" width="3.375" style="1262" customWidth="1"/>
    <col min="3099" max="3329" width="4" style="1262"/>
    <col min="3330" max="3330" width="2.875" style="1262" customWidth="1"/>
    <col min="3331" max="3331" width="2.375" style="1262" customWidth="1"/>
    <col min="3332" max="3332" width="7.375" style="1262" customWidth="1"/>
    <col min="3333" max="3335" width="4" style="1262"/>
    <col min="3336" max="3336" width="3.625" style="1262" customWidth="1"/>
    <col min="3337" max="3337" width="4" style="1262"/>
    <col min="3338" max="3338" width="7.375" style="1262" customWidth="1"/>
    <col min="3339" max="3347" width="4" style="1262"/>
    <col min="3348" max="3349" width="6.875" style="1262" customWidth="1"/>
    <col min="3350" max="3351" width="4" style="1262"/>
    <col min="3352" max="3352" width="4.125" style="1262" customWidth="1"/>
    <col min="3353" max="3353" width="2.375" style="1262" customWidth="1"/>
    <col min="3354" max="3354" width="3.375" style="1262" customWidth="1"/>
    <col min="3355" max="3585" width="4" style="1262"/>
    <col min="3586" max="3586" width="2.875" style="1262" customWidth="1"/>
    <col min="3587" max="3587" width="2.375" style="1262" customWidth="1"/>
    <col min="3588" max="3588" width="7.375" style="1262" customWidth="1"/>
    <col min="3589" max="3591" width="4" style="1262"/>
    <col min="3592" max="3592" width="3.625" style="1262" customWidth="1"/>
    <col min="3593" max="3593" width="4" style="1262"/>
    <col min="3594" max="3594" width="7.375" style="1262" customWidth="1"/>
    <col min="3595" max="3603" width="4" style="1262"/>
    <col min="3604" max="3605" width="6.875" style="1262" customWidth="1"/>
    <col min="3606" max="3607" width="4" style="1262"/>
    <col min="3608" max="3608" width="4.125" style="1262" customWidth="1"/>
    <col min="3609" max="3609" width="2.375" style="1262" customWidth="1"/>
    <col min="3610" max="3610" width="3.375" style="1262" customWidth="1"/>
    <col min="3611" max="3841" width="4" style="1262"/>
    <col min="3842" max="3842" width="2.875" style="1262" customWidth="1"/>
    <col min="3843" max="3843" width="2.375" style="1262" customWidth="1"/>
    <col min="3844" max="3844" width="7.375" style="1262" customWidth="1"/>
    <col min="3845" max="3847" width="4" style="1262"/>
    <col min="3848" max="3848" width="3.625" style="1262" customWidth="1"/>
    <col min="3849" max="3849" width="4" style="1262"/>
    <col min="3850" max="3850" width="7.375" style="1262" customWidth="1"/>
    <col min="3851" max="3859" width="4" style="1262"/>
    <col min="3860" max="3861" width="6.875" style="1262" customWidth="1"/>
    <col min="3862" max="3863" width="4" style="1262"/>
    <col min="3864" max="3864" width="4.125" style="1262" customWidth="1"/>
    <col min="3865" max="3865" width="2.375" style="1262" customWidth="1"/>
    <col min="3866" max="3866" width="3.375" style="1262" customWidth="1"/>
    <col min="3867" max="4097" width="4" style="1262"/>
    <col min="4098" max="4098" width="2.875" style="1262" customWidth="1"/>
    <col min="4099" max="4099" width="2.375" style="1262" customWidth="1"/>
    <col min="4100" max="4100" width="7.375" style="1262" customWidth="1"/>
    <col min="4101" max="4103" width="4" style="1262"/>
    <col min="4104" max="4104" width="3.625" style="1262" customWidth="1"/>
    <col min="4105" max="4105" width="4" style="1262"/>
    <col min="4106" max="4106" width="7.375" style="1262" customWidth="1"/>
    <col min="4107" max="4115" width="4" style="1262"/>
    <col min="4116" max="4117" width="6.875" style="1262" customWidth="1"/>
    <col min="4118" max="4119" width="4" style="1262"/>
    <col min="4120" max="4120" width="4.125" style="1262" customWidth="1"/>
    <col min="4121" max="4121" width="2.375" style="1262" customWidth="1"/>
    <col min="4122" max="4122" width="3.375" style="1262" customWidth="1"/>
    <col min="4123" max="4353" width="4" style="1262"/>
    <col min="4354" max="4354" width="2.875" style="1262" customWidth="1"/>
    <col min="4355" max="4355" width="2.375" style="1262" customWidth="1"/>
    <col min="4356" max="4356" width="7.375" style="1262" customWidth="1"/>
    <col min="4357" max="4359" width="4" style="1262"/>
    <col min="4360" max="4360" width="3.625" style="1262" customWidth="1"/>
    <col min="4361" max="4361" width="4" style="1262"/>
    <col min="4362" max="4362" width="7.375" style="1262" customWidth="1"/>
    <col min="4363" max="4371" width="4" style="1262"/>
    <col min="4372" max="4373" width="6.875" style="1262" customWidth="1"/>
    <col min="4374" max="4375" width="4" style="1262"/>
    <col min="4376" max="4376" width="4.125" style="1262" customWidth="1"/>
    <col min="4377" max="4377" width="2.375" style="1262" customWidth="1"/>
    <col min="4378" max="4378" width="3.375" style="1262" customWidth="1"/>
    <col min="4379" max="4609" width="4" style="1262"/>
    <col min="4610" max="4610" width="2.875" style="1262" customWidth="1"/>
    <col min="4611" max="4611" width="2.375" style="1262" customWidth="1"/>
    <col min="4612" max="4612" width="7.375" style="1262" customWidth="1"/>
    <col min="4613" max="4615" width="4" style="1262"/>
    <col min="4616" max="4616" width="3.625" style="1262" customWidth="1"/>
    <col min="4617" max="4617" width="4" style="1262"/>
    <col min="4618" max="4618" width="7.375" style="1262" customWidth="1"/>
    <col min="4619" max="4627" width="4" style="1262"/>
    <col min="4628" max="4629" width="6.875" style="1262" customWidth="1"/>
    <col min="4630" max="4631" width="4" style="1262"/>
    <col min="4632" max="4632" width="4.125" style="1262" customWidth="1"/>
    <col min="4633" max="4633" width="2.375" style="1262" customWidth="1"/>
    <col min="4634" max="4634" width="3.375" style="1262" customWidth="1"/>
    <col min="4635" max="4865" width="4" style="1262"/>
    <col min="4866" max="4866" width="2.875" style="1262" customWidth="1"/>
    <col min="4867" max="4867" width="2.375" style="1262" customWidth="1"/>
    <col min="4868" max="4868" width="7.375" style="1262" customWidth="1"/>
    <col min="4869" max="4871" width="4" style="1262"/>
    <col min="4872" max="4872" width="3.625" style="1262" customWidth="1"/>
    <col min="4873" max="4873" width="4" style="1262"/>
    <col min="4874" max="4874" width="7.375" style="1262" customWidth="1"/>
    <col min="4875" max="4883" width="4" style="1262"/>
    <col min="4884" max="4885" width="6.875" style="1262" customWidth="1"/>
    <col min="4886" max="4887" width="4" style="1262"/>
    <col min="4888" max="4888" width="4.125" style="1262" customWidth="1"/>
    <col min="4889" max="4889" width="2.375" style="1262" customWidth="1"/>
    <col min="4890" max="4890" width="3.375" style="1262" customWidth="1"/>
    <col min="4891" max="5121" width="4" style="1262"/>
    <col min="5122" max="5122" width="2.875" style="1262" customWidth="1"/>
    <col min="5123" max="5123" width="2.375" style="1262" customWidth="1"/>
    <col min="5124" max="5124" width="7.375" style="1262" customWidth="1"/>
    <col min="5125" max="5127" width="4" style="1262"/>
    <col min="5128" max="5128" width="3.625" style="1262" customWidth="1"/>
    <col min="5129" max="5129" width="4" style="1262"/>
    <col min="5130" max="5130" width="7.375" style="1262" customWidth="1"/>
    <col min="5131" max="5139" width="4" style="1262"/>
    <col min="5140" max="5141" width="6.875" style="1262" customWidth="1"/>
    <col min="5142" max="5143" width="4" style="1262"/>
    <col min="5144" max="5144" width="4.125" style="1262" customWidth="1"/>
    <col min="5145" max="5145" width="2.375" style="1262" customWidth="1"/>
    <col min="5146" max="5146" width="3.375" style="1262" customWidth="1"/>
    <col min="5147" max="5377" width="4" style="1262"/>
    <col min="5378" max="5378" width="2.875" style="1262" customWidth="1"/>
    <col min="5379" max="5379" width="2.375" style="1262" customWidth="1"/>
    <col min="5380" max="5380" width="7.375" style="1262" customWidth="1"/>
    <col min="5381" max="5383" width="4" style="1262"/>
    <col min="5384" max="5384" width="3.625" style="1262" customWidth="1"/>
    <col min="5385" max="5385" width="4" style="1262"/>
    <col min="5386" max="5386" width="7.375" style="1262" customWidth="1"/>
    <col min="5387" max="5395" width="4" style="1262"/>
    <col min="5396" max="5397" width="6.875" style="1262" customWidth="1"/>
    <col min="5398" max="5399" width="4" style="1262"/>
    <col min="5400" max="5400" width="4.125" style="1262" customWidth="1"/>
    <col min="5401" max="5401" width="2.375" style="1262" customWidth="1"/>
    <col min="5402" max="5402" width="3.375" style="1262" customWidth="1"/>
    <col min="5403" max="5633" width="4" style="1262"/>
    <col min="5634" max="5634" width="2.875" style="1262" customWidth="1"/>
    <col min="5635" max="5635" width="2.375" style="1262" customWidth="1"/>
    <col min="5636" max="5636" width="7.375" style="1262" customWidth="1"/>
    <col min="5637" max="5639" width="4" style="1262"/>
    <col min="5640" max="5640" width="3.625" style="1262" customWidth="1"/>
    <col min="5641" max="5641" width="4" style="1262"/>
    <col min="5642" max="5642" width="7.375" style="1262" customWidth="1"/>
    <col min="5643" max="5651" width="4" style="1262"/>
    <col min="5652" max="5653" width="6.875" style="1262" customWidth="1"/>
    <col min="5654" max="5655" width="4" style="1262"/>
    <col min="5656" max="5656" width="4.125" style="1262" customWidth="1"/>
    <col min="5657" max="5657" width="2.375" style="1262" customWidth="1"/>
    <col min="5658" max="5658" width="3.375" style="1262" customWidth="1"/>
    <col min="5659" max="5889" width="4" style="1262"/>
    <col min="5890" max="5890" width="2.875" style="1262" customWidth="1"/>
    <col min="5891" max="5891" width="2.375" style="1262" customWidth="1"/>
    <col min="5892" max="5892" width="7.375" style="1262" customWidth="1"/>
    <col min="5893" max="5895" width="4" style="1262"/>
    <col min="5896" max="5896" width="3.625" style="1262" customWidth="1"/>
    <col min="5897" max="5897" width="4" style="1262"/>
    <col min="5898" max="5898" width="7.375" style="1262" customWidth="1"/>
    <col min="5899" max="5907" width="4" style="1262"/>
    <col min="5908" max="5909" width="6.875" style="1262" customWidth="1"/>
    <col min="5910" max="5911" width="4" style="1262"/>
    <col min="5912" max="5912" width="4.125" style="1262" customWidth="1"/>
    <col min="5913" max="5913" width="2.375" style="1262" customWidth="1"/>
    <col min="5914" max="5914" width="3.375" style="1262" customWidth="1"/>
    <col min="5915" max="6145" width="4" style="1262"/>
    <col min="6146" max="6146" width="2.875" style="1262" customWidth="1"/>
    <col min="6147" max="6147" width="2.375" style="1262" customWidth="1"/>
    <col min="6148" max="6148" width="7.375" style="1262" customWidth="1"/>
    <col min="6149" max="6151" width="4" style="1262"/>
    <col min="6152" max="6152" width="3.625" style="1262" customWidth="1"/>
    <col min="6153" max="6153" width="4" style="1262"/>
    <col min="6154" max="6154" width="7.375" style="1262" customWidth="1"/>
    <col min="6155" max="6163" width="4" style="1262"/>
    <col min="6164" max="6165" width="6.875" style="1262" customWidth="1"/>
    <col min="6166" max="6167" width="4" style="1262"/>
    <col min="6168" max="6168" width="4.125" style="1262" customWidth="1"/>
    <col min="6169" max="6169" width="2.375" style="1262" customWidth="1"/>
    <col min="6170" max="6170" width="3.375" style="1262" customWidth="1"/>
    <col min="6171" max="6401" width="4" style="1262"/>
    <col min="6402" max="6402" width="2.875" style="1262" customWidth="1"/>
    <col min="6403" max="6403" width="2.375" style="1262" customWidth="1"/>
    <col min="6404" max="6404" width="7.375" style="1262" customWidth="1"/>
    <col min="6405" max="6407" width="4" style="1262"/>
    <col min="6408" max="6408" width="3.625" style="1262" customWidth="1"/>
    <col min="6409" max="6409" width="4" style="1262"/>
    <col min="6410" max="6410" width="7.375" style="1262" customWidth="1"/>
    <col min="6411" max="6419" width="4" style="1262"/>
    <col min="6420" max="6421" width="6.875" style="1262" customWidth="1"/>
    <col min="6422" max="6423" width="4" style="1262"/>
    <col min="6424" max="6424" width="4.125" style="1262" customWidth="1"/>
    <col min="6425" max="6425" width="2.375" style="1262" customWidth="1"/>
    <col min="6426" max="6426" width="3.375" style="1262" customWidth="1"/>
    <col min="6427" max="6657" width="4" style="1262"/>
    <col min="6658" max="6658" width="2.875" style="1262" customWidth="1"/>
    <col min="6659" max="6659" width="2.375" style="1262" customWidth="1"/>
    <col min="6660" max="6660" width="7.375" style="1262" customWidth="1"/>
    <col min="6661" max="6663" width="4" style="1262"/>
    <col min="6664" max="6664" width="3.625" style="1262" customWidth="1"/>
    <col min="6665" max="6665" width="4" style="1262"/>
    <col min="6666" max="6666" width="7.375" style="1262" customWidth="1"/>
    <col min="6667" max="6675" width="4" style="1262"/>
    <col min="6676" max="6677" width="6.875" style="1262" customWidth="1"/>
    <col min="6678" max="6679" width="4" style="1262"/>
    <col min="6680" max="6680" width="4.125" style="1262" customWidth="1"/>
    <col min="6681" max="6681" width="2.375" style="1262" customWidth="1"/>
    <col min="6682" max="6682" width="3.375" style="1262" customWidth="1"/>
    <col min="6683" max="6913" width="4" style="1262"/>
    <col min="6914" max="6914" width="2.875" style="1262" customWidth="1"/>
    <col min="6915" max="6915" width="2.375" style="1262" customWidth="1"/>
    <col min="6916" max="6916" width="7.375" style="1262" customWidth="1"/>
    <col min="6917" max="6919" width="4" style="1262"/>
    <col min="6920" max="6920" width="3.625" style="1262" customWidth="1"/>
    <col min="6921" max="6921" width="4" style="1262"/>
    <col min="6922" max="6922" width="7.375" style="1262" customWidth="1"/>
    <col min="6923" max="6931" width="4" style="1262"/>
    <col min="6932" max="6933" width="6.875" style="1262" customWidth="1"/>
    <col min="6934" max="6935" width="4" style="1262"/>
    <col min="6936" max="6936" width="4.125" style="1262" customWidth="1"/>
    <col min="6937" max="6937" width="2.375" style="1262" customWidth="1"/>
    <col min="6938" max="6938" width="3.375" style="1262" customWidth="1"/>
    <col min="6939" max="7169" width="4" style="1262"/>
    <col min="7170" max="7170" width="2.875" style="1262" customWidth="1"/>
    <col min="7171" max="7171" width="2.375" style="1262" customWidth="1"/>
    <col min="7172" max="7172" width="7.375" style="1262" customWidth="1"/>
    <col min="7173" max="7175" width="4" style="1262"/>
    <col min="7176" max="7176" width="3.625" style="1262" customWidth="1"/>
    <col min="7177" max="7177" width="4" style="1262"/>
    <col min="7178" max="7178" width="7.375" style="1262" customWidth="1"/>
    <col min="7179" max="7187" width="4" style="1262"/>
    <col min="7188" max="7189" width="6.875" style="1262" customWidth="1"/>
    <col min="7190" max="7191" width="4" style="1262"/>
    <col min="7192" max="7192" width="4.125" style="1262" customWidth="1"/>
    <col min="7193" max="7193" width="2.375" style="1262" customWidth="1"/>
    <col min="7194" max="7194" width="3.375" style="1262" customWidth="1"/>
    <col min="7195" max="7425" width="4" style="1262"/>
    <col min="7426" max="7426" width="2.875" style="1262" customWidth="1"/>
    <col min="7427" max="7427" width="2.375" style="1262" customWidth="1"/>
    <col min="7428" max="7428" width="7.375" style="1262" customWidth="1"/>
    <col min="7429" max="7431" width="4" style="1262"/>
    <col min="7432" max="7432" width="3.625" style="1262" customWidth="1"/>
    <col min="7433" max="7433" width="4" style="1262"/>
    <col min="7434" max="7434" width="7.375" style="1262" customWidth="1"/>
    <col min="7435" max="7443" width="4" style="1262"/>
    <col min="7444" max="7445" width="6.875" style="1262" customWidth="1"/>
    <col min="7446" max="7447" width="4" style="1262"/>
    <col min="7448" max="7448" width="4.125" style="1262" customWidth="1"/>
    <col min="7449" max="7449" width="2.375" style="1262" customWidth="1"/>
    <col min="7450" max="7450" width="3.375" style="1262" customWidth="1"/>
    <col min="7451" max="7681" width="4" style="1262"/>
    <col min="7682" max="7682" width="2.875" style="1262" customWidth="1"/>
    <col min="7683" max="7683" width="2.375" style="1262" customWidth="1"/>
    <col min="7684" max="7684" width="7.375" style="1262" customWidth="1"/>
    <col min="7685" max="7687" width="4" style="1262"/>
    <col min="7688" max="7688" width="3.625" style="1262" customWidth="1"/>
    <col min="7689" max="7689" width="4" style="1262"/>
    <col min="7690" max="7690" width="7.375" style="1262" customWidth="1"/>
    <col min="7691" max="7699" width="4" style="1262"/>
    <col min="7700" max="7701" width="6.875" style="1262" customWidth="1"/>
    <col min="7702" max="7703" width="4" style="1262"/>
    <col min="7704" max="7704" width="4.125" style="1262" customWidth="1"/>
    <col min="7705" max="7705" width="2.375" style="1262" customWidth="1"/>
    <col min="7706" max="7706" width="3.375" style="1262" customWidth="1"/>
    <col min="7707" max="7937" width="4" style="1262"/>
    <col min="7938" max="7938" width="2.875" style="1262" customWidth="1"/>
    <col min="7939" max="7939" width="2.375" style="1262" customWidth="1"/>
    <col min="7940" max="7940" width="7.375" style="1262" customWidth="1"/>
    <col min="7941" max="7943" width="4" style="1262"/>
    <col min="7944" max="7944" width="3.625" style="1262" customWidth="1"/>
    <col min="7945" max="7945" width="4" style="1262"/>
    <col min="7946" max="7946" width="7.375" style="1262" customWidth="1"/>
    <col min="7947" max="7955" width="4" style="1262"/>
    <col min="7956" max="7957" width="6.875" style="1262" customWidth="1"/>
    <col min="7958" max="7959" width="4" style="1262"/>
    <col min="7960" max="7960" width="4.125" style="1262" customWidth="1"/>
    <col min="7961" max="7961" width="2.375" style="1262" customWidth="1"/>
    <col min="7962" max="7962" width="3.375" style="1262" customWidth="1"/>
    <col min="7963" max="8193" width="4" style="1262"/>
    <col min="8194" max="8194" width="2.875" style="1262" customWidth="1"/>
    <col min="8195" max="8195" width="2.375" style="1262" customWidth="1"/>
    <col min="8196" max="8196" width="7.375" style="1262" customWidth="1"/>
    <col min="8197" max="8199" width="4" style="1262"/>
    <col min="8200" max="8200" width="3.625" style="1262" customWidth="1"/>
    <col min="8201" max="8201" width="4" style="1262"/>
    <col min="8202" max="8202" width="7.375" style="1262" customWidth="1"/>
    <col min="8203" max="8211" width="4" style="1262"/>
    <col min="8212" max="8213" width="6.875" style="1262" customWidth="1"/>
    <col min="8214" max="8215" width="4" style="1262"/>
    <col min="8216" max="8216" width="4.125" style="1262" customWidth="1"/>
    <col min="8217" max="8217" width="2.375" style="1262" customWidth="1"/>
    <col min="8218" max="8218" width="3.375" style="1262" customWidth="1"/>
    <col min="8219" max="8449" width="4" style="1262"/>
    <col min="8450" max="8450" width="2.875" style="1262" customWidth="1"/>
    <col min="8451" max="8451" width="2.375" style="1262" customWidth="1"/>
    <col min="8452" max="8452" width="7.375" style="1262" customWidth="1"/>
    <col min="8453" max="8455" width="4" style="1262"/>
    <col min="8456" max="8456" width="3.625" style="1262" customWidth="1"/>
    <col min="8457" max="8457" width="4" style="1262"/>
    <col min="8458" max="8458" width="7.375" style="1262" customWidth="1"/>
    <col min="8459" max="8467" width="4" style="1262"/>
    <col min="8468" max="8469" width="6.875" style="1262" customWidth="1"/>
    <col min="8470" max="8471" width="4" style="1262"/>
    <col min="8472" max="8472" width="4.125" style="1262" customWidth="1"/>
    <col min="8473" max="8473" width="2.375" style="1262" customWidth="1"/>
    <col min="8474" max="8474" width="3.375" style="1262" customWidth="1"/>
    <col min="8475" max="8705" width="4" style="1262"/>
    <col min="8706" max="8706" width="2.875" style="1262" customWidth="1"/>
    <col min="8707" max="8707" width="2.375" style="1262" customWidth="1"/>
    <col min="8708" max="8708" width="7.375" style="1262" customWidth="1"/>
    <col min="8709" max="8711" width="4" style="1262"/>
    <col min="8712" max="8712" width="3.625" style="1262" customWidth="1"/>
    <col min="8713" max="8713" width="4" style="1262"/>
    <col min="8714" max="8714" width="7.375" style="1262" customWidth="1"/>
    <col min="8715" max="8723" width="4" style="1262"/>
    <col min="8724" max="8725" width="6.875" style="1262" customWidth="1"/>
    <col min="8726" max="8727" width="4" style="1262"/>
    <col min="8728" max="8728" width="4.125" style="1262" customWidth="1"/>
    <col min="8729" max="8729" width="2.375" style="1262" customWidth="1"/>
    <col min="8730" max="8730" width="3.375" style="1262" customWidth="1"/>
    <col min="8731" max="8961" width="4" style="1262"/>
    <col min="8962" max="8962" width="2.875" style="1262" customWidth="1"/>
    <col min="8963" max="8963" width="2.375" style="1262" customWidth="1"/>
    <col min="8964" max="8964" width="7.375" style="1262" customWidth="1"/>
    <col min="8965" max="8967" width="4" style="1262"/>
    <col min="8968" max="8968" width="3.625" style="1262" customWidth="1"/>
    <col min="8969" max="8969" width="4" style="1262"/>
    <col min="8970" max="8970" width="7.375" style="1262" customWidth="1"/>
    <col min="8971" max="8979" width="4" style="1262"/>
    <col min="8980" max="8981" width="6.875" style="1262" customWidth="1"/>
    <col min="8982" max="8983" width="4" style="1262"/>
    <col min="8984" max="8984" width="4.125" style="1262" customWidth="1"/>
    <col min="8985" max="8985" width="2.375" style="1262" customWidth="1"/>
    <col min="8986" max="8986" width="3.375" style="1262" customWidth="1"/>
    <col min="8987" max="9217" width="4" style="1262"/>
    <col min="9218" max="9218" width="2.875" style="1262" customWidth="1"/>
    <col min="9219" max="9219" width="2.375" style="1262" customWidth="1"/>
    <col min="9220" max="9220" width="7.375" style="1262" customWidth="1"/>
    <col min="9221" max="9223" width="4" style="1262"/>
    <col min="9224" max="9224" width="3.625" style="1262" customWidth="1"/>
    <col min="9225" max="9225" width="4" style="1262"/>
    <col min="9226" max="9226" width="7.375" style="1262" customWidth="1"/>
    <col min="9227" max="9235" width="4" style="1262"/>
    <col min="9236" max="9237" width="6.875" style="1262" customWidth="1"/>
    <col min="9238" max="9239" width="4" style="1262"/>
    <col min="9240" max="9240" width="4.125" style="1262" customWidth="1"/>
    <col min="9241" max="9241" width="2.375" style="1262" customWidth="1"/>
    <col min="9242" max="9242" width="3.375" style="1262" customWidth="1"/>
    <col min="9243" max="9473" width="4" style="1262"/>
    <col min="9474" max="9474" width="2.875" style="1262" customWidth="1"/>
    <col min="9475" max="9475" width="2.375" style="1262" customWidth="1"/>
    <col min="9476" max="9476" width="7.375" style="1262" customWidth="1"/>
    <col min="9477" max="9479" width="4" style="1262"/>
    <col min="9480" max="9480" width="3.625" style="1262" customWidth="1"/>
    <col min="9481" max="9481" width="4" style="1262"/>
    <col min="9482" max="9482" width="7.375" style="1262" customWidth="1"/>
    <col min="9483" max="9491" width="4" style="1262"/>
    <col min="9492" max="9493" width="6.875" style="1262" customWidth="1"/>
    <col min="9494" max="9495" width="4" style="1262"/>
    <col min="9496" max="9496" width="4.125" style="1262" customWidth="1"/>
    <col min="9497" max="9497" width="2.375" style="1262" customWidth="1"/>
    <col min="9498" max="9498" width="3.375" style="1262" customWidth="1"/>
    <col min="9499" max="9729" width="4" style="1262"/>
    <col min="9730" max="9730" width="2.875" style="1262" customWidth="1"/>
    <col min="9731" max="9731" width="2.375" style="1262" customWidth="1"/>
    <col min="9732" max="9732" width="7.375" style="1262" customWidth="1"/>
    <col min="9733" max="9735" width="4" style="1262"/>
    <col min="9736" max="9736" width="3.625" style="1262" customWidth="1"/>
    <col min="9737" max="9737" width="4" style="1262"/>
    <col min="9738" max="9738" width="7.375" style="1262" customWidth="1"/>
    <col min="9739" max="9747" width="4" style="1262"/>
    <col min="9748" max="9749" width="6.875" style="1262" customWidth="1"/>
    <col min="9750" max="9751" width="4" style="1262"/>
    <col min="9752" max="9752" width="4.125" style="1262" customWidth="1"/>
    <col min="9753" max="9753" width="2.375" style="1262" customWidth="1"/>
    <col min="9754" max="9754" width="3.375" style="1262" customWidth="1"/>
    <col min="9755" max="9985" width="4" style="1262"/>
    <col min="9986" max="9986" width="2.875" style="1262" customWidth="1"/>
    <col min="9987" max="9987" width="2.375" style="1262" customWidth="1"/>
    <col min="9988" max="9988" width="7.375" style="1262" customWidth="1"/>
    <col min="9989" max="9991" width="4" style="1262"/>
    <col min="9992" max="9992" width="3.625" style="1262" customWidth="1"/>
    <col min="9993" max="9993" width="4" style="1262"/>
    <col min="9994" max="9994" width="7.375" style="1262" customWidth="1"/>
    <col min="9995" max="10003" width="4" style="1262"/>
    <col min="10004" max="10005" width="6.875" style="1262" customWidth="1"/>
    <col min="10006" max="10007" width="4" style="1262"/>
    <col min="10008" max="10008" width="4.125" style="1262" customWidth="1"/>
    <col min="10009" max="10009" width="2.375" style="1262" customWidth="1"/>
    <col min="10010" max="10010" width="3.375" style="1262" customWidth="1"/>
    <col min="10011" max="10241" width="4" style="1262"/>
    <col min="10242" max="10242" width="2.875" style="1262" customWidth="1"/>
    <col min="10243" max="10243" width="2.375" style="1262" customWidth="1"/>
    <col min="10244" max="10244" width="7.375" style="1262" customWidth="1"/>
    <col min="10245" max="10247" width="4" style="1262"/>
    <col min="10248" max="10248" width="3.625" style="1262" customWidth="1"/>
    <col min="10249" max="10249" width="4" style="1262"/>
    <col min="10250" max="10250" width="7.375" style="1262" customWidth="1"/>
    <col min="10251" max="10259" width="4" style="1262"/>
    <col min="10260" max="10261" width="6.875" style="1262" customWidth="1"/>
    <col min="10262" max="10263" width="4" style="1262"/>
    <col min="10264" max="10264" width="4.125" style="1262" customWidth="1"/>
    <col min="10265" max="10265" width="2.375" style="1262" customWidth="1"/>
    <col min="10266" max="10266" width="3.375" style="1262" customWidth="1"/>
    <col min="10267" max="10497" width="4" style="1262"/>
    <col min="10498" max="10498" width="2.875" style="1262" customWidth="1"/>
    <col min="10499" max="10499" width="2.375" style="1262" customWidth="1"/>
    <col min="10500" max="10500" width="7.375" style="1262" customWidth="1"/>
    <col min="10501" max="10503" width="4" style="1262"/>
    <col min="10504" max="10504" width="3.625" style="1262" customWidth="1"/>
    <col min="10505" max="10505" width="4" style="1262"/>
    <col min="10506" max="10506" width="7.375" style="1262" customWidth="1"/>
    <col min="10507" max="10515" width="4" style="1262"/>
    <col min="10516" max="10517" width="6.875" style="1262" customWidth="1"/>
    <col min="10518" max="10519" width="4" style="1262"/>
    <col min="10520" max="10520" width="4.125" style="1262" customWidth="1"/>
    <col min="10521" max="10521" width="2.375" style="1262" customWidth="1"/>
    <col min="10522" max="10522" width="3.375" style="1262" customWidth="1"/>
    <col min="10523" max="10753" width="4" style="1262"/>
    <col min="10754" max="10754" width="2.875" style="1262" customWidth="1"/>
    <col min="10755" max="10755" width="2.375" style="1262" customWidth="1"/>
    <col min="10756" max="10756" width="7.375" style="1262" customWidth="1"/>
    <col min="10757" max="10759" width="4" style="1262"/>
    <col min="10760" max="10760" width="3.625" style="1262" customWidth="1"/>
    <col min="10761" max="10761" width="4" style="1262"/>
    <col min="10762" max="10762" width="7.375" style="1262" customWidth="1"/>
    <col min="10763" max="10771" width="4" style="1262"/>
    <col min="10772" max="10773" width="6.875" style="1262" customWidth="1"/>
    <col min="10774" max="10775" width="4" style="1262"/>
    <col min="10776" max="10776" width="4.125" style="1262" customWidth="1"/>
    <col min="10777" max="10777" width="2.375" style="1262" customWidth="1"/>
    <col min="10778" max="10778" width="3.375" style="1262" customWidth="1"/>
    <col min="10779" max="11009" width="4" style="1262"/>
    <col min="11010" max="11010" width="2.875" style="1262" customWidth="1"/>
    <col min="11011" max="11011" width="2.375" style="1262" customWidth="1"/>
    <col min="11012" max="11012" width="7.375" style="1262" customWidth="1"/>
    <col min="11013" max="11015" width="4" style="1262"/>
    <col min="11016" max="11016" width="3.625" style="1262" customWidth="1"/>
    <col min="11017" max="11017" width="4" style="1262"/>
    <col min="11018" max="11018" width="7.375" style="1262" customWidth="1"/>
    <col min="11019" max="11027" width="4" style="1262"/>
    <col min="11028" max="11029" width="6.875" style="1262" customWidth="1"/>
    <col min="11030" max="11031" width="4" style="1262"/>
    <col min="11032" max="11032" width="4.125" style="1262" customWidth="1"/>
    <col min="11033" max="11033" width="2.375" style="1262" customWidth="1"/>
    <col min="11034" max="11034" width="3.375" style="1262" customWidth="1"/>
    <col min="11035" max="11265" width="4" style="1262"/>
    <col min="11266" max="11266" width="2.875" style="1262" customWidth="1"/>
    <col min="11267" max="11267" width="2.375" style="1262" customWidth="1"/>
    <col min="11268" max="11268" width="7.375" style="1262" customWidth="1"/>
    <col min="11269" max="11271" width="4" style="1262"/>
    <col min="11272" max="11272" width="3.625" style="1262" customWidth="1"/>
    <col min="11273" max="11273" width="4" style="1262"/>
    <col min="11274" max="11274" width="7.375" style="1262" customWidth="1"/>
    <col min="11275" max="11283" width="4" style="1262"/>
    <col min="11284" max="11285" width="6.875" style="1262" customWidth="1"/>
    <col min="11286" max="11287" width="4" style="1262"/>
    <col min="11288" max="11288" width="4.125" style="1262" customWidth="1"/>
    <col min="11289" max="11289" width="2.375" style="1262" customWidth="1"/>
    <col min="11290" max="11290" width="3.375" style="1262" customWidth="1"/>
    <col min="11291" max="11521" width="4" style="1262"/>
    <col min="11522" max="11522" width="2.875" style="1262" customWidth="1"/>
    <col min="11523" max="11523" width="2.375" style="1262" customWidth="1"/>
    <col min="11524" max="11524" width="7.375" style="1262" customWidth="1"/>
    <col min="11525" max="11527" width="4" style="1262"/>
    <col min="11528" max="11528" width="3.625" style="1262" customWidth="1"/>
    <col min="11529" max="11529" width="4" style="1262"/>
    <col min="11530" max="11530" width="7.375" style="1262" customWidth="1"/>
    <col min="11531" max="11539" width="4" style="1262"/>
    <col min="11540" max="11541" width="6.875" style="1262" customWidth="1"/>
    <col min="11542" max="11543" width="4" style="1262"/>
    <col min="11544" max="11544" width="4.125" style="1262" customWidth="1"/>
    <col min="11545" max="11545" width="2.375" style="1262" customWidth="1"/>
    <col min="11546" max="11546" width="3.375" style="1262" customWidth="1"/>
    <col min="11547" max="11777" width="4" style="1262"/>
    <col min="11778" max="11778" width="2.875" style="1262" customWidth="1"/>
    <col min="11779" max="11779" width="2.375" style="1262" customWidth="1"/>
    <col min="11780" max="11780" width="7.375" style="1262" customWidth="1"/>
    <col min="11781" max="11783" width="4" style="1262"/>
    <col min="11784" max="11784" width="3.625" style="1262" customWidth="1"/>
    <col min="11785" max="11785" width="4" style="1262"/>
    <col min="11786" max="11786" width="7.375" style="1262" customWidth="1"/>
    <col min="11787" max="11795" width="4" style="1262"/>
    <col min="11796" max="11797" width="6.875" style="1262" customWidth="1"/>
    <col min="11798" max="11799" width="4" style="1262"/>
    <col min="11800" max="11800" width="4.125" style="1262" customWidth="1"/>
    <col min="11801" max="11801" width="2.375" style="1262" customWidth="1"/>
    <col min="11802" max="11802" width="3.375" style="1262" customWidth="1"/>
    <col min="11803" max="12033" width="4" style="1262"/>
    <col min="12034" max="12034" width="2.875" style="1262" customWidth="1"/>
    <col min="12035" max="12035" width="2.375" style="1262" customWidth="1"/>
    <col min="12036" max="12036" width="7.375" style="1262" customWidth="1"/>
    <col min="12037" max="12039" width="4" style="1262"/>
    <col min="12040" max="12040" width="3.625" style="1262" customWidth="1"/>
    <col min="12041" max="12041" width="4" style="1262"/>
    <col min="12042" max="12042" width="7.375" style="1262" customWidth="1"/>
    <col min="12043" max="12051" width="4" style="1262"/>
    <col min="12052" max="12053" width="6.875" style="1262" customWidth="1"/>
    <col min="12054" max="12055" width="4" style="1262"/>
    <col min="12056" max="12056" width="4.125" style="1262" customWidth="1"/>
    <col min="12057" max="12057" width="2.375" style="1262" customWidth="1"/>
    <col min="12058" max="12058" width="3.375" style="1262" customWidth="1"/>
    <col min="12059" max="12289" width="4" style="1262"/>
    <col min="12290" max="12290" width="2.875" style="1262" customWidth="1"/>
    <col min="12291" max="12291" width="2.375" style="1262" customWidth="1"/>
    <col min="12292" max="12292" width="7.375" style="1262" customWidth="1"/>
    <col min="12293" max="12295" width="4" style="1262"/>
    <col min="12296" max="12296" width="3.625" style="1262" customWidth="1"/>
    <col min="12297" max="12297" width="4" style="1262"/>
    <col min="12298" max="12298" width="7.375" style="1262" customWidth="1"/>
    <col min="12299" max="12307" width="4" style="1262"/>
    <col min="12308" max="12309" width="6.875" style="1262" customWidth="1"/>
    <col min="12310" max="12311" width="4" style="1262"/>
    <col min="12312" max="12312" width="4.125" style="1262" customWidth="1"/>
    <col min="12313" max="12313" width="2.375" style="1262" customWidth="1"/>
    <col min="12314" max="12314" width="3.375" style="1262" customWidth="1"/>
    <col min="12315" max="12545" width="4" style="1262"/>
    <col min="12546" max="12546" width="2.875" style="1262" customWidth="1"/>
    <col min="12547" max="12547" width="2.375" style="1262" customWidth="1"/>
    <col min="12548" max="12548" width="7.375" style="1262" customWidth="1"/>
    <col min="12549" max="12551" width="4" style="1262"/>
    <col min="12552" max="12552" width="3.625" style="1262" customWidth="1"/>
    <col min="12553" max="12553" width="4" style="1262"/>
    <col min="12554" max="12554" width="7.375" style="1262" customWidth="1"/>
    <col min="12555" max="12563" width="4" style="1262"/>
    <col min="12564" max="12565" width="6.875" style="1262" customWidth="1"/>
    <col min="12566" max="12567" width="4" style="1262"/>
    <col min="12568" max="12568" width="4.125" style="1262" customWidth="1"/>
    <col min="12569" max="12569" width="2.375" style="1262" customWidth="1"/>
    <col min="12570" max="12570" width="3.375" style="1262" customWidth="1"/>
    <col min="12571" max="12801" width="4" style="1262"/>
    <col min="12802" max="12802" width="2.875" style="1262" customWidth="1"/>
    <col min="12803" max="12803" width="2.375" style="1262" customWidth="1"/>
    <col min="12804" max="12804" width="7.375" style="1262" customWidth="1"/>
    <col min="12805" max="12807" width="4" style="1262"/>
    <col min="12808" max="12808" width="3.625" style="1262" customWidth="1"/>
    <col min="12809" max="12809" width="4" style="1262"/>
    <col min="12810" max="12810" width="7.375" style="1262" customWidth="1"/>
    <col min="12811" max="12819" width="4" style="1262"/>
    <col min="12820" max="12821" width="6.875" style="1262" customWidth="1"/>
    <col min="12822" max="12823" width="4" style="1262"/>
    <col min="12824" max="12824" width="4.125" style="1262" customWidth="1"/>
    <col min="12825" max="12825" width="2.375" style="1262" customWidth="1"/>
    <col min="12826" max="12826" width="3.375" style="1262" customWidth="1"/>
    <col min="12827" max="13057" width="4" style="1262"/>
    <col min="13058" max="13058" width="2.875" style="1262" customWidth="1"/>
    <col min="13059" max="13059" width="2.375" style="1262" customWidth="1"/>
    <col min="13060" max="13060" width="7.375" style="1262" customWidth="1"/>
    <col min="13061" max="13063" width="4" style="1262"/>
    <col min="13064" max="13064" width="3.625" style="1262" customWidth="1"/>
    <col min="13065" max="13065" width="4" style="1262"/>
    <col min="13066" max="13066" width="7.375" style="1262" customWidth="1"/>
    <col min="13067" max="13075" width="4" style="1262"/>
    <col min="13076" max="13077" width="6.875" style="1262" customWidth="1"/>
    <col min="13078" max="13079" width="4" style="1262"/>
    <col min="13080" max="13080" width="4.125" style="1262" customWidth="1"/>
    <col min="13081" max="13081" width="2.375" style="1262" customWidth="1"/>
    <col min="13082" max="13082" width="3.375" style="1262" customWidth="1"/>
    <col min="13083" max="13313" width="4" style="1262"/>
    <col min="13314" max="13314" width="2.875" style="1262" customWidth="1"/>
    <col min="13315" max="13315" width="2.375" style="1262" customWidth="1"/>
    <col min="13316" max="13316" width="7.375" style="1262" customWidth="1"/>
    <col min="13317" max="13319" width="4" style="1262"/>
    <col min="13320" max="13320" width="3.625" style="1262" customWidth="1"/>
    <col min="13321" max="13321" width="4" style="1262"/>
    <col min="13322" max="13322" width="7.375" style="1262" customWidth="1"/>
    <col min="13323" max="13331" width="4" style="1262"/>
    <col min="13332" max="13333" width="6.875" style="1262" customWidth="1"/>
    <col min="13334" max="13335" width="4" style="1262"/>
    <col min="13336" max="13336" width="4.125" style="1262" customWidth="1"/>
    <col min="13337" max="13337" width="2.375" style="1262" customWidth="1"/>
    <col min="13338" max="13338" width="3.375" style="1262" customWidth="1"/>
    <col min="13339" max="13569" width="4" style="1262"/>
    <col min="13570" max="13570" width="2.875" style="1262" customWidth="1"/>
    <col min="13571" max="13571" width="2.375" style="1262" customWidth="1"/>
    <col min="13572" max="13572" width="7.375" style="1262" customWidth="1"/>
    <col min="13573" max="13575" width="4" style="1262"/>
    <col min="13576" max="13576" width="3.625" style="1262" customWidth="1"/>
    <col min="13577" max="13577" width="4" style="1262"/>
    <col min="13578" max="13578" width="7.375" style="1262" customWidth="1"/>
    <col min="13579" max="13587" width="4" style="1262"/>
    <col min="13588" max="13589" width="6.875" style="1262" customWidth="1"/>
    <col min="13590" max="13591" width="4" style="1262"/>
    <col min="13592" max="13592" width="4.125" style="1262" customWidth="1"/>
    <col min="13593" max="13593" width="2.375" style="1262" customWidth="1"/>
    <col min="13594" max="13594" width="3.375" style="1262" customWidth="1"/>
    <col min="13595" max="13825" width="4" style="1262"/>
    <col min="13826" max="13826" width="2.875" style="1262" customWidth="1"/>
    <col min="13827" max="13827" width="2.375" style="1262" customWidth="1"/>
    <col min="13828" max="13828" width="7.375" style="1262" customWidth="1"/>
    <col min="13829" max="13831" width="4" style="1262"/>
    <col min="13832" max="13832" width="3.625" style="1262" customWidth="1"/>
    <col min="13833" max="13833" width="4" style="1262"/>
    <col min="13834" max="13834" width="7.375" style="1262" customWidth="1"/>
    <col min="13835" max="13843" width="4" style="1262"/>
    <col min="13844" max="13845" width="6.875" style="1262" customWidth="1"/>
    <col min="13846" max="13847" width="4" style="1262"/>
    <col min="13848" max="13848" width="4.125" style="1262" customWidth="1"/>
    <col min="13849" max="13849" width="2.375" style="1262" customWidth="1"/>
    <col min="13850" max="13850" width="3.375" style="1262" customWidth="1"/>
    <col min="13851" max="14081" width="4" style="1262"/>
    <col min="14082" max="14082" width="2.875" style="1262" customWidth="1"/>
    <col min="14083" max="14083" width="2.375" style="1262" customWidth="1"/>
    <col min="14084" max="14084" width="7.375" style="1262" customWidth="1"/>
    <col min="14085" max="14087" width="4" style="1262"/>
    <col min="14088" max="14088" width="3.625" style="1262" customWidth="1"/>
    <col min="14089" max="14089" width="4" style="1262"/>
    <col min="14090" max="14090" width="7.375" style="1262" customWidth="1"/>
    <col min="14091" max="14099" width="4" style="1262"/>
    <col min="14100" max="14101" width="6.875" style="1262" customWidth="1"/>
    <col min="14102" max="14103" width="4" style="1262"/>
    <col min="14104" max="14104" width="4.125" style="1262" customWidth="1"/>
    <col min="14105" max="14105" width="2.375" style="1262" customWidth="1"/>
    <col min="14106" max="14106" width="3.375" style="1262" customWidth="1"/>
    <col min="14107" max="14337" width="4" style="1262"/>
    <col min="14338" max="14338" width="2.875" style="1262" customWidth="1"/>
    <col min="14339" max="14339" width="2.375" style="1262" customWidth="1"/>
    <col min="14340" max="14340" width="7.375" style="1262" customWidth="1"/>
    <col min="14341" max="14343" width="4" style="1262"/>
    <col min="14344" max="14344" width="3.625" style="1262" customWidth="1"/>
    <col min="14345" max="14345" width="4" style="1262"/>
    <col min="14346" max="14346" width="7.375" style="1262" customWidth="1"/>
    <col min="14347" max="14355" width="4" style="1262"/>
    <col min="14356" max="14357" width="6.875" style="1262" customWidth="1"/>
    <col min="14358" max="14359" width="4" style="1262"/>
    <col min="14360" max="14360" width="4.125" style="1262" customWidth="1"/>
    <col min="14361" max="14361" width="2.375" style="1262" customWidth="1"/>
    <col min="14362" max="14362" width="3.375" style="1262" customWidth="1"/>
    <col min="14363" max="14593" width="4" style="1262"/>
    <col min="14594" max="14594" width="2.875" style="1262" customWidth="1"/>
    <col min="14595" max="14595" width="2.375" style="1262" customWidth="1"/>
    <col min="14596" max="14596" width="7.375" style="1262" customWidth="1"/>
    <col min="14597" max="14599" width="4" style="1262"/>
    <col min="14600" max="14600" width="3.625" style="1262" customWidth="1"/>
    <col min="14601" max="14601" width="4" style="1262"/>
    <col min="14602" max="14602" width="7.375" style="1262" customWidth="1"/>
    <col min="14603" max="14611" width="4" style="1262"/>
    <col min="14612" max="14613" width="6.875" style="1262" customWidth="1"/>
    <col min="14614" max="14615" width="4" style="1262"/>
    <col min="14616" max="14616" width="4.125" style="1262" customWidth="1"/>
    <col min="14617" max="14617" width="2.375" style="1262" customWidth="1"/>
    <col min="14618" max="14618" width="3.375" style="1262" customWidth="1"/>
    <col min="14619" max="14849" width="4" style="1262"/>
    <col min="14850" max="14850" width="2.875" style="1262" customWidth="1"/>
    <col min="14851" max="14851" width="2.375" style="1262" customWidth="1"/>
    <col min="14852" max="14852" width="7.375" style="1262" customWidth="1"/>
    <col min="14853" max="14855" width="4" style="1262"/>
    <col min="14856" max="14856" width="3.625" style="1262" customWidth="1"/>
    <col min="14857" max="14857" width="4" style="1262"/>
    <col min="14858" max="14858" width="7.375" style="1262" customWidth="1"/>
    <col min="14859" max="14867" width="4" style="1262"/>
    <col min="14868" max="14869" width="6.875" style="1262" customWidth="1"/>
    <col min="14870" max="14871" width="4" style="1262"/>
    <col min="14872" max="14872" width="4.125" style="1262" customWidth="1"/>
    <col min="14873" max="14873" width="2.375" style="1262" customWidth="1"/>
    <col min="14874" max="14874" width="3.375" style="1262" customWidth="1"/>
    <col min="14875" max="15105" width="4" style="1262"/>
    <col min="15106" max="15106" width="2.875" style="1262" customWidth="1"/>
    <col min="15107" max="15107" width="2.375" style="1262" customWidth="1"/>
    <col min="15108" max="15108" width="7.375" style="1262" customWidth="1"/>
    <col min="15109" max="15111" width="4" style="1262"/>
    <col min="15112" max="15112" width="3.625" style="1262" customWidth="1"/>
    <col min="15113" max="15113" width="4" style="1262"/>
    <col min="15114" max="15114" width="7.375" style="1262" customWidth="1"/>
    <col min="15115" max="15123" width="4" style="1262"/>
    <col min="15124" max="15125" width="6.875" style="1262" customWidth="1"/>
    <col min="15126" max="15127" width="4" style="1262"/>
    <col min="15128" max="15128" width="4.125" style="1262" customWidth="1"/>
    <col min="15129" max="15129" width="2.375" style="1262" customWidth="1"/>
    <col min="15130" max="15130" width="3.375" style="1262" customWidth="1"/>
    <col min="15131" max="15361" width="4" style="1262"/>
    <col min="15362" max="15362" width="2.875" style="1262" customWidth="1"/>
    <col min="15363" max="15363" width="2.375" style="1262" customWidth="1"/>
    <col min="15364" max="15364" width="7.375" style="1262" customWidth="1"/>
    <col min="15365" max="15367" width="4" style="1262"/>
    <col min="15368" max="15368" width="3.625" style="1262" customWidth="1"/>
    <col min="15369" max="15369" width="4" style="1262"/>
    <col min="15370" max="15370" width="7.375" style="1262" customWidth="1"/>
    <col min="15371" max="15379" width="4" style="1262"/>
    <col min="15380" max="15381" width="6.875" style="1262" customWidth="1"/>
    <col min="15382" max="15383" width="4" style="1262"/>
    <col min="15384" max="15384" width="4.125" style="1262" customWidth="1"/>
    <col min="15385" max="15385" width="2.375" style="1262" customWidth="1"/>
    <col min="15386" max="15386" width="3.375" style="1262" customWidth="1"/>
    <col min="15387" max="15617" width="4" style="1262"/>
    <col min="15618" max="15618" width="2.875" style="1262" customWidth="1"/>
    <col min="15619" max="15619" width="2.375" style="1262" customWidth="1"/>
    <col min="15620" max="15620" width="7.375" style="1262" customWidth="1"/>
    <col min="15621" max="15623" width="4" style="1262"/>
    <col min="15624" max="15624" width="3.625" style="1262" customWidth="1"/>
    <col min="15625" max="15625" width="4" style="1262"/>
    <col min="15626" max="15626" width="7.375" style="1262" customWidth="1"/>
    <col min="15627" max="15635" width="4" style="1262"/>
    <col min="15636" max="15637" width="6.875" style="1262" customWidth="1"/>
    <col min="15638" max="15639" width="4" style="1262"/>
    <col min="15640" max="15640" width="4.125" style="1262" customWidth="1"/>
    <col min="15641" max="15641" width="2.375" style="1262" customWidth="1"/>
    <col min="15642" max="15642" width="3.375" style="1262" customWidth="1"/>
    <col min="15643" max="15873" width="4" style="1262"/>
    <col min="15874" max="15874" width="2.875" style="1262" customWidth="1"/>
    <col min="15875" max="15875" width="2.375" style="1262" customWidth="1"/>
    <col min="15876" max="15876" width="7.375" style="1262" customWidth="1"/>
    <col min="15877" max="15879" width="4" style="1262"/>
    <col min="15880" max="15880" width="3.625" style="1262" customWidth="1"/>
    <col min="15881" max="15881" width="4" style="1262"/>
    <col min="15882" max="15882" width="7.375" style="1262" customWidth="1"/>
    <col min="15883" max="15891" width="4" style="1262"/>
    <col min="15892" max="15893" width="6.875" style="1262" customWidth="1"/>
    <col min="15894" max="15895" width="4" style="1262"/>
    <col min="15896" max="15896" width="4.125" style="1262" customWidth="1"/>
    <col min="15897" max="15897" width="2.375" style="1262" customWidth="1"/>
    <col min="15898" max="15898" width="3.375" style="1262" customWidth="1"/>
    <col min="15899" max="16129" width="4" style="1262"/>
    <col min="16130" max="16130" width="2.875" style="1262" customWidth="1"/>
    <col min="16131" max="16131" width="2.375" style="1262" customWidth="1"/>
    <col min="16132" max="16132" width="7.375" style="1262" customWidth="1"/>
    <col min="16133" max="16135" width="4" style="1262"/>
    <col min="16136" max="16136" width="3.625" style="1262" customWidth="1"/>
    <col min="16137" max="16137" width="4" style="1262"/>
    <col min="16138" max="16138" width="7.375" style="1262" customWidth="1"/>
    <col min="16139" max="16147" width="4" style="1262"/>
    <col min="16148" max="16149" width="6.875" style="1262" customWidth="1"/>
    <col min="16150" max="16151" width="4" style="1262"/>
    <col min="16152" max="16152" width="4.125" style="1262" customWidth="1"/>
    <col min="16153" max="16153" width="2.375" style="1262" customWidth="1"/>
    <col min="16154" max="16154" width="3.375" style="1262" customWidth="1"/>
    <col min="16155" max="16384" width="4" style="1262"/>
  </cols>
  <sheetData>
    <row r="1" spans="1:26">
      <c r="A1" s="1261"/>
      <c r="B1" s="1261"/>
      <c r="C1" s="1261"/>
      <c r="D1" s="1261"/>
      <c r="E1" s="1261"/>
      <c r="F1" s="1261"/>
      <c r="G1" s="1261"/>
      <c r="H1" s="1261"/>
      <c r="I1" s="1261"/>
      <c r="J1" s="1261"/>
      <c r="K1" s="1261"/>
      <c r="L1" s="1261"/>
      <c r="M1" s="1261"/>
      <c r="N1" s="1261"/>
      <c r="O1" s="1261"/>
      <c r="P1" s="1261"/>
      <c r="Q1" s="1261"/>
      <c r="R1" s="1261"/>
      <c r="S1" s="1261"/>
      <c r="T1" s="1261"/>
      <c r="U1" s="1261"/>
      <c r="V1" s="1261"/>
      <c r="W1" s="1261"/>
      <c r="X1" s="1261"/>
      <c r="Y1" s="1261"/>
      <c r="Z1" s="1261"/>
    </row>
    <row r="2" spans="1:26" ht="15" customHeight="1">
      <c r="A2" s="1261"/>
      <c r="B2" s="1261"/>
      <c r="C2" s="1261"/>
      <c r="D2" s="1261"/>
      <c r="E2" s="1261"/>
      <c r="F2" s="1261"/>
      <c r="G2" s="1261"/>
      <c r="H2" s="1261"/>
      <c r="I2" s="1261"/>
      <c r="J2" s="1261"/>
      <c r="K2" s="1261"/>
      <c r="L2" s="1261"/>
      <c r="M2" s="1261"/>
      <c r="N2" s="1261"/>
      <c r="O2" s="1261"/>
      <c r="P2" s="1261"/>
      <c r="Q2" s="1263"/>
      <c r="R2" s="1263"/>
      <c r="S2" s="1263"/>
      <c r="T2" s="1264"/>
      <c r="U2" s="1263" t="s">
        <v>161</v>
      </c>
      <c r="V2" s="1264"/>
      <c r="W2" s="1263" t="s">
        <v>160</v>
      </c>
      <c r="X2" s="1264"/>
      <c r="Y2" s="1263" t="s">
        <v>159</v>
      </c>
      <c r="Z2" s="1261"/>
    </row>
    <row r="3" spans="1:26" ht="15" customHeight="1">
      <c r="A3" s="1261"/>
      <c r="B3" s="1261"/>
      <c r="C3" s="1261" t="s">
        <v>170</v>
      </c>
      <c r="D3" s="1261"/>
      <c r="E3" s="1261"/>
      <c r="F3" s="1261"/>
      <c r="G3" s="1261"/>
      <c r="H3" s="1261"/>
      <c r="I3" s="1261"/>
      <c r="J3" s="1261"/>
      <c r="K3" s="1261"/>
      <c r="L3" s="1261"/>
      <c r="M3" s="1261"/>
      <c r="N3" s="1261"/>
      <c r="O3" s="1261"/>
      <c r="P3" s="1261"/>
      <c r="Q3" s="1261"/>
      <c r="R3" s="1261"/>
      <c r="S3" s="1263"/>
      <c r="T3" s="1261"/>
      <c r="U3" s="1261"/>
      <c r="V3" s="1261"/>
      <c r="W3" s="1261"/>
      <c r="X3" s="1261"/>
      <c r="Y3" s="1261"/>
      <c r="Z3" s="1261"/>
    </row>
    <row r="4" spans="1:26" ht="15" customHeight="1">
      <c r="A4" s="1261"/>
      <c r="B4" s="1442" t="s">
        <v>68</v>
      </c>
      <c r="C4" s="1442"/>
      <c r="D4" s="1442"/>
      <c r="E4" s="1442"/>
      <c r="F4" s="1442"/>
      <c r="G4" s="1442"/>
      <c r="H4" s="1442"/>
      <c r="I4" s="1442"/>
      <c r="J4" s="1442"/>
      <c r="K4" s="1442"/>
      <c r="L4" s="1442"/>
      <c r="M4" s="1442"/>
      <c r="N4" s="1442"/>
      <c r="O4" s="1442"/>
      <c r="P4" s="1442"/>
      <c r="Q4" s="1442"/>
      <c r="R4" s="1442"/>
      <c r="S4" s="1442"/>
      <c r="T4" s="1442"/>
      <c r="U4" s="1442"/>
      <c r="V4" s="1442"/>
      <c r="W4" s="1442"/>
      <c r="X4" s="1442"/>
      <c r="Y4" s="1442"/>
      <c r="Z4" s="1261"/>
    </row>
    <row r="5" spans="1:26" ht="15" customHeight="1">
      <c r="A5" s="1261"/>
      <c r="B5" s="1261"/>
      <c r="C5" s="1261"/>
      <c r="D5" s="1261"/>
      <c r="E5" s="1261"/>
      <c r="F5" s="1261"/>
      <c r="G5" s="1261"/>
      <c r="H5" s="1261"/>
      <c r="I5" s="1261"/>
      <c r="J5" s="1261"/>
      <c r="K5" s="1261"/>
      <c r="L5" s="1261"/>
      <c r="M5" s="1261"/>
      <c r="N5" s="1261"/>
      <c r="O5" s="1261"/>
      <c r="P5" s="1261"/>
      <c r="Q5" s="1261"/>
      <c r="R5" s="1261"/>
      <c r="S5" s="1261"/>
      <c r="T5" s="1261"/>
      <c r="U5" s="1261"/>
      <c r="V5" s="1261"/>
      <c r="W5" s="1261"/>
      <c r="X5" s="1261"/>
      <c r="Y5" s="1261"/>
      <c r="Z5" s="1261"/>
    </row>
    <row r="6" spans="1:26" ht="22.5" customHeight="1">
      <c r="A6" s="1260"/>
      <c r="B6" s="1443" t="s">
        <v>1</v>
      </c>
      <c r="C6" s="1444"/>
      <c r="D6" s="1444"/>
      <c r="E6" s="1444"/>
      <c r="F6" s="1445"/>
      <c r="G6" s="1454"/>
      <c r="H6" s="1455"/>
      <c r="I6" s="1455"/>
      <c r="J6" s="1455"/>
      <c r="K6" s="1455"/>
      <c r="L6" s="1455"/>
      <c r="M6" s="1455"/>
      <c r="N6" s="1455"/>
      <c r="O6" s="1455"/>
      <c r="P6" s="1455"/>
      <c r="Q6" s="1455"/>
      <c r="R6" s="1455"/>
      <c r="S6" s="1455"/>
      <c r="T6" s="1455"/>
      <c r="U6" s="1455"/>
      <c r="V6" s="1455"/>
      <c r="W6" s="1455"/>
      <c r="X6" s="1455"/>
      <c r="Y6" s="1456"/>
    </row>
    <row r="7" spans="1:26" ht="22.5" customHeight="1">
      <c r="A7" s="1260"/>
      <c r="B7" s="1443" t="s">
        <v>39</v>
      </c>
      <c r="C7" s="1444"/>
      <c r="D7" s="1444"/>
      <c r="E7" s="1444"/>
      <c r="F7" s="1445"/>
      <c r="G7" s="1265" t="s">
        <v>10</v>
      </c>
      <c r="H7" s="1266"/>
      <c r="I7" s="1437" t="s">
        <v>152</v>
      </c>
      <c r="J7" s="1437"/>
      <c r="K7" s="1266"/>
      <c r="L7" s="1266"/>
      <c r="M7" s="1437" t="s">
        <v>153</v>
      </c>
      <c r="N7" s="1437"/>
      <c r="O7" s="1266"/>
      <c r="P7" s="1266"/>
      <c r="Q7" s="1266"/>
      <c r="R7" s="1437" t="s">
        <v>154</v>
      </c>
      <c r="S7" s="1437"/>
      <c r="T7" s="1266"/>
      <c r="U7" s="1266"/>
      <c r="V7" s="1266"/>
      <c r="W7" s="1266"/>
      <c r="X7" s="1266"/>
      <c r="Y7" s="1267"/>
    </row>
    <row r="8" spans="1:26" ht="22.5" customHeight="1">
      <c r="A8" s="1260"/>
      <c r="B8" s="1457" t="s">
        <v>2</v>
      </c>
      <c r="C8" s="1457"/>
      <c r="D8" s="1457"/>
      <c r="E8" s="1457"/>
      <c r="F8" s="1457"/>
      <c r="G8" s="1268"/>
      <c r="H8" s="1438" t="s">
        <v>155</v>
      </c>
      <c r="I8" s="1439"/>
      <c r="J8" s="1439"/>
      <c r="K8" s="1439"/>
      <c r="L8" s="1269"/>
      <c r="M8" s="1440" t="s">
        <v>156</v>
      </c>
      <c r="N8" s="1440"/>
      <c r="O8" s="1440"/>
      <c r="P8" s="1440"/>
      <c r="Q8" s="1269"/>
      <c r="R8" s="1507" t="s">
        <v>169</v>
      </c>
      <c r="S8" s="1507"/>
      <c r="T8" s="1507"/>
      <c r="U8" s="1269"/>
      <c r="V8" s="1438" t="s">
        <v>157</v>
      </c>
      <c r="W8" s="1507"/>
      <c r="X8" s="1507"/>
      <c r="Y8" s="1523"/>
    </row>
    <row r="9" spans="1:26" ht="15" customHeight="1">
      <c r="A9" s="1261"/>
      <c r="B9" s="1261"/>
      <c r="C9" s="1261"/>
      <c r="D9" s="1261"/>
      <c r="E9" s="1261"/>
      <c r="F9" s="1261"/>
      <c r="G9" s="1261"/>
      <c r="H9" s="1261"/>
      <c r="I9" s="1261"/>
      <c r="J9" s="1261"/>
      <c r="K9" s="1261"/>
      <c r="L9" s="1261"/>
      <c r="M9" s="1261"/>
      <c r="N9" s="1261"/>
      <c r="O9" s="1261"/>
      <c r="P9" s="1261"/>
      <c r="Q9" s="1261"/>
      <c r="R9" s="1261"/>
      <c r="S9" s="1261"/>
      <c r="T9" s="1261"/>
      <c r="U9" s="1261"/>
      <c r="V9" s="1261"/>
      <c r="W9" s="1261"/>
      <c r="X9" s="1261"/>
      <c r="Y9" s="1261"/>
      <c r="Z9" s="1261"/>
    </row>
    <row r="10" spans="1:26" ht="15" customHeight="1">
      <c r="A10" s="1261"/>
      <c r="B10" s="1270"/>
      <c r="C10" s="1271"/>
      <c r="D10" s="1271"/>
      <c r="E10" s="1271"/>
      <c r="F10" s="1271"/>
      <c r="G10" s="1271"/>
      <c r="H10" s="1271"/>
      <c r="I10" s="1271"/>
      <c r="J10" s="1271"/>
      <c r="K10" s="1271"/>
      <c r="L10" s="1271"/>
      <c r="M10" s="1271"/>
      <c r="N10" s="1271"/>
      <c r="O10" s="1271"/>
      <c r="P10" s="1271"/>
      <c r="Q10" s="1271"/>
      <c r="R10" s="1271"/>
      <c r="S10" s="1271"/>
      <c r="T10" s="1271"/>
      <c r="U10" s="1309"/>
      <c r="V10" s="1310"/>
      <c r="W10" s="1310"/>
      <c r="X10" s="1310"/>
      <c r="Y10" s="1311"/>
      <c r="Z10" s="1261"/>
    </row>
    <row r="11" spans="1:26" ht="15" customHeight="1">
      <c r="A11" s="1261"/>
      <c r="B11" s="1273" t="s">
        <v>3</v>
      </c>
      <c r="C11" s="1261"/>
      <c r="D11" s="1261"/>
      <c r="E11" s="1261"/>
      <c r="F11" s="1261"/>
      <c r="G11" s="1261"/>
      <c r="H11" s="1261"/>
      <c r="I11" s="1261"/>
      <c r="J11" s="1261"/>
      <c r="K11" s="1261"/>
      <c r="L11" s="1261"/>
      <c r="M11" s="1261"/>
      <c r="N11" s="1261"/>
      <c r="O11" s="1261"/>
      <c r="P11" s="1261"/>
      <c r="Q11" s="1261"/>
      <c r="R11" s="1261"/>
      <c r="S11" s="1261"/>
      <c r="T11" s="1261"/>
      <c r="U11" s="1471" t="s">
        <v>1914</v>
      </c>
      <c r="V11" s="1472"/>
      <c r="W11" s="1472"/>
      <c r="X11" s="1472"/>
      <c r="Y11" s="1473"/>
      <c r="Z11" s="1261"/>
    </row>
    <row r="12" spans="1:26" ht="15" customHeight="1">
      <c r="A12" s="1261"/>
      <c r="B12" s="1273"/>
      <c r="C12" s="1261"/>
      <c r="D12" s="1261"/>
      <c r="E12" s="1261"/>
      <c r="F12" s="1261"/>
      <c r="G12" s="1261"/>
      <c r="H12" s="1261"/>
      <c r="I12" s="1261"/>
      <c r="J12" s="1261"/>
      <c r="K12" s="1261"/>
      <c r="L12" s="1261"/>
      <c r="M12" s="1261"/>
      <c r="N12" s="1261"/>
      <c r="O12" s="1261"/>
      <c r="P12" s="1261"/>
      <c r="Q12" s="1261"/>
      <c r="R12" s="1261"/>
      <c r="S12" s="1261"/>
      <c r="T12" s="1261"/>
      <c r="U12" s="1279"/>
      <c r="V12" s="1281"/>
      <c r="W12" s="1281"/>
      <c r="X12" s="1281"/>
      <c r="Y12" s="1283"/>
      <c r="Z12" s="1261"/>
    </row>
    <row r="13" spans="1:26" ht="15" customHeight="1">
      <c r="A13" s="1261"/>
      <c r="B13" s="1273"/>
      <c r="C13" s="1278" t="s">
        <v>4</v>
      </c>
      <c r="D13" s="1458" t="s">
        <v>131</v>
      </c>
      <c r="E13" s="1458"/>
      <c r="F13" s="1458"/>
      <c r="G13" s="1458"/>
      <c r="H13" s="1458"/>
      <c r="I13" s="1458"/>
      <c r="J13" s="1458"/>
      <c r="K13" s="1458"/>
      <c r="L13" s="1458"/>
      <c r="M13" s="1458"/>
      <c r="N13" s="1458"/>
      <c r="O13" s="1458"/>
      <c r="P13" s="1458"/>
      <c r="Q13" s="1458"/>
      <c r="R13" s="1458"/>
      <c r="S13" s="1458"/>
      <c r="T13" s="1459"/>
      <c r="U13" s="1279"/>
      <c r="V13" s="1280" t="s">
        <v>32</v>
      </c>
      <c r="W13" s="1281" t="s">
        <v>33</v>
      </c>
      <c r="X13" s="1280" t="s">
        <v>32</v>
      </c>
      <c r="Y13" s="1283"/>
      <c r="Z13" s="1261"/>
    </row>
    <row r="14" spans="1:26" ht="15" customHeight="1">
      <c r="A14" s="1261"/>
      <c r="B14" s="1273"/>
      <c r="C14" s="1278"/>
      <c r="D14" s="1458"/>
      <c r="E14" s="1458"/>
      <c r="F14" s="1458"/>
      <c r="G14" s="1458"/>
      <c r="H14" s="1458"/>
      <c r="I14" s="1458"/>
      <c r="J14" s="1458"/>
      <c r="K14" s="1458"/>
      <c r="L14" s="1458"/>
      <c r="M14" s="1458"/>
      <c r="N14" s="1458"/>
      <c r="O14" s="1458"/>
      <c r="P14" s="1458"/>
      <c r="Q14" s="1458"/>
      <c r="R14" s="1458"/>
      <c r="S14" s="1458"/>
      <c r="T14" s="1459"/>
      <c r="U14" s="1279"/>
      <c r="V14" s="1280"/>
      <c r="W14" s="1281"/>
      <c r="X14" s="1280"/>
      <c r="Y14" s="1283"/>
      <c r="Z14" s="1261"/>
    </row>
    <row r="15" spans="1:26" ht="7.5" customHeight="1">
      <c r="A15" s="1261"/>
      <c r="B15" s="1273"/>
      <c r="C15" s="1278"/>
      <c r="D15" s="1302"/>
      <c r="E15" s="1302"/>
      <c r="F15" s="1302"/>
      <c r="G15" s="1302"/>
      <c r="H15" s="1302"/>
      <c r="I15" s="1302"/>
      <c r="J15" s="1302"/>
      <c r="K15" s="1302"/>
      <c r="L15" s="1302"/>
      <c r="M15" s="1302"/>
      <c r="N15" s="1302"/>
      <c r="O15" s="1302"/>
      <c r="P15" s="1302"/>
      <c r="Q15" s="1302"/>
      <c r="R15" s="1302"/>
      <c r="S15" s="1302"/>
      <c r="T15" s="1356"/>
      <c r="U15" s="1279"/>
      <c r="V15" s="1280"/>
      <c r="W15" s="1281"/>
      <c r="X15" s="1280"/>
      <c r="Y15" s="1283"/>
      <c r="Z15" s="1261"/>
    </row>
    <row r="16" spans="1:26" ht="15" customHeight="1">
      <c r="A16" s="1261"/>
      <c r="B16" s="1273"/>
      <c r="C16" s="1278" t="s">
        <v>5</v>
      </c>
      <c r="D16" s="1458" t="s">
        <v>101</v>
      </c>
      <c r="E16" s="1458"/>
      <c r="F16" s="1458"/>
      <c r="G16" s="1458"/>
      <c r="H16" s="1458"/>
      <c r="I16" s="1458"/>
      <c r="J16" s="1458"/>
      <c r="K16" s="1458"/>
      <c r="L16" s="1458"/>
      <c r="M16" s="1458"/>
      <c r="N16" s="1458"/>
      <c r="O16" s="1458"/>
      <c r="P16" s="1458"/>
      <c r="Q16" s="1458"/>
      <c r="R16" s="1458"/>
      <c r="S16" s="1458"/>
      <c r="T16" s="1459"/>
      <c r="U16" s="1279"/>
      <c r="V16" s="1280" t="s">
        <v>32</v>
      </c>
      <c r="W16" s="1281" t="s">
        <v>33</v>
      </c>
      <c r="X16" s="1280" t="s">
        <v>32</v>
      </c>
      <c r="Y16" s="1283"/>
      <c r="Z16" s="1261"/>
    </row>
    <row r="17" spans="1:26" ht="15" customHeight="1">
      <c r="A17" s="1261"/>
      <c r="B17" s="1273"/>
      <c r="C17" s="1261"/>
      <c r="D17" s="1458"/>
      <c r="E17" s="1458"/>
      <c r="F17" s="1458"/>
      <c r="G17" s="1458"/>
      <c r="H17" s="1458"/>
      <c r="I17" s="1458"/>
      <c r="J17" s="1458"/>
      <c r="K17" s="1458"/>
      <c r="L17" s="1458"/>
      <c r="M17" s="1458"/>
      <c r="N17" s="1458"/>
      <c r="O17" s="1458"/>
      <c r="P17" s="1458"/>
      <c r="Q17" s="1458"/>
      <c r="R17" s="1458"/>
      <c r="S17" s="1458"/>
      <c r="T17" s="1459"/>
      <c r="U17" s="1279"/>
      <c r="V17" s="1280"/>
      <c r="W17" s="1281"/>
      <c r="X17" s="1280"/>
      <c r="Y17" s="1283"/>
      <c r="Z17" s="1261"/>
    </row>
    <row r="18" spans="1:26" ht="7.5" customHeight="1">
      <c r="A18" s="1261"/>
      <c r="B18" s="1273"/>
      <c r="C18" s="1261"/>
      <c r="D18" s="1261"/>
      <c r="E18" s="1261"/>
      <c r="F18" s="1261"/>
      <c r="G18" s="1261"/>
      <c r="H18" s="1261"/>
      <c r="I18" s="1261"/>
      <c r="J18" s="1261"/>
      <c r="K18" s="1261"/>
      <c r="L18" s="1261"/>
      <c r="M18" s="1261"/>
      <c r="N18" s="1261"/>
      <c r="O18" s="1261"/>
      <c r="P18" s="1261"/>
      <c r="Q18" s="1261"/>
      <c r="R18" s="1261"/>
      <c r="S18" s="1261"/>
      <c r="T18" s="1261"/>
      <c r="U18" s="1279"/>
      <c r="V18" s="1280"/>
      <c r="W18" s="1281"/>
      <c r="X18" s="1280"/>
      <c r="Y18" s="1283"/>
      <c r="Z18" s="1261"/>
    </row>
    <row r="19" spans="1:26" ht="15" customHeight="1">
      <c r="A19" s="1261"/>
      <c r="B19" s="1273"/>
      <c r="C19" s="1261" t="s">
        <v>31</v>
      </c>
      <c r="D19" s="1474" t="s">
        <v>132</v>
      </c>
      <c r="E19" s="1474"/>
      <c r="F19" s="1474"/>
      <c r="G19" s="1474"/>
      <c r="H19" s="1474"/>
      <c r="I19" s="1474"/>
      <c r="J19" s="1474"/>
      <c r="K19" s="1474"/>
      <c r="L19" s="1474"/>
      <c r="M19" s="1474"/>
      <c r="N19" s="1474"/>
      <c r="O19" s="1474"/>
      <c r="P19" s="1474"/>
      <c r="Q19" s="1474"/>
      <c r="R19" s="1474"/>
      <c r="S19" s="1474"/>
      <c r="T19" s="1475"/>
      <c r="U19" s="1279"/>
      <c r="V19" s="1280" t="s">
        <v>32</v>
      </c>
      <c r="W19" s="1281" t="s">
        <v>33</v>
      </c>
      <c r="X19" s="1280" t="s">
        <v>32</v>
      </c>
      <c r="Y19" s="1283"/>
      <c r="Z19" s="1261"/>
    </row>
    <row r="20" spans="1:26" ht="7.5" customHeight="1">
      <c r="A20" s="1261"/>
      <c r="B20" s="1273"/>
      <c r="C20" s="1261"/>
      <c r="D20" s="1261"/>
      <c r="E20" s="1261"/>
      <c r="F20" s="1261"/>
      <c r="G20" s="1261"/>
      <c r="H20" s="1261"/>
      <c r="I20" s="1261"/>
      <c r="J20" s="1261"/>
      <c r="K20" s="1261"/>
      <c r="L20" s="1261"/>
      <c r="M20" s="1261"/>
      <c r="N20" s="1261"/>
      <c r="O20" s="1261"/>
      <c r="P20" s="1261"/>
      <c r="Q20" s="1261"/>
      <c r="R20" s="1261"/>
      <c r="S20" s="1261"/>
      <c r="T20" s="1261"/>
      <c r="U20" s="1279"/>
      <c r="V20" s="1280"/>
      <c r="W20" s="1281"/>
      <c r="X20" s="1280"/>
      <c r="Y20" s="1283"/>
      <c r="Z20" s="1261"/>
    </row>
    <row r="21" spans="1:26" ht="15" customHeight="1">
      <c r="A21" s="1261"/>
      <c r="B21" s="1273"/>
      <c r="C21" s="1263" t="s">
        <v>6</v>
      </c>
      <c r="D21" s="1463" t="s">
        <v>133</v>
      </c>
      <c r="E21" s="1463"/>
      <c r="F21" s="1463"/>
      <c r="G21" s="1463"/>
      <c r="H21" s="1463"/>
      <c r="I21" s="1463"/>
      <c r="J21" s="1463"/>
      <c r="K21" s="1463"/>
      <c r="L21" s="1463"/>
      <c r="M21" s="1463"/>
      <c r="N21" s="1463"/>
      <c r="O21" s="1463"/>
      <c r="P21" s="1463"/>
      <c r="Q21" s="1463"/>
      <c r="R21" s="1463"/>
      <c r="S21" s="1463"/>
      <c r="T21" s="1464"/>
      <c r="U21" s="1279"/>
      <c r="V21" s="1280" t="s">
        <v>32</v>
      </c>
      <c r="W21" s="1281" t="s">
        <v>33</v>
      </c>
      <c r="X21" s="1280" t="s">
        <v>32</v>
      </c>
      <c r="Y21" s="1283"/>
      <c r="Z21" s="1261"/>
    </row>
    <row r="22" spans="1:26" ht="7.5" customHeight="1">
      <c r="A22" s="1261"/>
      <c r="B22" s="1273"/>
      <c r="C22" s="1261"/>
      <c r="D22" s="1261"/>
      <c r="E22" s="1261"/>
      <c r="F22" s="1261"/>
      <c r="G22" s="1261"/>
      <c r="H22" s="1261"/>
      <c r="I22" s="1261"/>
      <c r="J22" s="1261"/>
      <c r="K22" s="1261"/>
      <c r="L22" s="1261"/>
      <c r="M22" s="1261"/>
      <c r="N22" s="1261"/>
      <c r="O22" s="1261"/>
      <c r="P22" s="1261"/>
      <c r="Q22" s="1261"/>
      <c r="R22" s="1261"/>
      <c r="S22" s="1261"/>
      <c r="T22" s="1261"/>
      <c r="U22" s="1279"/>
      <c r="V22" s="1280"/>
      <c r="W22" s="1281"/>
      <c r="X22" s="1280"/>
      <c r="Y22" s="1283"/>
      <c r="Z22" s="1261"/>
    </row>
    <row r="23" spans="1:26" ht="15" customHeight="1">
      <c r="A23" s="1261"/>
      <c r="B23" s="1273"/>
      <c r="C23" s="1278" t="s">
        <v>69</v>
      </c>
      <c r="D23" s="1458" t="s">
        <v>134</v>
      </c>
      <c r="E23" s="1458"/>
      <c r="F23" s="1458"/>
      <c r="G23" s="1458"/>
      <c r="H23" s="1458"/>
      <c r="I23" s="1458"/>
      <c r="J23" s="1458"/>
      <c r="K23" s="1458"/>
      <c r="L23" s="1458"/>
      <c r="M23" s="1458"/>
      <c r="N23" s="1458"/>
      <c r="O23" s="1458"/>
      <c r="P23" s="1458"/>
      <c r="Q23" s="1458"/>
      <c r="R23" s="1458"/>
      <c r="S23" s="1458"/>
      <c r="T23" s="1459"/>
      <c r="U23" s="1279"/>
      <c r="V23" s="1280" t="s">
        <v>32</v>
      </c>
      <c r="W23" s="1281" t="s">
        <v>33</v>
      </c>
      <c r="X23" s="1280" t="s">
        <v>32</v>
      </c>
      <c r="Y23" s="1283"/>
      <c r="Z23" s="1261"/>
    </row>
    <row r="24" spans="1:26" ht="30" customHeight="1">
      <c r="A24" s="1261"/>
      <c r="B24" s="1273"/>
      <c r="C24" s="1261"/>
      <c r="D24" s="1458"/>
      <c r="E24" s="1458"/>
      <c r="F24" s="1458"/>
      <c r="G24" s="1458"/>
      <c r="H24" s="1458"/>
      <c r="I24" s="1458"/>
      <c r="J24" s="1458"/>
      <c r="K24" s="1458"/>
      <c r="L24" s="1458"/>
      <c r="M24" s="1458"/>
      <c r="N24" s="1458"/>
      <c r="O24" s="1458"/>
      <c r="P24" s="1458"/>
      <c r="Q24" s="1458"/>
      <c r="R24" s="1458"/>
      <c r="S24" s="1458"/>
      <c r="T24" s="1459"/>
      <c r="U24" s="1279"/>
      <c r="V24" s="1281"/>
      <c r="W24" s="1281"/>
      <c r="X24" s="1281"/>
      <c r="Y24" s="1283"/>
      <c r="Z24" s="1261"/>
    </row>
    <row r="25" spans="1:26" ht="7.5" customHeight="1">
      <c r="A25" s="1261"/>
      <c r="B25" s="1273"/>
      <c r="C25" s="1261"/>
      <c r="D25" s="1261"/>
      <c r="E25" s="1261"/>
      <c r="F25" s="1261"/>
      <c r="G25" s="1261"/>
      <c r="H25" s="1261"/>
      <c r="I25" s="1261"/>
      <c r="J25" s="1261"/>
      <c r="K25" s="1261"/>
      <c r="L25" s="1261"/>
      <c r="M25" s="1261"/>
      <c r="N25" s="1261"/>
      <c r="O25" s="1261"/>
      <c r="P25" s="1261"/>
      <c r="Q25" s="1261"/>
      <c r="R25" s="1261"/>
      <c r="S25" s="1261"/>
      <c r="T25" s="1261"/>
      <c r="U25" s="1279"/>
      <c r="V25" s="1281"/>
      <c r="W25" s="1281"/>
      <c r="X25" s="1281"/>
      <c r="Y25" s="1283"/>
      <c r="Z25" s="1261"/>
    </row>
    <row r="26" spans="1:26" ht="15" customHeight="1">
      <c r="A26" s="1261"/>
      <c r="B26" s="1273"/>
      <c r="C26" s="1261" t="s">
        <v>70</v>
      </c>
      <c r="D26" s="1261" t="s">
        <v>135</v>
      </c>
      <c r="E26" s="1261"/>
      <c r="F26" s="1261"/>
      <c r="G26" s="1261"/>
      <c r="H26" s="1261"/>
      <c r="I26" s="1261"/>
      <c r="J26" s="1261"/>
      <c r="K26" s="1261"/>
      <c r="L26" s="1261"/>
      <c r="M26" s="1261"/>
      <c r="N26" s="1261"/>
      <c r="O26" s="1261"/>
      <c r="P26" s="1261"/>
      <c r="Q26" s="1261"/>
      <c r="R26" s="1261"/>
      <c r="S26" s="1261"/>
      <c r="T26" s="1261"/>
      <c r="U26" s="1279"/>
      <c r="V26" s="1280" t="s">
        <v>32</v>
      </c>
      <c r="W26" s="1281" t="s">
        <v>33</v>
      </c>
      <c r="X26" s="1280" t="s">
        <v>32</v>
      </c>
      <c r="Y26" s="1283"/>
      <c r="Z26" s="1261"/>
    </row>
    <row r="27" spans="1:26" ht="8.25" customHeight="1">
      <c r="A27" s="1261"/>
      <c r="B27" s="1273"/>
      <c r="C27" s="1261"/>
      <c r="D27" s="1261"/>
      <c r="E27" s="1261"/>
      <c r="F27" s="1261"/>
      <c r="G27" s="1261"/>
      <c r="H27" s="1261"/>
      <c r="I27" s="1261"/>
      <c r="J27" s="1261"/>
      <c r="K27" s="1261"/>
      <c r="L27" s="1261"/>
      <c r="M27" s="1261"/>
      <c r="N27" s="1261"/>
      <c r="O27" s="1261"/>
      <c r="P27" s="1261"/>
      <c r="Q27" s="1261"/>
      <c r="R27" s="1261"/>
      <c r="S27" s="1261"/>
      <c r="T27" s="1261"/>
      <c r="U27" s="1279"/>
      <c r="V27" s="1280"/>
      <c r="W27" s="1281"/>
      <c r="X27" s="1280"/>
      <c r="Y27" s="1283"/>
      <c r="Z27" s="1261"/>
    </row>
    <row r="28" spans="1:26" ht="15" customHeight="1">
      <c r="A28" s="1261"/>
      <c r="B28" s="1273"/>
      <c r="C28" s="1261" t="s">
        <v>71</v>
      </c>
      <c r="D28" s="1261" t="s">
        <v>97</v>
      </c>
      <c r="E28" s="1261"/>
      <c r="F28" s="1261"/>
      <c r="G28" s="1261"/>
      <c r="H28" s="1261"/>
      <c r="I28" s="1261"/>
      <c r="J28" s="1261"/>
      <c r="K28" s="1261"/>
      <c r="L28" s="1261"/>
      <c r="M28" s="1261"/>
      <c r="N28" s="1261"/>
      <c r="O28" s="1261"/>
      <c r="P28" s="1261"/>
      <c r="Q28" s="1261"/>
      <c r="R28" s="1261"/>
      <c r="S28" s="1261"/>
      <c r="T28" s="1261"/>
      <c r="U28" s="1279"/>
      <c r="V28" s="1280" t="s">
        <v>32</v>
      </c>
      <c r="W28" s="1281" t="s">
        <v>33</v>
      </c>
      <c r="X28" s="1280" t="s">
        <v>32</v>
      </c>
      <c r="Y28" s="1283"/>
      <c r="Z28" s="1261"/>
    </row>
    <row r="29" spans="1:26" ht="8.25" customHeight="1">
      <c r="A29" s="1261"/>
      <c r="B29" s="1273"/>
      <c r="C29" s="1261"/>
      <c r="D29" s="1261"/>
      <c r="E29" s="1261"/>
      <c r="F29" s="1261"/>
      <c r="G29" s="1261"/>
      <c r="H29" s="1261"/>
      <c r="I29" s="1261"/>
      <c r="J29" s="1261"/>
      <c r="K29" s="1261"/>
      <c r="L29" s="1261"/>
      <c r="M29" s="1261"/>
      <c r="N29" s="1261"/>
      <c r="O29" s="1261"/>
      <c r="P29" s="1261"/>
      <c r="Q29" s="1261"/>
      <c r="R29" s="1261"/>
      <c r="S29" s="1261"/>
      <c r="T29" s="1261"/>
      <c r="U29" s="1279"/>
      <c r="V29" s="1280"/>
      <c r="W29" s="1281"/>
      <c r="X29" s="1280"/>
      <c r="Y29" s="1283"/>
      <c r="Z29" s="1261"/>
    </row>
    <row r="30" spans="1:26" ht="15" customHeight="1">
      <c r="A30" s="1261"/>
      <c r="B30" s="1273"/>
      <c r="C30" s="1261" t="s">
        <v>72</v>
      </c>
      <c r="D30" s="1463" t="s">
        <v>136</v>
      </c>
      <c r="E30" s="1463"/>
      <c r="F30" s="1463"/>
      <c r="G30" s="1463"/>
      <c r="H30" s="1463"/>
      <c r="I30" s="1463"/>
      <c r="J30" s="1463"/>
      <c r="K30" s="1463"/>
      <c r="L30" s="1463"/>
      <c r="M30" s="1463"/>
      <c r="N30" s="1463"/>
      <c r="O30" s="1463"/>
      <c r="P30" s="1463"/>
      <c r="Q30" s="1463"/>
      <c r="R30" s="1463"/>
      <c r="S30" s="1463"/>
      <c r="T30" s="1464"/>
      <c r="U30" s="1279"/>
      <c r="V30" s="1280" t="s">
        <v>32</v>
      </c>
      <c r="W30" s="1281" t="s">
        <v>33</v>
      </c>
      <c r="X30" s="1280" t="s">
        <v>32</v>
      </c>
      <c r="Y30" s="1283"/>
      <c r="Z30" s="1261"/>
    </row>
    <row r="31" spans="1:26" ht="15" customHeight="1">
      <c r="A31" s="1261"/>
      <c r="B31" s="1273"/>
      <c r="C31" s="1261" t="s">
        <v>10</v>
      </c>
      <c r="D31" s="1463"/>
      <c r="E31" s="1463"/>
      <c r="F31" s="1463"/>
      <c r="G31" s="1463"/>
      <c r="H31" s="1463"/>
      <c r="I31" s="1463"/>
      <c r="J31" s="1463"/>
      <c r="K31" s="1463"/>
      <c r="L31" s="1463"/>
      <c r="M31" s="1463"/>
      <c r="N31" s="1463"/>
      <c r="O31" s="1463"/>
      <c r="P31" s="1463"/>
      <c r="Q31" s="1463"/>
      <c r="R31" s="1463"/>
      <c r="S31" s="1463"/>
      <c r="T31" s="1464"/>
      <c r="U31" s="1279"/>
      <c r="V31" s="1281"/>
      <c r="W31" s="1281"/>
      <c r="X31" s="1281"/>
      <c r="Y31" s="1283"/>
      <c r="Z31" s="1261"/>
    </row>
    <row r="32" spans="1:26" ht="15" customHeight="1">
      <c r="A32" s="1261"/>
      <c r="B32" s="1273"/>
      <c r="C32" s="1261"/>
      <c r="D32" s="1261"/>
      <c r="E32" s="1261"/>
      <c r="F32" s="1261"/>
      <c r="G32" s="1261"/>
      <c r="H32" s="1261"/>
      <c r="I32" s="1261"/>
      <c r="J32" s="1261"/>
      <c r="K32" s="1261"/>
      <c r="L32" s="1261"/>
      <c r="M32" s="1261"/>
      <c r="N32" s="1261"/>
      <c r="O32" s="1261"/>
      <c r="P32" s="1261"/>
      <c r="Q32" s="1261"/>
      <c r="R32" s="1261"/>
      <c r="S32" s="1261"/>
      <c r="T32" s="1261"/>
      <c r="U32" s="1279"/>
      <c r="V32" s="1281"/>
      <c r="W32" s="1281"/>
      <c r="X32" s="1281"/>
      <c r="Y32" s="1283"/>
      <c r="Z32" s="1261"/>
    </row>
    <row r="33" spans="1:26" ht="15" customHeight="1">
      <c r="A33" s="1261"/>
      <c r="B33" s="1273" t="s">
        <v>11</v>
      </c>
      <c r="C33" s="1261"/>
      <c r="D33" s="1261"/>
      <c r="E33" s="1261"/>
      <c r="F33" s="1261"/>
      <c r="G33" s="1261"/>
      <c r="H33" s="1261"/>
      <c r="I33" s="1261"/>
      <c r="J33" s="1261"/>
      <c r="K33" s="1261"/>
      <c r="L33" s="1261"/>
      <c r="M33" s="1261"/>
      <c r="N33" s="1261"/>
      <c r="O33" s="1261"/>
      <c r="P33" s="1261"/>
      <c r="Q33" s="1261"/>
      <c r="R33" s="1261"/>
      <c r="S33" s="1261"/>
      <c r="T33" s="1261"/>
      <c r="U33" s="1273"/>
      <c r="V33" s="1261"/>
      <c r="W33" s="1261"/>
      <c r="X33" s="1261"/>
      <c r="Y33" s="1277"/>
      <c r="Z33" s="1261"/>
    </row>
    <row r="34" spans="1:26" ht="15" customHeight="1">
      <c r="A34" s="1261"/>
      <c r="B34" s="1273"/>
      <c r="C34" s="1261"/>
      <c r="D34" s="1261"/>
      <c r="E34" s="1261"/>
      <c r="F34" s="1261"/>
      <c r="G34" s="1261"/>
      <c r="H34" s="1261"/>
      <c r="I34" s="1261"/>
      <c r="J34" s="1261"/>
      <c r="K34" s="1261"/>
      <c r="L34" s="1261"/>
      <c r="M34" s="1261"/>
      <c r="N34" s="1261"/>
      <c r="O34" s="1261"/>
      <c r="P34" s="1261"/>
      <c r="Q34" s="1261"/>
      <c r="R34" s="1261"/>
      <c r="S34" s="1261"/>
      <c r="T34" s="1261"/>
      <c r="U34" s="1279"/>
      <c r="V34" s="1281"/>
      <c r="W34" s="1281"/>
      <c r="X34" s="1281"/>
      <c r="Y34" s="1283"/>
      <c r="Z34" s="1261"/>
    </row>
    <row r="35" spans="1:26" ht="15" customHeight="1">
      <c r="A35" s="1261"/>
      <c r="B35" s="1273"/>
      <c r="C35" s="1261" t="s">
        <v>137</v>
      </c>
      <c r="D35" s="1261"/>
      <c r="E35" s="1261"/>
      <c r="F35" s="1261"/>
      <c r="G35" s="1261"/>
      <c r="H35" s="1261"/>
      <c r="I35" s="1261"/>
      <c r="J35" s="1261"/>
      <c r="K35" s="1261"/>
      <c r="L35" s="1261"/>
      <c r="M35" s="1261"/>
      <c r="N35" s="1261"/>
      <c r="O35" s="1261"/>
      <c r="P35" s="1261"/>
      <c r="Q35" s="1261"/>
      <c r="R35" s="1261"/>
      <c r="S35" s="1261"/>
      <c r="T35" s="1261"/>
      <c r="U35" s="1279"/>
      <c r="V35" s="1281"/>
      <c r="W35" s="1281"/>
      <c r="X35" s="1281"/>
      <c r="Y35" s="1283"/>
      <c r="Z35" s="1261"/>
    </row>
    <row r="36" spans="1:26" ht="15" customHeight="1">
      <c r="A36" s="1261"/>
      <c r="B36" s="1273"/>
      <c r="C36" s="1463" t="s">
        <v>138</v>
      </c>
      <c r="D36" s="1463"/>
      <c r="E36" s="1463"/>
      <c r="F36" s="1463"/>
      <c r="G36" s="1463"/>
      <c r="H36" s="1463"/>
      <c r="I36" s="1463"/>
      <c r="J36" s="1463"/>
      <c r="K36" s="1463"/>
      <c r="L36" s="1463"/>
      <c r="M36" s="1463"/>
      <c r="N36" s="1463"/>
      <c r="O36" s="1463"/>
      <c r="P36" s="1463"/>
      <c r="Q36" s="1463"/>
      <c r="R36" s="1463"/>
      <c r="S36" s="1463"/>
      <c r="T36" s="1464"/>
      <c r="U36" s="1279"/>
      <c r="V36" s="1281"/>
      <c r="W36" s="1281"/>
      <c r="X36" s="1281"/>
      <c r="Y36" s="1283"/>
      <c r="Z36" s="1261"/>
    </row>
    <row r="37" spans="1:26" ht="15" customHeight="1">
      <c r="A37" s="1261"/>
      <c r="B37" s="1273"/>
      <c r="C37" s="1463"/>
      <c r="D37" s="1463"/>
      <c r="E37" s="1463"/>
      <c r="F37" s="1463"/>
      <c r="G37" s="1463"/>
      <c r="H37" s="1463"/>
      <c r="I37" s="1463"/>
      <c r="J37" s="1463"/>
      <c r="K37" s="1463"/>
      <c r="L37" s="1463"/>
      <c r="M37" s="1463"/>
      <c r="N37" s="1463"/>
      <c r="O37" s="1463"/>
      <c r="P37" s="1463"/>
      <c r="Q37" s="1463"/>
      <c r="R37" s="1463"/>
      <c r="S37" s="1463"/>
      <c r="T37" s="1464"/>
      <c r="U37" s="1279"/>
      <c r="V37" s="1281"/>
      <c r="W37" s="1281"/>
      <c r="X37" s="1281"/>
      <c r="Y37" s="1283"/>
      <c r="Z37" s="1261"/>
    </row>
    <row r="38" spans="1:26" ht="7.5" customHeight="1">
      <c r="A38" s="1261"/>
      <c r="B38" s="1273"/>
      <c r="C38" s="1261"/>
      <c r="D38" s="1293"/>
      <c r="E38" s="1293"/>
      <c r="F38" s="1293"/>
      <c r="G38" s="1293"/>
      <c r="H38" s="1293"/>
      <c r="I38" s="1293"/>
      <c r="J38" s="1293"/>
      <c r="K38" s="1293"/>
      <c r="L38" s="1293"/>
      <c r="M38" s="1293"/>
      <c r="N38" s="1293"/>
      <c r="O38" s="1293"/>
      <c r="P38" s="1293"/>
      <c r="Q38" s="1293"/>
      <c r="R38" s="1293"/>
      <c r="S38" s="1293"/>
      <c r="T38" s="1293"/>
      <c r="U38" s="1279"/>
      <c r="V38" s="1281"/>
      <c r="W38" s="1281"/>
      <c r="X38" s="1281"/>
      <c r="Y38" s="1283"/>
      <c r="Z38" s="1261"/>
    </row>
    <row r="39" spans="1:26" ht="30" customHeight="1">
      <c r="A39" s="1261"/>
      <c r="B39" s="1273"/>
      <c r="C39" s="1294"/>
      <c r="D39" s="1465"/>
      <c r="E39" s="1466"/>
      <c r="F39" s="1466"/>
      <c r="G39" s="1466"/>
      <c r="H39" s="1466"/>
      <c r="I39" s="1466"/>
      <c r="J39" s="1466"/>
      <c r="K39" s="1467"/>
      <c r="L39" s="1468" t="s">
        <v>12</v>
      </c>
      <c r="M39" s="1444"/>
      <c r="N39" s="1445"/>
      <c r="O39" s="1554" t="s">
        <v>13</v>
      </c>
      <c r="P39" s="1555"/>
      <c r="Q39" s="1556"/>
      <c r="R39" s="1295"/>
      <c r="S39" s="1295"/>
      <c r="T39" s="1295"/>
      <c r="U39" s="1279"/>
      <c r="V39" s="1281"/>
      <c r="W39" s="1281"/>
      <c r="X39" s="1281"/>
      <c r="Y39" s="1283"/>
      <c r="Z39" s="1261"/>
    </row>
    <row r="40" spans="1:26" ht="54" customHeight="1">
      <c r="A40" s="1261"/>
      <c r="B40" s="1273"/>
      <c r="C40" s="1296" t="s">
        <v>14</v>
      </c>
      <c r="D40" s="1446" t="s">
        <v>73</v>
      </c>
      <c r="E40" s="1446"/>
      <c r="F40" s="1446"/>
      <c r="G40" s="1446"/>
      <c r="H40" s="1446"/>
      <c r="I40" s="1446"/>
      <c r="J40" s="1446"/>
      <c r="K40" s="1446"/>
      <c r="L40" s="1448" t="s">
        <v>16</v>
      </c>
      <c r="M40" s="1449"/>
      <c r="N40" s="1450"/>
      <c r="O40" s="1447" t="s">
        <v>17</v>
      </c>
      <c r="P40" s="1447"/>
      <c r="Q40" s="1447"/>
      <c r="R40" s="1297"/>
      <c r="S40" s="1297"/>
      <c r="T40" s="1297"/>
      <c r="U40" s="1471" t="s">
        <v>1914</v>
      </c>
      <c r="V40" s="1472"/>
      <c r="W40" s="1472"/>
      <c r="X40" s="1472"/>
      <c r="Y40" s="1473"/>
      <c r="Z40" s="1261"/>
    </row>
    <row r="41" spans="1:26" ht="54" customHeight="1">
      <c r="A41" s="1261"/>
      <c r="B41" s="1273"/>
      <c r="C41" s="1296" t="s">
        <v>18</v>
      </c>
      <c r="D41" s="1446" t="s">
        <v>86</v>
      </c>
      <c r="E41" s="1446"/>
      <c r="F41" s="1446"/>
      <c r="G41" s="1446"/>
      <c r="H41" s="1446"/>
      <c r="I41" s="1446"/>
      <c r="J41" s="1446"/>
      <c r="K41" s="1446"/>
      <c r="L41" s="1448" t="s">
        <v>16</v>
      </c>
      <c r="M41" s="1449"/>
      <c r="N41" s="1450"/>
      <c r="O41" s="1451"/>
      <c r="P41" s="1451"/>
      <c r="Q41" s="1451"/>
      <c r="R41" s="1298"/>
      <c r="S41" s="1452" t="s">
        <v>90</v>
      </c>
      <c r="T41" s="1453"/>
      <c r="U41" s="1279"/>
      <c r="V41" s="1280" t="s">
        <v>32</v>
      </c>
      <c r="W41" s="1281" t="s">
        <v>33</v>
      </c>
      <c r="X41" s="1280" t="s">
        <v>32</v>
      </c>
      <c r="Y41" s="1283"/>
      <c r="Z41" s="1261"/>
    </row>
    <row r="42" spans="1:26" ht="54" customHeight="1">
      <c r="A42" s="1261"/>
      <c r="B42" s="1273"/>
      <c r="C42" s="1296" t="s">
        <v>19</v>
      </c>
      <c r="D42" s="1446" t="s">
        <v>84</v>
      </c>
      <c r="E42" s="1446"/>
      <c r="F42" s="1446"/>
      <c r="G42" s="1446"/>
      <c r="H42" s="1446"/>
      <c r="I42" s="1446"/>
      <c r="J42" s="1446"/>
      <c r="K42" s="1446"/>
      <c r="L42" s="1447" t="s">
        <v>16</v>
      </c>
      <c r="M42" s="1447"/>
      <c r="N42" s="1447"/>
      <c r="O42" s="1451"/>
      <c r="P42" s="1451"/>
      <c r="Q42" s="1451"/>
      <c r="R42" s="1298"/>
      <c r="S42" s="1452" t="s">
        <v>91</v>
      </c>
      <c r="T42" s="1453"/>
      <c r="U42" s="1279"/>
      <c r="V42" s="1280" t="s">
        <v>32</v>
      </c>
      <c r="W42" s="1281" t="s">
        <v>33</v>
      </c>
      <c r="X42" s="1280" t="s">
        <v>32</v>
      </c>
      <c r="Y42" s="1283"/>
      <c r="Z42" s="1261"/>
    </row>
    <row r="43" spans="1:26" ht="54" customHeight="1">
      <c r="A43" s="1261"/>
      <c r="B43" s="1273"/>
      <c r="C43" s="1296" t="s">
        <v>85</v>
      </c>
      <c r="D43" s="1446" t="s">
        <v>74</v>
      </c>
      <c r="E43" s="1446"/>
      <c r="F43" s="1446"/>
      <c r="G43" s="1446"/>
      <c r="H43" s="1446"/>
      <c r="I43" s="1446"/>
      <c r="J43" s="1446"/>
      <c r="K43" s="1446"/>
      <c r="L43" s="1476"/>
      <c r="M43" s="1476"/>
      <c r="N43" s="1476"/>
      <c r="O43" s="1447" t="s">
        <v>17</v>
      </c>
      <c r="P43" s="1447"/>
      <c r="Q43" s="1447"/>
      <c r="R43" s="1299"/>
      <c r="S43" s="1452" t="s">
        <v>92</v>
      </c>
      <c r="T43" s="1453"/>
      <c r="U43" s="1279"/>
      <c r="V43" s="1280" t="s">
        <v>32</v>
      </c>
      <c r="W43" s="1281" t="s">
        <v>33</v>
      </c>
      <c r="X43" s="1280" t="s">
        <v>32</v>
      </c>
      <c r="Y43" s="1283"/>
      <c r="Z43" s="1261"/>
    </row>
    <row r="44" spans="1:26" ht="54" customHeight="1">
      <c r="A44" s="1261"/>
      <c r="B44" s="1273"/>
      <c r="C44" s="1296" t="s">
        <v>139</v>
      </c>
      <c r="D44" s="1446" t="s">
        <v>75</v>
      </c>
      <c r="E44" s="1446"/>
      <c r="F44" s="1446"/>
      <c r="G44" s="1446"/>
      <c r="H44" s="1446"/>
      <c r="I44" s="1446"/>
      <c r="J44" s="1446"/>
      <c r="K44" s="1446"/>
      <c r="L44" s="1447" t="s">
        <v>16</v>
      </c>
      <c r="M44" s="1447"/>
      <c r="N44" s="1447"/>
      <c r="O44" s="1476"/>
      <c r="P44" s="1476"/>
      <c r="Q44" s="1476"/>
      <c r="R44" s="1299"/>
      <c r="S44" s="1452" t="s">
        <v>76</v>
      </c>
      <c r="T44" s="1453"/>
      <c r="U44" s="1279"/>
      <c r="V44" s="1280" t="s">
        <v>32</v>
      </c>
      <c r="W44" s="1281" t="s">
        <v>33</v>
      </c>
      <c r="X44" s="1280" t="s">
        <v>32</v>
      </c>
      <c r="Y44" s="1283"/>
      <c r="Z44" s="1261"/>
    </row>
    <row r="45" spans="1:26" ht="15" customHeight="1">
      <c r="A45" s="1261"/>
      <c r="B45" s="1273"/>
      <c r="C45" s="1261"/>
      <c r="D45" s="1261"/>
      <c r="E45" s="1261"/>
      <c r="F45" s="1261"/>
      <c r="G45" s="1261"/>
      <c r="H45" s="1261"/>
      <c r="I45" s="1261"/>
      <c r="J45" s="1261"/>
      <c r="K45" s="1261"/>
      <c r="L45" s="1261"/>
      <c r="M45" s="1261"/>
      <c r="N45" s="1261"/>
      <c r="O45" s="1261"/>
      <c r="P45" s="1261"/>
      <c r="Q45" s="1261"/>
      <c r="R45" s="1261"/>
      <c r="S45" s="1261"/>
      <c r="T45" s="1261"/>
      <c r="U45" s="1279"/>
      <c r="V45" s="1281"/>
      <c r="W45" s="1281"/>
      <c r="X45" s="1281"/>
      <c r="Y45" s="1283"/>
      <c r="Z45" s="1261"/>
    </row>
    <row r="46" spans="1:26" ht="15" customHeight="1">
      <c r="A46" s="1261"/>
      <c r="B46" s="1273"/>
      <c r="C46" s="1261" t="s">
        <v>110</v>
      </c>
      <c r="D46" s="1261"/>
      <c r="E46" s="1261"/>
      <c r="F46" s="1261"/>
      <c r="G46" s="1261"/>
      <c r="H46" s="1261"/>
      <c r="I46" s="1261"/>
      <c r="J46" s="1261"/>
      <c r="K46" s="1261"/>
      <c r="L46" s="1261"/>
      <c r="M46" s="1261"/>
      <c r="N46" s="1261"/>
      <c r="O46" s="1261"/>
      <c r="P46" s="1261"/>
      <c r="Q46" s="1261"/>
      <c r="R46" s="1261"/>
      <c r="S46" s="1261"/>
      <c r="T46" s="1261"/>
      <c r="U46" s="1471" t="s">
        <v>1914</v>
      </c>
      <c r="V46" s="1472"/>
      <c r="W46" s="1472"/>
      <c r="X46" s="1472"/>
      <c r="Y46" s="1473"/>
      <c r="Z46" s="1261"/>
    </row>
    <row r="47" spans="1:26" ht="15" customHeight="1">
      <c r="A47" s="1261"/>
      <c r="B47" s="1273"/>
      <c r="C47" s="1261"/>
      <c r="D47" s="1261"/>
      <c r="E47" s="1261"/>
      <c r="F47" s="1261"/>
      <c r="G47" s="1261"/>
      <c r="H47" s="1261"/>
      <c r="I47" s="1261"/>
      <c r="J47" s="1261"/>
      <c r="K47" s="1261"/>
      <c r="L47" s="1261"/>
      <c r="M47" s="1261"/>
      <c r="N47" s="1261"/>
      <c r="O47" s="1261"/>
      <c r="P47" s="1261"/>
      <c r="Q47" s="1261"/>
      <c r="R47" s="1261"/>
      <c r="S47" s="1261"/>
      <c r="T47" s="1261"/>
      <c r="U47" s="1279"/>
      <c r="V47" s="1281"/>
      <c r="W47" s="1281"/>
      <c r="X47" s="1281"/>
      <c r="Y47" s="1283"/>
      <c r="Z47" s="1261"/>
    </row>
    <row r="48" spans="1:26" ht="45.75" customHeight="1">
      <c r="A48" s="1261"/>
      <c r="B48" s="1273"/>
      <c r="C48" s="1300" t="s">
        <v>77</v>
      </c>
      <c r="D48" s="1458" t="s">
        <v>35</v>
      </c>
      <c r="E48" s="1458"/>
      <c r="F48" s="1458"/>
      <c r="G48" s="1458"/>
      <c r="H48" s="1458"/>
      <c r="I48" s="1458"/>
      <c r="J48" s="1458"/>
      <c r="K48" s="1458"/>
      <c r="L48" s="1458"/>
      <c r="M48" s="1458"/>
      <c r="N48" s="1458"/>
      <c r="O48" s="1458"/>
      <c r="P48" s="1458"/>
      <c r="Q48" s="1458"/>
      <c r="R48" s="1458"/>
      <c r="S48" s="1458"/>
      <c r="T48" s="1459"/>
      <c r="U48" s="1279"/>
      <c r="V48" s="1280" t="s">
        <v>32</v>
      </c>
      <c r="W48" s="1281" t="s">
        <v>33</v>
      </c>
      <c r="X48" s="1280" t="s">
        <v>32</v>
      </c>
      <c r="Y48" s="1283"/>
      <c r="Z48" s="1261"/>
    </row>
    <row r="49" spans="1:26" ht="29.25" customHeight="1">
      <c r="A49" s="1261"/>
      <c r="B49" s="1273"/>
      <c r="C49" s="1300" t="s">
        <v>36</v>
      </c>
      <c r="D49" s="1458" t="s">
        <v>63</v>
      </c>
      <c r="E49" s="1458"/>
      <c r="F49" s="1458"/>
      <c r="G49" s="1458"/>
      <c r="H49" s="1458"/>
      <c r="I49" s="1458"/>
      <c r="J49" s="1458"/>
      <c r="K49" s="1458"/>
      <c r="L49" s="1458"/>
      <c r="M49" s="1458"/>
      <c r="N49" s="1458"/>
      <c r="O49" s="1458"/>
      <c r="P49" s="1458"/>
      <c r="Q49" s="1458"/>
      <c r="R49" s="1458"/>
      <c r="S49" s="1458"/>
      <c r="T49" s="1459"/>
      <c r="U49" s="1279"/>
      <c r="V49" s="1280" t="s">
        <v>32</v>
      </c>
      <c r="W49" s="1281" t="s">
        <v>33</v>
      </c>
      <c r="X49" s="1280" t="s">
        <v>32</v>
      </c>
      <c r="Y49" s="1283"/>
      <c r="Z49" s="1261"/>
    </row>
    <row r="50" spans="1:26" ht="45" customHeight="1">
      <c r="A50" s="1261"/>
      <c r="B50" s="1273"/>
      <c r="C50" s="1300" t="s">
        <v>37</v>
      </c>
      <c r="D50" s="1458" t="s">
        <v>64</v>
      </c>
      <c r="E50" s="1458"/>
      <c r="F50" s="1458"/>
      <c r="G50" s="1458"/>
      <c r="H50" s="1458"/>
      <c r="I50" s="1458"/>
      <c r="J50" s="1458"/>
      <c r="K50" s="1458"/>
      <c r="L50" s="1458"/>
      <c r="M50" s="1458"/>
      <c r="N50" s="1458"/>
      <c r="O50" s="1458"/>
      <c r="P50" s="1458"/>
      <c r="Q50" s="1458"/>
      <c r="R50" s="1458"/>
      <c r="S50" s="1458"/>
      <c r="T50" s="1459"/>
      <c r="U50" s="1279"/>
      <c r="V50" s="1280" t="s">
        <v>32</v>
      </c>
      <c r="W50" s="1281" t="s">
        <v>33</v>
      </c>
      <c r="X50" s="1280" t="s">
        <v>32</v>
      </c>
      <c r="Y50" s="1283"/>
      <c r="Z50" s="1261"/>
    </row>
    <row r="51" spans="1:26" ht="7.5" customHeight="1">
      <c r="A51" s="1261"/>
      <c r="B51" s="1273"/>
      <c r="C51" s="1293"/>
      <c r="D51" s="1293"/>
      <c r="E51" s="1293"/>
      <c r="F51" s="1293"/>
      <c r="G51" s="1293"/>
      <c r="H51" s="1293"/>
      <c r="I51" s="1293"/>
      <c r="J51" s="1293"/>
      <c r="K51" s="1293"/>
      <c r="L51" s="1293"/>
      <c r="M51" s="1293"/>
      <c r="N51" s="1293"/>
      <c r="O51" s="1293"/>
      <c r="P51" s="1293"/>
      <c r="Q51" s="1293"/>
      <c r="R51" s="1293"/>
      <c r="S51" s="1293"/>
      <c r="T51" s="1293"/>
      <c r="U51" s="1279"/>
      <c r="V51" s="1281"/>
      <c r="W51" s="1281"/>
      <c r="X51" s="1281"/>
      <c r="Y51" s="1283"/>
      <c r="Z51" s="1261"/>
    </row>
    <row r="52" spans="1:26" ht="26.25" customHeight="1">
      <c r="A52" s="1261"/>
      <c r="B52" s="1273"/>
      <c r="C52" s="1443" t="s">
        <v>22</v>
      </c>
      <c r="D52" s="1444"/>
      <c r="E52" s="1444"/>
      <c r="F52" s="1444"/>
      <c r="G52" s="1444"/>
      <c r="H52" s="1445"/>
      <c r="I52" s="1483" t="s">
        <v>17</v>
      </c>
      <c r="J52" s="1484"/>
      <c r="K52" s="1279"/>
      <c r="L52" s="1443" t="s">
        <v>78</v>
      </c>
      <c r="M52" s="1444"/>
      <c r="N52" s="1444"/>
      <c r="O52" s="1444"/>
      <c r="P52" s="1444"/>
      <c r="Q52" s="1445"/>
      <c r="R52" s="1483" t="s">
        <v>16</v>
      </c>
      <c r="S52" s="1488"/>
      <c r="T52" s="1261"/>
      <c r="U52" s="1279"/>
      <c r="V52" s="1281"/>
      <c r="W52" s="1281"/>
      <c r="X52" s="1281"/>
      <c r="Y52" s="1283"/>
      <c r="Z52" s="1261"/>
    </row>
    <row r="53" spans="1:26" ht="7.5" customHeight="1">
      <c r="A53" s="1261"/>
      <c r="B53" s="1273"/>
      <c r="C53" s="1261"/>
      <c r="D53" s="1261"/>
      <c r="E53" s="1261"/>
      <c r="F53" s="1261"/>
      <c r="G53" s="1261"/>
      <c r="H53" s="1261"/>
      <c r="I53" s="1261"/>
      <c r="J53" s="1261"/>
      <c r="K53" s="1261"/>
      <c r="L53" s="1261"/>
      <c r="M53" s="1261"/>
      <c r="N53" s="1261"/>
      <c r="O53" s="1261"/>
      <c r="P53" s="1261"/>
      <c r="Q53" s="1261"/>
      <c r="R53" s="1261"/>
      <c r="S53" s="1261"/>
      <c r="T53" s="1261"/>
      <c r="U53" s="1279"/>
      <c r="V53" s="1281"/>
      <c r="W53" s="1281"/>
      <c r="X53" s="1281"/>
      <c r="Y53" s="1283"/>
      <c r="Z53" s="1261"/>
    </row>
    <row r="54" spans="1:26" ht="22.5" customHeight="1">
      <c r="A54" s="1261"/>
      <c r="B54" s="1273"/>
      <c r="C54" s="1485"/>
      <c r="D54" s="1486"/>
      <c r="E54" s="1486"/>
      <c r="F54" s="1486"/>
      <c r="G54" s="1486"/>
      <c r="H54" s="1486"/>
      <c r="I54" s="1487"/>
      <c r="J54" s="1457" t="s">
        <v>24</v>
      </c>
      <c r="K54" s="1457"/>
      <c r="L54" s="1457"/>
      <c r="M54" s="1457"/>
      <c r="N54" s="1457"/>
      <c r="O54" s="1457" t="s">
        <v>25</v>
      </c>
      <c r="P54" s="1457"/>
      <c r="Q54" s="1457"/>
      <c r="R54" s="1457"/>
      <c r="S54" s="1457"/>
      <c r="T54" s="1261"/>
      <c r="U54" s="1279"/>
      <c r="V54" s="1281"/>
      <c r="W54" s="1281"/>
      <c r="X54" s="1281"/>
      <c r="Y54" s="1283"/>
      <c r="Z54" s="1261"/>
    </row>
    <row r="55" spans="1:26" ht="22.5" customHeight="1">
      <c r="A55" s="1261"/>
      <c r="B55" s="1273"/>
      <c r="C55" s="1477" t="s">
        <v>26</v>
      </c>
      <c r="D55" s="1478"/>
      <c r="E55" s="1478"/>
      <c r="F55" s="1478"/>
      <c r="G55" s="1478"/>
      <c r="H55" s="1479"/>
      <c r="I55" s="1301" t="s">
        <v>27</v>
      </c>
      <c r="J55" s="1447" t="s">
        <v>16</v>
      </c>
      <c r="K55" s="1447"/>
      <c r="L55" s="1447"/>
      <c r="M55" s="1447"/>
      <c r="N55" s="1447"/>
      <c r="O55" s="1476"/>
      <c r="P55" s="1476"/>
      <c r="Q55" s="1476"/>
      <c r="R55" s="1476"/>
      <c r="S55" s="1476"/>
      <c r="T55" s="1261"/>
      <c r="U55" s="1279"/>
      <c r="V55" s="1281"/>
      <c r="W55" s="1281"/>
      <c r="X55" s="1281"/>
      <c r="Y55" s="1283"/>
      <c r="Z55" s="1261"/>
    </row>
    <row r="56" spans="1:26" ht="22.5" customHeight="1">
      <c r="A56" s="1261"/>
      <c r="B56" s="1273"/>
      <c r="C56" s="1480"/>
      <c r="D56" s="1481"/>
      <c r="E56" s="1481"/>
      <c r="F56" s="1481"/>
      <c r="G56" s="1481"/>
      <c r="H56" s="1482"/>
      <c r="I56" s="1301" t="s">
        <v>28</v>
      </c>
      <c r="J56" s="1447" t="s">
        <v>16</v>
      </c>
      <c r="K56" s="1447"/>
      <c r="L56" s="1447"/>
      <c r="M56" s="1447"/>
      <c r="N56" s="1447"/>
      <c r="O56" s="1447" t="s">
        <v>16</v>
      </c>
      <c r="P56" s="1447"/>
      <c r="Q56" s="1447"/>
      <c r="R56" s="1447"/>
      <c r="S56" s="1447"/>
      <c r="T56" s="1261"/>
      <c r="U56" s="1279"/>
      <c r="V56" s="1281"/>
      <c r="W56" s="1281"/>
      <c r="X56" s="1281"/>
      <c r="Y56" s="1283"/>
      <c r="Z56" s="1261"/>
    </row>
    <row r="57" spans="1:26" ht="15" customHeight="1">
      <c r="A57" s="1261"/>
      <c r="B57" s="1273"/>
      <c r="C57" s="1261"/>
      <c r="D57" s="1261"/>
      <c r="E57" s="1261"/>
      <c r="F57" s="1261"/>
      <c r="G57" s="1261"/>
      <c r="H57" s="1261"/>
      <c r="I57" s="1261"/>
      <c r="J57" s="1261"/>
      <c r="K57" s="1261"/>
      <c r="L57" s="1261"/>
      <c r="M57" s="1261"/>
      <c r="N57" s="1261"/>
      <c r="O57" s="1261"/>
      <c r="P57" s="1261"/>
      <c r="Q57" s="1261"/>
      <c r="R57" s="1261"/>
      <c r="S57" s="1261"/>
      <c r="T57" s="1261"/>
      <c r="U57" s="1279"/>
      <c r="V57" s="1281"/>
      <c r="W57" s="1281"/>
      <c r="X57" s="1281"/>
      <c r="Y57" s="1283"/>
      <c r="Z57" s="1261"/>
    </row>
    <row r="58" spans="1:26" ht="15" customHeight="1">
      <c r="A58" s="1261"/>
      <c r="B58" s="1273" t="s">
        <v>29</v>
      </c>
      <c r="C58" s="1261"/>
      <c r="D58" s="1261"/>
      <c r="E58" s="1261"/>
      <c r="F58" s="1261"/>
      <c r="G58" s="1261"/>
      <c r="H58" s="1261"/>
      <c r="I58" s="1261"/>
      <c r="J58" s="1261"/>
      <c r="K58" s="1261"/>
      <c r="L58" s="1261"/>
      <c r="M58" s="1261"/>
      <c r="N58" s="1261"/>
      <c r="O58" s="1261"/>
      <c r="P58" s="1261"/>
      <c r="Q58" s="1261"/>
      <c r="R58" s="1261"/>
      <c r="S58" s="1261"/>
      <c r="T58" s="1261"/>
      <c r="U58" s="1471" t="s">
        <v>1914</v>
      </c>
      <c r="V58" s="1472"/>
      <c r="W58" s="1472"/>
      <c r="X58" s="1472"/>
      <c r="Y58" s="1473"/>
      <c r="Z58" s="1261"/>
    </row>
    <row r="59" spans="1:26" ht="15" customHeight="1">
      <c r="A59" s="1261"/>
      <c r="B59" s="1273"/>
      <c r="C59" s="1261"/>
      <c r="D59" s="1261"/>
      <c r="E59" s="1261"/>
      <c r="F59" s="1261"/>
      <c r="G59" s="1261"/>
      <c r="H59" s="1261"/>
      <c r="I59" s="1261"/>
      <c r="J59" s="1261"/>
      <c r="K59" s="1261"/>
      <c r="L59" s="1261"/>
      <c r="M59" s="1261"/>
      <c r="N59" s="1261"/>
      <c r="O59" s="1261"/>
      <c r="P59" s="1261"/>
      <c r="Q59" s="1261"/>
      <c r="R59" s="1261"/>
      <c r="S59" s="1261"/>
      <c r="T59" s="1261"/>
      <c r="U59" s="1279"/>
      <c r="V59" s="1281"/>
      <c r="W59" s="1281"/>
      <c r="X59" s="1281"/>
      <c r="Y59" s="1283"/>
      <c r="Z59" s="1261"/>
    </row>
    <row r="60" spans="1:26" ht="15" customHeight="1">
      <c r="A60" s="1261"/>
      <c r="B60" s="1273"/>
      <c r="C60" s="1300" t="s">
        <v>66</v>
      </c>
      <c r="D60" s="1458" t="s">
        <v>140</v>
      </c>
      <c r="E60" s="1458"/>
      <c r="F60" s="1458"/>
      <c r="G60" s="1458"/>
      <c r="H60" s="1458"/>
      <c r="I60" s="1458"/>
      <c r="J60" s="1458"/>
      <c r="K60" s="1458"/>
      <c r="L60" s="1458"/>
      <c r="M60" s="1458"/>
      <c r="N60" s="1458"/>
      <c r="O60" s="1458"/>
      <c r="P60" s="1458"/>
      <c r="Q60" s="1458"/>
      <c r="R60" s="1458"/>
      <c r="S60" s="1458"/>
      <c r="T60" s="1459"/>
      <c r="U60" s="1279"/>
      <c r="V60" s="1280" t="s">
        <v>32</v>
      </c>
      <c r="W60" s="1281" t="s">
        <v>33</v>
      </c>
      <c r="X60" s="1280" t="s">
        <v>32</v>
      </c>
      <c r="Y60" s="1283"/>
      <c r="Z60" s="1261"/>
    </row>
    <row r="61" spans="1:26" ht="15" customHeight="1">
      <c r="A61" s="1261"/>
      <c r="B61" s="1273"/>
      <c r="C61" s="1300"/>
      <c r="D61" s="1458"/>
      <c r="E61" s="1458"/>
      <c r="F61" s="1458"/>
      <c r="G61" s="1458"/>
      <c r="H61" s="1458"/>
      <c r="I61" s="1458"/>
      <c r="J61" s="1458"/>
      <c r="K61" s="1458"/>
      <c r="L61" s="1458"/>
      <c r="M61" s="1458"/>
      <c r="N61" s="1458"/>
      <c r="O61" s="1458"/>
      <c r="P61" s="1458"/>
      <c r="Q61" s="1458"/>
      <c r="R61" s="1458"/>
      <c r="S61" s="1458"/>
      <c r="T61" s="1459"/>
      <c r="U61" s="1279"/>
      <c r="V61" s="1280"/>
      <c r="W61" s="1281"/>
      <c r="X61" s="1280"/>
      <c r="Y61" s="1283"/>
      <c r="Z61" s="1261"/>
    </row>
    <row r="62" spans="1:26" ht="8.25" customHeight="1">
      <c r="A62" s="1261"/>
      <c r="B62" s="1273"/>
      <c r="C62" s="1300"/>
      <c r="D62" s="1297"/>
      <c r="E62" s="1297"/>
      <c r="F62" s="1297"/>
      <c r="G62" s="1297"/>
      <c r="H62" s="1297"/>
      <c r="I62" s="1297"/>
      <c r="J62" s="1297"/>
      <c r="K62" s="1297"/>
      <c r="L62" s="1297"/>
      <c r="M62" s="1297"/>
      <c r="N62" s="1297"/>
      <c r="O62" s="1297"/>
      <c r="P62" s="1297"/>
      <c r="Q62" s="1297"/>
      <c r="R62" s="1297"/>
      <c r="S62" s="1297"/>
      <c r="T62" s="1312"/>
      <c r="U62" s="1279"/>
      <c r="V62" s="1280"/>
      <c r="W62" s="1281"/>
      <c r="X62" s="1280"/>
      <c r="Y62" s="1283"/>
      <c r="Z62" s="1261"/>
    </row>
    <row r="63" spans="1:26" ht="15" customHeight="1">
      <c r="A63" s="1261"/>
      <c r="B63" s="1273"/>
      <c r="C63" s="1357" t="s">
        <v>31</v>
      </c>
      <c r="D63" s="1501" t="s">
        <v>130</v>
      </c>
      <c r="E63" s="1501"/>
      <c r="F63" s="1501"/>
      <c r="G63" s="1501"/>
      <c r="H63" s="1501"/>
      <c r="I63" s="1501"/>
      <c r="J63" s="1501"/>
      <c r="K63" s="1501"/>
      <c r="L63" s="1501"/>
      <c r="M63" s="1501"/>
      <c r="N63" s="1501"/>
      <c r="O63" s="1501"/>
      <c r="P63" s="1501"/>
      <c r="Q63" s="1501"/>
      <c r="R63" s="1501"/>
      <c r="S63" s="1501"/>
      <c r="T63" s="1459"/>
      <c r="U63" s="1279"/>
      <c r="V63" s="1282" t="s">
        <v>32</v>
      </c>
      <c r="W63" s="1292" t="s">
        <v>33</v>
      </c>
      <c r="X63" s="1282" t="s">
        <v>32</v>
      </c>
      <c r="Y63" s="1283"/>
      <c r="Z63" s="1261"/>
    </row>
    <row r="64" spans="1:26" ht="15" customHeight="1">
      <c r="A64" s="1261"/>
      <c r="B64" s="1303"/>
      <c r="C64" s="1358"/>
      <c r="D64" s="1502"/>
      <c r="E64" s="1502"/>
      <c r="F64" s="1502"/>
      <c r="G64" s="1502"/>
      <c r="H64" s="1502"/>
      <c r="I64" s="1502"/>
      <c r="J64" s="1502"/>
      <c r="K64" s="1502"/>
      <c r="L64" s="1502"/>
      <c r="M64" s="1502"/>
      <c r="N64" s="1502"/>
      <c r="O64" s="1502"/>
      <c r="P64" s="1502"/>
      <c r="Q64" s="1502"/>
      <c r="R64" s="1502"/>
      <c r="S64" s="1502"/>
      <c r="T64" s="1503"/>
      <c r="U64" s="1316"/>
      <c r="V64" s="1317"/>
      <c r="W64" s="1317"/>
      <c r="X64" s="1317"/>
      <c r="Y64" s="1318"/>
      <c r="Z64" s="1261"/>
    </row>
    <row r="65" spans="1:31" ht="11.25" customHeight="1">
      <c r="A65" s="1261"/>
      <c r="B65" s="1271"/>
      <c r="C65" s="1271"/>
      <c r="D65" s="1271"/>
      <c r="E65" s="1271"/>
      <c r="F65" s="1271"/>
      <c r="G65" s="1271"/>
      <c r="H65" s="1271"/>
      <c r="I65" s="1271"/>
      <c r="J65" s="1271"/>
      <c r="K65" s="1271"/>
      <c r="L65" s="1271"/>
      <c r="M65" s="1271"/>
      <c r="N65" s="1271"/>
      <c r="O65" s="1271"/>
      <c r="P65" s="1271"/>
      <c r="Q65" s="1271"/>
      <c r="R65" s="1271"/>
      <c r="S65" s="1271"/>
      <c r="T65" s="1271"/>
      <c r="U65" s="1271"/>
      <c r="V65" s="1271"/>
      <c r="W65" s="1271"/>
      <c r="X65" s="1271"/>
      <c r="Y65" s="1271"/>
      <c r="Z65" s="1276"/>
    </row>
    <row r="66" spans="1:31" ht="15" customHeight="1">
      <c r="A66" s="1261"/>
      <c r="B66" s="1261" t="s">
        <v>38</v>
      </c>
      <c r="C66" s="1261"/>
      <c r="D66" s="1261"/>
      <c r="E66" s="1261"/>
      <c r="F66" s="1261"/>
      <c r="G66" s="1261"/>
      <c r="H66" s="1261"/>
      <c r="I66" s="1261"/>
      <c r="J66" s="1261"/>
      <c r="K66" s="1261"/>
      <c r="L66" s="1261"/>
      <c r="M66" s="1261"/>
      <c r="N66" s="1261"/>
      <c r="O66" s="1261"/>
      <c r="P66" s="1261"/>
      <c r="Q66" s="1261"/>
      <c r="R66" s="1261"/>
      <c r="S66" s="1261"/>
      <c r="T66" s="1261"/>
      <c r="U66" s="1261"/>
      <c r="V66" s="1261"/>
      <c r="W66" s="1261"/>
      <c r="X66" s="1261"/>
      <c r="Y66" s="1261"/>
      <c r="Z66" s="1261"/>
    </row>
    <row r="67" spans="1:31" ht="15" customHeight="1">
      <c r="A67" s="1261"/>
      <c r="B67" s="1359">
        <v>1</v>
      </c>
      <c r="C67" s="1505" t="s">
        <v>1915</v>
      </c>
      <c r="D67" s="1505"/>
      <c r="E67" s="1505"/>
      <c r="F67" s="1505"/>
      <c r="G67" s="1505"/>
      <c r="H67" s="1505"/>
      <c r="I67" s="1505"/>
      <c r="J67" s="1505"/>
      <c r="K67" s="1505"/>
      <c r="L67" s="1505"/>
      <c r="M67" s="1505"/>
      <c r="N67" s="1505"/>
      <c r="O67" s="1505"/>
      <c r="P67" s="1505"/>
      <c r="Q67" s="1505"/>
      <c r="R67" s="1505"/>
      <c r="S67" s="1505"/>
      <c r="T67" s="1505"/>
      <c r="U67" s="1505"/>
      <c r="V67" s="1505"/>
      <c r="W67" s="1505"/>
      <c r="X67" s="1505"/>
      <c r="Y67" s="1505"/>
      <c r="Z67" s="1261"/>
      <c r="AE67" s="1360"/>
    </row>
    <row r="68" spans="1:31" ht="30" customHeight="1">
      <c r="A68" s="1261"/>
      <c r="B68" s="1302" t="s">
        <v>81</v>
      </c>
      <c r="C68" s="1458" t="s">
        <v>141</v>
      </c>
      <c r="D68" s="1458"/>
      <c r="E68" s="1458"/>
      <c r="F68" s="1458"/>
      <c r="G68" s="1458"/>
      <c r="H68" s="1458"/>
      <c r="I68" s="1458"/>
      <c r="J68" s="1458"/>
      <c r="K68" s="1458"/>
      <c r="L68" s="1458"/>
      <c r="M68" s="1458"/>
      <c r="N68" s="1458"/>
      <c r="O68" s="1458"/>
      <c r="P68" s="1458"/>
      <c r="Q68" s="1458"/>
      <c r="R68" s="1458"/>
      <c r="S68" s="1458"/>
      <c r="T68" s="1458"/>
      <c r="U68" s="1458"/>
      <c r="V68" s="1458"/>
      <c r="W68" s="1458"/>
      <c r="X68" s="1458"/>
      <c r="Y68" s="1458"/>
      <c r="Z68" s="1261"/>
    </row>
    <row r="69" spans="1:31">
      <c r="A69" s="1261"/>
      <c r="B69" s="1359">
        <v>3</v>
      </c>
      <c r="C69" s="1553" t="s">
        <v>1916</v>
      </c>
      <c r="D69" s="1458"/>
      <c r="E69" s="1458"/>
      <c r="F69" s="1458"/>
      <c r="G69" s="1458"/>
      <c r="H69" s="1458"/>
      <c r="I69" s="1458"/>
      <c r="J69" s="1458"/>
      <c r="K69" s="1458"/>
      <c r="L69" s="1458"/>
      <c r="M69" s="1458"/>
      <c r="N69" s="1458"/>
      <c r="O69" s="1458"/>
      <c r="P69" s="1458"/>
      <c r="Q69" s="1458"/>
      <c r="R69" s="1458"/>
      <c r="S69" s="1458"/>
      <c r="T69" s="1458"/>
      <c r="U69" s="1458"/>
      <c r="V69" s="1458"/>
      <c r="W69" s="1458"/>
      <c r="X69" s="1458"/>
      <c r="Y69" s="1458"/>
      <c r="Z69" s="1286"/>
    </row>
    <row r="70" spans="1:31" ht="45" customHeight="1">
      <c r="A70" s="1261"/>
      <c r="B70" s="1359">
        <v>4</v>
      </c>
      <c r="C70" s="1458" t="s">
        <v>82</v>
      </c>
      <c r="D70" s="1505"/>
      <c r="E70" s="1505"/>
      <c r="F70" s="1505"/>
      <c r="G70" s="1505"/>
      <c r="H70" s="1505"/>
      <c r="I70" s="1505"/>
      <c r="J70" s="1505"/>
      <c r="K70" s="1505"/>
      <c r="L70" s="1505"/>
      <c r="M70" s="1505"/>
      <c r="N70" s="1505"/>
      <c r="O70" s="1505"/>
      <c r="P70" s="1505"/>
      <c r="Q70" s="1505"/>
      <c r="R70" s="1505"/>
      <c r="S70" s="1505"/>
      <c r="T70" s="1505"/>
      <c r="U70" s="1505"/>
      <c r="V70" s="1505"/>
      <c r="W70" s="1505"/>
      <c r="X70" s="1505"/>
      <c r="Y70" s="1505"/>
      <c r="Z70" s="1286"/>
    </row>
    <row r="71" spans="1:31">
      <c r="A71" s="1261"/>
      <c r="B71" s="1261"/>
      <c r="C71" s="1261"/>
      <c r="D71" s="1261"/>
      <c r="E71" s="1261"/>
      <c r="F71" s="1261"/>
      <c r="G71" s="1261"/>
      <c r="H71" s="1261"/>
      <c r="I71" s="1261"/>
      <c r="J71" s="1261"/>
      <c r="K71" s="1261"/>
      <c r="L71" s="1261"/>
      <c r="M71" s="1261"/>
      <c r="N71" s="1261"/>
      <c r="O71" s="1261"/>
      <c r="P71" s="1261"/>
      <c r="Q71" s="1261"/>
      <c r="R71" s="1261"/>
      <c r="S71" s="1261"/>
      <c r="T71" s="1261"/>
      <c r="U71" s="1261"/>
      <c r="V71" s="1261"/>
      <c r="W71" s="1261"/>
      <c r="X71" s="1261"/>
      <c r="Y71" s="1261"/>
      <c r="Z71" s="1261"/>
    </row>
    <row r="72" spans="1:31">
      <c r="F72" s="1313" t="s">
        <v>79</v>
      </c>
    </row>
  </sheetData>
  <mergeCells count="66">
    <mergeCell ref="D23:T24"/>
    <mergeCell ref="B4:Y4"/>
    <mergeCell ref="B6:F6"/>
    <mergeCell ref="B7:F7"/>
    <mergeCell ref="U11:Y11"/>
    <mergeCell ref="D16:T17"/>
    <mergeCell ref="D19:T19"/>
    <mergeCell ref="D21:T21"/>
    <mergeCell ref="D13:T14"/>
    <mergeCell ref="G6:Y6"/>
    <mergeCell ref="I7:J7"/>
    <mergeCell ref="M7:N7"/>
    <mergeCell ref="V8:Y8"/>
    <mergeCell ref="R7:S7"/>
    <mergeCell ref="B8:F8"/>
    <mergeCell ref="H8:K8"/>
    <mergeCell ref="D42:K42"/>
    <mergeCell ref="L42:N42"/>
    <mergeCell ref="O42:Q42"/>
    <mergeCell ref="S42:T42"/>
    <mergeCell ref="D30:T31"/>
    <mergeCell ref="C36:T37"/>
    <mergeCell ref="D39:K39"/>
    <mergeCell ref="L39:N39"/>
    <mergeCell ref="O39:Q39"/>
    <mergeCell ref="D40:K40"/>
    <mergeCell ref="L40:N40"/>
    <mergeCell ref="O40:Q40"/>
    <mergeCell ref="U40:Y40"/>
    <mergeCell ref="D41:K41"/>
    <mergeCell ref="L41:N41"/>
    <mergeCell ref="O41:Q41"/>
    <mergeCell ref="S41:T41"/>
    <mergeCell ref="D43:K43"/>
    <mergeCell ref="L43:N43"/>
    <mergeCell ref="O43:Q43"/>
    <mergeCell ref="S43:T43"/>
    <mergeCell ref="D44:K44"/>
    <mergeCell ref="L44:N44"/>
    <mergeCell ref="O44:Q44"/>
    <mergeCell ref="S44:T44"/>
    <mergeCell ref="O56:S56"/>
    <mergeCell ref="U46:Y46"/>
    <mergeCell ref="D48:T48"/>
    <mergeCell ref="D49:T49"/>
    <mergeCell ref="D50:T50"/>
    <mergeCell ref="C52:H52"/>
    <mergeCell ref="I52:J52"/>
    <mergeCell ref="L52:Q52"/>
    <mergeCell ref="R52:S52"/>
    <mergeCell ref="M8:P8"/>
    <mergeCell ref="R8:T8"/>
    <mergeCell ref="C70:Y70"/>
    <mergeCell ref="U58:Y58"/>
    <mergeCell ref="D63:T64"/>
    <mergeCell ref="C67:Y67"/>
    <mergeCell ref="C69:Y69"/>
    <mergeCell ref="D60:T61"/>
    <mergeCell ref="C68:Y68"/>
    <mergeCell ref="C54:I54"/>
    <mergeCell ref="J54:N54"/>
    <mergeCell ref="O54:S54"/>
    <mergeCell ref="C55:H56"/>
    <mergeCell ref="J55:N55"/>
    <mergeCell ref="O55:S55"/>
    <mergeCell ref="J56:N56"/>
  </mergeCells>
  <phoneticPr fontId="1"/>
  <dataValidations count="1">
    <dataValidation type="list" allowBlank="1" showInputMessage="1" showErrorMessage="1" sqref="V13:V14 X13:X14 V16 X16 V19 X19 V21 X21 V23 X23 V26 X26 V28 X28 V30 X30 V41:V44 X41:X44 V48:V50 X48:X50 V60 X60 V63 X63" xr:uid="{367F1E48-37FA-46B3-914E-19EA4B9F8913}">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5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7</xdr:col>
                    <xdr:colOff>57150</xdr:colOff>
                    <xdr:row>5</xdr:row>
                    <xdr:rowOff>238125</xdr:rowOff>
                  </from>
                  <to>
                    <xdr:col>8</xdr:col>
                    <xdr:colOff>28575</xdr:colOff>
                    <xdr:row>7</xdr:row>
                    <xdr:rowOff>9525</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11</xdr:col>
                    <xdr:colOff>38100</xdr:colOff>
                    <xdr:row>5</xdr:row>
                    <xdr:rowOff>247650</xdr:rowOff>
                  </from>
                  <to>
                    <xdr:col>12</xdr:col>
                    <xdr:colOff>9525</xdr:colOff>
                    <xdr:row>7</xdr:row>
                    <xdr:rowOff>28575</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16</xdr:col>
                    <xdr:colOff>95250</xdr:colOff>
                    <xdr:row>5</xdr:row>
                    <xdr:rowOff>238125</xdr:rowOff>
                  </from>
                  <to>
                    <xdr:col>17</xdr:col>
                    <xdr:colOff>66675</xdr:colOff>
                    <xdr:row>7</xdr:row>
                    <xdr:rowOff>19050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6</xdr:col>
                    <xdr:colOff>57150</xdr:colOff>
                    <xdr:row>6</xdr:row>
                    <xdr:rowOff>238125</xdr:rowOff>
                  </from>
                  <to>
                    <xdr:col>7</xdr:col>
                    <xdr:colOff>28575</xdr:colOff>
                    <xdr:row>8</xdr:row>
                    <xdr:rowOff>19050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11</xdr:col>
                    <xdr:colOff>28575</xdr:colOff>
                    <xdr:row>6</xdr:row>
                    <xdr:rowOff>247650</xdr:rowOff>
                  </from>
                  <to>
                    <xdr:col>11</xdr:col>
                    <xdr:colOff>352425</xdr:colOff>
                    <xdr:row>8</xdr:row>
                    <xdr:rowOff>28575</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16</xdr:col>
                    <xdr:colOff>66675</xdr:colOff>
                    <xdr:row>6</xdr:row>
                    <xdr:rowOff>257175</xdr:rowOff>
                  </from>
                  <to>
                    <xdr:col>17</xdr:col>
                    <xdr:colOff>38100</xdr:colOff>
                    <xdr:row>8</xdr:row>
                    <xdr:rowOff>38100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20</xdr:col>
                    <xdr:colOff>85725</xdr:colOff>
                    <xdr:row>6</xdr:row>
                    <xdr:rowOff>247650</xdr:rowOff>
                  </from>
                  <to>
                    <xdr:col>21</xdr:col>
                    <xdr:colOff>57150</xdr:colOff>
                    <xdr:row>8</xdr:row>
                    <xdr:rowOff>28575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13ECC3-B290-4F13-BD53-277B82E28B51}">
  <sheetPr>
    <tabColor theme="4"/>
  </sheetPr>
  <dimension ref="A1:K25"/>
  <sheetViews>
    <sheetView view="pageBreakPreview" topLeftCell="A7" zoomScaleNormal="100" zoomScaleSheetLayoutView="100" workbookViewId="0">
      <selection activeCell="P12" sqref="P12"/>
    </sheetView>
  </sheetViews>
  <sheetFormatPr defaultRowHeight="13.5"/>
  <cols>
    <col min="1" max="1" width="2.25" style="3" customWidth="1"/>
    <col min="2" max="2" width="24.25" style="3" customWidth="1"/>
    <col min="3" max="3" width="4" style="3" customWidth="1"/>
    <col min="4" max="6" width="20.125" style="3" customWidth="1"/>
    <col min="7" max="7" width="3.125" style="3" customWidth="1"/>
    <col min="8" max="8" width="1.875" style="3" customWidth="1"/>
    <col min="9" max="9" width="2.5" style="3" customWidth="1"/>
    <col min="10" max="10" width="9" style="3"/>
    <col min="11" max="11" width="0" style="3" hidden="1" customWidth="1"/>
    <col min="12" max="256" width="9" style="3"/>
    <col min="257" max="257" width="2.25" style="3" customWidth="1"/>
    <col min="258" max="258" width="24.25" style="3" customWidth="1"/>
    <col min="259" max="259" width="4" style="3" customWidth="1"/>
    <col min="260" max="262" width="20.125" style="3" customWidth="1"/>
    <col min="263" max="263" width="3.125" style="3" customWidth="1"/>
    <col min="264" max="264" width="4.375" style="3" customWidth="1"/>
    <col min="265" max="265" width="2.5" style="3" customWidth="1"/>
    <col min="266" max="512" width="9" style="3"/>
    <col min="513" max="513" width="2.25" style="3" customWidth="1"/>
    <col min="514" max="514" width="24.25" style="3" customWidth="1"/>
    <col min="515" max="515" width="4" style="3" customWidth="1"/>
    <col min="516" max="518" width="20.125" style="3" customWidth="1"/>
    <col min="519" max="519" width="3.125" style="3" customWidth="1"/>
    <col min="520" max="520" width="4.375" style="3" customWidth="1"/>
    <col min="521" max="521" width="2.5" style="3" customWidth="1"/>
    <col min="522" max="768" width="9" style="3"/>
    <col min="769" max="769" width="2.25" style="3" customWidth="1"/>
    <col min="770" max="770" width="24.25" style="3" customWidth="1"/>
    <col min="771" max="771" width="4" style="3" customWidth="1"/>
    <col min="772" max="774" width="20.125" style="3" customWidth="1"/>
    <col min="775" max="775" width="3.125" style="3" customWidth="1"/>
    <col min="776" max="776" width="4.375" style="3" customWidth="1"/>
    <col min="777" max="777" width="2.5" style="3" customWidth="1"/>
    <col min="778" max="1024" width="9" style="3"/>
    <col min="1025" max="1025" width="2.25" style="3" customWidth="1"/>
    <col min="1026" max="1026" width="24.25" style="3" customWidth="1"/>
    <col min="1027" max="1027" width="4" style="3" customWidth="1"/>
    <col min="1028" max="1030" width="20.125" style="3" customWidth="1"/>
    <col min="1031" max="1031" width="3.125" style="3" customWidth="1"/>
    <col min="1032" max="1032" width="4.375" style="3" customWidth="1"/>
    <col min="1033" max="1033" width="2.5" style="3" customWidth="1"/>
    <col min="1034" max="1280" width="9" style="3"/>
    <col min="1281" max="1281" width="2.25" style="3" customWidth="1"/>
    <col min="1282" max="1282" width="24.25" style="3" customWidth="1"/>
    <col min="1283" max="1283" width="4" style="3" customWidth="1"/>
    <col min="1284" max="1286" width="20.125" style="3" customWidth="1"/>
    <col min="1287" max="1287" width="3.125" style="3" customWidth="1"/>
    <col min="1288" max="1288" width="4.375" style="3" customWidth="1"/>
    <col min="1289" max="1289" width="2.5" style="3" customWidth="1"/>
    <col min="1290" max="1536" width="9" style="3"/>
    <col min="1537" max="1537" width="2.25" style="3" customWidth="1"/>
    <col min="1538" max="1538" width="24.25" style="3" customWidth="1"/>
    <col min="1539" max="1539" width="4" style="3" customWidth="1"/>
    <col min="1540" max="1542" width="20.125" style="3" customWidth="1"/>
    <col min="1543" max="1543" width="3.125" style="3" customWidth="1"/>
    <col min="1544" max="1544" width="4.375" style="3" customWidth="1"/>
    <col min="1545" max="1545" width="2.5" style="3" customWidth="1"/>
    <col min="1546" max="1792" width="9" style="3"/>
    <col min="1793" max="1793" width="2.25" style="3" customWidth="1"/>
    <col min="1794" max="1794" width="24.25" style="3" customWidth="1"/>
    <col min="1795" max="1795" width="4" style="3" customWidth="1"/>
    <col min="1796" max="1798" width="20.125" style="3" customWidth="1"/>
    <col min="1799" max="1799" width="3.125" style="3" customWidth="1"/>
    <col min="1800" max="1800" width="4.375" style="3" customWidth="1"/>
    <col min="1801" max="1801" width="2.5" style="3" customWidth="1"/>
    <col min="1802" max="2048" width="9" style="3"/>
    <col min="2049" max="2049" width="2.25" style="3" customWidth="1"/>
    <col min="2050" max="2050" width="24.25" style="3" customWidth="1"/>
    <col min="2051" max="2051" width="4" style="3" customWidth="1"/>
    <col min="2052" max="2054" width="20.125" style="3" customWidth="1"/>
    <col min="2055" max="2055" width="3.125" style="3" customWidth="1"/>
    <col min="2056" max="2056" width="4.375" style="3" customWidth="1"/>
    <col min="2057" max="2057" width="2.5" style="3" customWidth="1"/>
    <col min="2058" max="2304" width="9" style="3"/>
    <col min="2305" max="2305" width="2.25" style="3" customWidth="1"/>
    <col min="2306" max="2306" width="24.25" style="3" customWidth="1"/>
    <col min="2307" max="2307" width="4" style="3" customWidth="1"/>
    <col min="2308" max="2310" width="20.125" style="3" customWidth="1"/>
    <col min="2311" max="2311" width="3.125" style="3" customWidth="1"/>
    <col min="2312" max="2312" width="4.375" style="3" customWidth="1"/>
    <col min="2313" max="2313" width="2.5" style="3" customWidth="1"/>
    <col min="2314" max="2560" width="9" style="3"/>
    <col min="2561" max="2561" width="2.25" style="3" customWidth="1"/>
    <col min="2562" max="2562" width="24.25" style="3" customWidth="1"/>
    <col min="2563" max="2563" width="4" style="3" customWidth="1"/>
    <col min="2564" max="2566" width="20.125" style="3" customWidth="1"/>
    <col min="2567" max="2567" width="3.125" style="3" customWidth="1"/>
    <col min="2568" max="2568" width="4.375" style="3" customWidth="1"/>
    <col min="2569" max="2569" width="2.5" style="3" customWidth="1"/>
    <col min="2570" max="2816" width="9" style="3"/>
    <col min="2817" max="2817" width="2.25" style="3" customWidth="1"/>
    <col min="2818" max="2818" width="24.25" style="3" customWidth="1"/>
    <col min="2819" max="2819" width="4" style="3" customWidth="1"/>
    <col min="2820" max="2822" width="20.125" style="3" customWidth="1"/>
    <col min="2823" max="2823" width="3.125" style="3" customWidth="1"/>
    <col min="2824" max="2824" width="4.375" style="3" customWidth="1"/>
    <col min="2825" max="2825" width="2.5" style="3" customWidth="1"/>
    <col min="2826" max="3072" width="9" style="3"/>
    <col min="3073" max="3073" width="2.25" style="3" customWidth="1"/>
    <col min="3074" max="3074" width="24.25" style="3" customWidth="1"/>
    <col min="3075" max="3075" width="4" style="3" customWidth="1"/>
    <col min="3076" max="3078" width="20.125" style="3" customWidth="1"/>
    <col min="3079" max="3079" width="3.125" style="3" customWidth="1"/>
    <col min="3080" max="3080" width="4.375" style="3" customWidth="1"/>
    <col min="3081" max="3081" width="2.5" style="3" customWidth="1"/>
    <col min="3082" max="3328" width="9" style="3"/>
    <col min="3329" max="3329" width="2.25" style="3" customWidth="1"/>
    <col min="3330" max="3330" width="24.25" style="3" customWidth="1"/>
    <col min="3331" max="3331" width="4" style="3" customWidth="1"/>
    <col min="3332" max="3334" width="20.125" style="3" customWidth="1"/>
    <col min="3335" max="3335" width="3.125" style="3" customWidth="1"/>
    <col min="3336" max="3336" width="4.375" style="3" customWidth="1"/>
    <col min="3337" max="3337" width="2.5" style="3" customWidth="1"/>
    <col min="3338" max="3584" width="9" style="3"/>
    <col min="3585" max="3585" width="2.25" style="3" customWidth="1"/>
    <col min="3586" max="3586" width="24.25" style="3" customWidth="1"/>
    <col min="3587" max="3587" width="4" style="3" customWidth="1"/>
    <col min="3588" max="3590" width="20.125" style="3" customWidth="1"/>
    <col min="3591" max="3591" width="3.125" style="3" customWidth="1"/>
    <col min="3592" max="3592" width="4.375" style="3" customWidth="1"/>
    <col min="3593" max="3593" width="2.5" style="3" customWidth="1"/>
    <col min="3594" max="3840" width="9" style="3"/>
    <col min="3841" max="3841" width="2.25" style="3" customWidth="1"/>
    <col min="3842" max="3842" width="24.25" style="3" customWidth="1"/>
    <col min="3843" max="3843" width="4" style="3" customWidth="1"/>
    <col min="3844" max="3846" width="20.125" style="3" customWidth="1"/>
    <col min="3847" max="3847" width="3.125" style="3" customWidth="1"/>
    <col min="3848" max="3848" width="4.375" style="3" customWidth="1"/>
    <col min="3849" max="3849" width="2.5" style="3" customWidth="1"/>
    <col min="3850" max="4096" width="9" style="3"/>
    <col min="4097" max="4097" width="2.25" style="3" customWidth="1"/>
    <col min="4098" max="4098" width="24.25" style="3" customWidth="1"/>
    <col min="4099" max="4099" width="4" style="3" customWidth="1"/>
    <col min="4100" max="4102" width="20.125" style="3" customWidth="1"/>
    <col min="4103" max="4103" width="3.125" style="3" customWidth="1"/>
    <col min="4104" max="4104" width="4.375" style="3" customWidth="1"/>
    <col min="4105" max="4105" width="2.5" style="3" customWidth="1"/>
    <col min="4106" max="4352" width="9" style="3"/>
    <col min="4353" max="4353" width="2.25" style="3" customWidth="1"/>
    <col min="4354" max="4354" width="24.25" style="3" customWidth="1"/>
    <col min="4355" max="4355" width="4" style="3" customWidth="1"/>
    <col min="4356" max="4358" width="20.125" style="3" customWidth="1"/>
    <col min="4359" max="4359" width="3.125" style="3" customWidth="1"/>
    <col min="4360" max="4360" width="4.375" style="3" customWidth="1"/>
    <col min="4361" max="4361" width="2.5" style="3" customWidth="1"/>
    <col min="4362" max="4608" width="9" style="3"/>
    <col min="4609" max="4609" width="2.25" style="3" customWidth="1"/>
    <col min="4610" max="4610" width="24.25" style="3" customWidth="1"/>
    <col min="4611" max="4611" width="4" style="3" customWidth="1"/>
    <col min="4612" max="4614" width="20.125" style="3" customWidth="1"/>
    <col min="4615" max="4615" width="3.125" style="3" customWidth="1"/>
    <col min="4616" max="4616" width="4.375" style="3" customWidth="1"/>
    <col min="4617" max="4617" width="2.5" style="3" customWidth="1"/>
    <col min="4618" max="4864" width="9" style="3"/>
    <col min="4865" max="4865" width="2.25" style="3" customWidth="1"/>
    <col min="4866" max="4866" width="24.25" style="3" customWidth="1"/>
    <col min="4867" max="4867" width="4" style="3" customWidth="1"/>
    <col min="4868" max="4870" width="20.125" style="3" customWidth="1"/>
    <col min="4871" max="4871" width="3.125" style="3" customWidth="1"/>
    <col min="4872" max="4872" width="4.375" style="3" customWidth="1"/>
    <col min="4873" max="4873" width="2.5" style="3" customWidth="1"/>
    <col min="4874" max="5120" width="9" style="3"/>
    <col min="5121" max="5121" width="2.25" style="3" customWidth="1"/>
    <col min="5122" max="5122" width="24.25" style="3" customWidth="1"/>
    <col min="5123" max="5123" width="4" style="3" customWidth="1"/>
    <col min="5124" max="5126" width="20.125" style="3" customWidth="1"/>
    <col min="5127" max="5127" width="3.125" style="3" customWidth="1"/>
    <col min="5128" max="5128" width="4.375" style="3" customWidth="1"/>
    <col min="5129" max="5129" width="2.5" style="3" customWidth="1"/>
    <col min="5130" max="5376" width="9" style="3"/>
    <col min="5377" max="5377" width="2.25" style="3" customWidth="1"/>
    <col min="5378" max="5378" width="24.25" style="3" customWidth="1"/>
    <col min="5379" max="5379" width="4" style="3" customWidth="1"/>
    <col min="5380" max="5382" width="20.125" style="3" customWidth="1"/>
    <col min="5383" max="5383" width="3.125" style="3" customWidth="1"/>
    <col min="5384" max="5384" width="4.375" style="3" customWidth="1"/>
    <col min="5385" max="5385" width="2.5" style="3" customWidth="1"/>
    <col min="5386" max="5632" width="9" style="3"/>
    <col min="5633" max="5633" width="2.25" style="3" customWidth="1"/>
    <col min="5634" max="5634" width="24.25" style="3" customWidth="1"/>
    <col min="5635" max="5635" width="4" style="3" customWidth="1"/>
    <col min="5636" max="5638" width="20.125" style="3" customWidth="1"/>
    <col min="5639" max="5639" width="3.125" style="3" customWidth="1"/>
    <col min="5640" max="5640" width="4.375" style="3" customWidth="1"/>
    <col min="5641" max="5641" width="2.5" style="3" customWidth="1"/>
    <col min="5642" max="5888" width="9" style="3"/>
    <col min="5889" max="5889" width="2.25" style="3" customWidth="1"/>
    <col min="5890" max="5890" width="24.25" style="3" customWidth="1"/>
    <col min="5891" max="5891" width="4" style="3" customWidth="1"/>
    <col min="5892" max="5894" width="20.125" style="3" customWidth="1"/>
    <col min="5895" max="5895" width="3.125" style="3" customWidth="1"/>
    <col min="5896" max="5896" width="4.375" style="3" customWidth="1"/>
    <col min="5897" max="5897" width="2.5" style="3" customWidth="1"/>
    <col min="5898" max="6144" width="9" style="3"/>
    <col min="6145" max="6145" width="2.25" style="3" customWidth="1"/>
    <col min="6146" max="6146" width="24.25" style="3" customWidth="1"/>
    <col min="6147" max="6147" width="4" style="3" customWidth="1"/>
    <col min="6148" max="6150" width="20.125" style="3" customWidth="1"/>
    <col min="6151" max="6151" width="3.125" style="3" customWidth="1"/>
    <col min="6152" max="6152" width="4.375" style="3" customWidth="1"/>
    <col min="6153" max="6153" width="2.5" style="3" customWidth="1"/>
    <col min="6154" max="6400" width="9" style="3"/>
    <col min="6401" max="6401" width="2.25" style="3" customWidth="1"/>
    <col min="6402" max="6402" width="24.25" style="3" customWidth="1"/>
    <col min="6403" max="6403" width="4" style="3" customWidth="1"/>
    <col min="6404" max="6406" width="20.125" style="3" customWidth="1"/>
    <col min="6407" max="6407" width="3.125" style="3" customWidth="1"/>
    <col min="6408" max="6408" width="4.375" style="3" customWidth="1"/>
    <col min="6409" max="6409" width="2.5" style="3" customWidth="1"/>
    <col min="6410" max="6656" width="9" style="3"/>
    <col min="6657" max="6657" width="2.25" style="3" customWidth="1"/>
    <col min="6658" max="6658" width="24.25" style="3" customWidth="1"/>
    <col min="6659" max="6659" width="4" style="3" customWidth="1"/>
    <col min="6660" max="6662" width="20.125" style="3" customWidth="1"/>
    <col min="6663" max="6663" width="3.125" style="3" customWidth="1"/>
    <col min="6664" max="6664" width="4.375" style="3" customWidth="1"/>
    <col min="6665" max="6665" width="2.5" style="3" customWidth="1"/>
    <col min="6666" max="6912" width="9" style="3"/>
    <col min="6913" max="6913" width="2.25" style="3" customWidth="1"/>
    <col min="6914" max="6914" width="24.25" style="3" customWidth="1"/>
    <col min="6915" max="6915" width="4" style="3" customWidth="1"/>
    <col min="6916" max="6918" width="20.125" style="3" customWidth="1"/>
    <col min="6919" max="6919" width="3.125" style="3" customWidth="1"/>
    <col min="6920" max="6920" width="4.375" style="3" customWidth="1"/>
    <col min="6921" max="6921" width="2.5" style="3" customWidth="1"/>
    <col min="6922" max="7168" width="9" style="3"/>
    <col min="7169" max="7169" width="2.25" style="3" customWidth="1"/>
    <col min="7170" max="7170" width="24.25" style="3" customWidth="1"/>
    <col min="7171" max="7171" width="4" style="3" customWidth="1"/>
    <col min="7172" max="7174" width="20.125" style="3" customWidth="1"/>
    <col min="7175" max="7175" width="3.125" style="3" customWidth="1"/>
    <col min="7176" max="7176" width="4.375" style="3" customWidth="1"/>
    <col min="7177" max="7177" width="2.5" style="3" customWidth="1"/>
    <col min="7178" max="7424" width="9" style="3"/>
    <col min="7425" max="7425" width="2.25" style="3" customWidth="1"/>
    <col min="7426" max="7426" width="24.25" style="3" customWidth="1"/>
    <col min="7427" max="7427" width="4" style="3" customWidth="1"/>
    <col min="7428" max="7430" width="20.125" style="3" customWidth="1"/>
    <col min="7431" max="7431" width="3.125" style="3" customWidth="1"/>
    <col min="7432" max="7432" width="4.375" style="3" customWidth="1"/>
    <col min="7433" max="7433" width="2.5" style="3" customWidth="1"/>
    <col min="7434" max="7680" width="9" style="3"/>
    <col min="7681" max="7681" width="2.25" style="3" customWidth="1"/>
    <col min="7682" max="7682" width="24.25" style="3" customWidth="1"/>
    <col min="7683" max="7683" width="4" style="3" customWidth="1"/>
    <col min="7684" max="7686" width="20.125" style="3" customWidth="1"/>
    <col min="7687" max="7687" width="3.125" style="3" customWidth="1"/>
    <col min="7688" max="7688" width="4.375" style="3" customWidth="1"/>
    <col min="7689" max="7689" width="2.5" style="3" customWidth="1"/>
    <col min="7690" max="7936" width="9" style="3"/>
    <col min="7937" max="7937" width="2.25" style="3" customWidth="1"/>
    <col min="7938" max="7938" width="24.25" style="3" customWidth="1"/>
    <col min="7939" max="7939" width="4" style="3" customWidth="1"/>
    <col min="7940" max="7942" width="20.125" style="3" customWidth="1"/>
    <col min="7943" max="7943" width="3.125" style="3" customWidth="1"/>
    <col min="7944" max="7944" width="4.375" style="3" customWidth="1"/>
    <col min="7945" max="7945" width="2.5" style="3" customWidth="1"/>
    <col min="7946" max="8192" width="9" style="3"/>
    <col min="8193" max="8193" width="2.25" style="3" customWidth="1"/>
    <col min="8194" max="8194" width="24.25" style="3" customWidth="1"/>
    <col min="8195" max="8195" width="4" style="3" customWidth="1"/>
    <col min="8196" max="8198" width="20.125" style="3" customWidth="1"/>
    <col min="8199" max="8199" width="3.125" style="3" customWidth="1"/>
    <col min="8200" max="8200" width="4.375" style="3" customWidth="1"/>
    <col min="8201" max="8201" width="2.5" style="3" customWidth="1"/>
    <col min="8202" max="8448" width="9" style="3"/>
    <col min="8449" max="8449" width="2.25" style="3" customWidth="1"/>
    <col min="8450" max="8450" width="24.25" style="3" customWidth="1"/>
    <col min="8451" max="8451" width="4" style="3" customWidth="1"/>
    <col min="8452" max="8454" width="20.125" style="3" customWidth="1"/>
    <col min="8455" max="8455" width="3.125" style="3" customWidth="1"/>
    <col min="8456" max="8456" width="4.375" style="3" customWidth="1"/>
    <col min="8457" max="8457" width="2.5" style="3" customWidth="1"/>
    <col min="8458" max="8704" width="9" style="3"/>
    <col min="8705" max="8705" width="2.25" style="3" customWidth="1"/>
    <col min="8706" max="8706" width="24.25" style="3" customWidth="1"/>
    <col min="8707" max="8707" width="4" style="3" customWidth="1"/>
    <col min="8708" max="8710" width="20.125" style="3" customWidth="1"/>
    <col min="8711" max="8711" width="3.125" style="3" customWidth="1"/>
    <col min="8712" max="8712" width="4.375" style="3" customWidth="1"/>
    <col min="8713" max="8713" width="2.5" style="3" customWidth="1"/>
    <col min="8714" max="8960" width="9" style="3"/>
    <col min="8961" max="8961" width="2.25" style="3" customWidth="1"/>
    <col min="8962" max="8962" width="24.25" style="3" customWidth="1"/>
    <col min="8963" max="8963" width="4" style="3" customWidth="1"/>
    <col min="8964" max="8966" width="20.125" style="3" customWidth="1"/>
    <col min="8967" max="8967" width="3.125" style="3" customWidth="1"/>
    <col min="8968" max="8968" width="4.375" style="3" customWidth="1"/>
    <col min="8969" max="8969" width="2.5" style="3" customWidth="1"/>
    <col min="8970" max="9216" width="9" style="3"/>
    <col min="9217" max="9217" width="2.25" style="3" customWidth="1"/>
    <col min="9218" max="9218" width="24.25" style="3" customWidth="1"/>
    <col min="9219" max="9219" width="4" style="3" customWidth="1"/>
    <col min="9220" max="9222" width="20.125" style="3" customWidth="1"/>
    <col min="9223" max="9223" width="3.125" style="3" customWidth="1"/>
    <col min="9224" max="9224" width="4.375" style="3" customWidth="1"/>
    <col min="9225" max="9225" width="2.5" style="3" customWidth="1"/>
    <col min="9226" max="9472" width="9" style="3"/>
    <col min="9473" max="9473" width="2.25" style="3" customWidth="1"/>
    <col min="9474" max="9474" width="24.25" style="3" customWidth="1"/>
    <col min="9475" max="9475" width="4" style="3" customWidth="1"/>
    <col min="9476" max="9478" width="20.125" style="3" customWidth="1"/>
    <col min="9479" max="9479" width="3.125" style="3" customWidth="1"/>
    <col min="9480" max="9480" width="4.375" style="3" customWidth="1"/>
    <col min="9481" max="9481" width="2.5" style="3" customWidth="1"/>
    <col min="9482" max="9728" width="9" style="3"/>
    <col min="9729" max="9729" width="2.25" style="3" customWidth="1"/>
    <col min="9730" max="9730" width="24.25" style="3" customWidth="1"/>
    <col min="9731" max="9731" width="4" style="3" customWidth="1"/>
    <col min="9732" max="9734" width="20.125" style="3" customWidth="1"/>
    <col min="9735" max="9735" width="3.125" style="3" customWidth="1"/>
    <col min="9736" max="9736" width="4.375" style="3" customWidth="1"/>
    <col min="9737" max="9737" width="2.5" style="3" customWidth="1"/>
    <col min="9738" max="9984" width="9" style="3"/>
    <col min="9985" max="9985" width="2.25" style="3" customWidth="1"/>
    <col min="9986" max="9986" width="24.25" style="3" customWidth="1"/>
    <col min="9987" max="9987" width="4" style="3" customWidth="1"/>
    <col min="9988" max="9990" width="20.125" style="3" customWidth="1"/>
    <col min="9991" max="9991" width="3.125" style="3" customWidth="1"/>
    <col min="9992" max="9992" width="4.375" style="3" customWidth="1"/>
    <col min="9993" max="9993" width="2.5" style="3" customWidth="1"/>
    <col min="9994" max="10240" width="9" style="3"/>
    <col min="10241" max="10241" width="2.25" style="3" customWidth="1"/>
    <col min="10242" max="10242" width="24.25" style="3" customWidth="1"/>
    <col min="10243" max="10243" width="4" style="3" customWidth="1"/>
    <col min="10244" max="10246" width="20.125" style="3" customWidth="1"/>
    <col min="10247" max="10247" width="3.125" style="3" customWidth="1"/>
    <col min="10248" max="10248" width="4.375" style="3" customWidth="1"/>
    <col min="10249" max="10249" width="2.5" style="3" customWidth="1"/>
    <col min="10250" max="10496" width="9" style="3"/>
    <col min="10497" max="10497" width="2.25" style="3" customWidth="1"/>
    <col min="10498" max="10498" width="24.25" style="3" customWidth="1"/>
    <col min="10499" max="10499" width="4" style="3" customWidth="1"/>
    <col min="10500" max="10502" width="20.125" style="3" customWidth="1"/>
    <col min="10503" max="10503" width="3.125" style="3" customWidth="1"/>
    <col min="10504" max="10504" width="4.375" style="3" customWidth="1"/>
    <col min="10505" max="10505" width="2.5" style="3" customWidth="1"/>
    <col min="10506" max="10752" width="9" style="3"/>
    <col min="10753" max="10753" width="2.25" style="3" customWidth="1"/>
    <col min="10754" max="10754" width="24.25" style="3" customWidth="1"/>
    <col min="10755" max="10755" width="4" style="3" customWidth="1"/>
    <col min="10756" max="10758" width="20.125" style="3" customWidth="1"/>
    <col min="10759" max="10759" width="3.125" style="3" customWidth="1"/>
    <col min="10760" max="10760" width="4.375" style="3" customWidth="1"/>
    <col min="10761" max="10761" width="2.5" style="3" customWidth="1"/>
    <col min="10762" max="11008" width="9" style="3"/>
    <col min="11009" max="11009" width="2.25" style="3" customWidth="1"/>
    <col min="11010" max="11010" width="24.25" style="3" customWidth="1"/>
    <col min="11011" max="11011" width="4" style="3" customWidth="1"/>
    <col min="11012" max="11014" width="20.125" style="3" customWidth="1"/>
    <col min="11015" max="11015" width="3.125" style="3" customWidth="1"/>
    <col min="11016" max="11016" width="4.375" style="3" customWidth="1"/>
    <col min="11017" max="11017" width="2.5" style="3" customWidth="1"/>
    <col min="11018" max="11264" width="9" style="3"/>
    <col min="11265" max="11265" width="2.25" style="3" customWidth="1"/>
    <col min="11266" max="11266" width="24.25" style="3" customWidth="1"/>
    <col min="11267" max="11267" width="4" style="3" customWidth="1"/>
    <col min="11268" max="11270" width="20.125" style="3" customWidth="1"/>
    <col min="11271" max="11271" width="3.125" style="3" customWidth="1"/>
    <col min="11272" max="11272" width="4.375" style="3" customWidth="1"/>
    <col min="11273" max="11273" width="2.5" style="3" customWidth="1"/>
    <col min="11274" max="11520" width="9" style="3"/>
    <col min="11521" max="11521" width="2.25" style="3" customWidth="1"/>
    <col min="11522" max="11522" width="24.25" style="3" customWidth="1"/>
    <col min="11523" max="11523" width="4" style="3" customWidth="1"/>
    <col min="11524" max="11526" width="20.125" style="3" customWidth="1"/>
    <col min="11527" max="11527" width="3.125" style="3" customWidth="1"/>
    <col min="11528" max="11528" width="4.375" style="3" customWidth="1"/>
    <col min="11529" max="11529" width="2.5" style="3" customWidth="1"/>
    <col min="11530" max="11776" width="9" style="3"/>
    <col min="11777" max="11777" width="2.25" style="3" customWidth="1"/>
    <col min="11778" max="11778" width="24.25" style="3" customWidth="1"/>
    <col min="11779" max="11779" width="4" style="3" customWidth="1"/>
    <col min="11780" max="11782" width="20.125" style="3" customWidth="1"/>
    <col min="11783" max="11783" width="3.125" style="3" customWidth="1"/>
    <col min="11784" max="11784" width="4.375" style="3" customWidth="1"/>
    <col min="11785" max="11785" width="2.5" style="3" customWidth="1"/>
    <col min="11786" max="12032" width="9" style="3"/>
    <col min="12033" max="12033" width="2.25" style="3" customWidth="1"/>
    <col min="12034" max="12034" width="24.25" style="3" customWidth="1"/>
    <col min="12035" max="12035" width="4" style="3" customWidth="1"/>
    <col min="12036" max="12038" width="20.125" style="3" customWidth="1"/>
    <col min="12039" max="12039" width="3.125" style="3" customWidth="1"/>
    <col min="12040" max="12040" width="4.375" style="3" customWidth="1"/>
    <col min="12041" max="12041" width="2.5" style="3" customWidth="1"/>
    <col min="12042" max="12288" width="9" style="3"/>
    <col min="12289" max="12289" width="2.25" style="3" customWidth="1"/>
    <col min="12290" max="12290" width="24.25" style="3" customWidth="1"/>
    <col min="12291" max="12291" width="4" style="3" customWidth="1"/>
    <col min="12292" max="12294" width="20.125" style="3" customWidth="1"/>
    <col min="12295" max="12295" width="3.125" style="3" customWidth="1"/>
    <col min="12296" max="12296" width="4.375" style="3" customWidth="1"/>
    <col min="12297" max="12297" width="2.5" style="3" customWidth="1"/>
    <col min="12298" max="12544" width="9" style="3"/>
    <col min="12545" max="12545" width="2.25" style="3" customWidth="1"/>
    <col min="12546" max="12546" width="24.25" style="3" customWidth="1"/>
    <col min="12547" max="12547" width="4" style="3" customWidth="1"/>
    <col min="12548" max="12550" width="20.125" style="3" customWidth="1"/>
    <col min="12551" max="12551" width="3.125" style="3" customWidth="1"/>
    <col min="12552" max="12552" width="4.375" style="3" customWidth="1"/>
    <col min="12553" max="12553" width="2.5" style="3" customWidth="1"/>
    <col min="12554" max="12800" width="9" style="3"/>
    <col min="12801" max="12801" width="2.25" style="3" customWidth="1"/>
    <col min="12802" max="12802" width="24.25" style="3" customWidth="1"/>
    <col min="12803" max="12803" width="4" style="3" customWidth="1"/>
    <col min="12804" max="12806" width="20.125" style="3" customWidth="1"/>
    <col min="12807" max="12807" width="3.125" style="3" customWidth="1"/>
    <col min="12808" max="12808" width="4.375" style="3" customWidth="1"/>
    <col min="12809" max="12809" width="2.5" style="3" customWidth="1"/>
    <col min="12810" max="13056" width="9" style="3"/>
    <col min="13057" max="13057" width="2.25" style="3" customWidth="1"/>
    <col min="13058" max="13058" width="24.25" style="3" customWidth="1"/>
    <col min="13059" max="13059" width="4" style="3" customWidth="1"/>
    <col min="13060" max="13062" width="20.125" style="3" customWidth="1"/>
    <col min="13063" max="13063" width="3.125" style="3" customWidth="1"/>
    <col min="13064" max="13064" width="4.375" style="3" customWidth="1"/>
    <col min="13065" max="13065" width="2.5" style="3" customWidth="1"/>
    <col min="13066" max="13312" width="9" style="3"/>
    <col min="13313" max="13313" width="2.25" style="3" customWidth="1"/>
    <col min="13314" max="13314" width="24.25" style="3" customWidth="1"/>
    <col min="13315" max="13315" width="4" style="3" customWidth="1"/>
    <col min="13316" max="13318" width="20.125" style="3" customWidth="1"/>
    <col min="13319" max="13319" width="3.125" style="3" customWidth="1"/>
    <col min="13320" max="13320" width="4.375" style="3" customWidth="1"/>
    <col min="13321" max="13321" width="2.5" style="3" customWidth="1"/>
    <col min="13322" max="13568" width="9" style="3"/>
    <col min="13569" max="13569" width="2.25" style="3" customWidth="1"/>
    <col min="13570" max="13570" width="24.25" style="3" customWidth="1"/>
    <col min="13571" max="13571" width="4" style="3" customWidth="1"/>
    <col min="13572" max="13574" width="20.125" style="3" customWidth="1"/>
    <col min="13575" max="13575" width="3.125" style="3" customWidth="1"/>
    <col min="13576" max="13576" width="4.375" style="3" customWidth="1"/>
    <col min="13577" max="13577" width="2.5" style="3" customWidth="1"/>
    <col min="13578" max="13824" width="9" style="3"/>
    <col min="13825" max="13825" width="2.25" style="3" customWidth="1"/>
    <col min="13826" max="13826" width="24.25" style="3" customWidth="1"/>
    <col min="13827" max="13827" width="4" style="3" customWidth="1"/>
    <col min="13828" max="13830" width="20.125" style="3" customWidth="1"/>
    <col min="13831" max="13831" width="3.125" style="3" customWidth="1"/>
    <col min="13832" max="13832" width="4.375" style="3" customWidth="1"/>
    <col min="13833" max="13833" width="2.5" style="3" customWidth="1"/>
    <col min="13834" max="14080" width="9" style="3"/>
    <col min="14081" max="14081" width="2.25" style="3" customWidth="1"/>
    <col min="14082" max="14082" width="24.25" style="3" customWidth="1"/>
    <col min="14083" max="14083" width="4" style="3" customWidth="1"/>
    <col min="14084" max="14086" width="20.125" style="3" customWidth="1"/>
    <col min="14087" max="14087" width="3.125" style="3" customWidth="1"/>
    <col min="14088" max="14088" width="4.375" style="3" customWidth="1"/>
    <col min="14089" max="14089" width="2.5" style="3" customWidth="1"/>
    <col min="14090" max="14336" width="9" style="3"/>
    <col min="14337" max="14337" width="2.25" style="3" customWidth="1"/>
    <col min="14338" max="14338" width="24.25" style="3" customWidth="1"/>
    <col min="14339" max="14339" width="4" style="3" customWidth="1"/>
    <col min="14340" max="14342" width="20.125" style="3" customWidth="1"/>
    <col min="14343" max="14343" width="3.125" style="3" customWidth="1"/>
    <col min="14344" max="14344" width="4.375" style="3" customWidth="1"/>
    <col min="14345" max="14345" width="2.5" style="3" customWidth="1"/>
    <col min="14346" max="14592" width="9" style="3"/>
    <col min="14593" max="14593" width="2.25" style="3" customWidth="1"/>
    <col min="14594" max="14594" width="24.25" style="3" customWidth="1"/>
    <col min="14595" max="14595" width="4" style="3" customWidth="1"/>
    <col min="14596" max="14598" width="20.125" style="3" customWidth="1"/>
    <col min="14599" max="14599" width="3.125" style="3" customWidth="1"/>
    <col min="14600" max="14600" width="4.375" style="3" customWidth="1"/>
    <col min="14601" max="14601" width="2.5" style="3" customWidth="1"/>
    <col min="14602" max="14848" width="9" style="3"/>
    <col min="14849" max="14849" width="2.25" style="3" customWidth="1"/>
    <col min="14850" max="14850" width="24.25" style="3" customWidth="1"/>
    <col min="14851" max="14851" width="4" style="3" customWidth="1"/>
    <col min="14852" max="14854" width="20.125" style="3" customWidth="1"/>
    <col min="14855" max="14855" width="3.125" style="3" customWidth="1"/>
    <col min="14856" max="14856" width="4.375" style="3" customWidth="1"/>
    <col min="14857" max="14857" width="2.5" style="3" customWidth="1"/>
    <col min="14858" max="15104" width="9" style="3"/>
    <col min="15105" max="15105" width="2.25" style="3" customWidth="1"/>
    <col min="15106" max="15106" width="24.25" style="3" customWidth="1"/>
    <col min="15107" max="15107" width="4" style="3" customWidth="1"/>
    <col min="15108" max="15110" width="20.125" style="3" customWidth="1"/>
    <col min="15111" max="15111" width="3.125" style="3" customWidth="1"/>
    <col min="15112" max="15112" width="4.375" style="3" customWidth="1"/>
    <col min="15113" max="15113" width="2.5" style="3" customWidth="1"/>
    <col min="15114" max="15360" width="9" style="3"/>
    <col min="15361" max="15361" width="2.25" style="3" customWidth="1"/>
    <col min="15362" max="15362" width="24.25" style="3" customWidth="1"/>
    <col min="15363" max="15363" width="4" style="3" customWidth="1"/>
    <col min="15364" max="15366" width="20.125" style="3" customWidth="1"/>
    <col min="15367" max="15367" width="3.125" style="3" customWidth="1"/>
    <col min="15368" max="15368" width="4.375" style="3" customWidth="1"/>
    <col min="15369" max="15369" width="2.5" style="3" customWidth="1"/>
    <col min="15370" max="15616" width="9" style="3"/>
    <col min="15617" max="15617" width="2.25" style="3" customWidth="1"/>
    <col min="15618" max="15618" width="24.25" style="3" customWidth="1"/>
    <col min="15619" max="15619" width="4" style="3" customWidth="1"/>
    <col min="15620" max="15622" width="20.125" style="3" customWidth="1"/>
    <col min="15623" max="15623" width="3.125" style="3" customWidth="1"/>
    <col min="15624" max="15624" width="4.375" style="3" customWidth="1"/>
    <col min="15625" max="15625" width="2.5" style="3" customWidth="1"/>
    <col min="15626" max="15872" width="9" style="3"/>
    <col min="15873" max="15873" width="2.25" style="3" customWidth="1"/>
    <col min="15874" max="15874" width="24.25" style="3" customWidth="1"/>
    <col min="15875" max="15875" width="4" style="3" customWidth="1"/>
    <col min="15876" max="15878" width="20.125" style="3" customWidth="1"/>
    <col min="15879" max="15879" width="3.125" style="3" customWidth="1"/>
    <col min="15880" max="15880" width="4.375" style="3" customWidth="1"/>
    <col min="15881" max="15881" width="2.5" style="3" customWidth="1"/>
    <col min="15882" max="16128" width="9" style="3"/>
    <col min="16129" max="16129" width="2.25" style="3" customWidth="1"/>
    <col min="16130" max="16130" width="24.25" style="3" customWidth="1"/>
    <col min="16131" max="16131" width="4" style="3" customWidth="1"/>
    <col min="16132" max="16134" width="20.125" style="3" customWidth="1"/>
    <col min="16135" max="16135" width="3.125" style="3" customWidth="1"/>
    <col min="16136" max="16136" width="4.375" style="3" customWidth="1"/>
    <col min="16137" max="16137" width="2.5" style="3" customWidth="1"/>
    <col min="16138" max="16384" width="9" style="3"/>
  </cols>
  <sheetData>
    <row r="1" spans="1:11" ht="20.100000000000001" customHeight="1">
      <c r="A1" s="1"/>
      <c r="B1" s="2"/>
      <c r="C1" s="2"/>
      <c r="D1" s="2"/>
      <c r="E1" s="2"/>
      <c r="F1" s="2"/>
      <c r="G1" s="2"/>
      <c r="H1" s="2"/>
    </row>
    <row r="2" spans="1:11" ht="20.100000000000001" customHeight="1">
      <c r="A2" s="1"/>
      <c r="B2" s="2" t="s">
        <v>187</v>
      </c>
      <c r="C2" s="2"/>
      <c r="D2" s="2"/>
      <c r="E2" s="2"/>
      <c r="F2" s="1566" t="s">
        <v>171</v>
      </c>
      <c r="G2" s="1566"/>
      <c r="H2" s="2"/>
    </row>
    <row r="3" spans="1:11" ht="20.100000000000001" customHeight="1">
      <c r="A3" s="1"/>
      <c r="B3" s="2"/>
      <c r="C3" s="2"/>
      <c r="D3" s="2"/>
      <c r="E3" s="2"/>
      <c r="F3" s="4"/>
      <c r="G3" s="4"/>
      <c r="H3" s="2"/>
    </row>
    <row r="4" spans="1:11" ht="20.100000000000001" customHeight="1">
      <c r="A4" s="1567" t="s">
        <v>172</v>
      </c>
      <c r="B4" s="1567"/>
      <c r="C4" s="1567"/>
      <c r="D4" s="1567"/>
      <c r="E4" s="1567"/>
      <c r="F4" s="1567"/>
      <c r="G4" s="1567"/>
      <c r="H4" s="1567"/>
    </row>
    <row r="5" spans="1:11" ht="20.100000000000001" customHeight="1">
      <c r="A5" s="5"/>
      <c r="B5" s="5"/>
      <c r="C5" s="5"/>
      <c r="D5" s="5"/>
      <c r="E5" s="5"/>
      <c r="F5" s="5"/>
      <c r="G5" s="5"/>
      <c r="H5" s="2"/>
    </row>
    <row r="6" spans="1:11" ht="39.950000000000003" customHeight="1">
      <c r="A6" s="5"/>
      <c r="B6" s="6" t="s">
        <v>173</v>
      </c>
      <c r="C6" s="1568"/>
      <c r="D6" s="1569"/>
      <c r="E6" s="1569"/>
      <c r="F6" s="1569"/>
      <c r="G6" s="1570"/>
      <c r="H6" s="2"/>
    </row>
    <row r="7" spans="1:11" ht="39.950000000000003" customHeight="1">
      <c r="A7" s="2"/>
      <c r="B7" s="7" t="s">
        <v>174</v>
      </c>
      <c r="C7" s="22"/>
      <c r="D7" s="23" t="s">
        <v>188</v>
      </c>
      <c r="E7" s="23" t="s">
        <v>189</v>
      </c>
      <c r="F7" s="23" t="s">
        <v>190</v>
      </c>
      <c r="G7" s="24"/>
      <c r="H7" s="2"/>
    </row>
    <row r="8" spans="1:11" ht="39.950000000000003" customHeight="1">
      <c r="A8" s="2"/>
      <c r="B8" s="8" t="s">
        <v>176</v>
      </c>
      <c r="C8" s="1571"/>
      <c r="D8" s="1572"/>
      <c r="E8" s="1572"/>
      <c r="F8" s="1572"/>
      <c r="G8" s="1573"/>
      <c r="H8" s="2"/>
      <c r="K8" s="3" t="s">
        <v>191</v>
      </c>
    </row>
    <row r="9" spans="1:11" ht="39.950000000000003" customHeight="1">
      <c r="A9" s="2"/>
      <c r="B9" s="6" t="s">
        <v>177</v>
      </c>
      <c r="C9" s="1571" t="s">
        <v>1957</v>
      </c>
      <c r="D9" s="1572"/>
      <c r="E9" s="1572"/>
      <c r="F9" s="1572"/>
      <c r="G9" s="1573"/>
      <c r="H9" s="2"/>
      <c r="K9" s="3" t="s">
        <v>192</v>
      </c>
    </row>
    <row r="10" spans="1:11" ht="18.75" customHeight="1">
      <c r="A10" s="2"/>
      <c r="B10" s="1557" t="s">
        <v>178</v>
      </c>
      <c r="C10" s="9"/>
      <c r="D10" s="2"/>
      <c r="E10" s="2"/>
      <c r="F10" s="2"/>
      <c r="G10" s="10"/>
      <c r="H10" s="2"/>
    </row>
    <row r="11" spans="1:11" ht="40.5" customHeight="1">
      <c r="A11" s="2"/>
      <c r="B11" s="1557"/>
      <c r="C11" s="9"/>
      <c r="D11" s="11" t="s">
        <v>179</v>
      </c>
      <c r="E11" s="25" t="s">
        <v>180</v>
      </c>
      <c r="F11" s="13"/>
      <c r="G11" s="10"/>
      <c r="H11" s="2"/>
    </row>
    <row r="12" spans="1:11" ht="25.5" customHeight="1">
      <c r="A12" s="2"/>
      <c r="B12" s="1558"/>
      <c r="C12" s="14"/>
      <c r="D12" s="15"/>
      <c r="E12" s="15"/>
      <c r="F12" s="15"/>
      <c r="G12" s="16"/>
      <c r="H12" s="2"/>
    </row>
    <row r="13" spans="1:11">
      <c r="A13" s="2"/>
      <c r="B13" s="1559" t="s">
        <v>181</v>
      </c>
      <c r="C13" s="17"/>
      <c r="D13" s="17"/>
      <c r="E13" s="17"/>
      <c r="F13" s="17"/>
      <c r="G13" s="18"/>
      <c r="H13" s="2"/>
    </row>
    <row r="14" spans="1:11" ht="29.25" customHeight="1">
      <c r="A14" s="2"/>
      <c r="B14" s="1560"/>
      <c r="C14" s="2"/>
      <c r="D14" s="19" t="s">
        <v>27</v>
      </c>
      <c r="E14" s="19" t="s">
        <v>28</v>
      </c>
      <c r="F14" s="19" t="s">
        <v>182</v>
      </c>
      <c r="G14" s="10"/>
      <c r="H14" s="2"/>
    </row>
    <row r="15" spans="1:11" ht="29.25" customHeight="1">
      <c r="A15" s="2"/>
      <c r="B15" s="1560"/>
      <c r="C15" s="2"/>
      <c r="D15" s="25" t="s">
        <v>180</v>
      </c>
      <c r="E15" s="25" t="s">
        <v>180</v>
      </c>
      <c r="F15" s="25" t="s">
        <v>180</v>
      </c>
      <c r="G15" s="10"/>
      <c r="H15" s="2"/>
    </row>
    <row r="16" spans="1:11">
      <c r="A16" s="2"/>
      <c r="B16" s="1561"/>
      <c r="C16" s="15"/>
      <c r="D16" s="15"/>
      <c r="E16" s="15"/>
      <c r="F16" s="15"/>
      <c r="G16" s="16"/>
      <c r="H16" s="2"/>
    </row>
    <row r="17" spans="1:8" ht="38.25" customHeight="1">
      <c r="A17" s="2"/>
      <c r="B17" s="8" t="s">
        <v>183</v>
      </c>
      <c r="C17" s="1563" t="s">
        <v>1956</v>
      </c>
      <c r="D17" s="1564"/>
      <c r="E17" s="1564"/>
      <c r="F17" s="1564"/>
      <c r="G17" s="1565"/>
      <c r="H17" s="2"/>
    </row>
    <row r="18" spans="1:8">
      <c r="A18" s="2"/>
      <c r="B18" s="2"/>
      <c r="C18" s="2"/>
      <c r="D18" s="2"/>
      <c r="E18" s="2"/>
      <c r="F18" s="2"/>
      <c r="G18" s="2"/>
      <c r="H18" s="2"/>
    </row>
    <row r="19" spans="1:8">
      <c r="A19" s="2"/>
      <c r="B19" s="2"/>
      <c r="C19" s="2"/>
      <c r="D19" s="2"/>
      <c r="E19" s="2"/>
      <c r="F19" s="2"/>
      <c r="G19" s="2"/>
      <c r="H19" s="2"/>
    </row>
    <row r="20" spans="1:8" ht="17.25" customHeight="1">
      <c r="A20" s="2"/>
      <c r="B20" s="2" t="s">
        <v>193</v>
      </c>
      <c r="C20" s="2"/>
      <c r="D20" s="2"/>
      <c r="E20" s="2"/>
      <c r="F20" s="2"/>
      <c r="G20" s="2"/>
      <c r="H20" s="2"/>
    </row>
    <row r="21" spans="1:8" ht="32.25" customHeight="1">
      <c r="A21" s="2"/>
      <c r="B21" s="1562" t="s">
        <v>194</v>
      </c>
      <c r="C21" s="1562"/>
      <c r="D21" s="1562"/>
      <c r="E21" s="1562"/>
      <c r="F21" s="1562"/>
      <c r="G21" s="1562"/>
      <c r="H21" s="2"/>
    </row>
    <row r="22" spans="1:8" ht="32.25" customHeight="1">
      <c r="A22" s="2"/>
      <c r="B22" s="1562" t="s">
        <v>184</v>
      </c>
      <c r="C22" s="1562"/>
      <c r="D22" s="1562"/>
      <c r="E22" s="1562"/>
      <c r="F22" s="1562"/>
      <c r="G22" s="1562"/>
      <c r="H22" s="2"/>
    </row>
    <row r="23" spans="1:8" ht="17.25" customHeight="1">
      <c r="A23" s="2"/>
      <c r="B23" s="21" t="s">
        <v>185</v>
      </c>
      <c r="C23" s="2"/>
      <c r="D23" s="2"/>
      <c r="E23" s="2"/>
      <c r="F23" s="2"/>
      <c r="G23" s="2"/>
      <c r="H23" s="2"/>
    </row>
    <row r="24" spans="1:8" ht="17.25" customHeight="1">
      <c r="A24" s="2"/>
      <c r="B24" s="2" t="s">
        <v>195</v>
      </c>
      <c r="C24" s="2"/>
      <c r="D24" s="2"/>
      <c r="E24" s="2"/>
      <c r="F24" s="2"/>
      <c r="G24" s="2"/>
      <c r="H24" s="2"/>
    </row>
    <row r="25" spans="1:8" ht="64.5" customHeight="1">
      <c r="A25" s="2"/>
      <c r="B25" s="1562" t="s">
        <v>186</v>
      </c>
      <c r="C25" s="1562"/>
      <c r="D25" s="1562"/>
      <c r="E25" s="1562"/>
      <c r="F25" s="1562"/>
      <c r="G25" s="1562"/>
      <c r="H25" s="2"/>
    </row>
  </sheetData>
  <mergeCells count="11">
    <mergeCell ref="F2:G2"/>
    <mergeCell ref="A4:H4"/>
    <mergeCell ref="C6:G6"/>
    <mergeCell ref="C8:G8"/>
    <mergeCell ref="C9:G9"/>
    <mergeCell ref="B10:B12"/>
    <mergeCell ref="B13:B16"/>
    <mergeCell ref="B21:G21"/>
    <mergeCell ref="B22:G22"/>
    <mergeCell ref="B25:G25"/>
    <mergeCell ref="C17:G17"/>
  </mergeCells>
  <phoneticPr fontId="1"/>
  <dataValidations count="1">
    <dataValidation type="list" allowBlank="1" showInputMessage="1" showErrorMessage="1" sqref="C8:G8" xr:uid="{B739B6A6-D98B-4763-8FE9-4DC688CD59E4}">
      <formula1>$K$8:$K$9</formula1>
    </dataValidation>
  </dataValidations>
  <pageMargins left="0.7" right="0.7" top="0.75" bottom="0.75" header="0.3" footer="0.3"/>
  <pageSetup paperSize="9" scale="7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5" r:id="rId4" name="Check Box 5">
              <controlPr defaultSize="0" autoFill="0" autoLine="0" autoPict="0">
                <anchor moveWithCells="1">
                  <from>
                    <xdr:col>3</xdr:col>
                    <xdr:colOff>1276350</xdr:colOff>
                    <xdr:row>8</xdr:row>
                    <xdr:rowOff>95250</xdr:rowOff>
                  </from>
                  <to>
                    <xdr:col>4</xdr:col>
                    <xdr:colOff>66675</xdr:colOff>
                    <xdr:row>8</xdr:row>
                    <xdr:rowOff>438150</xdr:rowOff>
                  </to>
                </anchor>
              </controlPr>
            </control>
          </mc:Choice>
        </mc:AlternateContent>
        <mc:AlternateContent xmlns:mc="http://schemas.openxmlformats.org/markup-compatibility/2006">
          <mc:Choice Requires="x14">
            <control shapeId="5126" r:id="rId5" name="Check Box 6">
              <controlPr defaultSize="0" autoFill="0" autoLine="0" autoPict="0">
                <anchor moveWithCells="1">
                  <from>
                    <xdr:col>4</xdr:col>
                    <xdr:colOff>647700</xdr:colOff>
                    <xdr:row>8</xdr:row>
                    <xdr:rowOff>76200</xdr:rowOff>
                  </from>
                  <to>
                    <xdr:col>4</xdr:col>
                    <xdr:colOff>971550</xdr:colOff>
                    <xdr:row>8</xdr:row>
                    <xdr:rowOff>419100</xdr:rowOff>
                  </to>
                </anchor>
              </controlPr>
            </control>
          </mc:Choice>
        </mc:AlternateContent>
        <mc:AlternateContent xmlns:mc="http://schemas.openxmlformats.org/markup-compatibility/2006">
          <mc:Choice Requires="x14">
            <control shapeId="5127" r:id="rId6" name="Check Box 7">
              <controlPr defaultSize="0" autoFill="0" autoLine="0" autoPict="0">
                <anchor moveWithCells="1">
                  <from>
                    <xdr:col>5</xdr:col>
                    <xdr:colOff>66675</xdr:colOff>
                    <xdr:row>8</xdr:row>
                    <xdr:rowOff>76200</xdr:rowOff>
                  </from>
                  <to>
                    <xdr:col>5</xdr:col>
                    <xdr:colOff>390525</xdr:colOff>
                    <xdr:row>8</xdr:row>
                    <xdr:rowOff>419100</xdr:rowOff>
                  </to>
                </anchor>
              </controlPr>
            </control>
          </mc:Choice>
        </mc:AlternateContent>
        <mc:AlternateContent xmlns:mc="http://schemas.openxmlformats.org/markup-compatibility/2006">
          <mc:Choice Requires="x14">
            <control shapeId="5128" r:id="rId7" name="Check Box 8">
              <controlPr defaultSize="0" autoFill="0" autoLine="0" autoPict="0">
                <anchor moveWithCells="1">
                  <from>
                    <xdr:col>5</xdr:col>
                    <xdr:colOff>962025</xdr:colOff>
                    <xdr:row>8</xdr:row>
                    <xdr:rowOff>76200</xdr:rowOff>
                  </from>
                  <to>
                    <xdr:col>5</xdr:col>
                    <xdr:colOff>1285875</xdr:colOff>
                    <xdr:row>8</xdr:row>
                    <xdr:rowOff>419100</xdr:rowOff>
                  </to>
                </anchor>
              </controlPr>
            </control>
          </mc:Choice>
        </mc:AlternateContent>
        <mc:AlternateContent xmlns:mc="http://schemas.openxmlformats.org/markup-compatibility/2006">
          <mc:Choice Requires="x14">
            <control shapeId="5129" r:id="rId8" name="Check Box 9">
              <controlPr defaultSize="0" autoFill="0" autoLine="0" autoPict="0">
                <anchor moveWithCells="1">
                  <from>
                    <xdr:col>2</xdr:col>
                    <xdr:colOff>219075</xdr:colOff>
                    <xdr:row>16</xdr:row>
                    <xdr:rowOff>152400</xdr:rowOff>
                  </from>
                  <to>
                    <xdr:col>3</xdr:col>
                    <xdr:colOff>238125</xdr:colOff>
                    <xdr:row>17</xdr:row>
                    <xdr:rowOff>9525</xdr:rowOff>
                  </to>
                </anchor>
              </controlPr>
            </control>
          </mc:Choice>
        </mc:AlternateContent>
        <mc:AlternateContent xmlns:mc="http://schemas.openxmlformats.org/markup-compatibility/2006">
          <mc:Choice Requires="x14">
            <control shapeId="5130" r:id="rId9" name="Check Box 10">
              <controlPr defaultSize="0" autoFill="0" autoLine="0" autoPict="0">
                <anchor moveWithCells="1">
                  <from>
                    <xdr:col>3</xdr:col>
                    <xdr:colOff>1085850</xdr:colOff>
                    <xdr:row>16</xdr:row>
                    <xdr:rowOff>152400</xdr:rowOff>
                  </from>
                  <to>
                    <xdr:col>3</xdr:col>
                    <xdr:colOff>1409700</xdr:colOff>
                    <xdr:row>17</xdr:row>
                    <xdr:rowOff>9525</xdr:rowOff>
                  </to>
                </anchor>
              </controlPr>
            </control>
          </mc:Choice>
        </mc:AlternateContent>
        <mc:AlternateContent xmlns:mc="http://schemas.openxmlformats.org/markup-compatibility/2006">
          <mc:Choice Requires="x14">
            <control shapeId="5131" r:id="rId10" name="Check Box 11">
              <controlPr defaultSize="0" autoFill="0" autoLine="0" autoPict="0">
                <anchor moveWithCells="1">
                  <from>
                    <xdr:col>4</xdr:col>
                    <xdr:colOff>638175</xdr:colOff>
                    <xdr:row>16</xdr:row>
                    <xdr:rowOff>142875</xdr:rowOff>
                  </from>
                  <to>
                    <xdr:col>4</xdr:col>
                    <xdr:colOff>962025</xdr:colOff>
                    <xdr:row>17</xdr:row>
                    <xdr:rowOff>0</xdr:rowOff>
                  </to>
                </anchor>
              </controlPr>
            </control>
          </mc:Choice>
        </mc:AlternateContent>
        <mc:AlternateContent xmlns:mc="http://schemas.openxmlformats.org/markup-compatibility/2006">
          <mc:Choice Requires="x14">
            <control shapeId="5132" r:id="rId11" name="Check Box 12">
              <controlPr defaultSize="0" autoFill="0" autoLine="0" autoPict="0">
                <anchor moveWithCells="1">
                  <from>
                    <xdr:col>5</xdr:col>
                    <xdr:colOff>0</xdr:colOff>
                    <xdr:row>16</xdr:row>
                    <xdr:rowOff>152400</xdr:rowOff>
                  </from>
                  <to>
                    <xdr:col>5</xdr:col>
                    <xdr:colOff>323850</xdr:colOff>
                    <xdr:row>17</xdr:row>
                    <xdr:rowOff>9525</xdr:rowOff>
                  </to>
                </anchor>
              </controlPr>
            </control>
          </mc:Choice>
        </mc:AlternateContent>
        <mc:AlternateContent xmlns:mc="http://schemas.openxmlformats.org/markup-compatibility/2006">
          <mc:Choice Requires="x14">
            <control shapeId="5121" r:id="rId12" name="Check Box 1">
              <controlPr defaultSize="0" autoFill="0" autoLine="0" autoPict="0">
                <anchor moveWithCells="1">
                  <from>
                    <xdr:col>3</xdr:col>
                    <xdr:colOff>85725</xdr:colOff>
                    <xdr:row>6</xdr:row>
                    <xdr:rowOff>95250</xdr:rowOff>
                  </from>
                  <to>
                    <xdr:col>3</xdr:col>
                    <xdr:colOff>409575</xdr:colOff>
                    <xdr:row>6</xdr:row>
                    <xdr:rowOff>438150</xdr:rowOff>
                  </to>
                </anchor>
              </controlPr>
            </control>
          </mc:Choice>
        </mc:AlternateContent>
        <mc:AlternateContent xmlns:mc="http://schemas.openxmlformats.org/markup-compatibility/2006">
          <mc:Choice Requires="x14">
            <control shapeId="5122" r:id="rId13" name="Check Box 2">
              <controlPr defaultSize="0" autoFill="0" autoLine="0" autoPict="0">
                <anchor moveWithCells="1">
                  <from>
                    <xdr:col>4</xdr:col>
                    <xdr:colOff>142875</xdr:colOff>
                    <xdr:row>6</xdr:row>
                    <xdr:rowOff>76200</xdr:rowOff>
                  </from>
                  <to>
                    <xdr:col>4</xdr:col>
                    <xdr:colOff>466725</xdr:colOff>
                    <xdr:row>6</xdr:row>
                    <xdr:rowOff>419100</xdr:rowOff>
                  </to>
                </anchor>
              </controlPr>
            </control>
          </mc:Choice>
        </mc:AlternateContent>
        <mc:AlternateContent xmlns:mc="http://schemas.openxmlformats.org/markup-compatibility/2006">
          <mc:Choice Requires="x14">
            <control shapeId="5123" r:id="rId14" name="Check Box 3">
              <controlPr defaultSize="0" autoFill="0" autoLine="0" autoPict="0">
                <anchor moveWithCells="1">
                  <from>
                    <xdr:col>5</xdr:col>
                    <xdr:colOff>161925</xdr:colOff>
                    <xdr:row>6</xdr:row>
                    <xdr:rowOff>85725</xdr:rowOff>
                  </from>
                  <to>
                    <xdr:col>5</xdr:col>
                    <xdr:colOff>485775</xdr:colOff>
                    <xdr:row>6</xdr:row>
                    <xdr:rowOff>428625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6CB825-E566-499D-8FBD-DC4F7829F7FD}">
  <sheetPr>
    <tabColor theme="4"/>
    <pageSetUpPr fitToPage="1"/>
  </sheetPr>
  <dimension ref="A1:L50"/>
  <sheetViews>
    <sheetView view="pageBreakPreview" zoomScale="120" zoomScaleNormal="100" zoomScaleSheetLayoutView="120" workbookViewId="0">
      <selection activeCell="G2" sqref="G2"/>
    </sheetView>
  </sheetViews>
  <sheetFormatPr defaultRowHeight="13.5"/>
  <cols>
    <col min="1" max="1" width="1.75" style="3" customWidth="1"/>
    <col min="2" max="2" width="22" style="3" customWidth="1"/>
    <col min="3" max="3" width="4" style="3" customWidth="1"/>
    <col min="4" max="4" width="8.25" style="3" customWidth="1"/>
    <col min="5" max="5" width="14.75" style="3" customWidth="1"/>
    <col min="6" max="6" width="7.625" style="3" customWidth="1"/>
    <col min="7" max="7" width="14.5" style="3" customWidth="1"/>
    <col min="8" max="8" width="7.5" style="3" customWidth="1"/>
    <col min="9" max="9" width="14.625" style="3" customWidth="1"/>
    <col min="10" max="10" width="7.625" style="3" customWidth="1"/>
    <col min="11" max="11" width="8.625" style="3" customWidth="1"/>
    <col min="12" max="12" width="1.75" style="3" customWidth="1"/>
    <col min="13" max="259" width="9" style="3"/>
    <col min="260" max="260" width="2.25" style="3" customWidth="1"/>
    <col min="261" max="261" width="24.25" style="3" customWidth="1"/>
    <col min="262" max="262" width="4" style="3" customWidth="1"/>
    <col min="263" max="265" width="20.125" style="3" customWidth="1"/>
    <col min="266" max="266" width="3.125" style="3" customWidth="1"/>
    <col min="267" max="267" width="4.375" style="3" customWidth="1"/>
    <col min="268" max="268" width="2.5" style="3" customWidth="1"/>
    <col min="269" max="515" width="9" style="3"/>
    <col min="516" max="516" width="2.25" style="3" customWidth="1"/>
    <col min="517" max="517" width="24.25" style="3" customWidth="1"/>
    <col min="518" max="518" width="4" style="3" customWidth="1"/>
    <col min="519" max="521" width="20.125" style="3" customWidth="1"/>
    <col min="522" max="522" width="3.125" style="3" customWidth="1"/>
    <col min="523" max="523" width="4.375" style="3" customWidth="1"/>
    <col min="524" max="524" width="2.5" style="3" customWidth="1"/>
    <col min="525" max="771" width="9" style="3"/>
    <col min="772" max="772" width="2.25" style="3" customWidth="1"/>
    <col min="773" max="773" width="24.25" style="3" customWidth="1"/>
    <col min="774" max="774" width="4" style="3" customWidth="1"/>
    <col min="775" max="777" width="20.125" style="3" customWidth="1"/>
    <col min="778" max="778" width="3.125" style="3" customWidth="1"/>
    <col min="779" max="779" width="4.375" style="3" customWidth="1"/>
    <col min="780" max="780" width="2.5" style="3" customWidth="1"/>
    <col min="781" max="1027" width="9" style="3"/>
    <col min="1028" max="1028" width="2.25" style="3" customWidth="1"/>
    <col min="1029" max="1029" width="24.25" style="3" customWidth="1"/>
    <col min="1030" max="1030" width="4" style="3" customWidth="1"/>
    <col min="1031" max="1033" width="20.125" style="3" customWidth="1"/>
    <col min="1034" max="1034" width="3.125" style="3" customWidth="1"/>
    <col min="1035" max="1035" width="4.375" style="3" customWidth="1"/>
    <col min="1036" max="1036" width="2.5" style="3" customWidth="1"/>
    <col min="1037" max="1283" width="9" style="3"/>
    <col min="1284" max="1284" width="2.25" style="3" customWidth="1"/>
    <col min="1285" max="1285" width="24.25" style="3" customWidth="1"/>
    <col min="1286" max="1286" width="4" style="3" customWidth="1"/>
    <col min="1287" max="1289" width="20.125" style="3" customWidth="1"/>
    <col min="1290" max="1290" width="3.125" style="3" customWidth="1"/>
    <col min="1291" max="1291" width="4.375" style="3" customWidth="1"/>
    <col min="1292" max="1292" width="2.5" style="3" customWidth="1"/>
    <col min="1293" max="1539" width="9" style="3"/>
    <col min="1540" max="1540" width="2.25" style="3" customWidth="1"/>
    <col min="1541" max="1541" width="24.25" style="3" customWidth="1"/>
    <col min="1542" max="1542" width="4" style="3" customWidth="1"/>
    <col min="1543" max="1545" width="20.125" style="3" customWidth="1"/>
    <col min="1546" max="1546" width="3.125" style="3" customWidth="1"/>
    <col min="1547" max="1547" width="4.375" style="3" customWidth="1"/>
    <col min="1548" max="1548" width="2.5" style="3" customWidth="1"/>
    <col min="1549" max="1795" width="9" style="3"/>
    <col min="1796" max="1796" width="2.25" style="3" customWidth="1"/>
    <col min="1797" max="1797" width="24.25" style="3" customWidth="1"/>
    <col min="1798" max="1798" width="4" style="3" customWidth="1"/>
    <col min="1799" max="1801" width="20.125" style="3" customWidth="1"/>
    <col min="1802" max="1802" width="3.125" style="3" customWidth="1"/>
    <col min="1803" max="1803" width="4.375" style="3" customWidth="1"/>
    <col min="1804" max="1804" width="2.5" style="3" customWidth="1"/>
    <col min="1805" max="2051" width="9" style="3"/>
    <col min="2052" max="2052" width="2.25" style="3" customWidth="1"/>
    <col min="2053" max="2053" width="24.25" style="3" customWidth="1"/>
    <col min="2054" max="2054" width="4" style="3" customWidth="1"/>
    <col min="2055" max="2057" width="20.125" style="3" customWidth="1"/>
    <col min="2058" max="2058" width="3.125" style="3" customWidth="1"/>
    <col min="2059" max="2059" width="4.375" style="3" customWidth="1"/>
    <col min="2060" max="2060" width="2.5" style="3" customWidth="1"/>
    <col min="2061" max="2307" width="9" style="3"/>
    <col min="2308" max="2308" width="2.25" style="3" customWidth="1"/>
    <col min="2309" max="2309" width="24.25" style="3" customWidth="1"/>
    <col min="2310" max="2310" width="4" style="3" customWidth="1"/>
    <col min="2311" max="2313" width="20.125" style="3" customWidth="1"/>
    <col min="2314" max="2314" width="3.125" style="3" customWidth="1"/>
    <col min="2315" max="2315" width="4.375" style="3" customWidth="1"/>
    <col min="2316" max="2316" width="2.5" style="3" customWidth="1"/>
    <col min="2317" max="2563" width="9" style="3"/>
    <col min="2564" max="2564" width="2.25" style="3" customWidth="1"/>
    <col min="2565" max="2565" width="24.25" style="3" customWidth="1"/>
    <col min="2566" max="2566" width="4" style="3" customWidth="1"/>
    <col min="2567" max="2569" width="20.125" style="3" customWidth="1"/>
    <col min="2570" max="2570" width="3.125" style="3" customWidth="1"/>
    <col min="2571" max="2571" width="4.375" style="3" customWidth="1"/>
    <col min="2572" max="2572" width="2.5" style="3" customWidth="1"/>
    <col min="2573" max="2819" width="9" style="3"/>
    <col min="2820" max="2820" width="2.25" style="3" customWidth="1"/>
    <col min="2821" max="2821" width="24.25" style="3" customWidth="1"/>
    <col min="2822" max="2822" width="4" style="3" customWidth="1"/>
    <col min="2823" max="2825" width="20.125" style="3" customWidth="1"/>
    <col min="2826" max="2826" width="3.125" style="3" customWidth="1"/>
    <col min="2827" max="2827" width="4.375" style="3" customWidth="1"/>
    <col min="2828" max="2828" width="2.5" style="3" customWidth="1"/>
    <col min="2829" max="3075" width="9" style="3"/>
    <col min="3076" max="3076" width="2.25" style="3" customWidth="1"/>
    <col min="3077" max="3077" width="24.25" style="3" customWidth="1"/>
    <col min="3078" max="3078" width="4" style="3" customWidth="1"/>
    <col min="3079" max="3081" width="20.125" style="3" customWidth="1"/>
    <col min="3082" max="3082" width="3.125" style="3" customWidth="1"/>
    <col min="3083" max="3083" width="4.375" style="3" customWidth="1"/>
    <col min="3084" max="3084" width="2.5" style="3" customWidth="1"/>
    <col min="3085" max="3331" width="9" style="3"/>
    <col min="3332" max="3332" width="2.25" style="3" customWidth="1"/>
    <col min="3333" max="3333" width="24.25" style="3" customWidth="1"/>
    <col min="3334" max="3334" width="4" style="3" customWidth="1"/>
    <col min="3335" max="3337" width="20.125" style="3" customWidth="1"/>
    <col min="3338" max="3338" width="3.125" style="3" customWidth="1"/>
    <col min="3339" max="3339" width="4.375" style="3" customWidth="1"/>
    <col min="3340" max="3340" width="2.5" style="3" customWidth="1"/>
    <col min="3341" max="3587" width="9" style="3"/>
    <col min="3588" max="3588" width="2.25" style="3" customWidth="1"/>
    <col min="3589" max="3589" width="24.25" style="3" customWidth="1"/>
    <col min="3590" max="3590" width="4" style="3" customWidth="1"/>
    <col min="3591" max="3593" width="20.125" style="3" customWidth="1"/>
    <col min="3594" max="3594" width="3.125" style="3" customWidth="1"/>
    <col min="3595" max="3595" width="4.375" style="3" customWidth="1"/>
    <col min="3596" max="3596" width="2.5" style="3" customWidth="1"/>
    <col min="3597" max="3843" width="9" style="3"/>
    <col min="3844" max="3844" width="2.25" style="3" customWidth="1"/>
    <col min="3845" max="3845" width="24.25" style="3" customWidth="1"/>
    <col min="3846" max="3846" width="4" style="3" customWidth="1"/>
    <col min="3847" max="3849" width="20.125" style="3" customWidth="1"/>
    <col min="3850" max="3850" width="3.125" style="3" customWidth="1"/>
    <col min="3851" max="3851" width="4.375" style="3" customWidth="1"/>
    <col min="3852" max="3852" width="2.5" style="3" customWidth="1"/>
    <col min="3853" max="4099" width="9" style="3"/>
    <col min="4100" max="4100" width="2.25" style="3" customWidth="1"/>
    <col min="4101" max="4101" width="24.25" style="3" customWidth="1"/>
    <col min="4102" max="4102" width="4" style="3" customWidth="1"/>
    <col min="4103" max="4105" width="20.125" style="3" customWidth="1"/>
    <col min="4106" max="4106" width="3.125" style="3" customWidth="1"/>
    <col min="4107" max="4107" width="4.375" style="3" customWidth="1"/>
    <col min="4108" max="4108" width="2.5" style="3" customWidth="1"/>
    <col min="4109" max="4355" width="9" style="3"/>
    <col min="4356" max="4356" width="2.25" style="3" customWidth="1"/>
    <col min="4357" max="4357" width="24.25" style="3" customWidth="1"/>
    <col min="4358" max="4358" width="4" style="3" customWidth="1"/>
    <col min="4359" max="4361" width="20.125" style="3" customWidth="1"/>
    <col min="4362" max="4362" width="3.125" style="3" customWidth="1"/>
    <col min="4363" max="4363" width="4.375" style="3" customWidth="1"/>
    <col min="4364" max="4364" width="2.5" style="3" customWidth="1"/>
    <col min="4365" max="4611" width="9" style="3"/>
    <col min="4612" max="4612" width="2.25" style="3" customWidth="1"/>
    <col min="4613" max="4613" width="24.25" style="3" customWidth="1"/>
    <col min="4614" max="4614" width="4" style="3" customWidth="1"/>
    <col min="4615" max="4617" width="20.125" style="3" customWidth="1"/>
    <col min="4618" max="4618" width="3.125" style="3" customWidth="1"/>
    <col min="4619" max="4619" width="4.375" style="3" customWidth="1"/>
    <col min="4620" max="4620" width="2.5" style="3" customWidth="1"/>
    <col min="4621" max="4867" width="9" style="3"/>
    <col min="4868" max="4868" width="2.25" style="3" customWidth="1"/>
    <col min="4869" max="4869" width="24.25" style="3" customWidth="1"/>
    <col min="4870" max="4870" width="4" style="3" customWidth="1"/>
    <col min="4871" max="4873" width="20.125" style="3" customWidth="1"/>
    <col min="4874" max="4874" width="3.125" style="3" customWidth="1"/>
    <col min="4875" max="4875" width="4.375" style="3" customWidth="1"/>
    <col min="4876" max="4876" width="2.5" style="3" customWidth="1"/>
    <col min="4877" max="5123" width="9" style="3"/>
    <col min="5124" max="5124" width="2.25" style="3" customWidth="1"/>
    <col min="5125" max="5125" width="24.25" style="3" customWidth="1"/>
    <col min="5126" max="5126" width="4" style="3" customWidth="1"/>
    <col min="5127" max="5129" width="20.125" style="3" customWidth="1"/>
    <col min="5130" max="5130" width="3.125" style="3" customWidth="1"/>
    <col min="5131" max="5131" width="4.375" style="3" customWidth="1"/>
    <col min="5132" max="5132" width="2.5" style="3" customWidth="1"/>
    <col min="5133" max="5379" width="9" style="3"/>
    <col min="5380" max="5380" width="2.25" style="3" customWidth="1"/>
    <col min="5381" max="5381" width="24.25" style="3" customWidth="1"/>
    <col min="5382" max="5382" width="4" style="3" customWidth="1"/>
    <col min="5383" max="5385" width="20.125" style="3" customWidth="1"/>
    <col min="5386" max="5386" width="3.125" style="3" customWidth="1"/>
    <col min="5387" max="5387" width="4.375" style="3" customWidth="1"/>
    <col min="5388" max="5388" width="2.5" style="3" customWidth="1"/>
    <col min="5389" max="5635" width="9" style="3"/>
    <col min="5636" max="5636" width="2.25" style="3" customWidth="1"/>
    <col min="5637" max="5637" width="24.25" style="3" customWidth="1"/>
    <col min="5638" max="5638" width="4" style="3" customWidth="1"/>
    <col min="5639" max="5641" width="20.125" style="3" customWidth="1"/>
    <col min="5642" max="5642" width="3.125" style="3" customWidth="1"/>
    <col min="5643" max="5643" width="4.375" style="3" customWidth="1"/>
    <col min="5644" max="5644" width="2.5" style="3" customWidth="1"/>
    <col min="5645" max="5891" width="9" style="3"/>
    <col min="5892" max="5892" width="2.25" style="3" customWidth="1"/>
    <col min="5893" max="5893" width="24.25" style="3" customWidth="1"/>
    <col min="5894" max="5894" width="4" style="3" customWidth="1"/>
    <col min="5895" max="5897" width="20.125" style="3" customWidth="1"/>
    <col min="5898" max="5898" width="3.125" style="3" customWidth="1"/>
    <col min="5899" max="5899" width="4.375" style="3" customWidth="1"/>
    <col min="5900" max="5900" width="2.5" style="3" customWidth="1"/>
    <col min="5901" max="6147" width="9" style="3"/>
    <col min="6148" max="6148" width="2.25" style="3" customWidth="1"/>
    <col min="6149" max="6149" width="24.25" style="3" customWidth="1"/>
    <col min="6150" max="6150" width="4" style="3" customWidth="1"/>
    <col min="6151" max="6153" width="20.125" style="3" customWidth="1"/>
    <col min="6154" max="6154" width="3.125" style="3" customWidth="1"/>
    <col min="6155" max="6155" width="4.375" style="3" customWidth="1"/>
    <col min="6156" max="6156" width="2.5" style="3" customWidth="1"/>
    <col min="6157" max="6403" width="9" style="3"/>
    <col min="6404" max="6404" width="2.25" style="3" customWidth="1"/>
    <col min="6405" max="6405" width="24.25" style="3" customWidth="1"/>
    <col min="6406" max="6406" width="4" style="3" customWidth="1"/>
    <col min="6407" max="6409" width="20.125" style="3" customWidth="1"/>
    <col min="6410" max="6410" width="3.125" style="3" customWidth="1"/>
    <col min="6411" max="6411" width="4.375" style="3" customWidth="1"/>
    <col min="6412" max="6412" width="2.5" style="3" customWidth="1"/>
    <col min="6413" max="6659" width="9" style="3"/>
    <col min="6660" max="6660" width="2.25" style="3" customWidth="1"/>
    <col min="6661" max="6661" width="24.25" style="3" customWidth="1"/>
    <col min="6662" max="6662" width="4" style="3" customWidth="1"/>
    <col min="6663" max="6665" width="20.125" style="3" customWidth="1"/>
    <col min="6666" max="6666" width="3.125" style="3" customWidth="1"/>
    <col min="6667" max="6667" width="4.375" style="3" customWidth="1"/>
    <col min="6668" max="6668" width="2.5" style="3" customWidth="1"/>
    <col min="6669" max="6915" width="9" style="3"/>
    <col min="6916" max="6916" width="2.25" style="3" customWidth="1"/>
    <col min="6917" max="6917" width="24.25" style="3" customWidth="1"/>
    <col min="6918" max="6918" width="4" style="3" customWidth="1"/>
    <col min="6919" max="6921" width="20.125" style="3" customWidth="1"/>
    <col min="6922" max="6922" width="3.125" style="3" customWidth="1"/>
    <col min="6923" max="6923" width="4.375" style="3" customWidth="1"/>
    <col min="6924" max="6924" width="2.5" style="3" customWidth="1"/>
    <col min="6925" max="7171" width="9" style="3"/>
    <col min="7172" max="7172" width="2.25" style="3" customWidth="1"/>
    <col min="7173" max="7173" width="24.25" style="3" customWidth="1"/>
    <col min="7174" max="7174" width="4" style="3" customWidth="1"/>
    <col min="7175" max="7177" width="20.125" style="3" customWidth="1"/>
    <col min="7178" max="7178" width="3.125" style="3" customWidth="1"/>
    <col min="7179" max="7179" width="4.375" style="3" customWidth="1"/>
    <col min="7180" max="7180" width="2.5" style="3" customWidth="1"/>
    <col min="7181" max="7427" width="9" style="3"/>
    <col min="7428" max="7428" width="2.25" style="3" customWidth="1"/>
    <col min="7429" max="7429" width="24.25" style="3" customWidth="1"/>
    <col min="7430" max="7430" width="4" style="3" customWidth="1"/>
    <col min="7431" max="7433" width="20.125" style="3" customWidth="1"/>
    <col min="7434" max="7434" width="3.125" style="3" customWidth="1"/>
    <col min="7435" max="7435" width="4.375" style="3" customWidth="1"/>
    <col min="7436" max="7436" width="2.5" style="3" customWidth="1"/>
    <col min="7437" max="7683" width="9" style="3"/>
    <col min="7684" max="7684" width="2.25" style="3" customWidth="1"/>
    <col min="7685" max="7685" width="24.25" style="3" customWidth="1"/>
    <col min="7686" max="7686" width="4" style="3" customWidth="1"/>
    <col min="7687" max="7689" width="20.125" style="3" customWidth="1"/>
    <col min="7690" max="7690" width="3.125" style="3" customWidth="1"/>
    <col min="7691" max="7691" width="4.375" style="3" customWidth="1"/>
    <col min="7692" max="7692" width="2.5" style="3" customWidth="1"/>
    <col min="7693" max="7939" width="9" style="3"/>
    <col min="7940" max="7940" width="2.25" style="3" customWidth="1"/>
    <col min="7941" max="7941" width="24.25" style="3" customWidth="1"/>
    <col min="7942" max="7942" width="4" style="3" customWidth="1"/>
    <col min="7943" max="7945" width="20.125" style="3" customWidth="1"/>
    <col min="7946" max="7946" width="3.125" style="3" customWidth="1"/>
    <col min="7947" max="7947" width="4.375" style="3" customWidth="1"/>
    <col min="7948" max="7948" width="2.5" style="3" customWidth="1"/>
    <col min="7949" max="8195" width="9" style="3"/>
    <col min="8196" max="8196" width="2.25" style="3" customWidth="1"/>
    <col min="8197" max="8197" width="24.25" style="3" customWidth="1"/>
    <col min="8198" max="8198" width="4" style="3" customWidth="1"/>
    <col min="8199" max="8201" width="20.125" style="3" customWidth="1"/>
    <col min="8202" max="8202" width="3.125" style="3" customWidth="1"/>
    <col min="8203" max="8203" width="4.375" style="3" customWidth="1"/>
    <col min="8204" max="8204" width="2.5" style="3" customWidth="1"/>
    <col min="8205" max="8451" width="9" style="3"/>
    <col min="8452" max="8452" width="2.25" style="3" customWidth="1"/>
    <col min="8453" max="8453" width="24.25" style="3" customWidth="1"/>
    <col min="8454" max="8454" width="4" style="3" customWidth="1"/>
    <col min="8455" max="8457" width="20.125" style="3" customWidth="1"/>
    <col min="8458" max="8458" width="3.125" style="3" customWidth="1"/>
    <col min="8459" max="8459" width="4.375" style="3" customWidth="1"/>
    <col min="8460" max="8460" width="2.5" style="3" customWidth="1"/>
    <col min="8461" max="8707" width="9" style="3"/>
    <col min="8708" max="8708" width="2.25" style="3" customWidth="1"/>
    <col min="8709" max="8709" width="24.25" style="3" customWidth="1"/>
    <col min="8710" max="8710" width="4" style="3" customWidth="1"/>
    <col min="8711" max="8713" width="20.125" style="3" customWidth="1"/>
    <col min="8714" max="8714" width="3.125" style="3" customWidth="1"/>
    <col min="8715" max="8715" width="4.375" style="3" customWidth="1"/>
    <col min="8716" max="8716" width="2.5" style="3" customWidth="1"/>
    <col min="8717" max="8963" width="9" style="3"/>
    <col min="8964" max="8964" width="2.25" style="3" customWidth="1"/>
    <col min="8965" max="8965" width="24.25" style="3" customWidth="1"/>
    <col min="8966" max="8966" width="4" style="3" customWidth="1"/>
    <col min="8967" max="8969" width="20.125" style="3" customWidth="1"/>
    <col min="8970" max="8970" width="3.125" style="3" customWidth="1"/>
    <col min="8971" max="8971" width="4.375" style="3" customWidth="1"/>
    <col min="8972" max="8972" width="2.5" style="3" customWidth="1"/>
    <col min="8973" max="9219" width="9" style="3"/>
    <col min="9220" max="9220" width="2.25" style="3" customWidth="1"/>
    <col min="9221" max="9221" width="24.25" style="3" customWidth="1"/>
    <col min="9222" max="9222" width="4" style="3" customWidth="1"/>
    <col min="9223" max="9225" width="20.125" style="3" customWidth="1"/>
    <col min="9226" max="9226" width="3.125" style="3" customWidth="1"/>
    <col min="9227" max="9227" width="4.375" style="3" customWidth="1"/>
    <col min="9228" max="9228" width="2.5" style="3" customWidth="1"/>
    <col min="9229" max="9475" width="9" style="3"/>
    <col min="9476" max="9476" width="2.25" style="3" customWidth="1"/>
    <col min="9477" max="9477" width="24.25" style="3" customWidth="1"/>
    <col min="9478" max="9478" width="4" style="3" customWidth="1"/>
    <col min="9479" max="9481" width="20.125" style="3" customWidth="1"/>
    <col min="9482" max="9482" width="3.125" style="3" customWidth="1"/>
    <col min="9483" max="9483" width="4.375" style="3" customWidth="1"/>
    <col min="9484" max="9484" width="2.5" style="3" customWidth="1"/>
    <col min="9485" max="9731" width="9" style="3"/>
    <col min="9732" max="9732" width="2.25" style="3" customWidth="1"/>
    <col min="9733" max="9733" width="24.25" style="3" customWidth="1"/>
    <col min="9734" max="9734" width="4" style="3" customWidth="1"/>
    <col min="9735" max="9737" width="20.125" style="3" customWidth="1"/>
    <col min="9738" max="9738" width="3.125" style="3" customWidth="1"/>
    <col min="9739" max="9739" width="4.375" style="3" customWidth="1"/>
    <col min="9740" max="9740" width="2.5" style="3" customWidth="1"/>
    <col min="9741" max="9987" width="9" style="3"/>
    <col min="9988" max="9988" width="2.25" style="3" customWidth="1"/>
    <col min="9989" max="9989" width="24.25" style="3" customWidth="1"/>
    <col min="9990" max="9990" width="4" style="3" customWidth="1"/>
    <col min="9991" max="9993" width="20.125" style="3" customWidth="1"/>
    <col min="9994" max="9994" width="3.125" style="3" customWidth="1"/>
    <col min="9995" max="9995" width="4.375" style="3" customWidth="1"/>
    <col min="9996" max="9996" width="2.5" style="3" customWidth="1"/>
    <col min="9997" max="10243" width="9" style="3"/>
    <col min="10244" max="10244" width="2.25" style="3" customWidth="1"/>
    <col min="10245" max="10245" width="24.25" style="3" customWidth="1"/>
    <col min="10246" max="10246" width="4" style="3" customWidth="1"/>
    <col min="10247" max="10249" width="20.125" style="3" customWidth="1"/>
    <col min="10250" max="10250" width="3.125" style="3" customWidth="1"/>
    <col min="10251" max="10251" width="4.375" style="3" customWidth="1"/>
    <col min="10252" max="10252" width="2.5" style="3" customWidth="1"/>
    <col min="10253" max="10499" width="9" style="3"/>
    <col min="10500" max="10500" width="2.25" style="3" customWidth="1"/>
    <col min="10501" max="10501" width="24.25" style="3" customWidth="1"/>
    <col min="10502" max="10502" width="4" style="3" customWidth="1"/>
    <col min="10503" max="10505" width="20.125" style="3" customWidth="1"/>
    <col min="10506" max="10506" width="3.125" style="3" customWidth="1"/>
    <col min="10507" max="10507" width="4.375" style="3" customWidth="1"/>
    <col min="10508" max="10508" width="2.5" style="3" customWidth="1"/>
    <col min="10509" max="10755" width="9" style="3"/>
    <col min="10756" max="10756" width="2.25" style="3" customWidth="1"/>
    <col min="10757" max="10757" width="24.25" style="3" customWidth="1"/>
    <col min="10758" max="10758" width="4" style="3" customWidth="1"/>
    <col min="10759" max="10761" width="20.125" style="3" customWidth="1"/>
    <col min="10762" max="10762" width="3.125" style="3" customWidth="1"/>
    <col min="10763" max="10763" width="4.375" style="3" customWidth="1"/>
    <col min="10764" max="10764" width="2.5" style="3" customWidth="1"/>
    <col min="10765" max="11011" width="9" style="3"/>
    <col min="11012" max="11012" width="2.25" style="3" customWidth="1"/>
    <col min="11013" max="11013" width="24.25" style="3" customWidth="1"/>
    <col min="11014" max="11014" width="4" style="3" customWidth="1"/>
    <col min="11015" max="11017" width="20.125" style="3" customWidth="1"/>
    <col min="11018" max="11018" width="3.125" style="3" customWidth="1"/>
    <col min="11019" max="11019" width="4.375" style="3" customWidth="1"/>
    <col min="11020" max="11020" width="2.5" style="3" customWidth="1"/>
    <col min="11021" max="11267" width="9" style="3"/>
    <col min="11268" max="11268" width="2.25" style="3" customWidth="1"/>
    <col min="11269" max="11269" width="24.25" style="3" customWidth="1"/>
    <col min="11270" max="11270" width="4" style="3" customWidth="1"/>
    <col min="11271" max="11273" width="20.125" style="3" customWidth="1"/>
    <col min="11274" max="11274" width="3.125" style="3" customWidth="1"/>
    <col min="11275" max="11275" width="4.375" style="3" customWidth="1"/>
    <col min="11276" max="11276" width="2.5" style="3" customWidth="1"/>
    <col min="11277" max="11523" width="9" style="3"/>
    <col min="11524" max="11524" width="2.25" style="3" customWidth="1"/>
    <col min="11525" max="11525" width="24.25" style="3" customWidth="1"/>
    <col min="11526" max="11526" width="4" style="3" customWidth="1"/>
    <col min="11527" max="11529" width="20.125" style="3" customWidth="1"/>
    <col min="11530" max="11530" width="3.125" style="3" customWidth="1"/>
    <col min="11531" max="11531" width="4.375" style="3" customWidth="1"/>
    <col min="11532" max="11532" width="2.5" style="3" customWidth="1"/>
    <col min="11533" max="11779" width="9" style="3"/>
    <col min="11780" max="11780" width="2.25" style="3" customWidth="1"/>
    <col min="11781" max="11781" width="24.25" style="3" customWidth="1"/>
    <col min="11782" max="11782" width="4" style="3" customWidth="1"/>
    <col min="11783" max="11785" width="20.125" style="3" customWidth="1"/>
    <col min="11786" max="11786" width="3.125" style="3" customWidth="1"/>
    <col min="11787" max="11787" width="4.375" style="3" customWidth="1"/>
    <col min="11788" max="11788" width="2.5" style="3" customWidth="1"/>
    <col min="11789" max="12035" width="9" style="3"/>
    <col min="12036" max="12036" width="2.25" style="3" customWidth="1"/>
    <col min="12037" max="12037" width="24.25" style="3" customWidth="1"/>
    <col min="12038" max="12038" width="4" style="3" customWidth="1"/>
    <col min="12039" max="12041" width="20.125" style="3" customWidth="1"/>
    <col min="12042" max="12042" width="3.125" style="3" customWidth="1"/>
    <col min="12043" max="12043" width="4.375" style="3" customWidth="1"/>
    <col min="12044" max="12044" width="2.5" style="3" customWidth="1"/>
    <col min="12045" max="12291" width="9" style="3"/>
    <col min="12292" max="12292" width="2.25" style="3" customWidth="1"/>
    <col min="12293" max="12293" width="24.25" style="3" customWidth="1"/>
    <col min="12294" max="12294" width="4" style="3" customWidth="1"/>
    <col min="12295" max="12297" width="20.125" style="3" customWidth="1"/>
    <col min="12298" max="12298" width="3.125" style="3" customWidth="1"/>
    <col min="12299" max="12299" width="4.375" style="3" customWidth="1"/>
    <col min="12300" max="12300" width="2.5" style="3" customWidth="1"/>
    <col min="12301" max="12547" width="9" style="3"/>
    <col min="12548" max="12548" width="2.25" style="3" customWidth="1"/>
    <col min="12549" max="12549" width="24.25" style="3" customWidth="1"/>
    <col min="12550" max="12550" width="4" style="3" customWidth="1"/>
    <col min="12551" max="12553" width="20.125" style="3" customWidth="1"/>
    <col min="12554" max="12554" width="3.125" style="3" customWidth="1"/>
    <col min="12555" max="12555" width="4.375" style="3" customWidth="1"/>
    <col min="12556" max="12556" width="2.5" style="3" customWidth="1"/>
    <col min="12557" max="12803" width="9" style="3"/>
    <col min="12804" max="12804" width="2.25" style="3" customWidth="1"/>
    <col min="12805" max="12805" width="24.25" style="3" customWidth="1"/>
    <col min="12806" max="12806" width="4" style="3" customWidth="1"/>
    <col min="12807" max="12809" width="20.125" style="3" customWidth="1"/>
    <col min="12810" max="12810" width="3.125" style="3" customWidth="1"/>
    <col min="12811" max="12811" width="4.375" style="3" customWidth="1"/>
    <col min="12812" max="12812" width="2.5" style="3" customWidth="1"/>
    <col min="12813" max="13059" width="9" style="3"/>
    <col min="13060" max="13060" width="2.25" style="3" customWidth="1"/>
    <col min="13061" max="13061" width="24.25" style="3" customWidth="1"/>
    <col min="13062" max="13062" width="4" style="3" customWidth="1"/>
    <col min="13063" max="13065" width="20.125" style="3" customWidth="1"/>
    <col min="13066" max="13066" width="3.125" style="3" customWidth="1"/>
    <col min="13067" max="13067" width="4.375" style="3" customWidth="1"/>
    <col min="13068" max="13068" width="2.5" style="3" customWidth="1"/>
    <col min="13069" max="13315" width="9" style="3"/>
    <col min="13316" max="13316" width="2.25" style="3" customWidth="1"/>
    <col min="13317" max="13317" width="24.25" style="3" customWidth="1"/>
    <col min="13318" max="13318" width="4" style="3" customWidth="1"/>
    <col min="13319" max="13321" width="20.125" style="3" customWidth="1"/>
    <col min="13322" max="13322" width="3.125" style="3" customWidth="1"/>
    <col min="13323" max="13323" width="4.375" style="3" customWidth="1"/>
    <col min="13324" max="13324" width="2.5" style="3" customWidth="1"/>
    <col min="13325" max="13571" width="9" style="3"/>
    <col min="13572" max="13572" width="2.25" style="3" customWidth="1"/>
    <col min="13573" max="13573" width="24.25" style="3" customWidth="1"/>
    <col min="13574" max="13574" width="4" style="3" customWidth="1"/>
    <col min="13575" max="13577" width="20.125" style="3" customWidth="1"/>
    <col min="13578" max="13578" width="3.125" style="3" customWidth="1"/>
    <col min="13579" max="13579" width="4.375" style="3" customWidth="1"/>
    <col min="13580" max="13580" width="2.5" style="3" customWidth="1"/>
    <col min="13581" max="13827" width="9" style="3"/>
    <col min="13828" max="13828" width="2.25" style="3" customWidth="1"/>
    <col min="13829" max="13829" width="24.25" style="3" customWidth="1"/>
    <col min="13830" max="13830" width="4" style="3" customWidth="1"/>
    <col min="13831" max="13833" width="20.125" style="3" customWidth="1"/>
    <col min="13834" max="13834" width="3.125" style="3" customWidth="1"/>
    <col min="13835" max="13835" width="4.375" style="3" customWidth="1"/>
    <col min="13836" max="13836" width="2.5" style="3" customWidth="1"/>
    <col min="13837" max="14083" width="9" style="3"/>
    <col min="14084" max="14084" width="2.25" style="3" customWidth="1"/>
    <col min="14085" max="14085" width="24.25" style="3" customWidth="1"/>
    <col min="14086" max="14086" width="4" style="3" customWidth="1"/>
    <col min="14087" max="14089" width="20.125" style="3" customWidth="1"/>
    <col min="14090" max="14090" width="3.125" style="3" customWidth="1"/>
    <col min="14091" max="14091" width="4.375" style="3" customWidth="1"/>
    <col min="14092" max="14092" width="2.5" style="3" customWidth="1"/>
    <col min="14093" max="14339" width="9" style="3"/>
    <col min="14340" max="14340" width="2.25" style="3" customWidth="1"/>
    <col min="14341" max="14341" width="24.25" style="3" customWidth="1"/>
    <col min="14342" max="14342" width="4" style="3" customWidth="1"/>
    <col min="14343" max="14345" width="20.125" style="3" customWidth="1"/>
    <col min="14346" max="14346" width="3.125" style="3" customWidth="1"/>
    <col min="14347" max="14347" width="4.375" style="3" customWidth="1"/>
    <col min="14348" max="14348" width="2.5" style="3" customWidth="1"/>
    <col min="14349" max="14595" width="9" style="3"/>
    <col min="14596" max="14596" width="2.25" style="3" customWidth="1"/>
    <col min="14597" max="14597" width="24.25" style="3" customWidth="1"/>
    <col min="14598" max="14598" width="4" style="3" customWidth="1"/>
    <col min="14599" max="14601" width="20.125" style="3" customWidth="1"/>
    <col min="14602" max="14602" width="3.125" style="3" customWidth="1"/>
    <col min="14603" max="14603" width="4.375" style="3" customWidth="1"/>
    <col min="14604" max="14604" width="2.5" style="3" customWidth="1"/>
    <col min="14605" max="14851" width="9" style="3"/>
    <col min="14852" max="14852" width="2.25" style="3" customWidth="1"/>
    <col min="14853" max="14853" width="24.25" style="3" customWidth="1"/>
    <col min="14854" max="14854" width="4" style="3" customWidth="1"/>
    <col min="14855" max="14857" width="20.125" style="3" customWidth="1"/>
    <col min="14858" max="14858" width="3.125" style="3" customWidth="1"/>
    <col min="14859" max="14859" width="4.375" style="3" customWidth="1"/>
    <col min="14860" max="14860" width="2.5" style="3" customWidth="1"/>
    <col min="14861" max="15107" width="9" style="3"/>
    <col min="15108" max="15108" width="2.25" style="3" customWidth="1"/>
    <col min="15109" max="15109" width="24.25" style="3" customWidth="1"/>
    <col min="15110" max="15110" width="4" style="3" customWidth="1"/>
    <col min="15111" max="15113" width="20.125" style="3" customWidth="1"/>
    <col min="15114" max="15114" width="3.125" style="3" customWidth="1"/>
    <col min="15115" max="15115" width="4.375" style="3" customWidth="1"/>
    <col min="15116" max="15116" width="2.5" style="3" customWidth="1"/>
    <col min="15117" max="15363" width="9" style="3"/>
    <col min="15364" max="15364" width="2.25" style="3" customWidth="1"/>
    <col min="15365" max="15365" width="24.25" style="3" customWidth="1"/>
    <col min="15366" max="15366" width="4" style="3" customWidth="1"/>
    <col min="15367" max="15369" width="20.125" style="3" customWidth="1"/>
    <col min="15370" max="15370" width="3.125" style="3" customWidth="1"/>
    <col min="15371" max="15371" width="4.375" style="3" customWidth="1"/>
    <col min="15372" max="15372" width="2.5" style="3" customWidth="1"/>
    <col min="15373" max="15619" width="9" style="3"/>
    <col min="15620" max="15620" width="2.25" style="3" customWidth="1"/>
    <col min="15621" max="15621" width="24.25" style="3" customWidth="1"/>
    <col min="15622" max="15622" width="4" style="3" customWidth="1"/>
    <col min="15623" max="15625" width="20.125" style="3" customWidth="1"/>
    <col min="15626" max="15626" width="3.125" style="3" customWidth="1"/>
    <col min="15627" max="15627" width="4.375" style="3" customWidth="1"/>
    <col min="15628" max="15628" width="2.5" style="3" customWidth="1"/>
    <col min="15629" max="15875" width="9" style="3"/>
    <col min="15876" max="15876" width="2.25" style="3" customWidth="1"/>
    <col min="15877" max="15877" width="24.25" style="3" customWidth="1"/>
    <col min="15878" max="15878" width="4" style="3" customWidth="1"/>
    <col min="15879" max="15881" width="20.125" style="3" customWidth="1"/>
    <col min="15882" max="15882" width="3.125" style="3" customWidth="1"/>
    <col min="15883" max="15883" width="4.375" style="3" customWidth="1"/>
    <col min="15884" max="15884" width="2.5" style="3" customWidth="1"/>
    <col min="15885" max="16131" width="9" style="3"/>
    <col min="16132" max="16132" width="2.25" style="3" customWidth="1"/>
    <col min="16133" max="16133" width="24.25" style="3" customWidth="1"/>
    <col min="16134" max="16134" width="4" style="3" customWidth="1"/>
    <col min="16135" max="16137" width="20.125" style="3" customWidth="1"/>
    <col min="16138" max="16138" width="3.125" style="3" customWidth="1"/>
    <col min="16139" max="16139" width="4.375" style="3" customWidth="1"/>
    <col min="16140" max="16140" width="2.5" style="3" customWidth="1"/>
    <col min="16141" max="16384" width="9" style="3"/>
  </cols>
  <sheetData>
    <row r="1" spans="1:12" ht="20.100000000000001" customHeight="1">
      <c r="A1" s="1"/>
      <c r="B1" s="2"/>
      <c r="C1" s="2"/>
      <c r="D1" s="2"/>
      <c r="E1" s="2"/>
      <c r="F1" s="2"/>
      <c r="G1" s="2"/>
      <c r="H1" s="2"/>
      <c r="I1" s="2"/>
      <c r="J1" s="2"/>
      <c r="K1" s="2"/>
      <c r="L1" s="2"/>
    </row>
    <row r="2" spans="1:12" ht="20.100000000000001" customHeight="1">
      <c r="A2" s="1"/>
      <c r="B2" s="2" t="s">
        <v>221</v>
      </c>
      <c r="C2" s="2"/>
      <c r="D2" s="2"/>
      <c r="E2" s="2"/>
      <c r="F2" s="2"/>
      <c r="G2" s="2"/>
      <c r="H2" s="2"/>
      <c r="I2" s="1566" t="s">
        <v>171</v>
      </c>
      <c r="J2" s="1566"/>
      <c r="K2" s="1566"/>
      <c r="L2" s="2"/>
    </row>
    <row r="3" spans="1:12" ht="20.100000000000001" customHeight="1">
      <c r="A3" s="1"/>
      <c r="B3" s="2"/>
      <c r="C3" s="2"/>
      <c r="D3" s="2"/>
      <c r="E3" s="2"/>
      <c r="F3" s="2"/>
      <c r="G3" s="2"/>
      <c r="H3" s="2"/>
      <c r="I3" s="4"/>
      <c r="J3" s="4"/>
      <c r="K3" s="4"/>
      <c r="L3" s="2"/>
    </row>
    <row r="4" spans="1:12" ht="20.100000000000001" customHeight="1">
      <c r="A4" s="1567" t="s">
        <v>196</v>
      </c>
      <c r="B4" s="1567"/>
      <c r="C4" s="1567"/>
      <c r="D4" s="1567"/>
      <c r="E4" s="1567"/>
      <c r="F4" s="1567"/>
      <c r="G4" s="1567"/>
      <c r="H4" s="1567"/>
      <c r="I4" s="1567"/>
      <c r="J4" s="1567"/>
      <c r="K4" s="1567"/>
      <c r="L4" s="2"/>
    </row>
    <row r="5" spans="1:12" ht="20.100000000000001" customHeight="1">
      <c r="A5" s="5"/>
      <c r="B5" s="5"/>
      <c r="C5" s="5"/>
      <c r="D5" s="5"/>
      <c r="E5" s="5"/>
      <c r="F5" s="5"/>
      <c r="G5" s="5"/>
      <c r="H5" s="5"/>
      <c r="I5" s="5"/>
      <c r="J5" s="5"/>
      <c r="K5" s="5"/>
      <c r="L5" s="2"/>
    </row>
    <row r="6" spans="1:12" ht="30" customHeight="1">
      <c r="A6" s="5"/>
      <c r="B6" s="6" t="s">
        <v>197</v>
      </c>
      <c r="C6" s="1575"/>
      <c r="D6" s="1576"/>
      <c r="E6" s="1576"/>
      <c r="F6" s="1576"/>
      <c r="G6" s="1576"/>
      <c r="H6" s="1576"/>
      <c r="I6" s="1576"/>
      <c r="J6" s="1576"/>
      <c r="K6" s="1577"/>
      <c r="L6" s="2"/>
    </row>
    <row r="7" spans="1:12" ht="30" customHeight="1">
      <c r="A7" s="2"/>
      <c r="B7" s="7" t="s">
        <v>174</v>
      </c>
      <c r="C7" s="1571" t="s">
        <v>198</v>
      </c>
      <c r="D7" s="1572"/>
      <c r="E7" s="1572"/>
      <c r="F7" s="1572"/>
      <c r="G7" s="1572"/>
      <c r="H7" s="1572"/>
      <c r="I7" s="1572"/>
      <c r="J7" s="1572"/>
      <c r="K7" s="1573"/>
      <c r="L7" s="2"/>
    </row>
    <row r="8" spans="1:12" ht="30" customHeight="1">
      <c r="A8" s="2"/>
      <c r="B8" s="26" t="s">
        <v>199</v>
      </c>
      <c r="C8" s="1571" t="s">
        <v>200</v>
      </c>
      <c r="D8" s="1572"/>
      <c r="E8" s="1572"/>
      <c r="F8" s="1572"/>
      <c r="G8" s="1572"/>
      <c r="H8" s="1572"/>
      <c r="I8" s="1572"/>
      <c r="J8" s="1572"/>
      <c r="K8" s="1573"/>
      <c r="L8" s="2"/>
    </row>
    <row r="9" spans="1:12" ht="30" customHeight="1">
      <c r="A9" s="2"/>
      <c r="B9" s="20" t="s">
        <v>177</v>
      </c>
      <c r="C9" s="1571" t="s">
        <v>201</v>
      </c>
      <c r="D9" s="1572"/>
      <c r="E9" s="1572"/>
      <c r="F9" s="1572"/>
      <c r="G9" s="1572"/>
      <c r="H9" s="1572"/>
      <c r="I9" s="1572"/>
      <c r="J9" s="1572"/>
      <c r="K9" s="1573"/>
      <c r="L9" s="2"/>
    </row>
    <row r="10" spans="1:12" ht="18.75" customHeight="1">
      <c r="A10" s="2"/>
      <c r="B10" s="1582" t="s">
        <v>178</v>
      </c>
      <c r="C10" s="9"/>
      <c r="D10" s="2"/>
      <c r="E10" s="2"/>
      <c r="F10" s="2"/>
      <c r="G10" s="2"/>
      <c r="H10" s="2"/>
      <c r="I10" s="2"/>
      <c r="J10" s="2"/>
      <c r="K10" s="10"/>
      <c r="L10" s="2"/>
    </row>
    <row r="11" spans="1:12" ht="32.25" customHeight="1">
      <c r="A11" s="2"/>
      <c r="B11" s="1582"/>
      <c r="C11" s="9"/>
      <c r="D11" s="1594" t="s">
        <v>179</v>
      </c>
      <c r="E11" s="1594"/>
      <c r="F11" s="27"/>
      <c r="G11" s="28"/>
      <c r="H11" s="12" t="s">
        <v>16</v>
      </c>
      <c r="I11" s="4"/>
      <c r="J11" s="4"/>
      <c r="K11" s="10"/>
      <c r="L11" s="2"/>
    </row>
    <row r="12" spans="1:12" ht="20.25" customHeight="1">
      <c r="A12" s="2"/>
      <c r="B12" s="1583"/>
      <c r="C12" s="14"/>
      <c r="D12" s="29" t="s">
        <v>202</v>
      </c>
      <c r="E12" s="29"/>
      <c r="F12" s="15"/>
      <c r="G12" s="15"/>
      <c r="H12" s="15"/>
      <c r="I12" s="15"/>
      <c r="J12" s="15"/>
      <c r="K12" s="16"/>
      <c r="L12" s="2"/>
    </row>
    <row r="13" spans="1:12" ht="30" customHeight="1">
      <c r="A13" s="2"/>
      <c r="B13" s="30" t="s">
        <v>203</v>
      </c>
      <c r="C13" s="1578" t="s">
        <v>204</v>
      </c>
      <c r="D13" s="1579"/>
      <c r="E13" s="1579"/>
      <c r="F13" s="1579"/>
      <c r="G13" s="1579"/>
      <c r="H13" s="1579"/>
      <c r="I13" s="1579"/>
      <c r="J13" s="1579"/>
      <c r="K13" s="1580"/>
      <c r="L13" s="2"/>
    </row>
    <row r="14" spans="1:12">
      <c r="A14" s="2"/>
      <c r="B14" s="1581" t="s">
        <v>205</v>
      </c>
      <c r="C14" s="31"/>
      <c r="D14" s="17"/>
      <c r="E14" s="17"/>
      <c r="F14" s="17"/>
      <c r="G14" s="17"/>
      <c r="H14" s="17"/>
      <c r="I14" s="17"/>
      <c r="J14" s="17"/>
      <c r="K14" s="18"/>
      <c r="L14" s="2"/>
    </row>
    <row r="15" spans="1:12" ht="24.75" customHeight="1" thickBot="1">
      <c r="A15" s="2"/>
      <c r="B15" s="1582"/>
      <c r="C15" s="9"/>
      <c r="D15" s="32" t="s">
        <v>206</v>
      </c>
      <c r="E15" s="2"/>
      <c r="F15" s="2"/>
      <c r="G15" s="2"/>
      <c r="H15" s="2"/>
      <c r="I15" s="2"/>
      <c r="J15" s="2"/>
      <c r="K15" s="10"/>
      <c r="L15" s="2"/>
    </row>
    <row r="16" spans="1:12" ht="24" customHeight="1">
      <c r="A16" s="2"/>
      <c r="B16" s="1582"/>
      <c r="C16" s="9"/>
      <c r="D16" s="33"/>
      <c r="E16" s="1584" t="s">
        <v>207</v>
      </c>
      <c r="F16" s="1585"/>
      <c r="G16" s="34" t="s">
        <v>208</v>
      </c>
      <c r="H16" s="35"/>
      <c r="I16" s="36" t="s">
        <v>209</v>
      </c>
      <c r="J16" s="37"/>
      <c r="K16" s="10"/>
      <c r="L16" s="2"/>
    </row>
    <row r="17" spans="1:12" ht="24" customHeight="1">
      <c r="A17" s="2"/>
      <c r="B17" s="1582"/>
      <c r="C17" s="9"/>
      <c r="D17" s="38" t="s">
        <v>210</v>
      </c>
      <c r="E17" s="28"/>
      <c r="F17" s="19" t="s">
        <v>16</v>
      </c>
      <c r="G17" s="28"/>
      <c r="H17" s="39" t="s">
        <v>16</v>
      </c>
      <c r="I17" s="40">
        <f>E17+G17</f>
        <v>0</v>
      </c>
      <c r="J17" s="41" t="s">
        <v>16</v>
      </c>
      <c r="K17" s="10"/>
      <c r="L17" s="2"/>
    </row>
    <row r="18" spans="1:12" ht="24" customHeight="1" thickBot="1">
      <c r="A18" s="2"/>
      <c r="B18" s="1582"/>
      <c r="C18" s="9"/>
      <c r="D18" s="42" t="s">
        <v>211</v>
      </c>
      <c r="E18" s="28"/>
      <c r="F18" s="12" t="s">
        <v>17</v>
      </c>
      <c r="G18" s="28"/>
      <c r="H18" s="43" t="s">
        <v>17</v>
      </c>
      <c r="I18" s="44">
        <f>E18+G18</f>
        <v>0</v>
      </c>
      <c r="J18" s="45" t="s">
        <v>17</v>
      </c>
      <c r="K18" s="10"/>
      <c r="L18" s="2"/>
    </row>
    <row r="19" spans="1:12" ht="24.75" customHeight="1" thickBot="1">
      <c r="A19" s="2"/>
      <c r="B19" s="1582"/>
      <c r="C19" s="9"/>
      <c r="D19" s="32" t="s">
        <v>212</v>
      </c>
      <c r="E19" s="2"/>
      <c r="F19" s="2"/>
      <c r="G19" s="46"/>
      <c r="H19" s="46"/>
      <c r="I19" s="46"/>
      <c r="J19" s="46"/>
      <c r="K19" s="10"/>
      <c r="L19" s="2"/>
    </row>
    <row r="20" spans="1:12" ht="24" customHeight="1">
      <c r="A20" s="2"/>
      <c r="B20" s="1582"/>
      <c r="C20" s="9"/>
      <c r="D20" s="47"/>
      <c r="E20" s="48" t="s">
        <v>213</v>
      </c>
      <c r="F20" s="49"/>
      <c r="G20" s="50"/>
      <c r="H20" s="47"/>
      <c r="I20" s="48" t="s">
        <v>214</v>
      </c>
      <c r="J20" s="49"/>
      <c r="K20" s="10"/>
      <c r="L20" s="2"/>
    </row>
    <row r="21" spans="1:12" ht="24" customHeight="1">
      <c r="A21" s="2"/>
      <c r="B21" s="1582"/>
      <c r="C21" s="9"/>
      <c r="D21" s="51" t="s">
        <v>210</v>
      </c>
      <c r="E21" s="52"/>
      <c r="F21" s="41" t="s">
        <v>16</v>
      </c>
      <c r="G21" s="50"/>
      <c r="H21" s="51" t="s">
        <v>210</v>
      </c>
      <c r="I21" s="52"/>
      <c r="J21" s="41" t="s">
        <v>16</v>
      </c>
      <c r="K21" s="10"/>
      <c r="L21" s="2"/>
    </row>
    <row r="22" spans="1:12" ht="24" customHeight="1" thickBot="1">
      <c r="A22" s="2"/>
      <c r="B22" s="1582"/>
      <c r="C22" s="9"/>
      <c r="D22" s="53" t="s">
        <v>211</v>
      </c>
      <c r="E22" s="54"/>
      <c r="F22" s="45" t="s">
        <v>17</v>
      </c>
      <c r="G22" s="50"/>
      <c r="H22" s="53" t="s">
        <v>211</v>
      </c>
      <c r="I22" s="54"/>
      <c r="J22" s="45" t="s">
        <v>17</v>
      </c>
      <c r="K22" s="10"/>
      <c r="L22" s="2"/>
    </row>
    <row r="23" spans="1:12" ht="29.25" customHeight="1" thickBot="1">
      <c r="A23" s="2"/>
      <c r="B23" s="1582"/>
      <c r="C23" s="9"/>
      <c r="D23" s="32" t="s">
        <v>215</v>
      </c>
      <c r="E23" s="46"/>
      <c r="F23" s="46"/>
      <c r="G23" s="46"/>
      <c r="H23" s="46"/>
      <c r="I23" s="46"/>
      <c r="J23" s="46"/>
      <c r="K23" s="10"/>
      <c r="L23" s="2"/>
    </row>
    <row r="24" spans="1:12" ht="24" customHeight="1">
      <c r="A24" s="2"/>
      <c r="B24" s="1582"/>
      <c r="C24" s="9"/>
      <c r="D24" s="46"/>
      <c r="E24" s="46"/>
      <c r="F24" s="46"/>
      <c r="G24" s="46"/>
      <c r="H24" s="47"/>
      <c r="I24" s="48" t="s">
        <v>216</v>
      </c>
      <c r="J24" s="49"/>
      <c r="K24" s="10"/>
      <c r="L24" s="2"/>
    </row>
    <row r="25" spans="1:12" ht="24" customHeight="1">
      <c r="A25" s="2"/>
      <c r="B25" s="1582"/>
      <c r="C25" s="9"/>
      <c r="D25" s="46"/>
      <c r="E25" s="46"/>
      <c r="F25" s="46"/>
      <c r="G25" s="46"/>
      <c r="H25" s="51" t="s">
        <v>210</v>
      </c>
      <c r="I25" s="19">
        <f>I17+E21+I21</f>
        <v>0</v>
      </c>
      <c r="J25" s="41" t="s">
        <v>16</v>
      </c>
      <c r="K25" s="10"/>
      <c r="L25" s="2"/>
    </row>
    <row r="26" spans="1:12" ht="24" customHeight="1" thickBot="1">
      <c r="A26" s="2"/>
      <c r="B26" s="1582"/>
      <c r="C26" s="9"/>
      <c r="D26" s="55"/>
      <c r="E26" s="50"/>
      <c r="F26" s="55"/>
      <c r="G26" s="50"/>
      <c r="H26" s="53" t="s">
        <v>211</v>
      </c>
      <c r="I26" s="56">
        <f>I18+E22+I22</f>
        <v>0</v>
      </c>
      <c r="J26" s="45" t="s">
        <v>17</v>
      </c>
      <c r="K26" s="10"/>
      <c r="L26" s="2"/>
    </row>
    <row r="27" spans="1:12" ht="15.75" customHeight="1">
      <c r="A27" s="2"/>
      <c r="B27" s="1582"/>
      <c r="C27" s="9"/>
      <c r="D27" s="55"/>
      <c r="E27" s="50"/>
      <c r="F27" s="55"/>
      <c r="G27" s="50"/>
      <c r="H27" s="46"/>
      <c r="I27" s="46"/>
      <c r="J27" s="46"/>
      <c r="K27" s="10"/>
      <c r="L27" s="2"/>
    </row>
    <row r="28" spans="1:12" ht="29.25" customHeight="1" thickBot="1">
      <c r="A28" s="2"/>
      <c r="B28" s="1582"/>
      <c r="C28" s="57"/>
      <c r="D28" s="58" t="s">
        <v>217</v>
      </c>
      <c r="E28" s="59"/>
      <c r="F28" s="59"/>
      <c r="G28" s="59"/>
      <c r="H28" s="59"/>
      <c r="I28" s="59"/>
      <c r="J28" s="59"/>
      <c r="K28" s="60"/>
      <c r="L28" s="2"/>
    </row>
    <row r="29" spans="1:12" ht="29.25" customHeight="1">
      <c r="A29" s="2"/>
      <c r="B29" s="1582"/>
      <c r="C29" s="9"/>
      <c r="D29" s="2"/>
      <c r="E29" s="2"/>
      <c r="F29" s="61"/>
      <c r="G29" s="1586" t="s">
        <v>218</v>
      </c>
      <c r="H29" s="1587"/>
      <c r="I29" s="1588" t="s">
        <v>182</v>
      </c>
      <c r="J29" s="1587"/>
      <c r="K29" s="10"/>
      <c r="L29" s="2"/>
    </row>
    <row r="30" spans="1:12" ht="29.25" customHeight="1">
      <c r="A30" s="2"/>
      <c r="B30" s="1582"/>
      <c r="C30" s="9"/>
      <c r="D30" s="62"/>
      <c r="E30" s="62"/>
      <c r="F30" s="63" t="s">
        <v>210</v>
      </c>
      <c r="G30" s="64"/>
      <c r="H30" s="39" t="s">
        <v>16</v>
      </c>
      <c r="I30" s="40">
        <f>G30</f>
        <v>0</v>
      </c>
      <c r="J30" s="41" t="s">
        <v>16</v>
      </c>
      <c r="K30" s="10"/>
      <c r="L30" s="2"/>
    </row>
    <row r="31" spans="1:12" ht="29.25" customHeight="1" thickBot="1">
      <c r="A31" s="2"/>
      <c r="B31" s="1582"/>
      <c r="C31" s="9"/>
      <c r="D31" s="55"/>
      <c r="E31" s="55"/>
      <c r="F31" s="65" t="s">
        <v>211</v>
      </c>
      <c r="G31" s="66"/>
      <c r="H31" s="67" t="s">
        <v>17</v>
      </c>
      <c r="I31" s="44">
        <f>G31</f>
        <v>0</v>
      </c>
      <c r="J31" s="45" t="s">
        <v>17</v>
      </c>
      <c r="K31" s="10"/>
      <c r="L31" s="2"/>
    </row>
    <row r="32" spans="1:12" ht="29.25" customHeight="1">
      <c r="A32" s="2"/>
      <c r="B32" s="1582"/>
      <c r="C32" s="9"/>
      <c r="D32" s="55"/>
      <c r="E32" s="46"/>
      <c r="F32" s="46"/>
      <c r="G32" s="46"/>
      <c r="H32" s="46"/>
      <c r="I32" s="46"/>
      <c r="J32" s="46"/>
      <c r="K32" s="10"/>
      <c r="L32" s="2"/>
    </row>
    <row r="33" spans="1:12" ht="29.25" customHeight="1">
      <c r="A33" s="2"/>
      <c r="B33" s="1582"/>
      <c r="C33" s="9"/>
      <c r="D33" s="1589" t="s">
        <v>219</v>
      </c>
      <c r="E33" s="1590"/>
      <c r="F33" s="1590"/>
      <c r="G33" s="1590"/>
      <c r="H33" s="1591"/>
      <c r="I33" s="1592" t="str">
        <f>IF(I26&lt;=I31,"可","不可")</f>
        <v>可</v>
      </c>
      <c r="J33" s="1593"/>
      <c r="K33" s="10"/>
      <c r="L33" s="2"/>
    </row>
    <row r="34" spans="1:12">
      <c r="A34" s="2"/>
      <c r="B34" s="1583"/>
      <c r="C34" s="14"/>
      <c r="D34" s="15"/>
      <c r="E34" s="15"/>
      <c r="F34" s="15"/>
      <c r="G34" s="15"/>
      <c r="H34" s="15"/>
      <c r="I34" s="15"/>
      <c r="J34" s="15"/>
      <c r="K34" s="16"/>
      <c r="L34" s="2"/>
    </row>
    <row r="35" spans="1:12">
      <c r="A35" s="2"/>
      <c r="B35" s="17"/>
      <c r="C35" s="17"/>
      <c r="D35" s="17"/>
      <c r="E35" s="17"/>
      <c r="F35" s="17"/>
      <c r="G35" s="17"/>
      <c r="H35" s="17"/>
      <c r="I35" s="17"/>
      <c r="J35" s="17"/>
      <c r="K35" s="17"/>
      <c r="L35" s="2"/>
    </row>
    <row r="36" spans="1:12" ht="17.25" customHeight="1">
      <c r="A36" s="2"/>
      <c r="B36" s="1574" t="s">
        <v>220</v>
      </c>
      <c r="C36" s="1574"/>
      <c r="D36" s="1574"/>
      <c r="E36" s="1574"/>
      <c r="F36" s="1574"/>
      <c r="G36" s="1574"/>
      <c r="H36" s="1574"/>
      <c r="I36" s="1574"/>
      <c r="J36" s="1574"/>
      <c r="K36" s="1574"/>
      <c r="L36" s="2"/>
    </row>
    <row r="37" spans="1:12" ht="17.25" customHeight="1">
      <c r="A37" s="2"/>
      <c r="B37" s="1574"/>
      <c r="C37" s="1574"/>
      <c r="D37" s="1574"/>
      <c r="E37" s="1574"/>
      <c r="F37" s="1574"/>
      <c r="G37" s="1574"/>
      <c r="H37" s="1574"/>
      <c r="I37" s="1574"/>
      <c r="J37" s="1574"/>
      <c r="K37" s="1574"/>
      <c r="L37" s="2"/>
    </row>
    <row r="38" spans="1:12" ht="17.25" customHeight="1">
      <c r="A38" s="2"/>
      <c r="B38" s="1574"/>
      <c r="C38" s="1574"/>
      <c r="D38" s="1574"/>
      <c r="E38" s="1574"/>
      <c r="F38" s="1574"/>
      <c r="G38" s="1574"/>
      <c r="H38" s="1574"/>
      <c r="I38" s="1574"/>
      <c r="J38" s="1574"/>
      <c r="K38" s="1574"/>
      <c r="L38" s="2"/>
    </row>
    <row r="39" spans="1:12" ht="17.25" customHeight="1">
      <c r="A39" s="2"/>
      <c r="B39" s="1574"/>
      <c r="C39" s="1574"/>
      <c r="D39" s="1574"/>
      <c r="E39" s="1574"/>
      <c r="F39" s="1574"/>
      <c r="G39" s="1574"/>
      <c r="H39" s="1574"/>
      <c r="I39" s="1574"/>
      <c r="J39" s="1574"/>
      <c r="K39" s="1574"/>
      <c r="L39" s="2"/>
    </row>
    <row r="40" spans="1:12" ht="17.25" customHeight="1">
      <c r="A40" s="2"/>
      <c r="B40" s="1574"/>
      <c r="C40" s="1574"/>
      <c r="D40" s="1574"/>
      <c r="E40" s="1574"/>
      <c r="F40" s="1574"/>
      <c r="G40" s="1574"/>
      <c r="H40" s="1574"/>
      <c r="I40" s="1574"/>
      <c r="J40" s="1574"/>
      <c r="K40" s="1574"/>
      <c r="L40" s="2"/>
    </row>
    <row r="41" spans="1:12" ht="17.25" customHeight="1">
      <c r="A41" s="2"/>
      <c r="B41" s="68"/>
      <c r="C41" s="68"/>
      <c r="D41" s="68"/>
      <c r="E41" s="68"/>
      <c r="F41" s="68"/>
      <c r="G41" s="68"/>
      <c r="H41" s="68"/>
      <c r="I41" s="68"/>
      <c r="J41" s="68"/>
      <c r="K41" s="68"/>
      <c r="L41" s="2"/>
    </row>
    <row r="45" spans="1:12">
      <c r="B45" s="69"/>
    </row>
    <row r="46" spans="1:12">
      <c r="B46" s="70"/>
    </row>
    <row r="47" spans="1:12">
      <c r="B47" s="70"/>
    </row>
    <row r="48" spans="1:12">
      <c r="B48" s="70"/>
    </row>
    <row r="49" spans="2:2">
      <c r="B49" s="70"/>
    </row>
    <row r="50" spans="2:2">
      <c r="B50" s="70"/>
    </row>
  </sheetData>
  <mergeCells count="16">
    <mergeCell ref="I2:K2"/>
    <mergeCell ref="A4:K4"/>
    <mergeCell ref="C7:K7"/>
    <mergeCell ref="C8:K8"/>
    <mergeCell ref="C9:K9"/>
    <mergeCell ref="B36:K40"/>
    <mergeCell ref="C6:K6"/>
    <mergeCell ref="C13:K13"/>
    <mergeCell ref="B14:B34"/>
    <mergeCell ref="E16:F16"/>
    <mergeCell ref="G29:H29"/>
    <mergeCell ref="I29:J29"/>
    <mergeCell ref="D33:H33"/>
    <mergeCell ref="I33:J33"/>
    <mergeCell ref="B10:B12"/>
    <mergeCell ref="D11:E11"/>
  </mergeCells>
  <phoneticPr fontId="1"/>
  <pageMargins left="0.7" right="0.7" top="0.75" bottom="0.75" header="0.3" footer="0.3"/>
  <pageSetup paperSize="9" scale="7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8" r:id="rId4" name="Check Box 4">
              <controlPr defaultSize="0" autoFill="0" autoLine="0" autoPict="0">
                <anchor moveWithCells="1">
                  <from>
                    <xdr:col>3</xdr:col>
                    <xdr:colOff>485775</xdr:colOff>
                    <xdr:row>6</xdr:row>
                    <xdr:rowOff>9525</xdr:rowOff>
                  </from>
                  <to>
                    <xdr:col>4</xdr:col>
                    <xdr:colOff>180975</xdr:colOff>
                    <xdr:row>6</xdr:row>
                    <xdr:rowOff>352425</xdr:rowOff>
                  </to>
                </anchor>
              </controlPr>
            </control>
          </mc:Choice>
        </mc:AlternateContent>
        <mc:AlternateContent xmlns:mc="http://schemas.openxmlformats.org/markup-compatibility/2006">
          <mc:Choice Requires="x14">
            <control shapeId="6149" r:id="rId5" name="Check Box 5">
              <controlPr defaultSize="0" autoFill="0" autoLine="0" autoPict="0">
                <anchor moveWithCells="1">
                  <from>
                    <xdr:col>5</xdr:col>
                    <xdr:colOff>523875</xdr:colOff>
                    <xdr:row>6</xdr:row>
                    <xdr:rowOff>19050</xdr:rowOff>
                  </from>
                  <to>
                    <xdr:col>6</xdr:col>
                    <xdr:colOff>266700</xdr:colOff>
                    <xdr:row>6</xdr:row>
                    <xdr:rowOff>361950</xdr:rowOff>
                  </to>
                </anchor>
              </controlPr>
            </control>
          </mc:Choice>
        </mc:AlternateContent>
        <mc:AlternateContent xmlns:mc="http://schemas.openxmlformats.org/markup-compatibility/2006">
          <mc:Choice Requires="x14">
            <control shapeId="6150" r:id="rId6" name="Check Box 6">
              <controlPr defaultSize="0" autoFill="0" autoLine="0" autoPict="0">
                <anchor moveWithCells="1">
                  <from>
                    <xdr:col>8</xdr:col>
                    <xdr:colOff>314325</xdr:colOff>
                    <xdr:row>6</xdr:row>
                    <xdr:rowOff>19050</xdr:rowOff>
                  </from>
                  <to>
                    <xdr:col>8</xdr:col>
                    <xdr:colOff>638175</xdr:colOff>
                    <xdr:row>6</xdr:row>
                    <xdr:rowOff>361950</xdr:rowOff>
                  </to>
                </anchor>
              </controlPr>
            </control>
          </mc:Choice>
        </mc:AlternateContent>
        <mc:AlternateContent xmlns:mc="http://schemas.openxmlformats.org/markup-compatibility/2006">
          <mc:Choice Requires="x14">
            <control shapeId="6151" r:id="rId7" name="Check Box 7">
              <controlPr defaultSize="0" autoFill="0" autoLine="0" autoPict="0">
                <anchor moveWithCells="1">
                  <from>
                    <xdr:col>2</xdr:col>
                    <xdr:colOff>57150</xdr:colOff>
                    <xdr:row>7</xdr:row>
                    <xdr:rowOff>9525</xdr:rowOff>
                  </from>
                  <to>
                    <xdr:col>3</xdr:col>
                    <xdr:colOff>76200</xdr:colOff>
                    <xdr:row>7</xdr:row>
                    <xdr:rowOff>352425</xdr:rowOff>
                  </to>
                </anchor>
              </controlPr>
            </control>
          </mc:Choice>
        </mc:AlternateContent>
        <mc:AlternateContent xmlns:mc="http://schemas.openxmlformats.org/markup-compatibility/2006">
          <mc:Choice Requires="x14">
            <control shapeId="6152" r:id="rId8" name="Check Box 8">
              <controlPr defaultSize="0" autoFill="0" autoLine="0" autoPict="0">
                <anchor moveWithCells="1">
                  <from>
                    <xdr:col>8</xdr:col>
                    <xdr:colOff>104775</xdr:colOff>
                    <xdr:row>7</xdr:row>
                    <xdr:rowOff>9525</xdr:rowOff>
                  </from>
                  <to>
                    <xdr:col>8</xdr:col>
                    <xdr:colOff>428625</xdr:colOff>
                    <xdr:row>7</xdr:row>
                    <xdr:rowOff>352425</xdr:rowOff>
                  </to>
                </anchor>
              </controlPr>
            </control>
          </mc:Choice>
        </mc:AlternateContent>
        <mc:AlternateContent xmlns:mc="http://schemas.openxmlformats.org/markup-compatibility/2006">
          <mc:Choice Requires="x14">
            <control shapeId="6153" r:id="rId9" name="Check Box 9">
              <controlPr defaultSize="0" autoFill="0" autoLine="0" autoPict="0">
                <anchor moveWithCells="1">
                  <from>
                    <xdr:col>5</xdr:col>
                    <xdr:colOff>66675</xdr:colOff>
                    <xdr:row>7</xdr:row>
                    <xdr:rowOff>19050</xdr:rowOff>
                  </from>
                  <to>
                    <xdr:col>5</xdr:col>
                    <xdr:colOff>390525</xdr:colOff>
                    <xdr:row>7</xdr:row>
                    <xdr:rowOff>361950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FF76E-5878-42CD-8B7C-2CC4C5687FE6}">
  <sheetPr>
    <pageSetUpPr fitToPage="1"/>
  </sheetPr>
  <dimension ref="A1:K48"/>
  <sheetViews>
    <sheetView view="pageBreakPreview" zoomScaleNormal="100" zoomScaleSheetLayoutView="100" workbookViewId="0"/>
  </sheetViews>
  <sheetFormatPr defaultRowHeight="13.5"/>
  <cols>
    <col min="1" max="1" width="28.625" style="72" customWidth="1"/>
    <col min="2" max="3" width="3.125" style="72" customWidth="1"/>
    <col min="4" max="4" width="23.625" style="72" customWidth="1"/>
    <col min="5" max="5" width="10.375" style="72" customWidth="1"/>
    <col min="6" max="6" width="7.5" style="72" customWidth="1"/>
    <col min="7" max="7" width="23.875" style="72" customWidth="1"/>
    <col min="8" max="9" width="5.625" style="72" customWidth="1"/>
    <col min="10" max="10" width="9" style="72"/>
    <col min="11" max="11" width="3.5" style="72" hidden="1" customWidth="1"/>
    <col min="12" max="16384" width="9" style="72"/>
  </cols>
  <sheetData>
    <row r="1" spans="1:11" ht="17.25">
      <c r="A1" s="71" t="s">
        <v>266</v>
      </c>
    </row>
    <row r="2" spans="1:11" ht="27.75" customHeight="1">
      <c r="A2" s="71"/>
      <c r="G2" s="1604" t="s">
        <v>171</v>
      </c>
      <c r="H2" s="1604"/>
      <c r="I2" s="73"/>
    </row>
    <row r="3" spans="1:11" ht="15" customHeight="1">
      <c r="A3" s="71"/>
      <c r="G3" s="73"/>
      <c r="H3" s="73"/>
      <c r="I3" s="73"/>
    </row>
    <row r="4" spans="1:11" ht="81" customHeight="1">
      <c r="A4" s="1605" t="s">
        <v>222</v>
      </c>
      <c r="B4" s="1606"/>
      <c r="C4" s="1606"/>
      <c r="D4" s="1606"/>
      <c r="E4" s="1606"/>
      <c r="F4" s="1606"/>
      <c r="G4" s="1606"/>
      <c r="H4" s="1606"/>
      <c r="I4" s="74"/>
    </row>
    <row r="5" spans="1:11" ht="12" customHeight="1">
      <c r="A5" s="74"/>
      <c r="B5" s="74"/>
      <c r="C5" s="74"/>
      <c r="D5" s="74"/>
      <c r="E5" s="74"/>
      <c r="F5" s="74"/>
      <c r="G5" s="74"/>
      <c r="H5" s="74"/>
      <c r="I5" s="74"/>
    </row>
    <row r="6" spans="1:11" ht="36" customHeight="1">
      <c r="A6" s="75" t="s">
        <v>223</v>
      </c>
      <c r="B6" s="1613"/>
      <c r="C6" s="1614"/>
      <c r="D6" s="1614"/>
      <c r="E6" s="1614"/>
      <c r="F6" s="1614"/>
      <c r="G6" s="1614"/>
      <c r="H6" s="1614"/>
      <c r="I6" s="1615"/>
    </row>
    <row r="7" spans="1:11" ht="46.5" customHeight="1">
      <c r="A7" s="76" t="s">
        <v>174</v>
      </c>
      <c r="B7" s="1616" t="s">
        <v>224</v>
      </c>
      <c r="C7" s="1617"/>
      <c r="D7" s="1617"/>
      <c r="E7" s="1617"/>
      <c r="F7" s="1617"/>
      <c r="G7" s="1617"/>
      <c r="H7" s="1617"/>
      <c r="I7" s="1618"/>
    </row>
    <row r="8" spans="1:11" ht="24" customHeight="1">
      <c r="A8" s="1596" t="s">
        <v>225</v>
      </c>
      <c r="B8" s="109"/>
      <c r="C8" s="1610" t="s">
        <v>265</v>
      </c>
      <c r="D8" s="1610"/>
      <c r="E8" s="1610"/>
      <c r="F8" s="1610"/>
      <c r="G8" s="1610"/>
      <c r="H8" s="1610"/>
      <c r="I8" s="1611"/>
    </row>
    <row r="9" spans="1:11" ht="24" customHeight="1">
      <c r="A9" s="1597"/>
      <c r="B9" s="110"/>
      <c r="C9" s="1599" t="s">
        <v>263</v>
      </c>
      <c r="D9" s="1599"/>
      <c r="E9" s="1599"/>
      <c r="F9" s="1599"/>
      <c r="G9" s="1599"/>
      <c r="H9" s="1599"/>
      <c r="I9" s="1600"/>
    </row>
    <row r="10" spans="1:11" ht="24" customHeight="1">
      <c r="A10" s="1598"/>
      <c r="B10" s="111"/>
      <c r="C10" s="1601" t="s">
        <v>264</v>
      </c>
      <c r="D10" s="1601"/>
      <c r="E10" s="1601"/>
      <c r="F10" s="1601"/>
      <c r="G10" s="1601"/>
      <c r="H10" s="1601"/>
      <c r="I10" s="1602"/>
    </row>
    <row r="11" spans="1:11" ht="19.5" customHeight="1">
      <c r="A11" s="78"/>
      <c r="B11" s="79"/>
      <c r="C11" s="79"/>
      <c r="D11" s="79"/>
      <c r="E11" s="79"/>
      <c r="F11" s="79"/>
      <c r="G11" s="79"/>
    </row>
    <row r="12" spans="1:11">
      <c r="A12" s="1607" t="s">
        <v>226</v>
      </c>
      <c r="B12" s="80"/>
      <c r="C12" s="81"/>
      <c r="D12" s="81"/>
      <c r="E12" s="81"/>
      <c r="F12" s="81"/>
      <c r="G12" s="81"/>
      <c r="H12" s="98"/>
      <c r="I12" s="99"/>
    </row>
    <row r="13" spans="1:11" ht="52.5" customHeight="1">
      <c r="A13" s="1608"/>
      <c r="B13" s="82"/>
      <c r="C13" s="83" t="s">
        <v>42</v>
      </c>
      <c r="D13" s="84" t="s">
        <v>227</v>
      </c>
      <c r="E13" s="93" t="s">
        <v>16</v>
      </c>
      <c r="F13" s="85"/>
      <c r="H13" s="95" t="s">
        <v>260</v>
      </c>
      <c r="I13" s="100" t="s">
        <v>259</v>
      </c>
      <c r="K13" s="72" t="s">
        <v>261</v>
      </c>
    </row>
    <row r="14" spans="1:11" ht="52.5" customHeight="1">
      <c r="A14" s="1608"/>
      <c r="B14" s="82"/>
      <c r="C14" s="83" t="s">
        <v>143</v>
      </c>
      <c r="D14" s="84" t="s">
        <v>228</v>
      </c>
      <c r="E14" s="93" t="s">
        <v>16</v>
      </c>
      <c r="F14" s="85"/>
      <c r="G14" s="86" t="s">
        <v>229</v>
      </c>
      <c r="H14" s="110" t="s">
        <v>261</v>
      </c>
      <c r="I14" s="112" t="s">
        <v>261</v>
      </c>
      <c r="K14" s="72" t="s">
        <v>262</v>
      </c>
    </row>
    <row r="15" spans="1:11" ht="13.5" customHeight="1">
      <c r="A15" s="1609"/>
      <c r="B15" s="87"/>
      <c r="C15" s="79"/>
      <c r="D15" s="79"/>
      <c r="E15" s="79"/>
      <c r="F15" s="79"/>
      <c r="G15" s="79"/>
      <c r="H15" s="97"/>
      <c r="I15" s="101"/>
    </row>
    <row r="16" spans="1:11">
      <c r="A16" s="1620" t="s">
        <v>230</v>
      </c>
      <c r="B16" s="80"/>
      <c r="C16" s="81"/>
      <c r="D16" s="81"/>
      <c r="E16" s="81"/>
      <c r="F16" s="81"/>
      <c r="G16" s="88"/>
      <c r="H16" s="105"/>
      <c r="I16" s="106"/>
    </row>
    <row r="17" spans="1:9" ht="53.1" customHeight="1">
      <c r="A17" s="1621"/>
      <c r="B17" s="82"/>
      <c r="C17" s="83" t="s">
        <v>42</v>
      </c>
      <c r="D17" s="84" t="s">
        <v>231</v>
      </c>
      <c r="E17" s="93" t="s">
        <v>16</v>
      </c>
      <c r="F17" s="85"/>
      <c r="G17" s="89"/>
      <c r="H17" s="103"/>
      <c r="I17" s="107"/>
    </row>
    <row r="18" spans="1:9" ht="53.1" customHeight="1">
      <c r="A18" s="1621"/>
      <c r="B18" s="82"/>
      <c r="C18" s="83" t="s">
        <v>143</v>
      </c>
      <c r="D18" s="84" t="s">
        <v>232</v>
      </c>
      <c r="E18" s="93" t="s">
        <v>16</v>
      </c>
      <c r="F18" s="85"/>
      <c r="G18" s="90" t="s">
        <v>233</v>
      </c>
      <c r="H18" s="1612" t="s">
        <v>260</v>
      </c>
      <c r="I18" s="1619" t="s">
        <v>259</v>
      </c>
    </row>
    <row r="19" spans="1:9">
      <c r="A19" s="1622"/>
      <c r="B19" s="87"/>
      <c r="C19" s="79"/>
      <c r="D19" s="79"/>
      <c r="E19" s="79"/>
      <c r="F19" s="79"/>
      <c r="G19" s="91"/>
      <c r="H19" s="1612"/>
      <c r="I19" s="1619"/>
    </row>
    <row r="20" spans="1:9">
      <c r="A20" s="1621" t="s">
        <v>234</v>
      </c>
      <c r="B20" s="82"/>
      <c r="H20" s="95"/>
      <c r="I20" s="94"/>
    </row>
    <row r="21" spans="1:9" ht="52.5" customHeight="1">
      <c r="A21" s="1621"/>
      <c r="B21" s="82"/>
      <c r="C21" s="83" t="s">
        <v>42</v>
      </c>
      <c r="D21" s="84" t="s">
        <v>227</v>
      </c>
      <c r="E21" s="93" t="s">
        <v>16</v>
      </c>
      <c r="F21" s="85"/>
      <c r="H21" s="110" t="s">
        <v>261</v>
      </c>
      <c r="I21" s="112" t="s">
        <v>261</v>
      </c>
    </row>
    <row r="22" spans="1:9" ht="52.5" customHeight="1">
      <c r="A22" s="1621"/>
      <c r="B22" s="82"/>
      <c r="C22" s="83" t="s">
        <v>143</v>
      </c>
      <c r="D22" s="84" t="s">
        <v>235</v>
      </c>
      <c r="E22" s="93" t="s">
        <v>16</v>
      </c>
      <c r="F22" s="85"/>
      <c r="G22" s="86" t="s">
        <v>236</v>
      </c>
      <c r="H22" s="103"/>
      <c r="I22" s="107"/>
    </row>
    <row r="23" spans="1:9">
      <c r="A23" s="1622"/>
      <c r="B23" s="87"/>
      <c r="C23" s="79"/>
      <c r="D23" s="79"/>
      <c r="E23" s="79"/>
      <c r="F23" s="79"/>
      <c r="G23" s="79"/>
      <c r="H23" s="104"/>
      <c r="I23" s="108"/>
    </row>
    <row r="25" spans="1:9" ht="17.25" customHeight="1">
      <c r="A25" s="1595" t="s">
        <v>278</v>
      </c>
      <c r="B25" s="1595"/>
      <c r="C25" s="1595"/>
      <c r="D25" s="1595"/>
      <c r="E25" s="1595"/>
      <c r="F25" s="1595"/>
      <c r="G25" s="1595"/>
      <c r="H25" s="1595"/>
      <c r="I25" s="92"/>
    </row>
    <row r="26" spans="1:9" ht="17.25" customHeight="1">
      <c r="A26" s="1595" t="s">
        <v>238</v>
      </c>
      <c r="B26" s="1595"/>
      <c r="C26" s="1595"/>
      <c r="D26" s="1595"/>
      <c r="E26" s="1595"/>
      <c r="F26" s="1595"/>
      <c r="G26" s="1595"/>
      <c r="H26" s="1595"/>
      <c r="I26" s="92"/>
    </row>
    <row r="27" spans="1:9" ht="17.25" customHeight="1">
      <c r="A27" s="1595" t="s">
        <v>239</v>
      </c>
      <c r="B27" s="1595"/>
      <c r="C27" s="1595"/>
      <c r="D27" s="1595"/>
      <c r="E27" s="1595"/>
      <c r="F27" s="1595"/>
      <c r="G27" s="1595"/>
      <c r="H27" s="1595"/>
      <c r="I27" s="92"/>
    </row>
    <row r="28" spans="1:9" ht="17.25" customHeight="1">
      <c r="A28" s="1595" t="s">
        <v>240</v>
      </c>
      <c r="B28" s="1595"/>
      <c r="C28" s="1595"/>
      <c r="D28" s="1595"/>
      <c r="E28" s="1595"/>
      <c r="F28" s="1595"/>
      <c r="G28" s="1595"/>
      <c r="H28" s="1595"/>
      <c r="I28" s="92"/>
    </row>
    <row r="29" spans="1:9" ht="17.25" customHeight="1">
      <c r="A29" s="1595" t="s">
        <v>241</v>
      </c>
      <c r="B29" s="1595"/>
      <c r="C29" s="1595"/>
      <c r="D29" s="1595"/>
      <c r="E29" s="1595"/>
      <c r="F29" s="1595"/>
      <c r="G29" s="1595"/>
      <c r="H29" s="1595"/>
      <c r="I29" s="92"/>
    </row>
    <row r="30" spans="1:9" ht="17.25" customHeight="1">
      <c r="A30" s="1595" t="s">
        <v>242</v>
      </c>
      <c r="B30" s="1595"/>
      <c r="C30" s="1595"/>
      <c r="D30" s="1595"/>
      <c r="E30" s="1595"/>
      <c r="F30" s="1595"/>
      <c r="G30" s="1595"/>
      <c r="H30" s="1595"/>
      <c r="I30" s="92"/>
    </row>
    <row r="31" spans="1:9" ht="17.25" customHeight="1">
      <c r="A31" s="1595" t="s">
        <v>243</v>
      </c>
      <c r="B31" s="1595"/>
      <c r="C31" s="1595"/>
      <c r="D31" s="1595"/>
      <c r="E31" s="1595"/>
      <c r="F31" s="1595"/>
      <c r="G31" s="1595"/>
      <c r="H31" s="1595"/>
      <c r="I31" s="92"/>
    </row>
    <row r="32" spans="1:9" ht="17.25" customHeight="1">
      <c r="A32" s="1595" t="s">
        <v>244</v>
      </c>
      <c r="B32" s="1595"/>
      <c r="C32" s="1595"/>
      <c r="D32" s="1595"/>
      <c r="E32" s="1595"/>
      <c r="F32" s="1595"/>
      <c r="G32" s="1595"/>
      <c r="H32" s="1595"/>
      <c r="I32" s="92"/>
    </row>
    <row r="33" spans="1:9" ht="17.25" customHeight="1">
      <c r="A33" s="1595" t="s">
        <v>245</v>
      </c>
      <c r="B33" s="1595"/>
      <c r="C33" s="1595"/>
      <c r="D33" s="1595"/>
      <c r="E33" s="1595"/>
      <c r="F33" s="1595"/>
      <c r="G33" s="1595"/>
      <c r="H33" s="1595"/>
      <c r="I33" s="92"/>
    </row>
    <row r="34" spans="1:9" ht="17.25" customHeight="1">
      <c r="A34" s="1595" t="s">
        <v>246</v>
      </c>
      <c r="B34" s="1595"/>
      <c r="C34" s="1595"/>
      <c r="D34" s="1595"/>
      <c r="E34" s="1595"/>
      <c r="F34" s="1595"/>
      <c r="G34" s="1595"/>
      <c r="H34" s="1595"/>
      <c r="I34" s="92"/>
    </row>
    <row r="35" spans="1:9" ht="17.25" customHeight="1">
      <c r="A35" s="1595" t="s">
        <v>247</v>
      </c>
      <c r="B35" s="1595"/>
      <c r="C35" s="1595"/>
      <c r="D35" s="1595"/>
      <c r="E35" s="1595"/>
      <c r="F35" s="1595"/>
      <c r="G35" s="1595"/>
      <c r="H35" s="1595"/>
      <c r="I35" s="92"/>
    </row>
    <row r="36" spans="1:9" ht="17.25" customHeight="1">
      <c r="A36" s="92" t="s">
        <v>248</v>
      </c>
      <c r="B36" s="92"/>
      <c r="C36" s="92"/>
      <c r="D36" s="92"/>
      <c r="E36" s="92"/>
      <c r="F36" s="92"/>
      <c r="G36" s="92"/>
      <c r="H36" s="92"/>
      <c r="I36" s="92"/>
    </row>
    <row r="37" spans="1:9" ht="17.25" customHeight="1">
      <c r="A37" s="1595" t="s">
        <v>249</v>
      </c>
      <c r="B37" s="1595"/>
      <c r="C37" s="1595"/>
      <c r="D37" s="1595"/>
      <c r="E37" s="1595"/>
      <c r="F37" s="1595"/>
      <c r="G37" s="1595"/>
      <c r="H37" s="1595"/>
      <c r="I37" s="92"/>
    </row>
    <row r="38" spans="1:9" ht="17.25" customHeight="1">
      <c r="A38" s="1603" t="s">
        <v>250</v>
      </c>
      <c r="B38" s="1595"/>
      <c r="C38" s="1595"/>
      <c r="D38" s="1595"/>
      <c r="E38" s="1595"/>
      <c r="F38" s="1595"/>
      <c r="G38" s="1595"/>
      <c r="H38" s="1595"/>
      <c r="I38" s="92"/>
    </row>
    <row r="39" spans="1:9" ht="17.25" customHeight="1">
      <c r="A39" s="1595" t="s">
        <v>251</v>
      </c>
      <c r="B39" s="1595"/>
      <c r="C39" s="1595"/>
      <c r="D39" s="1595"/>
      <c r="E39" s="1595"/>
      <c r="F39" s="1595"/>
      <c r="G39" s="1595"/>
      <c r="H39" s="1595"/>
      <c r="I39" s="92"/>
    </row>
    <row r="40" spans="1:9" ht="17.25" customHeight="1">
      <c r="A40" s="92" t="s">
        <v>252</v>
      </c>
      <c r="B40" s="92"/>
      <c r="C40" s="92"/>
      <c r="D40" s="92"/>
      <c r="E40" s="92"/>
      <c r="F40" s="92"/>
      <c r="G40" s="92"/>
      <c r="H40" s="92"/>
      <c r="I40" s="92"/>
    </row>
    <row r="41" spans="1:9" ht="17.25" customHeight="1">
      <c r="A41" s="92" t="s">
        <v>253</v>
      </c>
      <c r="B41" s="92"/>
      <c r="C41" s="92"/>
      <c r="D41" s="92"/>
      <c r="E41" s="92"/>
      <c r="F41" s="92"/>
      <c r="G41" s="92"/>
      <c r="H41" s="92"/>
      <c r="I41" s="92"/>
    </row>
    <row r="42" spans="1:9" ht="17.25" customHeight="1">
      <c r="A42" s="92" t="s">
        <v>254</v>
      </c>
      <c r="B42" s="92"/>
      <c r="C42" s="92"/>
      <c r="D42" s="92"/>
      <c r="E42" s="92"/>
      <c r="F42" s="92"/>
      <c r="G42" s="92"/>
      <c r="H42" s="92"/>
      <c r="I42" s="92"/>
    </row>
    <row r="43" spans="1:9" ht="17.25" customHeight="1">
      <c r="A43" s="1603" t="s">
        <v>255</v>
      </c>
      <c r="B43" s="1595"/>
      <c r="C43" s="1595"/>
      <c r="D43" s="1595"/>
      <c r="E43" s="1595"/>
      <c r="F43" s="1595"/>
      <c r="G43" s="1595"/>
      <c r="H43" s="1595"/>
      <c r="I43" s="92"/>
    </row>
    <row r="44" spans="1:9" ht="17.25" customHeight="1">
      <c r="A44" s="1595" t="s">
        <v>256</v>
      </c>
      <c r="B44" s="1595"/>
      <c r="C44" s="1595"/>
      <c r="D44" s="1595"/>
      <c r="E44" s="1595"/>
      <c r="F44" s="1595"/>
      <c r="G44" s="1595"/>
      <c r="H44" s="1595"/>
      <c r="I44" s="92"/>
    </row>
    <row r="45" spans="1:9" ht="17.25" customHeight="1">
      <c r="A45" s="1595" t="s">
        <v>257</v>
      </c>
      <c r="B45" s="1595"/>
      <c r="C45" s="1595"/>
      <c r="D45" s="1595"/>
      <c r="E45" s="1595"/>
      <c r="F45" s="1595"/>
      <c r="G45" s="1595"/>
      <c r="H45" s="1595"/>
      <c r="I45" s="92"/>
    </row>
    <row r="46" spans="1:9">
      <c r="A46" s="1595" t="s">
        <v>258</v>
      </c>
      <c r="B46" s="1595"/>
      <c r="C46" s="1595"/>
      <c r="D46" s="1595"/>
      <c r="E46" s="1595"/>
      <c r="F46" s="1595"/>
      <c r="G46" s="1595"/>
      <c r="H46" s="1595"/>
      <c r="I46" s="92"/>
    </row>
    <row r="47" spans="1:9" ht="18" customHeight="1">
      <c r="A47" s="1595" t="s">
        <v>279</v>
      </c>
      <c r="B47" s="1595"/>
      <c r="C47" s="1595"/>
      <c r="D47" s="1595"/>
      <c r="E47" s="1595"/>
      <c r="F47" s="1595"/>
      <c r="G47" s="1595"/>
      <c r="H47" s="1595"/>
      <c r="I47" s="92"/>
    </row>
    <row r="48" spans="1:9">
      <c r="A48" s="1595"/>
      <c r="B48" s="1595"/>
      <c r="C48" s="1595"/>
      <c r="D48" s="1595"/>
      <c r="E48" s="1595"/>
      <c r="F48" s="1595"/>
      <c r="G48" s="1595"/>
      <c r="H48" s="1595"/>
      <c r="I48" s="92"/>
    </row>
  </sheetData>
  <mergeCells count="33">
    <mergeCell ref="A44:H44"/>
    <mergeCell ref="A45:H45"/>
    <mergeCell ref="A32:H32"/>
    <mergeCell ref="A33:H33"/>
    <mergeCell ref="A16:A19"/>
    <mergeCell ref="A20:A23"/>
    <mergeCell ref="A25:H25"/>
    <mergeCell ref="A26:H26"/>
    <mergeCell ref="A27:H27"/>
    <mergeCell ref="G2:H2"/>
    <mergeCell ref="A4:H4"/>
    <mergeCell ref="A12:A15"/>
    <mergeCell ref="C8:I8"/>
    <mergeCell ref="H18:H19"/>
    <mergeCell ref="B6:I6"/>
    <mergeCell ref="B7:I7"/>
    <mergeCell ref="I18:I19"/>
    <mergeCell ref="A47:H47"/>
    <mergeCell ref="A48:H48"/>
    <mergeCell ref="A8:A10"/>
    <mergeCell ref="C9:I9"/>
    <mergeCell ref="C10:I10"/>
    <mergeCell ref="A34:H34"/>
    <mergeCell ref="A35:H35"/>
    <mergeCell ref="A37:H37"/>
    <mergeCell ref="A38:H38"/>
    <mergeCell ref="A39:H39"/>
    <mergeCell ref="A43:H43"/>
    <mergeCell ref="A28:H28"/>
    <mergeCell ref="A29:H29"/>
    <mergeCell ref="A30:H30"/>
    <mergeCell ref="A31:H31"/>
    <mergeCell ref="A46:H46"/>
  </mergeCells>
  <phoneticPr fontId="1"/>
  <dataValidations count="2">
    <dataValidation type="list" allowBlank="1" showInputMessage="1" showErrorMessage="1" sqref="H20 I20" xr:uid="{4AB942EB-AA70-4911-94B6-681D05EE3460}">
      <formula1>$K$14</formula1>
    </dataValidation>
    <dataValidation type="list" allowBlank="1" showInputMessage="1" showErrorMessage="1" sqref="H14 I14 H21 I21" xr:uid="{0BE88722-E7F8-469D-A66F-F6FDF841C71E}">
      <formula1>$K$13:$K$14</formula1>
    </dataValidation>
  </dataValidations>
  <printOptions horizontalCentered="1"/>
  <pageMargins left="0.70866141732283472" right="0.70866141732283472" top="0.74803149606299213" bottom="0.74803149606299213" header="0.31496062992125984" footer="0.31496062992125984"/>
  <pageSetup paperSize="9" scale="6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74" r:id="rId4" name="Check Box 6">
              <controlPr defaultSize="0" autoFill="0" autoLine="0" autoPict="0">
                <anchor moveWithCells="1">
                  <from>
                    <xdr:col>1</xdr:col>
                    <xdr:colOff>9525</xdr:colOff>
                    <xdr:row>7</xdr:row>
                    <xdr:rowOff>285750</xdr:rowOff>
                  </from>
                  <to>
                    <xdr:col>2</xdr:col>
                    <xdr:colOff>95250</xdr:colOff>
                    <xdr:row>9</xdr:row>
                    <xdr:rowOff>19050</xdr:rowOff>
                  </to>
                </anchor>
              </controlPr>
            </control>
          </mc:Choice>
        </mc:AlternateContent>
        <mc:AlternateContent xmlns:mc="http://schemas.openxmlformats.org/markup-compatibility/2006">
          <mc:Choice Requires="x14">
            <control shapeId="7175" r:id="rId5" name="Check Box 7">
              <controlPr defaultSize="0" autoFill="0" autoLine="0" autoPict="0">
                <anchor moveWithCells="1">
                  <from>
                    <xdr:col>1</xdr:col>
                    <xdr:colOff>19050</xdr:colOff>
                    <xdr:row>8</xdr:row>
                    <xdr:rowOff>295275</xdr:rowOff>
                  </from>
                  <to>
                    <xdr:col>2</xdr:col>
                    <xdr:colOff>104775</xdr:colOff>
                    <xdr:row>10</xdr:row>
                    <xdr:rowOff>28575</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666750</xdr:colOff>
                    <xdr:row>6</xdr:row>
                    <xdr:rowOff>133350</xdr:rowOff>
                  </from>
                  <to>
                    <xdr:col>3</xdr:col>
                    <xdr:colOff>990600</xdr:colOff>
                    <xdr:row>6</xdr:row>
                    <xdr:rowOff>476250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6</xdr:col>
                    <xdr:colOff>542925</xdr:colOff>
                    <xdr:row>6</xdr:row>
                    <xdr:rowOff>123825</xdr:rowOff>
                  </from>
                  <to>
                    <xdr:col>6</xdr:col>
                    <xdr:colOff>866775</xdr:colOff>
                    <xdr:row>6</xdr:row>
                    <xdr:rowOff>466725</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4</xdr:col>
                    <xdr:colOff>352425</xdr:colOff>
                    <xdr:row>6</xdr:row>
                    <xdr:rowOff>123825</xdr:rowOff>
                  </from>
                  <to>
                    <xdr:col>4</xdr:col>
                    <xdr:colOff>676275</xdr:colOff>
                    <xdr:row>6</xdr:row>
                    <xdr:rowOff>466725</xdr:rowOff>
                  </to>
                </anchor>
              </controlPr>
            </control>
          </mc:Choice>
        </mc:AlternateContent>
        <mc:AlternateContent xmlns:mc="http://schemas.openxmlformats.org/markup-compatibility/2006">
          <mc:Choice Requires="x14">
            <control shapeId="7176" r:id="rId9" name="Check Box 8">
              <controlPr defaultSize="0" autoFill="0" autoLine="0" autoPict="0">
                <anchor moveWithCells="1">
                  <from>
                    <xdr:col>1</xdr:col>
                    <xdr:colOff>9525</xdr:colOff>
                    <xdr:row>6</xdr:row>
                    <xdr:rowOff>561975</xdr:rowOff>
                  </from>
                  <to>
                    <xdr:col>2</xdr:col>
                    <xdr:colOff>95250</xdr:colOff>
                    <xdr:row>8</xdr:row>
                    <xdr:rowOff>9525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4CA00A-BFDF-4565-BAB5-1EF75607FBC1}">
  <sheetPr>
    <pageSetUpPr fitToPage="1"/>
  </sheetPr>
  <dimension ref="A1:K38"/>
  <sheetViews>
    <sheetView view="pageBreakPreview" zoomScaleNormal="100" zoomScaleSheetLayoutView="100" workbookViewId="0">
      <selection activeCell="G12" sqref="G12"/>
    </sheetView>
  </sheetViews>
  <sheetFormatPr defaultRowHeight="13.5"/>
  <cols>
    <col min="1" max="1" width="32.125" style="72" customWidth="1"/>
    <col min="2" max="3" width="3.125" style="72" customWidth="1"/>
    <col min="4" max="4" width="23.625" style="72" customWidth="1"/>
    <col min="5" max="5" width="10.375" style="72" customWidth="1"/>
    <col min="6" max="6" width="7.5" style="72" customWidth="1"/>
    <col min="7" max="7" width="23.25" style="72" customWidth="1"/>
    <col min="8" max="8" width="5.75" style="72" customWidth="1"/>
    <col min="9" max="9" width="6" style="72" customWidth="1"/>
    <col min="10" max="10" width="9" style="72"/>
    <col min="11" max="11" width="0" style="72" hidden="1" customWidth="1"/>
    <col min="12" max="16384" width="9" style="72"/>
  </cols>
  <sheetData>
    <row r="1" spans="1:11" ht="17.25">
      <c r="A1" s="71" t="s">
        <v>318</v>
      </c>
    </row>
    <row r="2" spans="1:11" ht="27.75" customHeight="1">
      <c r="A2" s="71"/>
      <c r="G2" s="1604" t="s">
        <v>171</v>
      </c>
      <c r="H2" s="1604"/>
    </row>
    <row r="3" spans="1:11" ht="18" customHeight="1">
      <c r="A3" s="71"/>
      <c r="G3" s="73"/>
      <c r="H3" s="73"/>
    </row>
    <row r="4" spans="1:11" ht="70.5" customHeight="1">
      <c r="A4" s="1605" t="s">
        <v>267</v>
      </c>
      <c r="B4" s="1606"/>
      <c r="C4" s="1606"/>
      <c r="D4" s="1606"/>
      <c r="E4" s="1606"/>
      <c r="F4" s="1606"/>
      <c r="G4" s="1606"/>
      <c r="H4" s="1606"/>
    </row>
    <row r="5" spans="1:11" ht="12" customHeight="1">
      <c r="A5" s="74"/>
      <c r="B5" s="74"/>
      <c r="C5" s="74"/>
      <c r="D5" s="74"/>
      <c r="E5" s="74"/>
      <c r="F5" s="74"/>
      <c r="G5" s="74"/>
      <c r="H5" s="74"/>
    </row>
    <row r="6" spans="1:11" ht="36" customHeight="1">
      <c r="A6" s="75" t="s">
        <v>223</v>
      </c>
      <c r="B6" s="1633"/>
      <c r="C6" s="1633"/>
      <c r="D6" s="1633"/>
      <c r="E6" s="1633"/>
      <c r="F6" s="1633"/>
      <c r="G6" s="1633"/>
      <c r="H6" s="1633"/>
      <c r="I6" s="1633"/>
    </row>
    <row r="7" spans="1:11" ht="46.5" customHeight="1">
      <c r="A7" s="76" t="s">
        <v>174</v>
      </c>
      <c r="B7" s="1623" t="s">
        <v>224</v>
      </c>
      <c r="C7" s="1623"/>
      <c r="D7" s="1623"/>
      <c r="E7" s="1623"/>
      <c r="F7" s="1623"/>
      <c r="G7" s="1623"/>
      <c r="H7" s="1623"/>
      <c r="I7" s="1623"/>
    </row>
    <row r="8" spans="1:11" ht="84" customHeight="1">
      <c r="A8" s="77" t="s">
        <v>225</v>
      </c>
      <c r="B8" s="1634" t="s">
        <v>268</v>
      </c>
      <c r="C8" s="1634"/>
      <c r="D8" s="1634"/>
      <c r="E8" s="1634"/>
      <c r="F8" s="1634"/>
      <c r="G8" s="1634"/>
      <c r="H8" s="1634"/>
      <c r="I8" s="1634"/>
    </row>
    <row r="9" spans="1:11" ht="23.25" customHeight="1">
      <c r="A9" s="78"/>
      <c r="B9" s="79"/>
      <c r="C9" s="79"/>
      <c r="D9" s="79"/>
      <c r="E9" s="79"/>
      <c r="F9" s="79"/>
      <c r="G9" s="79"/>
    </row>
    <row r="10" spans="1:11" ht="13.5" customHeight="1">
      <c r="A10" s="1607" t="s">
        <v>226</v>
      </c>
      <c r="B10" s="80"/>
      <c r="C10" s="81"/>
      <c r="D10" s="81"/>
      <c r="E10" s="81"/>
      <c r="F10" s="81"/>
      <c r="G10" s="81"/>
      <c r="H10" s="98"/>
      <c r="I10" s="88"/>
    </row>
    <row r="11" spans="1:11">
      <c r="A11" s="1608"/>
      <c r="B11" s="82"/>
      <c r="H11" s="96"/>
      <c r="I11" s="89"/>
    </row>
    <row r="12" spans="1:11" ht="52.5" customHeight="1">
      <c r="A12" s="1608"/>
      <c r="B12" s="82"/>
      <c r="C12" s="83" t="s">
        <v>42</v>
      </c>
      <c r="D12" s="84" t="s">
        <v>269</v>
      </c>
      <c r="E12" s="93" t="s">
        <v>16</v>
      </c>
      <c r="F12" s="1414"/>
      <c r="G12" s="89"/>
      <c r="H12" s="95" t="s">
        <v>260</v>
      </c>
      <c r="I12" s="107" t="s">
        <v>259</v>
      </c>
      <c r="K12" s="113" t="s">
        <v>261</v>
      </c>
    </row>
    <row r="13" spans="1:11" ht="52.5" customHeight="1">
      <c r="A13" s="1608"/>
      <c r="B13" s="82"/>
      <c r="C13" s="83" t="s">
        <v>143</v>
      </c>
      <c r="D13" s="84" t="s">
        <v>270</v>
      </c>
      <c r="E13" s="93" t="s">
        <v>16</v>
      </c>
      <c r="F13" s="85"/>
      <c r="G13" s="90" t="s">
        <v>229</v>
      </c>
      <c r="H13" s="110" t="s">
        <v>261</v>
      </c>
      <c r="I13" s="270" t="s">
        <v>32</v>
      </c>
      <c r="K13" s="113" t="s">
        <v>262</v>
      </c>
    </row>
    <row r="14" spans="1:11" ht="13.5" customHeight="1">
      <c r="A14" s="1608"/>
      <c r="B14" s="82"/>
      <c r="H14" s="96"/>
      <c r="I14" s="89"/>
    </row>
    <row r="15" spans="1:11" ht="13.5" customHeight="1">
      <c r="A15" s="1609"/>
      <c r="B15" s="87"/>
      <c r="C15" s="79"/>
      <c r="D15" s="79"/>
      <c r="E15" s="79"/>
      <c r="F15" s="79"/>
      <c r="G15" s="79"/>
      <c r="H15" s="97"/>
      <c r="I15" s="91"/>
    </row>
    <row r="16" spans="1:11">
      <c r="A16" s="1620" t="s">
        <v>271</v>
      </c>
      <c r="B16" s="1624"/>
      <c r="C16" s="1625"/>
      <c r="D16" s="1625"/>
      <c r="E16" s="1625"/>
      <c r="F16" s="1625"/>
      <c r="G16" s="1626"/>
      <c r="H16" s="105"/>
      <c r="I16" s="88"/>
    </row>
    <row r="17" spans="1:9">
      <c r="A17" s="1621"/>
      <c r="B17" s="1627"/>
      <c r="C17" s="1628"/>
      <c r="D17" s="1628"/>
      <c r="E17" s="1628"/>
      <c r="F17" s="1628"/>
      <c r="G17" s="1629"/>
      <c r="H17" s="103"/>
      <c r="I17" s="89"/>
    </row>
    <row r="18" spans="1:9" ht="53.1" customHeight="1">
      <c r="A18" s="1621"/>
      <c r="B18" s="1627"/>
      <c r="C18" s="1628"/>
      <c r="D18" s="1628"/>
      <c r="E18" s="1628"/>
      <c r="F18" s="1628"/>
      <c r="G18" s="1629"/>
      <c r="H18" s="102" t="s">
        <v>260</v>
      </c>
      <c r="I18" s="107" t="s">
        <v>259</v>
      </c>
    </row>
    <row r="19" spans="1:9" ht="53.1" customHeight="1">
      <c r="A19" s="1621"/>
      <c r="B19" s="1627"/>
      <c r="C19" s="1628"/>
      <c r="D19" s="1628"/>
      <c r="E19" s="1628"/>
      <c r="F19" s="1628"/>
      <c r="G19" s="1629"/>
      <c r="H19" s="110" t="s">
        <v>261</v>
      </c>
      <c r="I19" s="270" t="s">
        <v>32</v>
      </c>
    </row>
    <row r="20" spans="1:9">
      <c r="A20" s="1621"/>
      <c r="B20" s="1627"/>
      <c r="C20" s="1628"/>
      <c r="D20" s="1628"/>
      <c r="E20" s="1628"/>
      <c r="F20" s="1628"/>
      <c r="G20" s="1629"/>
      <c r="H20" s="103"/>
      <c r="I20" s="89"/>
    </row>
    <row r="21" spans="1:9">
      <c r="A21" s="1622"/>
      <c r="B21" s="1630"/>
      <c r="C21" s="1631"/>
      <c r="D21" s="1631"/>
      <c r="E21" s="1631"/>
      <c r="F21" s="1631"/>
      <c r="G21" s="1632"/>
      <c r="H21" s="104"/>
      <c r="I21" s="91"/>
    </row>
    <row r="23" spans="1:9" ht="17.25" customHeight="1">
      <c r="A23" s="1595" t="s">
        <v>237</v>
      </c>
      <c r="B23" s="1595"/>
      <c r="C23" s="1595"/>
      <c r="D23" s="1595"/>
      <c r="E23" s="1595"/>
      <c r="F23" s="1595"/>
      <c r="G23" s="1595"/>
      <c r="H23" s="1595"/>
    </row>
    <row r="24" spans="1:9" ht="16.5" customHeight="1">
      <c r="A24" s="1595" t="s">
        <v>272</v>
      </c>
      <c r="B24" s="1595"/>
      <c r="C24" s="1595"/>
      <c r="D24" s="1595"/>
      <c r="E24" s="1595"/>
      <c r="F24" s="1595"/>
      <c r="G24" s="1595"/>
      <c r="H24" s="1595"/>
    </row>
    <row r="25" spans="1:9" ht="17.25" customHeight="1">
      <c r="A25" s="1595" t="s">
        <v>273</v>
      </c>
      <c r="B25" s="1595"/>
      <c r="C25" s="1595"/>
      <c r="D25" s="1595"/>
      <c r="E25" s="1595"/>
      <c r="F25" s="1595"/>
      <c r="G25" s="1595"/>
      <c r="H25" s="1595"/>
    </row>
    <row r="26" spans="1:9" ht="17.25" customHeight="1">
      <c r="A26" s="1595" t="s">
        <v>274</v>
      </c>
      <c r="B26" s="1595"/>
      <c r="C26" s="1595"/>
      <c r="D26" s="1595"/>
      <c r="E26" s="1595"/>
      <c r="F26" s="1595"/>
      <c r="G26" s="1595"/>
      <c r="H26" s="1595"/>
    </row>
    <row r="27" spans="1:9" ht="17.25" customHeight="1">
      <c r="A27" s="1595" t="s">
        <v>275</v>
      </c>
      <c r="B27" s="1595"/>
      <c r="C27" s="1595"/>
      <c r="D27" s="1595"/>
      <c r="E27" s="1595"/>
      <c r="F27" s="1595"/>
      <c r="G27" s="1595"/>
      <c r="H27" s="1595"/>
    </row>
    <row r="28" spans="1:9" ht="17.25" customHeight="1">
      <c r="A28" s="1595" t="s">
        <v>276</v>
      </c>
      <c r="B28" s="1595"/>
      <c r="C28" s="1595"/>
      <c r="D28" s="1595"/>
      <c r="E28" s="1595"/>
      <c r="F28" s="1595"/>
      <c r="G28" s="1595"/>
      <c r="H28" s="1595"/>
    </row>
    <row r="29" spans="1:9" ht="17.25" customHeight="1">
      <c r="A29" s="1595" t="s">
        <v>277</v>
      </c>
      <c r="B29" s="1595"/>
      <c r="C29" s="1595"/>
      <c r="D29" s="1595"/>
      <c r="E29" s="1595"/>
      <c r="F29" s="1595"/>
      <c r="G29" s="1595"/>
      <c r="H29" s="1595"/>
    </row>
    <row r="30" spans="1:9" ht="17.25" customHeight="1">
      <c r="A30" s="1595"/>
      <c r="B30" s="1595"/>
      <c r="C30" s="1595"/>
      <c r="D30" s="1595"/>
      <c r="E30" s="1595"/>
      <c r="F30" s="1595"/>
      <c r="G30" s="1595"/>
      <c r="H30" s="1595"/>
    </row>
    <row r="31" spans="1:9" ht="17.25" customHeight="1">
      <c r="A31" s="92"/>
      <c r="B31" s="92"/>
      <c r="C31" s="92"/>
      <c r="D31" s="92"/>
      <c r="E31" s="92"/>
      <c r="F31" s="92"/>
      <c r="G31" s="92"/>
      <c r="H31" s="92"/>
    </row>
    <row r="32" spans="1:9" ht="17.25" customHeight="1">
      <c r="A32" s="92"/>
      <c r="B32" s="92"/>
      <c r="C32" s="92"/>
      <c r="D32" s="92"/>
      <c r="E32" s="92"/>
      <c r="F32" s="92"/>
      <c r="G32" s="92"/>
      <c r="H32" s="92"/>
    </row>
    <row r="33" spans="1:8" ht="17.25" customHeight="1">
      <c r="A33" s="92"/>
      <c r="B33" s="92"/>
      <c r="C33" s="92"/>
      <c r="D33" s="92"/>
      <c r="E33" s="92"/>
      <c r="F33" s="92"/>
      <c r="G33" s="92"/>
      <c r="H33" s="92"/>
    </row>
    <row r="34" spans="1:8" ht="17.25" customHeight="1">
      <c r="A34" s="92"/>
      <c r="B34" s="92"/>
      <c r="C34" s="92"/>
      <c r="D34" s="92"/>
      <c r="E34" s="92"/>
      <c r="F34" s="92"/>
      <c r="G34" s="92"/>
      <c r="H34" s="92"/>
    </row>
    <row r="35" spans="1:8" ht="17.25" customHeight="1">
      <c r="A35" s="1595"/>
      <c r="B35" s="1595"/>
      <c r="C35" s="1595"/>
      <c r="D35" s="1595"/>
      <c r="E35" s="1595"/>
      <c r="F35" s="1595"/>
      <c r="G35" s="1595"/>
      <c r="H35" s="1595"/>
    </row>
    <row r="36" spans="1:8">
      <c r="A36" s="1595"/>
      <c r="B36" s="1595"/>
      <c r="C36" s="1595"/>
      <c r="D36" s="1595"/>
      <c r="E36" s="1595"/>
      <c r="F36" s="1595"/>
      <c r="G36" s="1595"/>
      <c r="H36" s="1595"/>
    </row>
    <row r="37" spans="1:8">
      <c r="A37" s="1595"/>
      <c r="B37" s="1595"/>
      <c r="C37" s="1595"/>
      <c r="D37" s="1595"/>
      <c r="E37" s="1595"/>
      <c r="F37" s="1595"/>
      <c r="G37" s="1595"/>
      <c r="H37" s="1595"/>
    </row>
    <row r="38" spans="1:8">
      <c r="A38" s="1595"/>
      <c r="B38" s="1595"/>
      <c r="C38" s="1595"/>
      <c r="D38" s="1595"/>
      <c r="E38" s="1595"/>
      <c r="F38" s="1595"/>
      <c r="G38" s="1595"/>
      <c r="H38" s="1595"/>
    </row>
  </sheetData>
  <mergeCells count="20">
    <mergeCell ref="G2:H2"/>
    <mergeCell ref="A4:H4"/>
    <mergeCell ref="A10:A15"/>
    <mergeCell ref="A37:H37"/>
    <mergeCell ref="A38:H38"/>
    <mergeCell ref="B7:I7"/>
    <mergeCell ref="B16:G21"/>
    <mergeCell ref="B6:I6"/>
    <mergeCell ref="B8:I8"/>
    <mergeCell ref="A27:H27"/>
    <mergeCell ref="A28:H28"/>
    <mergeCell ref="A29:H29"/>
    <mergeCell ref="A30:H30"/>
    <mergeCell ref="A35:H35"/>
    <mergeCell ref="A36:H36"/>
    <mergeCell ref="A16:A21"/>
    <mergeCell ref="A23:H23"/>
    <mergeCell ref="A24:H24"/>
    <mergeCell ref="A25:H25"/>
    <mergeCell ref="A26:H26"/>
  </mergeCells>
  <phoneticPr fontId="1"/>
  <dataValidations count="1">
    <dataValidation type="list" allowBlank="1" showInputMessage="1" showErrorMessage="1" sqref="H13:I13 H19:I19" xr:uid="{5F3548A2-0197-449C-98CA-A0507893A496}">
      <formula1>$K$12:$K$13</formula1>
    </dataValidation>
  </dataValidations>
  <printOptions horizontalCentered="1"/>
  <pageMargins left="0.70866141732283472" right="0.70866141732283472" top="0.74803149606299213" bottom="0.74803149606299213" header="0.31496062992125984" footer="0.31496062992125984"/>
  <pageSetup paperSize="9" scale="7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7" r:id="rId4" name="Check Box 5">
              <controlPr defaultSize="0" autoFill="0" autoLine="0" autoPict="0">
                <anchor moveWithCells="1">
                  <from>
                    <xdr:col>3</xdr:col>
                    <xdr:colOff>619125</xdr:colOff>
                    <xdr:row>6</xdr:row>
                    <xdr:rowOff>133350</xdr:rowOff>
                  </from>
                  <to>
                    <xdr:col>3</xdr:col>
                    <xdr:colOff>942975</xdr:colOff>
                    <xdr:row>6</xdr:row>
                    <xdr:rowOff>476250</xdr:rowOff>
                  </to>
                </anchor>
              </controlPr>
            </control>
          </mc:Choice>
        </mc:AlternateContent>
        <mc:AlternateContent xmlns:mc="http://schemas.openxmlformats.org/markup-compatibility/2006">
          <mc:Choice Requires="x14">
            <control shapeId="8198" r:id="rId5" name="Check Box 6">
              <controlPr defaultSize="0" autoFill="0" autoLine="0" autoPict="0">
                <anchor moveWithCells="1">
                  <from>
                    <xdr:col>4</xdr:col>
                    <xdr:colOff>352425</xdr:colOff>
                    <xdr:row>6</xdr:row>
                    <xdr:rowOff>114300</xdr:rowOff>
                  </from>
                  <to>
                    <xdr:col>4</xdr:col>
                    <xdr:colOff>676275</xdr:colOff>
                    <xdr:row>6</xdr:row>
                    <xdr:rowOff>457200</xdr:rowOff>
                  </to>
                </anchor>
              </controlPr>
            </control>
          </mc:Choice>
        </mc:AlternateContent>
        <mc:AlternateContent xmlns:mc="http://schemas.openxmlformats.org/markup-compatibility/2006">
          <mc:Choice Requires="x14">
            <control shapeId="8199" r:id="rId6" name="Check Box 7">
              <controlPr defaultSize="0" autoFill="0" autoLine="0" autoPict="0">
                <anchor moveWithCells="1">
                  <from>
                    <xdr:col>6</xdr:col>
                    <xdr:colOff>533400</xdr:colOff>
                    <xdr:row>6</xdr:row>
                    <xdr:rowOff>133350</xdr:rowOff>
                  </from>
                  <to>
                    <xdr:col>6</xdr:col>
                    <xdr:colOff>857250</xdr:colOff>
                    <xdr:row>6</xdr:row>
                    <xdr:rowOff>476250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9BF6D5-E4AB-42BD-BFD3-BB90CFCEF497}">
  <sheetPr>
    <tabColor theme="4"/>
  </sheetPr>
  <dimension ref="A1:AM50"/>
  <sheetViews>
    <sheetView view="pageBreakPreview" zoomScaleSheetLayoutView="100" workbookViewId="0">
      <selection activeCell="B27" sqref="B27:AJ27"/>
    </sheetView>
  </sheetViews>
  <sheetFormatPr defaultColWidth="8.625" defaultRowHeight="21" customHeight="1"/>
  <cols>
    <col min="1" max="1" width="7.875" style="115" customWidth="1"/>
    <col min="2" max="23" width="2.625" style="115" customWidth="1"/>
    <col min="24" max="24" width="5.5" style="115" customWidth="1"/>
    <col min="25" max="25" width="4.375" style="115" customWidth="1"/>
    <col min="26" max="37" width="2.625" style="115" customWidth="1"/>
    <col min="38" max="38" width="2.5" style="115" customWidth="1"/>
    <col min="39" max="39" width="9" style="115" customWidth="1"/>
    <col min="40" max="40" width="2.5" style="115" customWidth="1"/>
    <col min="41" max="16384" width="8.625" style="115"/>
  </cols>
  <sheetData>
    <row r="1" spans="1:39" s="114" customFormat="1" ht="20.100000000000001" customHeight="1"/>
    <row r="2" spans="1:39" s="114" customFormat="1" ht="20.100000000000001" customHeight="1">
      <c r="B2" s="114" t="s">
        <v>319</v>
      </c>
      <c r="AA2" s="1661" t="s">
        <v>280</v>
      </c>
      <c r="AB2" s="1661"/>
      <c r="AC2" s="1661"/>
      <c r="AD2" s="1661"/>
      <c r="AE2" s="1661"/>
      <c r="AF2" s="1661"/>
      <c r="AG2" s="1661"/>
      <c r="AH2" s="1661"/>
      <c r="AI2" s="1661"/>
      <c r="AJ2" s="1661"/>
    </row>
    <row r="3" spans="1:39" s="114" customFormat="1" ht="20.100000000000001" customHeight="1"/>
    <row r="4" spans="1:39" ht="21" customHeight="1">
      <c r="B4" s="1662" t="s">
        <v>281</v>
      </c>
      <c r="C4" s="1662"/>
      <c r="D4" s="1662"/>
      <c r="E4" s="1662"/>
      <c r="F4" s="1662"/>
      <c r="G4" s="1662"/>
      <c r="H4" s="1662"/>
      <c r="I4" s="1662"/>
      <c r="J4" s="1662"/>
      <c r="K4" s="1662"/>
      <c r="L4" s="1662"/>
      <c r="M4" s="1662"/>
      <c r="N4" s="1662"/>
      <c r="O4" s="1662"/>
      <c r="P4" s="1662"/>
      <c r="Q4" s="1662"/>
      <c r="R4" s="1662"/>
      <c r="S4" s="1662"/>
      <c r="T4" s="1662"/>
      <c r="U4" s="1662"/>
      <c r="V4" s="1662"/>
      <c r="W4" s="1662"/>
      <c r="X4" s="1662"/>
      <c r="Y4" s="1662"/>
      <c r="Z4" s="1662"/>
      <c r="AA4" s="1662"/>
      <c r="AB4" s="1662"/>
      <c r="AC4" s="1662"/>
      <c r="AD4" s="1662"/>
      <c r="AE4" s="1662"/>
      <c r="AF4" s="1662"/>
      <c r="AG4" s="1662"/>
      <c r="AH4" s="1662"/>
      <c r="AI4" s="1662"/>
      <c r="AJ4" s="1662"/>
    </row>
    <row r="5" spans="1:39" s="117" customFormat="1" ht="18" customHeight="1">
      <c r="A5" s="116"/>
      <c r="B5" s="116"/>
      <c r="C5" s="116"/>
      <c r="D5" s="116"/>
      <c r="E5" s="116"/>
      <c r="F5" s="116"/>
      <c r="G5" s="116"/>
      <c r="H5" s="116"/>
    </row>
    <row r="6" spans="1:39" s="117" customFormat="1" ht="29.25" customHeight="1">
      <c r="A6" s="116"/>
      <c r="B6" s="1663" t="s">
        <v>282</v>
      </c>
      <c r="C6" s="1663"/>
      <c r="D6" s="1663"/>
      <c r="E6" s="1663"/>
      <c r="F6" s="1663"/>
      <c r="G6" s="1663"/>
      <c r="H6" s="1663"/>
      <c r="I6" s="1663"/>
      <c r="J6" s="1663"/>
      <c r="K6" s="1663"/>
      <c r="L6" s="1657"/>
      <c r="M6" s="1657"/>
      <c r="N6" s="1657"/>
      <c r="O6" s="1657"/>
      <c r="P6" s="1657"/>
      <c r="Q6" s="1657"/>
      <c r="R6" s="1657"/>
      <c r="S6" s="1657"/>
      <c r="T6" s="1657"/>
      <c r="U6" s="1657"/>
      <c r="V6" s="1657"/>
      <c r="W6" s="1657"/>
      <c r="X6" s="1657"/>
      <c r="Y6" s="1657"/>
      <c r="Z6" s="1657"/>
      <c r="AA6" s="1657"/>
      <c r="AB6" s="1657"/>
      <c r="AC6" s="1657"/>
      <c r="AD6" s="1657"/>
      <c r="AE6" s="1657"/>
      <c r="AF6" s="1657"/>
      <c r="AG6" s="1657"/>
      <c r="AH6" s="1657"/>
      <c r="AI6" s="1657"/>
      <c r="AJ6" s="1657"/>
    </row>
    <row r="7" spans="1:39" s="117" customFormat="1" ht="31.5" customHeight="1">
      <c r="A7" s="116"/>
      <c r="B7" s="1663" t="s">
        <v>283</v>
      </c>
      <c r="C7" s="1663"/>
      <c r="D7" s="1663"/>
      <c r="E7" s="1663"/>
      <c r="F7" s="1663"/>
      <c r="G7" s="1663"/>
      <c r="H7" s="1663"/>
      <c r="I7" s="1663"/>
      <c r="J7" s="1663"/>
      <c r="K7" s="1663"/>
      <c r="L7" s="1664"/>
      <c r="M7" s="1664"/>
      <c r="N7" s="1664"/>
      <c r="O7" s="1664"/>
      <c r="P7" s="1664"/>
      <c r="Q7" s="1664"/>
      <c r="R7" s="1664"/>
      <c r="S7" s="1664"/>
      <c r="T7" s="1664"/>
      <c r="U7" s="1664"/>
      <c r="V7" s="1664"/>
      <c r="W7" s="1664"/>
      <c r="X7" s="1664"/>
      <c r="Y7" s="1664"/>
      <c r="Z7" s="1665" t="s">
        <v>284</v>
      </c>
      <c r="AA7" s="1665"/>
      <c r="AB7" s="1665"/>
      <c r="AC7" s="1665"/>
      <c r="AD7" s="1665"/>
      <c r="AE7" s="1665"/>
      <c r="AF7" s="1665"/>
      <c r="AG7" s="1666" t="s">
        <v>285</v>
      </c>
      <c r="AH7" s="1666"/>
      <c r="AI7" s="1666"/>
      <c r="AJ7" s="1666"/>
    </row>
    <row r="8" spans="1:39" s="117" customFormat="1" ht="29.25" customHeight="1">
      <c r="B8" s="1656" t="s">
        <v>286</v>
      </c>
      <c r="C8" s="1656"/>
      <c r="D8" s="1656"/>
      <c r="E8" s="1656"/>
      <c r="F8" s="1656"/>
      <c r="G8" s="1656"/>
      <c r="H8" s="1656"/>
      <c r="I8" s="1656"/>
      <c r="J8" s="1656"/>
      <c r="K8" s="1656"/>
      <c r="L8" s="1657" t="s">
        <v>287</v>
      </c>
      <c r="M8" s="1657"/>
      <c r="N8" s="1657"/>
      <c r="O8" s="1657"/>
      <c r="P8" s="1657"/>
      <c r="Q8" s="1657"/>
      <c r="R8" s="1657"/>
      <c r="S8" s="1657"/>
      <c r="T8" s="1657"/>
      <c r="U8" s="1657"/>
      <c r="V8" s="1657"/>
      <c r="W8" s="1657"/>
      <c r="X8" s="1657"/>
      <c r="Y8" s="1657"/>
      <c r="Z8" s="1657"/>
      <c r="AA8" s="1657"/>
      <c r="AB8" s="1657"/>
      <c r="AC8" s="1657"/>
      <c r="AD8" s="1657"/>
      <c r="AE8" s="1657"/>
      <c r="AF8" s="1657"/>
      <c r="AG8" s="1657"/>
      <c r="AH8" s="1657"/>
      <c r="AI8" s="1657"/>
      <c r="AJ8" s="1657"/>
    </row>
    <row r="9" spans="1:39" ht="9.75" customHeight="1"/>
    <row r="10" spans="1:39" ht="21" customHeight="1">
      <c r="B10" s="1641" t="s">
        <v>288</v>
      </c>
      <c r="C10" s="1641"/>
      <c r="D10" s="1641"/>
      <c r="E10" s="1641"/>
      <c r="F10" s="1641"/>
      <c r="G10" s="1641"/>
      <c r="H10" s="1641"/>
      <c r="I10" s="1641"/>
      <c r="J10" s="1641"/>
      <c r="K10" s="1641"/>
      <c r="L10" s="1641"/>
      <c r="M10" s="1641"/>
      <c r="N10" s="1641"/>
      <c r="O10" s="1641"/>
      <c r="P10" s="1641"/>
      <c r="Q10" s="1641"/>
      <c r="R10" s="1641"/>
      <c r="S10" s="1641"/>
      <c r="T10" s="1641"/>
      <c r="U10" s="1641"/>
      <c r="V10" s="1641"/>
      <c r="W10" s="1641"/>
      <c r="X10" s="1641"/>
      <c r="Y10" s="1641"/>
      <c r="Z10" s="1641"/>
      <c r="AA10" s="1641"/>
      <c r="AB10" s="1641"/>
      <c r="AC10" s="1641"/>
      <c r="AD10" s="1641"/>
      <c r="AE10" s="1641"/>
      <c r="AF10" s="1641"/>
      <c r="AG10" s="1641"/>
      <c r="AH10" s="1641"/>
      <c r="AI10" s="1641"/>
      <c r="AJ10" s="1641"/>
    </row>
    <row r="11" spans="1:39" ht="21" customHeight="1">
      <c r="B11" s="1658" t="s">
        <v>289</v>
      </c>
      <c r="C11" s="1658"/>
      <c r="D11" s="1658"/>
      <c r="E11" s="1658"/>
      <c r="F11" s="1658"/>
      <c r="G11" s="1658"/>
      <c r="H11" s="1658"/>
      <c r="I11" s="1658"/>
      <c r="J11" s="1658"/>
      <c r="K11" s="1658"/>
      <c r="L11" s="1658"/>
      <c r="M11" s="1658"/>
      <c r="N11" s="1658"/>
      <c r="O11" s="1658"/>
      <c r="P11" s="1658"/>
      <c r="Q11" s="1658"/>
      <c r="R11" s="1658"/>
      <c r="S11" s="1659"/>
      <c r="T11" s="1659"/>
      <c r="U11" s="1659"/>
      <c r="V11" s="1659"/>
      <c r="W11" s="1659"/>
      <c r="X11" s="1659"/>
      <c r="Y11" s="1659"/>
      <c r="Z11" s="1659"/>
      <c r="AA11" s="1659"/>
      <c r="AB11" s="1659"/>
      <c r="AC11" s="118" t="s">
        <v>290</v>
      </c>
      <c r="AD11" s="119"/>
      <c r="AE11" s="1660"/>
      <c r="AF11" s="1660"/>
      <c r="AG11" s="1660"/>
      <c r="AH11" s="1660"/>
      <c r="AI11" s="1660"/>
      <c r="AJ11" s="1660"/>
      <c r="AM11" s="120"/>
    </row>
    <row r="12" spans="1:39" ht="21" customHeight="1" thickBot="1">
      <c r="B12" s="121"/>
      <c r="C12" s="1653" t="s">
        <v>291</v>
      </c>
      <c r="D12" s="1653"/>
      <c r="E12" s="1653"/>
      <c r="F12" s="1653"/>
      <c r="G12" s="1653"/>
      <c r="H12" s="1653"/>
      <c r="I12" s="1653"/>
      <c r="J12" s="1653"/>
      <c r="K12" s="1653"/>
      <c r="L12" s="1653"/>
      <c r="M12" s="1653"/>
      <c r="N12" s="1653"/>
      <c r="O12" s="1653"/>
      <c r="P12" s="1653"/>
      <c r="Q12" s="1653"/>
      <c r="R12" s="1653"/>
      <c r="S12" s="1654" t="str">
        <f>IF(ROUNDUP(S11*50%,1)=0,"",(ROUNDUP(S11*50%,1)))</f>
        <v/>
      </c>
      <c r="T12" s="1654"/>
      <c r="U12" s="1654"/>
      <c r="V12" s="1654"/>
      <c r="W12" s="1654"/>
      <c r="X12" s="1654"/>
      <c r="Y12" s="1654"/>
      <c r="Z12" s="1654"/>
      <c r="AA12" s="1654"/>
      <c r="AB12" s="1654"/>
      <c r="AC12" s="122" t="s">
        <v>290</v>
      </c>
      <c r="AD12" s="122"/>
      <c r="AE12" s="1644"/>
      <c r="AF12" s="1644"/>
      <c r="AG12" s="1644"/>
      <c r="AH12" s="1644"/>
      <c r="AI12" s="1644"/>
      <c r="AJ12" s="1644"/>
    </row>
    <row r="13" spans="1:39" ht="21" customHeight="1" thickTop="1">
      <c r="B13" s="1645" t="s">
        <v>292</v>
      </c>
      <c r="C13" s="1645"/>
      <c r="D13" s="1645"/>
      <c r="E13" s="1645"/>
      <c r="F13" s="1645"/>
      <c r="G13" s="1645"/>
      <c r="H13" s="1645"/>
      <c r="I13" s="1645"/>
      <c r="J13" s="1645"/>
      <c r="K13" s="1645"/>
      <c r="L13" s="1645"/>
      <c r="M13" s="1645"/>
      <c r="N13" s="1645"/>
      <c r="O13" s="1645"/>
      <c r="P13" s="1645"/>
      <c r="Q13" s="1645"/>
      <c r="R13" s="1645"/>
      <c r="S13" s="1655" t="str">
        <f>IFERROR(ROUNDUP(AE25/L25,1),"")</f>
        <v/>
      </c>
      <c r="T13" s="1655"/>
      <c r="U13" s="1655"/>
      <c r="V13" s="1655"/>
      <c r="W13" s="1655"/>
      <c r="X13" s="1655"/>
      <c r="Y13" s="1655"/>
      <c r="Z13" s="1655"/>
      <c r="AA13" s="1655"/>
      <c r="AB13" s="1655"/>
      <c r="AC13" s="123" t="s">
        <v>290</v>
      </c>
      <c r="AD13" s="123"/>
      <c r="AE13" s="1647" t="s">
        <v>293</v>
      </c>
      <c r="AF13" s="1647"/>
      <c r="AG13" s="1647"/>
      <c r="AH13" s="1647"/>
      <c r="AI13" s="1647"/>
      <c r="AJ13" s="1647"/>
    </row>
    <row r="14" spans="1:39" ht="21" customHeight="1">
      <c r="B14" s="1651" t="s">
        <v>294</v>
      </c>
      <c r="C14" s="1651"/>
      <c r="D14" s="1651"/>
      <c r="E14" s="1651"/>
      <c r="F14" s="1651"/>
      <c r="G14" s="1651"/>
      <c r="H14" s="1651"/>
      <c r="I14" s="1651"/>
      <c r="J14" s="1651"/>
      <c r="K14" s="1651"/>
      <c r="L14" s="1651" t="s">
        <v>295</v>
      </c>
      <c r="M14" s="1651"/>
      <c r="N14" s="1651"/>
      <c r="O14" s="1651"/>
      <c r="P14" s="1651"/>
      <c r="Q14" s="1651"/>
      <c r="R14" s="1651"/>
      <c r="S14" s="1651"/>
      <c r="T14" s="1651"/>
      <c r="U14" s="1651"/>
      <c r="V14" s="1651"/>
      <c r="W14" s="1651"/>
      <c r="X14" s="1651"/>
      <c r="Y14" s="1651" t="s">
        <v>296</v>
      </c>
      <c r="Z14" s="1651"/>
      <c r="AA14" s="1651"/>
      <c r="AB14" s="1651"/>
      <c r="AC14" s="1651"/>
      <c r="AD14" s="1651"/>
      <c r="AE14" s="1651" t="s">
        <v>297</v>
      </c>
      <c r="AF14" s="1651"/>
      <c r="AG14" s="1651"/>
      <c r="AH14" s="1651"/>
      <c r="AI14" s="1651"/>
      <c r="AJ14" s="1651"/>
    </row>
    <row r="15" spans="1:39" ht="21" customHeight="1">
      <c r="B15" s="124">
        <v>1</v>
      </c>
      <c r="C15" s="1636"/>
      <c r="D15" s="1636"/>
      <c r="E15" s="1636"/>
      <c r="F15" s="1636"/>
      <c r="G15" s="1636"/>
      <c r="H15" s="1636"/>
      <c r="I15" s="1636"/>
      <c r="J15" s="1636"/>
      <c r="K15" s="1636"/>
      <c r="L15" s="1636"/>
      <c r="M15" s="1636"/>
      <c r="N15" s="1636"/>
      <c r="O15" s="1636"/>
      <c r="P15" s="1636"/>
      <c r="Q15" s="1636"/>
      <c r="R15" s="1636"/>
      <c r="S15" s="1636"/>
      <c r="T15" s="1636"/>
      <c r="U15" s="1636"/>
      <c r="V15" s="1636"/>
      <c r="W15" s="1636"/>
      <c r="X15" s="1636"/>
      <c r="Y15" s="1636"/>
      <c r="Z15" s="1636"/>
      <c r="AA15" s="1636"/>
      <c r="AB15" s="1636"/>
      <c r="AC15" s="1636"/>
      <c r="AD15" s="1636"/>
      <c r="AE15" s="1636"/>
      <c r="AF15" s="1636"/>
      <c r="AG15" s="1636"/>
      <c r="AH15" s="1636"/>
      <c r="AI15" s="1636"/>
      <c r="AJ15" s="1636"/>
    </row>
    <row r="16" spans="1:39" ht="21" customHeight="1">
      <c r="B16" s="124">
        <v>2</v>
      </c>
      <c r="C16" s="1636"/>
      <c r="D16" s="1636"/>
      <c r="E16" s="1636"/>
      <c r="F16" s="1636"/>
      <c r="G16" s="1636"/>
      <c r="H16" s="1636"/>
      <c r="I16" s="1636"/>
      <c r="J16" s="1636"/>
      <c r="K16" s="1636"/>
      <c r="L16" s="1636"/>
      <c r="M16" s="1636"/>
      <c r="N16" s="1636"/>
      <c r="O16" s="1636"/>
      <c r="P16" s="1636"/>
      <c r="Q16" s="1636"/>
      <c r="R16" s="1636"/>
      <c r="S16" s="1636"/>
      <c r="T16" s="1636"/>
      <c r="U16" s="1636"/>
      <c r="V16" s="1636"/>
      <c r="W16" s="1636"/>
      <c r="X16" s="1636"/>
      <c r="Y16" s="1636"/>
      <c r="Z16" s="1636"/>
      <c r="AA16" s="1636"/>
      <c r="AB16" s="1636"/>
      <c r="AC16" s="1636"/>
      <c r="AD16" s="1636"/>
      <c r="AE16" s="1636"/>
      <c r="AF16" s="1636"/>
      <c r="AG16" s="1636"/>
      <c r="AH16" s="1636"/>
      <c r="AI16" s="1636"/>
      <c r="AJ16" s="1636"/>
    </row>
    <row r="17" spans="2:36" ht="21" customHeight="1">
      <c r="B17" s="124">
        <v>3</v>
      </c>
      <c r="C17" s="1636"/>
      <c r="D17" s="1636"/>
      <c r="E17" s="1636"/>
      <c r="F17" s="1636"/>
      <c r="G17" s="1636"/>
      <c r="H17" s="1636"/>
      <c r="I17" s="1636"/>
      <c r="J17" s="1636"/>
      <c r="K17" s="1636"/>
      <c r="L17" s="1636"/>
      <c r="M17" s="1636"/>
      <c r="N17" s="1636"/>
      <c r="O17" s="1636"/>
      <c r="P17" s="1636"/>
      <c r="Q17" s="1636"/>
      <c r="R17" s="1636"/>
      <c r="S17" s="1636"/>
      <c r="T17" s="1636"/>
      <c r="U17" s="1636"/>
      <c r="V17" s="1636"/>
      <c r="W17" s="1636"/>
      <c r="X17" s="1636"/>
      <c r="Y17" s="1636"/>
      <c r="Z17" s="1636"/>
      <c r="AA17" s="1636"/>
      <c r="AB17" s="1636"/>
      <c r="AC17" s="1636"/>
      <c r="AD17" s="1636"/>
      <c r="AE17" s="1636"/>
      <c r="AF17" s="1636"/>
      <c r="AG17" s="1636"/>
      <c r="AH17" s="1636"/>
      <c r="AI17" s="1636"/>
      <c r="AJ17" s="1636"/>
    </row>
    <row r="18" spans="2:36" ht="21" customHeight="1">
      <c r="B18" s="124">
        <v>4</v>
      </c>
      <c r="C18" s="1636"/>
      <c r="D18" s="1636"/>
      <c r="E18" s="1636"/>
      <c r="F18" s="1636"/>
      <c r="G18" s="1636"/>
      <c r="H18" s="1636"/>
      <c r="I18" s="1636"/>
      <c r="J18" s="1636"/>
      <c r="K18" s="1636"/>
      <c r="L18" s="1636"/>
      <c r="M18" s="1636"/>
      <c r="N18" s="1636"/>
      <c r="O18" s="1636"/>
      <c r="P18" s="1636"/>
      <c r="Q18" s="1636"/>
      <c r="R18" s="1636"/>
      <c r="S18" s="1636"/>
      <c r="T18" s="1636"/>
      <c r="U18" s="1636"/>
      <c r="V18" s="1636"/>
      <c r="W18" s="1636"/>
      <c r="X18" s="1636"/>
      <c r="Y18" s="1636"/>
      <c r="Z18" s="1636"/>
      <c r="AA18" s="1636"/>
      <c r="AB18" s="1636"/>
      <c r="AC18" s="1636"/>
      <c r="AD18" s="1636"/>
      <c r="AE18" s="1636"/>
      <c r="AF18" s="1636"/>
      <c r="AG18" s="1636"/>
      <c r="AH18" s="1636"/>
      <c r="AI18" s="1636"/>
      <c r="AJ18" s="1636"/>
    </row>
    <row r="19" spans="2:36" ht="21" customHeight="1">
      <c r="B19" s="124">
        <v>5</v>
      </c>
      <c r="C19" s="1636"/>
      <c r="D19" s="1636"/>
      <c r="E19" s="1636"/>
      <c r="F19" s="1636"/>
      <c r="G19" s="1636"/>
      <c r="H19" s="1636"/>
      <c r="I19" s="1636"/>
      <c r="J19" s="1636"/>
      <c r="K19" s="1636"/>
      <c r="L19" s="1636"/>
      <c r="M19" s="1636"/>
      <c r="N19" s="1636"/>
      <c r="O19" s="1636"/>
      <c r="P19" s="1636"/>
      <c r="Q19" s="1636"/>
      <c r="R19" s="1636"/>
      <c r="S19" s="1636"/>
      <c r="T19" s="1636"/>
      <c r="U19" s="1636"/>
      <c r="V19" s="1636"/>
      <c r="W19" s="1636"/>
      <c r="X19" s="1636"/>
      <c r="Y19" s="1636"/>
      <c r="Z19" s="1636"/>
      <c r="AA19" s="1636"/>
      <c r="AB19" s="1636"/>
      <c r="AC19" s="1636"/>
      <c r="AD19" s="1636"/>
      <c r="AE19" s="1636"/>
      <c r="AF19" s="1636"/>
      <c r="AG19" s="1636"/>
      <c r="AH19" s="1636"/>
      <c r="AI19" s="1636"/>
      <c r="AJ19" s="1636"/>
    </row>
    <row r="20" spans="2:36" ht="21" customHeight="1">
      <c r="B20" s="124">
        <v>6</v>
      </c>
      <c r="C20" s="1636"/>
      <c r="D20" s="1636"/>
      <c r="E20" s="1636"/>
      <c r="F20" s="1636"/>
      <c r="G20" s="1636"/>
      <c r="H20" s="1636"/>
      <c r="I20" s="1636"/>
      <c r="J20" s="1636"/>
      <c r="K20" s="1636"/>
      <c r="L20" s="1636"/>
      <c r="M20" s="1636"/>
      <c r="N20" s="1636"/>
      <c r="O20" s="1636"/>
      <c r="P20" s="1636"/>
      <c r="Q20" s="1636"/>
      <c r="R20" s="1636"/>
      <c r="S20" s="1636"/>
      <c r="T20" s="1636"/>
      <c r="U20" s="1636"/>
      <c r="V20" s="1636"/>
      <c r="W20" s="1636"/>
      <c r="X20" s="1636"/>
      <c r="Y20" s="1636"/>
      <c r="Z20" s="1636"/>
      <c r="AA20" s="1636"/>
      <c r="AB20" s="1636"/>
      <c r="AC20" s="1636"/>
      <c r="AD20" s="1636"/>
      <c r="AE20" s="1636"/>
      <c r="AF20" s="1636"/>
      <c r="AG20" s="1636"/>
      <c r="AH20" s="1636"/>
      <c r="AI20" s="1636"/>
      <c r="AJ20" s="1636"/>
    </row>
    <row r="21" spans="2:36" ht="21" customHeight="1">
      <c r="B21" s="124">
        <v>7</v>
      </c>
      <c r="C21" s="1636"/>
      <c r="D21" s="1636"/>
      <c r="E21" s="1636"/>
      <c r="F21" s="1636"/>
      <c r="G21" s="1636"/>
      <c r="H21" s="1636"/>
      <c r="I21" s="1636"/>
      <c r="J21" s="1636"/>
      <c r="K21" s="1636"/>
      <c r="L21" s="1636"/>
      <c r="M21" s="1636"/>
      <c r="N21" s="1636"/>
      <c r="O21" s="1636"/>
      <c r="P21" s="1636"/>
      <c r="Q21" s="1636"/>
      <c r="R21" s="1636"/>
      <c r="S21" s="1636"/>
      <c r="T21" s="1636"/>
      <c r="U21" s="1636"/>
      <c r="V21" s="1636"/>
      <c r="W21" s="1636"/>
      <c r="X21" s="1636"/>
      <c r="Y21" s="1636"/>
      <c r="Z21" s="1636"/>
      <c r="AA21" s="1636"/>
      <c r="AB21" s="1636"/>
      <c r="AC21" s="1636"/>
      <c r="AD21" s="1636"/>
      <c r="AE21" s="1636"/>
      <c r="AF21" s="1636"/>
      <c r="AG21" s="1636"/>
      <c r="AH21" s="1636"/>
      <c r="AI21" s="1636"/>
      <c r="AJ21" s="1636"/>
    </row>
    <row r="22" spans="2:36" ht="21" customHeight="1">
      <c r="B22" s="124">
        <v>8</v>
      </c>
      <c r="C22" s="1636"/>
      <c r="D22" s="1636"/>
      <c r="E22" s="1636"/>
      <c r="F22" s="1636"/>
      <c r="G22" s="1636"/>
      <c r="H22" s="1636"/>
      <c r="I22" s="1636"/>
      <c r="J22" s="1636"/>
      <c r="K22" s="1636"/>
      <c r="L22" s="1636"/>
      <c r="M22" s="1636"/>
      <c r="N22" s="1636"/>
      <c r="O22" s="1636"/>
      <c r="P22" s="1636"/>
      <c r="Q22" s="1636"/>
      <c r="R22" s="1636"/>
      <c r="S22" s="1636"/>
      <c r="T22" s="1636"/>
      <c r="U22" s="1636"/>
      <c r="V22" s="1636"/>
      <c r="W22" s="1636"/>
      <c r="X22" s="1636"/>
      <c r="Y22" s="1636"/>
      <c r="Z22" s="1636"/>
      <c r="AA22" s="1636"/>
      <c r="AB22" s="1636"/>
      <c r="AC22" s="1636"/>
      <c r="AD22" s="1636"/>
      <c r="AE22" s="1636"/>
      <c r="AF22" s="1636"/>
      <c r="AG22" s="1636"/>
      <c r="AH22" s="1636"/>
      <c r="AI22" s="1636"/>
      <c r="AJ22" s="1636"/>
    </row>
    <row r="23" spans="2:36" ht="21" customHeight="1">
      <c r="B23" s="124">
        <v>9</v>
      </c>
      <c r="C23" s="1636"/>
      <c r="D23" s="1636"/>
      <c r="E23" s="1636"/>
      <c r="F23" s="1636"/>
      <c r="G23" s="1636"/>
      <c r="H23" s="1636"/>
      <c r="I23" s="1636"/>
      <c r="J23" s="1636"/>
      <c r="K23" s="1636"/>
      <c r="L23" s="1636"/>
      <c r="M23" s="1636"/>
      <c r="N23" s="1636"/>
      <c r="O23" s="1636"/>
      <c r="P23" s="1636"/>
      <c r="Q23" s="1636"/>
      <c r="R23" s="1636"/>
      <c r="S23" s="1636"/>
      <c r="T23" s="1636"/>
      <c r="U23" s="1636"/>
      <c r="V23" s="1636"/>
      <c r="W23" s="1636"/>
      <c r="X23" s="1636"/>
      <c r="Y23" s="1636"/>
      <c r="Z23" s="1636"/>
      <c r="AA23" s="1636"/>
      <c r="AB23" s="1636"/>
      <c r="AC23" s="1636"/>
      <c r="AD23" s="1636"/>
      <c r="AE23" s="1636"/>
      <c r="AF23" s="1636"/>
      <c r="AG23" s="1636"/>
      <c r="AH23" s="1636"/>
      <c r="AI23" s="1636"/>
      <c r="AJ23" s="1636"/>
    </row>
    <row r="24" spans="2:36" ht="21" customHeight="1">
      <c r="B24" s="124">
        <v>10</v>
      </c>
      <c r="C24" s="1636"/>
      <c r="D24" s="1636"/>
      <c r="E24" s="1636"/>
      <c r="F24" s="1636"/>
      <c r="G24" s="1636"/>
      <c r="H24" s="1636"/>
      <c r="I24" s="1636"/>
      <c r="J24" s="1636"/>
      <c r="K24" s="1636"/>
      <c r="L24" s="1636"/>
      <c r="M24" s="1636"/>
      <c r="N24" s="1636"/>
      <c r="O24" s="1636"/>
      <c r="P24" s="1636"/>
      <c r="Q24" s="1636"/>
      <c r="R24" s="1636"/>
      <c r="S24" s="1636"/>
      <c r="T24" s="1636"/>
      <c r="U24" s="1636"/>
      <c r="V24" s="1636"/>
      <c r="W24" s="1636"/>
      <c r="X24" s="1636"/>
      <c r="Y24" s="1636"/>
      <c r="Z24" s="1636"/>
      <c r="AA24" s="1636"/>
      <c r="AB24" s="1636"/>
      <c r="AC24" s="1636"/>
      <c r="AD24" s="1636"/>
      <c r="AE24" s="1636"/>
      <c r="AF24" s="1636"/>
      <c r="AG24" s="1636"/>
      <c r="AH24" s="1636"/>
      <c r="AI24" s="1636"/>
      <c r="AJ24" s="1636"/>
    </row>
    <row r="25" spans="2:36" ht="21" customHeight="1">
      <c r="B25" s="1648" t="s">
        <v>298</v>
      </c>
      <c r="C25" s="1648"/>
      <c r="D25" s="1648"/>
      <c r="E25" s="1648"/>
      <c r="F25" s="1648"/>
      <c r="G25" s="1648"/>
      <c r="H25" s="1648"/>
      <c r="I25" s="1648"/>
      <c r="J25" s="1648"/>
      <c r="K25" s="1648"/>
      <c r="L25" s="1649"/>
      <c r="M25" s="1649"/>
      <c r="N25" s="1649"/>
      <c r="O25" s="1649"/>
      <c r="P25" s="1649"/>
      <c r="Q25" s="1650" t="s">
        <v>158</v>
      </c>
      <c r="R25" s="1650"/>
      <c r="S25" s="1651" t="s">
        <v>299</v>
      </c>
      <c r="T25" s="1651"/>
      <c r="U25" s="1651"/>
      <c r="V25" s="1651"/>
      <c r="W25" s="1651"/>
      <c r="X25" s="1651"/>
      <c r="Y25" s="1651"/>
      <c r="Z25" s="1651"/>
      <c r="AA25" s="1651"/>
      <c r="AB25" s="1651"/>
      <c r="AC25" s="1651"/>
      <c r="AD25" s="1651"/>
      <c r="AE25" s="1652" t="str">
        <f>IF(SUM(AE15:AJ24)=0,"",SUM(AE15:AJ24))</f>
        <v/>
      </c>
      <c r="AF25" s="1652"/>
      <c r="AG25" s="1652"/>
      <c r="AH25" s="1652"/>
      <c r="AI25" s="1652"/>
      <c r="AJ25" s="1652"/>
    </row>
    <row r="26" spans="2:36" ht="9" customHeight="1">
      <c r="B26" s="125"/>
      <c r="C26" s="126"/>
      <c r="D26" s="126"/>
      <c r="E26" s="126"/>
      <c r="F26" s="126"/>
      <c r="G26" s="126"/>
      <c r="H26" s="126"/>
      <c r="I26" s="126"/>
      <c r="J26" s="126"/>
      <c r="K26" s="126"/>
      <c r="L26" s="126"/>
      <c r="M26" s="126"/>
      <c r="N26" s="126"/>
      <c r="O26" s="126"/>
      <c r="P26" s="126"/>
      <c r="Q26" s="126"/>
      <c r="R26" s="126"/>
      <c r="S26" s="126"/>
      <c r="T26" s="126"/>
      <c r="U26" s="126"/>
      <c r="V26" s="126"/>
      <c r="W26" s="126"/>
      <c r="X26" s="126"/>
      <c r="Y26" s="126"/>
      <c r="Z26" s="126"/>
      <c r="AA26" s="126"/>
      <c r="AB26" s="126"/>
      <c r="AC26" s="126"/>
      <c r="AD26" s="126"/>
      <c r="AE26" s="126"/>
      <c r="AF26" s="126"/>
      <c r="AG26" s="126"/>
      <c r="AH26" s="126"/>
      <c r="AI26" s="126"/>
      <c r="AJ26" s="126"/>
    </row>
    <row r="27" spans="2:36" ht="21" customHeight="1">
      <c r="B27" s="1641" t="s">
        <v>300</v>
      </c>
      <c r="C27" s="1641"/>
      <c r="D27" s="1641"/>
      <c r="E27" s="1641"/>
      <c r="F27" s="1641"/>
      <c r="G27" s="1641"/>
      <c r="H27" s="1641"/>
      <c r="I27" s="1641"/>
      <c r="J27" s="1641"/>
      <c r="K27" s="1641"/>
      <c r="L27" s="1641"/>
      <c r="M27" s="1641"/>
      <c r="N27" s="1641"/>
      <c r="O27" s="1641"/>
      <c r="P27" s="1641"/>
      <c r="Q27" s="1641"/>
      <c r="R27" s="1641"/>
      <c r="S27" s="1641"/>
      <c r="T27" s="1641"/>
      <c r="U27" s="1641"/>
      <c r="V27" s="1641"/>
      <c r="W27" s="1641"/>
      <c r="X27" s="1641"/>
      <c r="Y27" s="1641"/>
      <c r="Z27" s="1641"/>
      <c r="AA27" s="1641"/>
      <c r="AB27" s="1641"/>
      <c r="AC27" s="1641"/>
      <c r="AD27" s="1641"/>
      <c r="AE27" s="1641"/>
      <c r="AF27" s="1641"/>
      <c r="AG27" s="1641"/>
      <c r="AH27" s="1641"/>
      <c r="AI27" s="1641"/>
      <c r="AJ27" s="1641"/>
    </row>
    <row r="28" spans="2:36" ht="21" customHeight="1" thickBot="1">
      <c r="B28" s="1642" t="s">
        <v>301</v>
      </c>
      <c r="C28" s="1642"/>
      <c r="D28" s="1642"/>
      <c r="E28" s="1642"/>
      <c r="F28" s="1642"/>
      <c r="G28" s="1642"/>
      <c r="H28" s="1642"/>
      <c r="I28" s="1642"/>
      <c r="J28" s="1642"/>
      <c r="K28" s="1642"/>
      <c r="L28" s="1642"/>
      <c r="M28" s="1642"/>
      <c r="N28" s="1642"/>
      <c r="O28" s="1642"/>
      <c r="P28" s="1642"/>
      <c r="Q28" s="1642"/>
      <c r="R28" s="1642"/>
      <c r="S28" s="1643" t="str">
        <f>IF(ROUNDUP(S11/40,1)=0,"",ROUNDUP(S11/40,1))</f>
        <v/>
      </c>
      <c r="T28" s="1643"/>
      <c r="U28" s="1643"/>
      <c r="V28" s="1643"/>
      <c r="W28" s="1643"/>
      <c r="X28" s="1643"/>
      <c r="Y28" s="1643"/>
      <c r="Z28" s="1643"/>
      <c r="AA28" s="1643"/>
      <c r="AB28" s="1643"/>
      <c r="AC28" s="127" t="s">
        <v>290</v>
      </c>
      <c r="AD28" s="128"/>
      <c r="AE28" s="1644"/>
      <c r="AF28" s="1644"/>
      <c r="AG28" s="1644"/>
      <c r="AH28" s="1644"/>
      <c r="AI28" s="1644"/>
      <c r="AJ28" s="1644"/>
    </row>
    <row r="29" spans="2:36" ht="21" customHeight="1" thickTop="1">
      <c r="B29" s="1645" t="s">
        <v>302</v>
      </c>
      <c r="C29" s="1645"/>
      <c r="D29" s="1645"/>
      <c r="E29" s="1645"/>
      <c r="F29" s="1645"/>
      <c r="G29" s="1645"/>
      <c r="H29" s="1645"/>
      <c r="I29" s="1645"/>
      <c r="J29" s="1645"/>
      <c r="K29" s="1645"/>
      <c r="L29" s="1645"/>
      <c r="M29" s="1645"/>
      <c r="N29" s="1645"/>
      <c r="O29" s="1645"/>
      <c r="P29" s="1645"/>
      <c r="Q29" s="1645"/>
      <c r="R29" s="1645"/>
      <c r="S29" s="1646"/>
      <c r="T29" s="1646"/>
      <c r="U29" s="1646"/>
      <c r="V29" s="1646"/>
      <c r="W29" s="1646"/>
      <c r="X29" s="1646"/>
      <c r="Y29" s="1646"/>
      <c r="Z29" s="1646"/>
      <c r="AA29" s="1646"/>
      <c r="AB29" s="1646"/>
      <c r="AC29" s="129" t="s">
        <v>290</v>
      </c>
      <c r="AD29" s="130"/>
      <c r="AE29" s="1647" t="s">
        <v>303</v>
      </c>
      <c r="AF29" s="1647"/>
      <c r="AG29" s="1647"/>
      <c r="AH29" s="1647"/>
      <c r="AI29" s="1647"/>
      <c r="AJ29" s="1647"/>
    </row>
    <row r="30" spans="2:36" ht="21" customHeight="1">
      <c r="B30" s="1640" t="s">
        <v>304</v>
      </c>
      <c r="C30" s="1640"/>
      <c r="D30" s="1640"/>
      <c r="E30" s="1640"/>
      <c r="F30" s="1640"/>
      <c r="G30" s="1640"/>
      <c r="H30" s="1640"/>
      <c r="I30" s="1640"/>
      <c r="J30" s="1640"/>
      <c r="K30" s="1640"/>
      <c r="L30" s="1640"/>
      <c r="M30" s="1640"/>
      <c r="N30" s="1640"/>
      <c r="O30" s="1640"/>
      <c r="P30" s="1640"/>
      <c r="Q30" s="1640"/>
      <c r="R30" s="1640"/>
      <c r="S30" s="1640" t="s">
        <v>305</v>
      </c>
      <c r="T30" s="1640"/>
      <c r="U30" s="1640"/>
      <c r="V30" s="1640"/>
      <c r="W30" s="1640"/>
      <c r="X30" s="1640"/>
      <c r="Y30" s="1640"/>
      <c r="Z30" s="1640"/>
      <c r="AA30" s="1640"/>
      <c r="AB30" s="1640"/>
      <c r="AC30" s="1640"/>
      <c r="AD30" s="1640"/>
      <c r="AE30" s="1640"/>
      <c r="AF30" s="1640"/>
      <c r="AG30" s="1640"/>
      <c r="AH30" s="1640"/>
      <c r="AI30" s="1640"/>
      <c r="AJ30" s="1640"/>
    </row>
    <row r="31" spans="2:36" ht="21" customHeight="1">
      <c r="B31" s="124">
        <v>1</v>
      </c>
      <c r="C31" s="1636"/>
      <c r="D31" s="1636"/>
      <c r="E31" s="1636"/>
      <c r="F31" s="1636"/>
      <c r="G31" s="1636"/>
      <c r="H31" s="1636"/>
      <c r="I31" s="1636"/>
      <c r="J31" s="1636"/>
      <c r="K31" s="1636"/>
      <c r="L31" s="1636"/>
      <c r="M31" s="1636"/>
      <c r="N31" s="1636"/>
      <c r="O31" s="1636"/>
      <c r="P31" s="1636"/>
      <c r="Q31" s="1636"/>
      <c r="R31" s="1636"/>
      <c r="S31" s="1636"/>
      <c r="T31" s="1636"/>
      <c r="U31" s="1636"/>
      <c r="V31" s="1636"/>
      <c r="W31" s="1636"/>
      <c r="X31" s="1636"/>
      <c r="Y31" s="1636"/>
      <c r="Z31" s="1636"/>
      <c r="AA31" s="1636"/>
      <c r="AB31" s="1636"/>
      <c r="AC31" s="1636"/>
      <c r="AD31" s="1636"/>
      <c r="AE31" s="1636"/>
      <c r="AF31" s="1636"/>
      <c r="AG31" s="1636"/>
      <c r="AH31" s="1636"/>
      <c r="AI31" s="1636"/>
      <c r="AJ31" s="1636"/>
    </row>
    <row r="32" spans="2:36" ht="21" customHeight="1">
      <c r="B32" s="124">
        <v>2</v>
      </c>
      <c r="C32" s="1636"/>
      <c r="D32" s="1636"/>
      <c r="E32" s="1636"/>
      <c r="F32" s="1636"/>
      <c r="G32" s="1636"/>
      <c r="H32" s="1636"/>
      <c r="I32" s="1636"/>
      <c r="J32" s="1636"/>
      <c r="K32" s="1636"/>
      <c r="L32" s="1636"/>
      <c r="M32" s="1636"/>
      <c r="N32" s="1636"/>
      <c r="O32" s="1636"/>
      <c r="P32" s="1636"/>
      <c r="Q32" s="1636"/>
      <c r="R32" s="1636"/>
      <c r="S32" s="1636"/>
      <c r="T32" s="1636"/>
      <c r="U32" s="1636"/>
      <c r="V32" s="1636"/>
      <c r="W32" s="1636"/>
      <c r="X32" s="1636"/>
      <c r="Y32" s="1636"/>
      <c r="Z32" s="1636"/>
      <c r="AA32" s="1636"/>
      <c r="AB32" s="1636"/>
      <c r="AC32" s="1636"/>
      <c r="AD32" s="1636"/>
      <c r="AE32" s="1636"/>
      <c r="AF32" s="1636"/>
      <c r="AG32" s="1636"/>
      <c r="AH32" s="1636"/>
      <c r="AI32" s="1636"/>
      <c r="AJ32" s="1636"/>
    </row>
    <row r="33" spans="2:38" ht="21" customHeight="1">
      <c r="B33" s="124">
        <v>3</v>
      </c>
      <c r="C33" s="1636"/>
      <c r="D33" s="1636"/>
      <c r="E33" s="1636"/>
      <c r="F33" s="1636"/>
      <c r="G33" s="1636"/>
      <c r="H33" s="1636"/>
      <c r="I33" s="1636"/>
      <c r="J33" s="1636"/>
      <c r="K33" s="1636"/>
      <c r="L33" s="1636"/>
      <c r="M33" s="1636"/>
      <c r="N33" s="1636"/>
      <c r="O33" s="1636"/>
      <c r="P33" s="1636"/>
      <c r="Q33" s="1636"/>
      <c r="R33" s="1636"/>
      <c r="S33" s="1636"/>
      <c r="T33" s="1636"/>
      <c r="U33" s="1636"/>
      <c r="V33" s="1636"/>
      <c r="W33" s="1636"/>
      <c r="X33" s="1636"/>
      <c r="Y33" s="1636"/>
      <c r="Z33" s="1636"/>
      <c r="AA33" s="1636"/>
      <c r="AB33" s="1636"/>
      <c r="AC33" s="1636"/>
      <c r="AD33" s="1636"/>
      <c r="AE33" s="1636"/>
      <c r="AF33" s="1636"/>
      <c r="AG33" s="1636"/>
      <c r="AH33" s="1636"/>
      <c r="AI33" s="1636"/>
      <c r="AJ33" s="1636"/>
    </row>
    <row r="34" spans="2:38" ht="8.25" customHeight="1">
      <c r="B34" s="125"/>
      <c r="C34" s="126"/>
      <c r="D34" s="126"/>
      <c r="E34" s="126"/>
      <c r="F34" s="126"/>
      <c r="G34" s="126"/>
      <c r="H34" s="126"/>
      <c r="I34" s="126"/>
      <c r="J34" s="126"/>
      <c r="K34" s="126"/>
      <c r="L34" s="126"/>
      <c r="M34" s="126"/>
      <c r="N34" s="126"/>
      <c r="O34" s="126"/>
      <c r="P34" s="126"/>
      <c r="Q34" s="126"/>
      <c r="R34" s="126"/>
      <c r="S34" s="126"/>
      <c r="T34" s="126"/>
      <c r="U34" s="126"/>
      <c r="V34" s="126"/>
      <c r="W34" s="126"/>
      <c r="X34" s="126"/>
      <c r="Y34" s="126"/>
      <c r="Z34" s="126"/>
      <c r="AA34" s="126"/>
      <c r="AB34" s="126"/>
      <c r="AC34" s="126"/>
      <c r="AD34" s="126"/>
      <c r="AE34" s="126"/>
      <c r="AF34" s="126"/>
      <c r="AG34" s="126"/>
      <c r="AH34" s="126"/>
      <c r="AI34" s="126"/>
      <c r="AJ34" s="126"/>
    </row>
    <row r="35" spans="2:38" ht="22.5" customHeight="1">
      <c r="B35" s="1637" t="s">
        <v>306</v>
      </c>
      <c r="C35" s="1637"/>
      <c r="D35" s="1637"/>
      <c r="E35" s="1637"/>
      <c r="F35" s="1637"/>
      <c r="G35" s="1637"/>
      <c r="H35" s="1638" t="s">
        <v>307</v>
      </c>
      <c r="I35" s="1638"/>
      <c r="J35" s="1638"/>
      <c r="K35" s="1638"/>
      <c r="L35" s="1638"/>
      <c r="M35" s="1638"/>
      <c r="N35" s="1638"/>
      <c r="O35" s="1638"/>
      <c r="P35" s="1638"/>
      <c r="Q35" s="1638"/>
      <c r="R35" s="1638"/>
      <c r="S35" s="1638"/>
      <c r="T35" s="1638"/>
      <c r="U35" s="1638"/>
      <c r="V35" s="1638"/>
      <c r="W35" s="1638"/>
      <c r="X35" s="1638"/>
      <c r="Y35" s="1638"/>
      <c r="Z35" s="1638"/>
      <c r="AA35" s="1638"/>
      <c r="AB35" s="1638"/>
      <c r="AC35" s="1638"/>
      <c r="AD35" s="1638"/>
      <c r="AE35" s="1638"/>
      <c r="AF35" s="1638"/>
      <c r="AG35" s="1638"/>
      <c r="AH35" s="1638"/>
      <c r="AI35" s="1638"/>
      <c r="AJ35" s="1638"/>
    </row>
    <row r="36" spans="2:38" ht="8.25" customHeight="1">
      <c r="B36" s="125"/>
      <c r="C36" s="126"/>
      <c r="D36" s="126"/>
      <c r="E36" s="126"/>
      <c r="F36" s="126"/>
      <c r="G36" s="126"/>
      <c r="H36" s="126"/>
      <c r="I36" s="126"/>
      <c r="J36" s="126"/>
      <c r="K36" s="126"/>
      <c r="L36" s="126"/>
      <c r="M36" s="126"/>
      <c r="N36" s="126"/>
      <c r="O36" s="126"/>
      <c r="P36" s="126"/>
      <c r="Q36" s="126"/>
      <c r="R36" s="126"/>
      <c r="S36" s="126"/>
      <c r="T36" s="126"/>
      <c r="U36" s="126"/>
      <c r="V36" s="126"/>
      <c r="W36" s="126"/>
      <c r="X36" s="126"/>
      <c r="Y36" s="126"/>
      <c r="Z36" s="126"/>
      <c r="AA36" s="126"/>
      <c r="AB36" s="126"/>
      <c r="AC36" s="126"/>
      <c r="AD36" s="126"/>
      <c r="AE36" s="126"/>
      <c r="AF36" s="126"/>
      <c r="AG36" s="126"/>
      <c r="AH36" s="126"/>
      <c r="AI36" s="126"/>
      <c r="AJ36" s="126"/>
    </row>
    <row r="37" spans="2:38" ht="18.75" customHeight="1">
      <c r="B37" s="1639" t="s">
        <v>308</v>
      </c>
      <c r="C37" s="1639"/>
      <c r="D37" s="1639"/>
      <c r="E37" s="1639"/>
      <c r="F37" s="1639"/>
      <c r="G37" s="1639"/>
      <c r="H37" s="1639"/>
      <c r="I37" s="1639"/>
      <c r="J37" s="1639"/>
      <c r="K37" s="1639"/>
      <c r="L37" s="1639"/>
      <c r="M37" s="1639"/>
      <c r="N37" s="1639"/>
      <c r="O37" s="1639"/>
      <c r="P37" s="1639"/>
      <c r="Q37" s="1639"/>
      <c r="R37" s="1639"/>
      <c r="S37" s="1639"/>
      <c r="T37" s="1639"/>
      <c r="U37" s="1639"/>
      <c r="V37" s="1639"/>
      <c r="W37" s="1639"/>
      <c r="X37" s="1639"/>
      <c r="Y37" s="1639"/>
      <c r="Z37" s="1639"/>
      <c r="AA37" s="1639"/>
      <c r="AB37" s="1639"/>
      <c r="AC37" s="1639"/>
      <c r="AD37" s="1639"/>
      <c r="AE37" s="1639"/>
      <c r="AF37" s="1639"/>
      <c r="AG37" s="1639"/>
      <c r="AH37" s="1639"/>
      <c r="AI37" s="1639"/>
      <c r="AJ37" s="1639"/>
      <c r="AK37" s="1639"/>
      <c r="AL37" s="131"/>
    </row>
    <row r="38" spans="2:38" ht="18.75" customHeight="1">
      <c r="B38" s="1639"/>
      <c r="C38" s="1639"/>
      <c r="D38" s="1639"/>
      <c r="E38" s="1639"/>
      <c r="F38" s="1639"/>
      <c r="G38" s="1639"/>
      <c r="H38" s="1639"/>
      <c r="I38" s="1639"/>
      <c r="J38" s="1639"/>
      <c r="K38" s="1639"/>
      <c r="L38" s="1639"/>
      <c r="M38" s="1639"/>
      <c r="N38" s="1639"/>
      <c r="O38" s="1639"/>
      <c r="P38" s="1639"/>
      <c r="Q38" s="1639"/>
      <c r="R38" s="1639"/>
      <c r="S38" s="1639"/>
      <c r="T38" s="1639"/>
      <c r="U38" s="1639"/>
      <c r="V38" s="1639"/>
      <c r="W38" s="1639"/>
      <c r="X38" s="1639"/>
      <c r="Y38" s="1639"/>
      <c r="Z38" s="1639"/>
      <c r="AA38" s="1639"/>
      <c r="AB38" s="1639"/>
      <c r="AC38" s="1639"/>
      <c r="AD38" s="1639"/>
      <c r="AE38" s="1639"/>
      <c r="AF38" s="1639"/>
      <c r="AG38" s="1639"/>
      <c r="AH38" s="1639"/>
      <c r="AI38" s="1639"/>
      <c r="AJ38" s="1639"/>
      <c r="AK38" s="1639"/>
      <c r="AL38" s="131"/>
    </row>
    <row r="39" spans="2:38" ht="18.75" customHeight="1">
      <c r="B39" s="1639"/>
      <c r="C39" s="1639"/>
      <c r="D39" s="1639"/>
      <c r="E39" s="1639"/>
      <c r="F39" s="1639"/>
      <c r="G39" s="1639"/>
      <c r="H39" s="1639"/>
      <c r="I39" s="1639"/>
      <c r="J39" s="1639"/>
      <c r="K39" s="1639"/>
      <c r="L39" s="1639"/>
      <c r="M39" s="1639"/>
      <c r="N39" s="1639"/>
      <c r="O39" s="1639"/>
      <c r="P39" s="1639"/>
      <c r="Q39" s="1639"/>
      <c r="R39" s="1639"/>
      <c r="S39" s="1639"/>
      <c r="T39" s="1639"/>
      <c r="U39" s="1639"/>
      <c r="V39" s="1639"/>
      <c r="W39" s="1639"/>
      <c r="X39" s="1639"/>
      <c r="Y39" s="1639"/>
      <c r="Z39" s="1639"/>
      <c r="AA39" s="1639"/>
      <c r="AB39" s="1639"/>
      <c r="AC39" s="1639"/>
      <c r="AD39" s="1639"/>
      <c r="AE39" s="1639"/>
      <c r="AF39" s="1639"/>
      <c r="AG39" s="1639"/>
      <c r="AH39" s="1639"/>
      <c r="AI39" s="1639"/>
      <c r="AJ39" s="1639"/>
      <c r="AK39" s="1639"/>
      <c r="AL39" s="131"/>
    </row>
    <row r="40" spans="2:38" ht="18.75" customHeight="1">
      <c r="B40" s="1639"/>
      <c r="C40" s="1639"/>
      <c r="D40" s="1639"/>
      <c r="E40" s="1639"/>
      <c r="F40" s="1639"/>
      <c r="G40" s="1639"/>
      <c r="H40" s="1639"/>
      <c r="I40" s="1639"/>
      <c r="J40" s="1639"/>
      <c r="K40" s="1639"/>
      <c r="L40" s="1639"/>
      <c r="M40" s="1639"/>
      <c r="N40" s="1639"/>
      <c r="O40" s="1639"/>
      <c r="P40" s="1639"/>
      <c r="Q40" s="1639"/>
      <c r="R40" s="1639"/>
      <c r="S40" s="1639"/>
      <c r="T40" s="1639"/>
      <c r="U40" s="1639"/>
      <c r="V40" s="1639"/>
      <c r="W40" s="1639"/>
      <c r="X40" s="1639"/>
      <c r="Y40" s="1639"/>
      <c r="Z40" s="1639"/>
      <c r="AA40" s="1639"/>
      <c r="AB40" s="1639"/>
      <c r="AC40" s="1639"/>
      <c r="AD40" s="1639"/>
      <c r="AE40" s="1639"/>
      <c r="AF40" s="1639"/>
      <c r="AG40" s="1639"/>
      <c r="AH40" s="1639"/>
      <c r="AI40" s="1639"/>
      <c r="AJ40" s="1639"/>
      <c r="AK40" s="1639"/>
      <c r="AL40" s="131"/>
    </row>
    <row r="41" spans="2:38" ht="80.25" customHeight="1">
      <c r="B41" s="1639"/>
      <c r="C41" s="1639"/>
      <c r="D41" s="1639"/>
      <c r="E41" s="1639"/>
      <c r="F41" s="1639"/>
      <c r="G41" s="1639"/>
      <c r="H41" s="1639"/>
      <c r="I41" s="1639"/>
      <c r="J41" s="1639"/>
      <c r="K41" s="1639"/>
      <c r="L41" s="1639"/>
      <c r="M41" s="1639"/>
      <c r="N41" s="1639"/>
      <c r="O41" s="1639"/>
      <c r="P41" s="1639"/>
      <c r="Q41" s="1639"/>
      <c r="R41" s="1639"/>
      <c r="S41" s="1639"/>
      <c r="T41" s="1639"/>
      <c r="U41" s="1639"/>
      <c r="V41" s="1639"/>
      <c r="W41" s="1639"/>
      <c r="X41" s="1639"/>
      <c r="Y41" s="1639"/>
      <c r="Z41" s="1639"/>
      <c r="AA41" s="1639"/>
      <c r="AB41" s="1639"/>
      <c r="AC41" s="1639"/>
      <c r="AD41" s="1639"/>
      <c r="AE41" s="1639"/>
      <c r="AF41" s="1639"/>
      <c r="AG41" s="1639"/>
      <c r="AH41" s="1639"/>
      <c r="AI41" s="1639"/>
      <c r="AJ41" s="1639"/>
      <c r="AK41" s="1639"/>
      <c r="AL41" s="131"/>
    </row>
    <row r="42" spans="2:38" ht="15" customHeight="1">
      <c r="B42" s="1635" t="s">
        <v>309</v>
      </c>
      <c r="C42" s="1635"/>
      <c r="D42" s="1635"/>
      <c r="E42" s="1635"/>
      <c r="F42" s="1635"/>
      <c r="G42" s="1635"/>
      <c r="H42" s="1635"/>
      <c r="I42" s="1635"/>
      <c r="J42" s="1635"/>
      <c r="K42" s="1635"/>
      <c r="L42" s="1635"/>
      <c r="M42" s="1635"/>
      <c r="N42" s="1635"/>
      <c r="O42" s="1635"/>
      <c r="P42" s="1635"/>
      <c r="Q42" s="1635"/>
      <c r="R42" s="1635"/>
      <c r="S42" s="1635"/>
      <c r="T42" s="1635"/>
      <c r="U42" s="1635"/>
      <c r="V42" s="1635"/>
      <c r="W42" s="1635"/>
      <c r="X42" s="1635"/>
      <c r="Y42" s="1635"/>
      <c r="Z42" s="1635"/>
      <c r="AA42" s="1635"/>
      <c r="AB42" s="1635"/>
      <c r="AC42" s="1635"/>
      <c r="AD42" s="1635"/>
      <c r="AE42" s="1635"/>
      <c r="AF42" s="1635"/>
      <c r="AG42" s="1635"/>
      <c r="AH42" s="1635"/>
      <c r="AI42" s="1635"/>
      <c r="AJ42" s="1635"/>
      <c r="AK42" s="1635"/>
      <c r="AL42" s="131"/>
    </row>
    <row r="43" spans="2:38" ht="15" customHeight="1">
      <c r="B43" s="1635"/>
      <c r="C43" s="1635"/>
      <c r="D43" s="1635"/>
      <c r="E43" s="1635"/>
      <c r="F43" s="1635"/>
      <c r="G43" s="1635"/>
      <c r="H43" s="1635"/>
      <c r="I43" s="1635"/>
      <c r="J43" s="1635"/>
      <c r="K43" s="1635"/>
      <c r="L43" s="1635"/>
      <c r="M43" s="1635"/>
      <c r="N43" s="1635"/>
      <c r="O43" s="1635"/>
      <c r="P43" s="1635"/>
      <c r="Q43" s="1635"/>
      <c r="R43" s="1635"/>
      <c r="S43" s="1635"/>
      <c r="T43" s="1635"/>
      <c r="U43" s="1635"/>
      <c r="V43" s="1635"/>
      <c r="W43" s="1635"/>
      <c r="X43" s="1635"/>
      <c r="Y43" s="1635"/>
      <c r="Z43" s="1635"/>
      <c r="AA43" s="1635"/>
      <c r="AB43" s="1635"/>
      <c r="AC43" s="1635"/>
      <c r="AD43" s="1635"/>
      <c r="AE43" s="1635"/>
      <c r="AF43" s="1635"/>
      <c r="AG43" s="1635"/>
      <c r="AH43" s="1635"/>
      <c r="AI43" s="1635"/>
      <c r="AJ43" s="1635"/>
      <c r="AK43" s="1635"/>
      <c r="AL43" s="131"/>
    </row>
    <row r="44" spans="2:38" ht="15" customHeight="1">
      <c r="B44" s="1635"/>
      <c r="C44" s="1635"/>
      <c r="D44" s="1635"/>
      <c r="E44" s="1635"/>
      <c r="F44" s="1635"/>
      <c r="G44" s="1635"/>
      <c r="H44" s="1635"/>
      <c r="I44" s="1635"/>
      <c r="J44" s="1635"/>
      <c r="K44" s="1635"/>
      <c r="L44" s="1635"/>
      <c r="M44" s="1635"/>
      <c r="N44" s="1635"/>
      <c r="O44" s="1635"/>
      <c r="P44" s="1635"/>
      <c r="Q44" s="1635"/>
      <c r="R44" s="1635"/>
      <c r="S44" s="1635"/>
      <c r="T44" s="1635"/>
      <c r="U44" s="1635"/>
      <c r="V44" s="1635"/>
      <c r="W44" s="1635"/>
      <c r="X44" s="1635"/>
      <c r="Y44" s="1635"/>
      <c r="Z44" s="1635"/>
      <c r="AA44" s="1635"/>
      <c r="AB44" s="1635"/>
      <c r="AC44" s="1635"/>
      <c r="AD44" s="1635"/>
      <c r="AE44" s="1635"/>
      <c r="AF44" s="1635"/>
      <c r="AG44" s="1635"/>
      <c r="AH44" s="1635"/>
      <c r="AI44" s="1635"/>
      <c r="AJ44" s="1635"/>
      <c r="AK44" s="1635"/>
      <c r="AL44" s="131"/>
    </row>
    <row r="45" spans="2:38" ht="15" customHeight="1">
      <c r="B45" s="1635"/>
      <c r="C45" s="1635"/>
      <c r="D45" s="1635"/>
      <c r="E45" s="1635"/>
      <c r="F45" s="1635"/>
      <c r="G45" s="1635"/>
      <c r="H45" s="1635"/>
      <c r="I45" s="1635"/>
      <c r="J45" s="1635"/>
      <c r="K45" s="1635"/>
      <c r="L45" s="1635"/>
      <c r="M45" s="1635"/>
      <c r="N45" s="1635"/>
      <c r="O45" s="1635"/>
      <c r="P45" s="1635"/>
      <c r="Q45" s="1635"/>
      <c r="R45" s="1635"/>
      <c r="S45" s="1635"/>
      <c r="T45" s="1635"/>
      <c r="U45" s="1635"/>
      <c r="V45" s="1635"/>
      <c r="W45" s="1635"/>
      <c r="X45" s="1635"/>
      <c r="Y45" s="1635"/>
      <c r="Z45" s="1635"/>
      <c r="AA45" s="1635"/>
      <c r="AB45" s="1635"/>
      <c r="AC45" s="1635"/>
      <c r="AD45" s="1635"/>
      <c r="AE45" s="1635"/>
      <c r="AF45" s="1635"/>
      <c r="AG45" s="1635"/>
      <c r="AH45" s="1635"/>
      <c r="AI45" s="1635"/>
      <c r="AJ45" s="1635"/>
      <c r="AK45" s="1635"/>
      <c r="AL45" s="131"/>
    </row>
    <row r="46" spans="2:38" ht="37.5" customHeight="1">
      <c r="B46" s="1635"/>
      <c r="C46" s="1635"/>
      <c r="D46" s="1635"/>
      <c r="E46" s="1635"/>
      <c r="F46" s="1635"/>
      <c r="G46" s="1635"/>
      <c r="H46" s="1635"/>
      <c r="I46" s="1635"/>
      <c r="J46" s="1635"/>
      <c r="K46" s="1635"/>
      <c r="L46" s="1635"/>
      <c r="M46" s="1635"/>
      <c r="N46" s="1635"/>
      <c r="O46" s="1635"/>
      <c r="P46" s="1635"/>
      <c r="Q46" s="1635"/>
      <c r="R46" s="1635"/>
      <c r="S46" s="1635"/>
      <c r="T46" s="1635"/>
      <c r="U46" s="1635"/>
      <c r="V46" s="1635"/>
      <c r="W46" s="1635"/>
      <c r="X46" s="1635"/>
      <c r="Y46" s="1635"/>
      <c r="Z46" s="1635"/>
      <c r="AA46" s="1635"/>
      <c r="AB46" s="1635"/>
      <c r="AC46" s="1635"/>
      <c r="AD46" s="1635"/>
      <c r="AE46" s="1635"/>
      <c r="AF46" s="1635"/>
      <c r="AG46" s="1635"/>
      <c r="AH46" s="1635"/>
      <c r="AI46" s="1635"/>
      <c r="AJ46" s="1635"/>
      <c r="AK46" s="1635"/>
      <c r="AL46" s="131"/>
    </row>
    <row r="47" spans="2:38" s="132" customFormat="1" ht="36.75" customHeight="1">
      <c r="B47" s="1635" t="s">
        <v>310</v>
      </c>
      <c r="C47" s="1635"/>
      <c r="D47" s="1635"/>
      <c r="E47" s="1635"/>
      <c r="F47" s="1635"/>
      <c r="G47" s="1635"/>
      <c r="H47" s="1635"/>
      <c r="I47" s="1635"/>
      <c r="J47" s="1635"/>
      <c r="K47" s="1635"/>
      <c r="L47" s="1635"/>
      <c r="M47" s="1635"/>
      <c r="N47" s="1635"/>
      <c r="O47" s="1635"/>
      <c r="P47" s="1635"/>
      <c r="Q47" s="1635"/>
      <c r="R47" s="1635"/>
      <c r="S47" s="1635"/>
      <c r="T47" s="1635"/>
      <c r="U47" s="1635"/>
      <c r="V47" s="1635"/>
      <c r="W47" s="1635"/>
      <c r="X47" s="1635"/>
      <c r="Y47" s="1635"/>
      <c r="Z47" s="1635"/>
      <c r="AA47" s="1635"/>
      <c r="AB47" s="1635"/>
      <c r="AC47" s="1635"/>
      <c r="AD47" s="1635"/>
      <c r="AE47" s="1635"/>
      <c r="AF47" s="1635"/>
      <c r="AG47" s="1635"/>
      <c r="AH47" s="1635"/>
      <c r="AI47" s="1635"/>
      <c r="AJ47" s="1635"/>
      <c r="AK47" s="1635"/>
    </row>
    <row r="48" spans="2:38" s="132" customFormat="1" ht="36" customHeight="1">
      <c r="B48" s="1635" t="s">
        <v>311</v>
      </c>
      <c r="C48" s="1635"/>
      <c r="D48" s="1635"/>
      <c r="E48" s="1635"/>
      <c r="F48" s="1635"/>
      <c r="G48" s="1635"/>
      <c r="H48" s="1635"/>
      <c r="I48" s="1635"/>
      <c r="J48" s="1635"/>
      <c r="K48" s="1635"/>
      <c r="L48" s="1635"/>
      <c r="M48" s="1635"/>
      <c r="N48" s="1635"/>
      <c r="O48" s="1635"/>
      <c r="P48" s="1635"/>
      <c r="Q48" s="1635"/>
      <c r="R48" s="1635"/>
      <c r="S48" s="1635"/>
      <c r="T48" s="1635"/>
      <c r="U48" s="1635"/>
      <c r="V48" s="1635"/>
      <c r="W48" s="1635"/>
      <c r="X48" s="1635"/>
      <c r="Y48" s="1635"/>
      <c r="Z48" s="1635"/>
      <c r="AA48" s="1635"/>
      <c r="AB48" s="1635"/>
      <c r="AC48" s="1635"/>
      <c r="AD48" s="1635"/>
      <c r="AE48" s="1635"/>
      <c r="AF48" s="1635"/>
      <c r="AG48" s="1635"/>
      <c r="AH48" s="1635"/>
      <c r="AI48" s="1635"/>
      <c r="AJ48" s="1635"/>
      <c r="AK48" s="1635"/>
    </row>
    <row r="49" spans="2:37" s="132" customFormat="1" ht="21" customHeight="1">
      <c r="B49" s="132" t="s">
        <v>312</v>
      </c>
      <c r="AK49" s="133"/>
    </row>
    <row r="50" spans="2:37" s="132" customFormat="1" ht="21" customHeight="1">
      <c r="B50" s="132" t="s">
        <v>312</v>
      </c>
      <c r="AK50" s="133"/>
    </row>
  </sheetData>
  <protectedRanges>
    <protectedRange sqref="L7:Y7 AG7:AJ7 L6:AJ6 L8:AJ8" name="範囲1"/>
  </protectedRanges>
  <mergeCells count="90">
    <mergeCell ref="AA2:AJ2"/>
    <mergeCell ref="B4:AJ4"/>
    <mergeCell ref="B6:K6"/>
    <mergeCell ref="L6:AJ6"/>
    <mergeCell ref="B7:K7"/>
    <mergeCell ref="L7:Y7"/>
    <mergeCell ref="Z7:AF7"/>
    <mergeCell ref="AG7:AJ7"/>
    <mergeCell ref="B8:K8"/>
    <mergeCell ref="L8:AJ8"/>
    <mergeCell ref="B10:AJ10"/>
    <mergeCell ref="B11:R11"/>
    <mergeCell ref="S11:AB11"/>
    <mergeCell ref="AE11:AJ11"/>
    <mergeCell ref="C12:R12"/>
    <mergeCell ref="S12:AB12"/>
    <mergeCell ref="AE12:AJ12"/>
    <mergeCell ref="B13:R13"/>
    <mergeCell ref="S13:AB13"/>
    <mergeCell ref="AE13:AJ13"/>
    <mergeCell ref="B14:K14"/>
    <mergeCell ref="L14:X14"/>
    <mergeCell ref="Y14:AD14"/>
    <mergeCell ref="AE14:AJ14"/>
    <mergeCell ref="C15:K15"/>
    <mergeCell ref="L15:X15"/>
    <mergeCell ref="Y15:AD15"/>
    <mergeCell ref="AE15:AJ15"/>
    <mergeCell ref="C16:K16"/>
    <mergeCell ref="L16:X16"/>
    <mergeCell ref="Y16:AD16"/>
    <mergeCell ref="AE16:AJ16"/>
    <mergeCell ref="C17:K17"/>
    <mergeCell ref="L17:X17"/>
    <mergeCell ref="Y17:AD17"/>
    <mergeCell ref="AE17:AJ17"/>
    <mergeCell ref="C18:K18"/>
    <mergeCell ref="L18:X18"/>
    <mergeCell ref="Y18:AD18"/>
    <mergeCell ref="AE18:AJ18"/>
    <mergeCell ref="C19:K19"/>
    <mergeCell ref="L19:X19"/>
    <mergeCell ref="Y19:AD19"/>
    <mergeCell ref="AE19:AJ19"/>
    <mergeCell ref="C20:K20"/>
    <mergeCell ref="L20:X20"/>
    <mergeCell ref="Y20:AD20"/>
    <mergeCell ref="AE20:AJ20"/>
    <mergeCell ref="C21:K21"/>
    <mergeCell ref="L21:X21"/>
    <mergeCell ref="Y21:AD21"/>
    <mergeCell ref="AE21:AJ21"/>
    <mergeCell ref="C22:K22"/>
    <mergeCell ref="L22:X22"/>
    <mergeCell ref="Y22:AD22"/>
    <mergeCell ref="AE22:AJ22"/>
    <mergeCell ref="C23:K23"/>
    <mergeCell ref="L23:X23"/>
    <mergeCell ref="Y23:AD23"/>
    <mergeCell ref="AE23:AJ23"/>
    <mergeCell ref="C24:K24"/>
    <mergeCell ref="L24:X24"/>
    <mergeCell ref="Y24:AD24"/>
    <mergeCell ref="AE24:AJ24"/>
    <mergeCell ref="B25:K25"/>
    <mergeCell ref="L25:P25"/>
    <mergeCell ref="Q25:R25"/>
    <mergeCell ref="S25:AD25"/>
    <mergeCell ref="AE25:AJ25"/>
    <mergeCell ref="B27:AJ27"/>
    <mergeCell ref="B28:R28"/>
    <mergeCell ref="S28:AB28"/>
    <mergeCell ref="AE28:AJ28"/>
    <mergeCell ref="B29:R29"/>
    <mergeCell ref="S29:AB29"/>
    <mergeCell ref="AE29:AJ29"/>
    <mergeCell ref="B30:R30"/>
    <mergeCell ref="S30:AJ30"/>
    <mergeCell ref="C31:R31"/>
    <mergeCell ref="S31:AJ31"/>
    <mergeCell ref="C32:R32"/>
    <mergeCell ref="S32:AJ32"/>
    <mergeCell ref="B47:AK47"/>
    <mergeCell ref="B48:AK48"/>
    <mergeCell ref="C33:R33"/>
    <mergeCell ref="S33:AJ33"/>
    <mergeCell ref="B35:G35"/>
    <mergeCell ref="H35:AJ35"/>
    <mergeCell ref="B37:AK41"/>
    <mergeCell ref="B42:AK46"/>
  </mergeCells>
  <phoneticPr fontId="1"/>
  <pageMargins left="0.62986111111111109" right="0.62986111111111109" top="0.55138888888888893" bottom="0.31527777777777777" header="0.51180555555555551" footer="0.51180555555555551"/>
  <pageSetup paperSize="9" scale="75" firstPageNumber="0" orientation="portrait" cellComments="atEnd"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14</xdr:col>
                    <xdr:colOff>133350</xdr:colOff>
                    <xdr:row>7</xdr:row>
                    <xdr:rowOff>19050</xdr:rowOff>
                  </from>
                  <to>
                    <xdr:col>16</xdr:col>
                    <xdr:colOff>57150</xdr:colOff>
                    <xdr:row>7</xdr:row>
                    <xdr:rowOff>361950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21</xdr:col>
                    <xdr:colOff>95250</xdr:colOff>
                    <xdr:row>7</xdr:row>
                    <xdr:rowOff>19050</xdr:rowOff>
                  </from>
                  <to>
                    <xdr:col>23</xdr:col>
                    <xdr:colOff>19050</xdr:colOff>
                    <xdr:row>7</xdr:row>
                    <xdr:rowOff>361950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26</xdr:col>
                    <xdr:colOff>95250</xdr:colOff>
                    <xdr:row>7</xdr:row>
                    <xdr:rowOff>9525</xdr:rowOff>
                  </from>
                  <to>
                    <xdr:col>28</xdr:col>
                    <xdr:colOff>19050</xdr:colOff>
                    <xdr:row>7</xdr:row>
                    <xdr:rowOff>352425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5384E-AB00-4B18-AC13-6338556576B8}">
  <sheetPr>
    <tabColor theme="4"/>
  </sheetPr>
  <dimension ref="A1:AM50"/>
  <sheetViews>
    <sheetView view="pageBreakPreview" zoomScaleSheetLayoutView="100" workbookViewId="0">
      <selection activeCell="B27" sqref="B27:AJ27"/>
    </sheetView>
  </sheetViews>
  <sheetFormatPr defaultColWidth="8.625" defaultRowHeight="21" customHeight="1"/>
  <cols>
    <col min="1" max="1" width="7.875" style="114" customWidth="1"/>
    <col min="2" max="23" width="2.625" style="114" customWidth="1"/>
    <col min="24" max="24" width="5.5" style="114" customWidth="1"/>
    <col min="25" max="25" width="4.375" style="114" customWidth="1"/>
    <col min="26" max="37" width="2.625" style="114" customWidth="1"/>
    <col min="38" max="38" width="2.5" style="114" customWidth="1"/>
    <col min="39" max="39" width="9" style="114" customWidth="1"/>
    <col min="40" max="40" width="2.5" style="114" customWidth="1"/>
    <col min="41" max="16384" width="8.625" style="114"/>
  </cols>
  <sheetData>
    <row r="1" spans="1:39" ht="20.100000000000001" customHeight="1"/>
    <row r="2" spans="1:39" ht="20.100000000000001" customHeight="1">
      <c r="B2" s="114" t="s">
        <v>320</v>
      </c>
      <c r="AA2" s="1661" t="s">
        <v>280</v>
      </c>
      <c r="AB2" s="1661"/>
      <c r="AC2" s="1661"/>
      <c r="AD2" s="1661"/>
      <c r="AE2" s="1661"/>
      <c r="AF2" s="1661"/>
      <c r="AG2" s="1661"/>
      <c r="AH2" s="1661"/>
      <c r="AI2" s="1661"/>
      <c r="AJ2" s="1661"/>
    </row>
    <row r="3" spans="1:39" ht="20.100000000000001" customHeight="1"/>
    <row r="4" spans="1:39" ht="20.100000000000001" customHeight="1">
      <c r="A4" s="115"/>
      <c r="B4" s="1662" t="s">
        <v>313</v>
      </c>
      <c r="C4" s="1662"/>
      <c r="D4" s="1662"/>
      <c r="E4" s="1662"/>
      <c r="F4" s="1662"/>
      <c r="G4" s="1662"/>
      <c r="H4" s="1662"/>
      <c r="I4" s="1662"/>
      <c r="J4" s="1662"/>
      <c r="K4" s="1662"/>
      <c r="L4" s="1662"/>
      <c r="M4" s="1662"/>
      <c r="N4" s="1662"/>
      <c r="O4" s="1662"/>
      <c r="P4" s="1662"/>
      <c r="Q4" s="1662"/>
      <c r="R4" s="1662"/>
      <c r="S4" s="1662"/>
      <c r="T4" s="1662"/>
      <c r="U4" s="1662"/>
      <c r="V4" s="1662"/>
      <c r="W4" s="1662"/>
      <c r="X4" s="1662"/>
      <c r="Y4" s="1662"/>
      <c r="Z4" s="1662"/>
      <c r="AA4" s="1662"/>
      <c r="AB4" s="1662"/>
      <c r="AC4" s="1662"/>
      <c r="AD4" s="1662"/>
      <c r="AE4" s="1662"/>
      <c r="AF4" s="1662"/>
      <c r="AG4" s="1662"/>
      <c r="AH4" s="1662"/>
      <c r="AI4" s="1662"/>
      <c r="AJ4" s="1662"/>
      <c r="AK4" s="115"/>
    </row>
    <row r="5" spans="1:39" s="134" customFormat="1" ht="20.100000000000001" customHeight="1">
      <c r="A5" s="116"/>
      <c r="B5" s="116"/>
      <c r="C5" s="116"/>
      <c r="D5" s="116"/>
      <c r="E5" s="116"/>
      <c r="F5" s="116"/>
      <c r="G5" s="116"/>
      <c r="H5" s="116"/>
      <c r="I5" s="117"/>
      <c r="J5" s="117"/>
      <c r="K5" s="117"/>
      <c r="L5" s="117"/>
      <c r="M5" s="117"/>
      <c r="N5" s="117"/>
      <c r="O5" s="117"/>
      <c r="P5" s="117"/>
      <c r="Q5" s="117"/>
      <c r="R5" s="117"/>
      <c r="S5" s="117"/>
      <c r="T5" s="117"/>
      <c r="U5" s="117"/>
      <c r="V5" s="117"/>
      <c r="W5" s="117"/>
      <c r="X5" s="117"/>
      <c r="Y5" s="117"/>
      <c r="Z5" s="117"/>
      <c r="AA5" s="117"/>
      <c r="AB5" s="117"/>
      <c r="AC5" s="117"/>
      <c r="AD5" s="117"/>
      <c r="AE5" s="117"/>
      <c r="AF5" s="117"/>
      <c r="AG5" s="117"/>
      <c r="AH5" s="117"/>
      <c r="AI5" s="117"/>
      <c r="AJ5" s="117"/>
      <c r="AK5" s="117"/>
    </row>
    <row r="6" spans="1:39" s="134" customFormat="1" ht="29.25" customHeight="1">
      <c r="A6" s="116"/>
      <c r="B6" s="1663" t="s">
        <v>282</v>
      </c>
      <c r="C6" s="1663"/>
      <c r="D6" s="1663"/>
      <c r="E6" s="1663"/>
      <c r="F6" s="1663"/>
      <c r="G6" s="1663"/>
      <c r="H6" s="1663"/>
      <c r="I6" s="1663"/>
      <c r="J6" s="1663"/>
      <c r="K6" s="1663"/>
      <c r="L6" s="1657"/>
      <c r="M6" s="1657"/>
      <c r="N6" s="1657"/>
      <c r="O6" s="1657"/>
      <c r="P6" s="1657"/>
      <c r="Q6" s="1657"/>
      <c r="R6" s="1657"/>
      <c r="S6" s="1657"/>
      <c r="T6" s="1657"/>
      <c r="U6" s="1657"/>
      <c r="V6" s="1657"/>
      <c r="W6" s="1657"/>
      <c r="X6" s="1657"/>
      <c r="Y6" s="1657"/>
      <c r="Z6" s="1657"/>
      <c r="AA6" s="1657"/>
      <c r="AB6" s="1657"/>
      <c r="AC6" s="1657"/>
      <c r="AD6" s="1657"/>
      <c r="AE6" s="1657"/>
      <c r="AF6" s="1657"/>
      <c r="AG6" s="1657"/>
      <c r="AH6" s="1657"/>
      <c r="AI6" s="1657"/>
      <c r="AJ6" s="1657"/>
      <c r="AK6" s="117"/>
    </row>
    <row r="7" spans="1:39" s="134" customFormat="1" ht="31.5" customHeight="1">
      <c r="A7" s="116"/>
      <c r="B7" s="1663" t="s">
        <v>283</v>
      </c>
      <c r="C7" s="1663"/>
      <c r="D7" s="1663"/>
      <c r="E7" s="1663"/>
      <c r="F7" s="1663"/>
      <c r="G7" s="1663"/>
      <c r="H7" s="1663"/>
      <c r="I7" s="1663"/>
      <c r="J7" s="1663"/>
      <c r="K7" s="1663"/>
      <c r="L7" s="1664"/>
      <c r="M7" s="1664"/>
      <c r="N7" s="1664"/>
      <c r="O7" s="1664"/>
      <c r="P7" s="1664"/>
      <c r="Q7" s="1664"/>
      <c r="R7" s="1664"/>
      <c r="S7" s="1664"/>
      <c r="T7" s="1664"/>
      <c r="U7" s="1664"/>
      <c r="V7" s="1664"/>
      <c r="W7" s="1664"/>
      <c r="X7" s="1664"/>
      <c r="Y7" s="1664"/>
      <c r="Z7" s="1665" t="s">
        <v>284</v>
      </c>
      <c r="AA7" s="1665"/>
      <c r="AB7" s="1665"/>
      <c r="AC7" s="1665"/>
      <c r="AD7" s="1665"/>
      <c r="AE7" s="1665"/>
      <c r="AF7" s="1665"/>
      <c r="AG7" s="1666" t="s">
        <v>314</v>
      </c>
      <c r="AH7" s="1666"/>
      <c r="AI7" s="1666"/>
      <c r="AJ7" s="1666"/>
      <c r="AK7" s="117"/>
    </row>
    <row r="8" spans="1:39" s="134" customFormat="1" ht="29.25" customHeight="1">
      <c r="A8" s="117"/>
      <c r="B8" s="1656" t="s">
        <v>286</v>
      </c>
      <c r="C8" s="1656"/>
      <c r="D8" s="1656"/>
      <c r="E8" s="1656"/>
      <c r="F8" s="1656"/>
      <c r="G8" s="1656"/>
      <c r="H8" s="1656"/>
      <c r="I8" s="1656"/>
      <c r="J8" s="1656"/>
      <c r="K8" s="1656"/>
      <c r="L8" s="1657" t="s">
        <v>287</v>
      </c>
      <c r="M8" s="1657"/>
      <c r="N8" s="1657"/>
      <c r="O8" s="1657"/>
      <c r="P8" s="1657"/>
      <c r="Q8" s="1657"/>
      <c r="R8" s="1657"/>
      <c r="S8" s="1657"/>
      <c r="T8" s="1657"/>
      <c r="U8" s="1657"/>
      <c r="V8" s="1657"/>
      <c r="W8" s="1657"/>
      <c r="X8" s="1657"/>
      <c r="Y8" s="1657"/>
      <c r="Z8" s="1657"/>
      <c r="AA8" s="1657"/>
      <c r="AB8" s="1657"/>
      <c r="AC8" s="1657"/>
      <c r="AD8" s="1657"/>
      <c r="AE8" s="1657"/>
      <c r="AF8" s="1657"/>
      <c r="AG8" s="1657"/>
      <c r="AH8" s="1657"/>
      <c r="AI8" s="1657"/>
      <c r="AJ8" s="1657"/>
      <c r="AK8" s="117"/>
    </row>
    <row r="9" spans="1:39" ht="9.75" customHeight="1">
      <c r="A9" s="115"/>
      <c r="B9" s="115"/>
      <c r="C9" s="115"/>
      <c r="D9" s="115"/>
      <c r="E9" s="115"/>
      <c r="F9" s="115"/>
      <c r="G9" s="115"/>
      <c r="H9" s="115"/>
      <c r="I9" s="115"/>
      <c r="J9" s="115"/>
      <c r="K9" s="115"/>
      <c r="L9" s="115"/>
      <c r="M9" s="115"/>
      <c r="N9" s="115"/>
      <c r="O9" s="115"/>
      <c r="P9" s="115"/>
      <c r="Q9" s="115"/>
      <c r="R9" s="115"/>
      <c r="S9" s="115"/>
      <c r="T9" s="115"/>
      <c r="U9" s="115"/>
      <c r="V9" s="115"/>
      <c r="W9" s="115"/>
      <c r="X9" s="115"/>
      <c r="Y9" s="115"/>
      <c r="Z9" s="115"/>
      <c r="AA9" s="115"/>
      <c r="AB9" s="115"/>
      <c r="AC9" s="115"/>
      <c r="AD9" s="115"/>
      <c r="AE9" s="115"/>
      <c r="AF9" s="115"/>
      <c r="AG9" s="115"/>
      <c r="AH9" s="115"/>
      <c r="AI9" s="115"/>
      <c r="AJ9" s="115"/>
      <c r="AK9" s="115"/>
    </row>
    <row r="10" spans="1:39" ht="21" customHeight="1">
      <c r="A10" s="115"/>
      <c r="B10" s="1641" t="s">
        <v>288</v>
      </c>
      <c r="C10" s="1641"/>
      <c r="D10" s="1641"/>
      <c r="E10" s="1641"/>
      <c r="F10" s="1641"/>
      <c r="G10" s="1641"/>
      <c r="H10" s="1641"/>
      <c r="I10" s="1641"/>
      <c r="J10" s="1641"/>
      <c r="K10" s="1641"/>
      <c r="L10" s="1641"/>
      <c r="M10" s="1641"/>
      <c r="N10" s="1641"/>
      <c r="O10" s="1641"/>
      <c r="P10" s="1641"/>
      <c r="Q10" s="1641"/>
      <c r="R10" s="1641"/>
      <c r="S10" s="1641"/>
      <c r="T10" s="1641"/>
      <c r="U10" s="1641"/>
      <c r="V10" s="1641"/>
      <c r="W10" s="1641"/>
      <c r="X10" s="1641"/>
      <c r="Y10" s="1641"/>
      <c r="Z10" s="1641"/>
      <c r="AA10" s="1641"/>
      <c r="AB10" s="1641"/>
      <c r="AC10" s="1641"/>
      <c r="AD10" s="1641"/>
      <c r="AE10" s="1641"/>
      <c r="AF10" s="1641"/>
      <c r="AG10" s="1641"/>
      <c r="AH10" s="1641"/>
      <c r="AI10" s="1641"/>
      <c r="AJ10" s="1641"/>
      <c r="AK10" s="115"/>
    </row>
    <row r="11" spans="1:39" ht="21" customHeight="1">
      <c r="A11" s="115"/>
      <c r="B11" s="1658" t="s">
        <v>289</v>
      </c>
      <c r="C11" s="1658"/>
      <c r="D11" s="1658"/>
      <c r="E11" s="1658"/>
      <c r="F11" s="1658"/>
      <c r="G11" s="1658"/>
      <c r="H11" s="1658"/>
      <c r="I11" s="1658"/>
      <c r="J11" s="1658"/>
      <c r="K11" s="1658"/>
      <c r="L11" s="1658"/>
      <c r="M11" s="1658"/>
      <c r="N11" s="1658"/>
      <c r="O11" s="1658"/>
      <c r="P11" s="1658"/>
      <c r="Q11" s="1658"/>
      <c r="R11" s="1658"/>
      <c r="S11" s="1659"/>
      <c r="T11" s="1659"/>
      <c r="U11" s="1659"/>
      <c r="V11" s="1659"/>
      <c r="W11" s="1659"/>
      <c r="X11" s="1659"/>
      <c r="Y11" s="1659"/>
      <c r="Z11" s="1659"/>
      <c r="AA11" s="1659"/>
      <c r="AB11" s="1659"/>
      <c r="AC11" s="118" t="s">
        <v>290</v>
      </c>
      <c r="AD11" s="119"/>
      <c r="AE11" s="1660"/>
      <c r="AF11" s="1660"/>
      <c r="AG11" s="1660"/>
      <c r="AH11" s="1660"/>
      <c r="AI11" s="1660"/>
      <c r="AJ11" s="1660"/>
      <c r="AK11" s="115"/>
      <c r="AM11" s="135"/>
    </row>
    <row r="12" spans="1:39" ht="21" customHeight="1" thickBot="1">
      <c r="A12" s="115"/>
      <c r="B12" s="121"/>
      <c r="C12" s="1653" t="s">
        <v>315</v>
      </c>
      <c r="D12" s="1653"/>
      <c r="E12" s="1653"/>
      <c r="F12" s="1653"/>
      <c r="G12" s="1653"/>
      <c r="H12" s="1653"/>
      <c r="I12" s="1653"/>
      <c r="J12" s="1653"/>
      <c r="K12" s="1653"/>
      <c r="L12" s="1653"/>
      <c r="M12" s="1653"/>
      <c r="N12" s="1653"/>
      <c r="O12" s="1653"/>
      <c r="P12" s="1653"/>
      <c r="Q12" s="1653"/>
      <c r="R12" s="1653"/>
      <c r="S12" s="1643" t="str">
        <f>IF(ROUNDUP(S11*30%,1)=0,"",ROUNDUP(S11*30%,1))</f>
        <v/>
      </c>
      <c r="T12" s="1643"/>
      <c r="U12" s="1643"/>
      <c r="V12" s="1643"/>
      <c r="W12" s="1643"/>
      <c r="X12" s="1643"/>
      <c r="Y12" s="1643"/>
      <c r="Z12" s="1643"/>
      <c r="AA12" s="1643"/>
      <c r="AB12" s="1643"/>
      <c r="AC12" s="122" t="s">
        <v>290</v>
      </c>
      <c r="AD12" s="122"/>
      <c r="AE12" s="1644"/>
      <c r="AF12" s="1644"/>
      <c r="AG12" s="1644"/>
      <c r="AH12" s="1644"/>
      <c r="AI12" s="1644"/>
      <c r="AJ12" s="1644"/>
      <c r="AK12" s="115"/>
    </row>
    <row r="13" spans="1:39" ht="21" customHeight="1" thickTop="1">
      <c r="A13" s="115"/>
      <c r="B13" s="1645" t="s">
        <v>292</v>
      </c>
      <c r="C13" s="1645"/>
      <c r="D13" s="1645"/>
      <c r="E13" s="1645"/>
      <c r="F13" s="1645"/>
      <c r="G13" s="1645"/>
      <c r="H13" s="1645"/>
      <c r="I13" s="1645"/>
      <c r="J13" s="1645"/>
      <c r="K13" s="1645"/>
      <c r="L13" s="1645"/>
      <c r="M13" s="1645"/>
      <c r="N13" s="1645"/>
      <c r="O13" s="1645"/>
      <c r="P13" s="1645"/>
      <c r="Q13" s="1645"/>
      <c r="R13" s="1645"/>
      <c r="S13" s="1655" t="str">
        <f>IFERROR(ROUNDUP(AE25/L25,1),"")</f>
        <v/>
      </c>
      <c r="T13" s="1655"/>
      <c r="U13" s="1655"/>
      <c r="V13" s="1655"/>
      <c r="W13" s="1655"/>
      <c r="X13" s="1655"/>
      <c r="Y13" s="1655"/>
      <c r="Z13" s="1655"/>
      <c r="AA13" s="1655"/>
      <c r="AB13" s="1655"/>
      <c r="AC13" s="123" t="s">
        <v>290</v>
      </c>
      <c r="AD13" s="123"/>
      <c r="AE13" s="1647" t="s">
        <v>293</v>
      </c>
      <c r="AF13" s="1647"/>
      <c r="AG13" s="1647"/>
      <c r="AH13" s="1647"/>
      <c r="AI13" s="1647"/>
      <c r="AJ13" s="1647"/>
      <c r="AK13" s="115"/>
    </row>
    <row r="14" spans="1:39" ht="21" customHeight="1">
      <c r="A14" s="115"/>
      <c r="B14" s="1651" t="s">
        <v>294</v>
      </c>
      <c r="C14" s="1651"/>
      <c r="D14" s="1651"/>
      <c r="E14" s="1651"/>
      <c r="F14" s="1651"/>
      <c r="G14" s="1651"/>
      <c r="H14" s="1651"/>
      <c r="I14" s="1651"/>
      <c r="J14" s="1651"/>
      <c r="K14" s="1651"/>
      <c r="L14" s="1651" t="s">
        <v>295</v>
      </c>
      <c r="M14" s="1651"/>
      <c r="N14" s="1651"/>
      <c r="O14" s="1651"/>
      <c r="P14" s="1651"/>
      <c r="Q14" s="1651"/>
      <c r="R14" s="1651"/>
      <c r="S14" s="1651"/>
      <c r="T14" s="1651"/>
      <c r="U14" s="1651"/>
      <c r="V14" s="1651"/>
      <c r="W14" s="1651"/>
      <c r="X14" s="1651"/>
      <c r="Y14" s="1651" t="s">
        <v>296</v>
      </c>
      <c r="Z14" s="1651"/>
      <c r="AA14" s="1651"/>
      <c r="AB14" s="1651"/>
      <c r="AC14" s="1651"/>
      <c r="AD14" s="1651"/>
      <c r="AE14" s="1651" t="s">
        <v>297</v>
      </c>
      <c r="AF14" s="1651"/>
      <c r="AG14" s="1651"/>
      <c r="AH14" s="1651"/>
      <c r="AI14" s="1651"/>
      <c r="AJ14" s="1651"/>
      <c r="AK14" s="115"/>
    </row>
    <row r="15" spans="1:39" ht="21" customHeight="1">
      <c r="A15" s="115"/>
      <c r="B15" s="124">
        <v>1</v>
      </c>
      <c r="C15" s="1636"/>
      <c r="D15" s="1636"/>
      <c r="E15" s="1636"/>
      <c r="F15" s="1636"/>
      <c r="G15" s="1636"/>
      <c r="H15" s="1636"/>
      <c r="I15" s="1636"/>
      <c r="J15" s="1636"/>
      <c r="K15" s="1636"/>
      <c r="L15" s="1636"/>
      <c r="M15" s="1636"/>
      <c r="N15" s="1636"/>
      <c r="O15" s="1636"/>
      <c r="P15" s="1636"/>
      <c r="Q15" s="1636"/>
      <c r="R15" s="1636"/>
      <c r="S15" s="1636"/>
      <c r="T15" s="1636"/>
      <c r="U15" s="1636"/>
      <c r="V15" s="1636"/>
      <c r="W15" s="1636"/>
      <c r="X15" s="1636"/>
      <c r="Y15" s="1636"/>
      <c r="Z15" s="1636"/>
      <c r="AA15" s="1636"/>
      <c r="AB15" s="1636"/>
      <c r="AC15" s="1636"/>
      <c r="AD15" s="1636"/>
      <c r="AE15" s="1636"/>
      <c r="AF15" s="1636"/>
      <c r="AG15" s="1636"/>
      <c r="AH15" s="1636"/>
      <c r="AI15" s="1636"/>
      <c r="AJ15" s="1636"/>
      <c r="AK15" s="115"/>
    </row>
    <row r="16" spans="1:39" ht="21" customHeight="1">
      <c r="A16" s="115"/>
      <c r="B16" s="124">
        <v>2</v>
      </c>
      <c r="C16" s="1636"/>
      <c r="D16" s="1636"/>
      <c r="E16" s="1636"/>
      <c r="F16" s="1636"/>
      <c r="G16" s="1636"/>
      <c r="H16" s="1636"/>
      <c r="I16" s="1636"/>
      <c r="J16" s="1636"/>
      <c r="K16" s="1636"/>
      <c r="L16" s="1636"/>
      <c r="M16" s="1636"/>
      <c r="N16" s="1636"/>
      <c r="O16" s="1636"/>
      <c r="P16" s="1636"/>
      <c r="Q16" s="1636"/>
      <c r="R16" s="1636"/>
      <c r="S16" s="1636"/>
      <c r="T16" s="1636"/>
      <c r="U16" s="1636"/>
      <c r="V16" s="1636"/>
      <c r="W16" s="1636"/>
      <c r="X16" s="1636"/>
      <c r="Y16" s="1636"/>
      <c r="Z16" s="1636"/>
      <c r="AA16" s="1636"/>
      <c r="AB16" s="1636"/>
      <c r="AC16" s="1636"/>
      <c r="AD16" s="1636"/>
      <c r="AE16" s="1636"/>
      <c r="AF16" s="1636"/>
      <c r="AG16" s="1636"/>
      <c r="AH16" s="1636"/>
      <c r="AI16" s="1636"/>
      <c r="AJ16" s="1636"/>
      <c r="AK16" s="115"/>
    </row>
    <row r="17" spans="1:37" ht="21" customHeight="1">
      <c r="A17" s="115"/>
      <c r="B17" s="124">
        <v>3</v>
      </c>
      <c r="C17" s="1636"/>
      <c r="D17" s="1636"/>
      <c r="E17" s="1636"/>
      <c r="F17" s="1636"/>
      <c r="G17" s="1636"/>
      <c r="H17" s="1636"/>
      <c r="I17" s="1636"/>
      <c r="J17" s="1636"/>
      <c r="K17" s="1636"/>
      <c r="L17" s="1636"/>
      <c r="M17" s="1636"/>
      <c r="N17" s="1636"/>
      <c r="O17" s="1636"/>
      <c r="P17" s="1636"/>
      <c r="Q17" s="1636"/>
      <c r="R17" s="1636"/>
      <c r="S17" s="1636"/>
      <c r="T17" s="1636"/>
      <c r="U17" s="1636"/>
      <c r="V17" s="1636"/>
      <c r="W17" s="1636"/>
      <c r="X17" s="1636"/>
      <c r="Y17" s="1636"/>
      <c r="Z17" s="1636"/>
      <c r="AA17" s="1636"/>
      <c r="AB17" s="1636"/>
      <c r="AC17" s="1636"/>
      <c r="AD17" s="1636"/>
      <c r="AE17" s="1636"/>
      <c r="AF17" s="1636"/>
      <c r="AG17" s="1636"/>
      <c r="AH17" s="1636"/>
      <c r="AI17" s="1636"/>
      <c r="AJ17" s="1636"/>
      <c r="AK17" s="115"/>
    </row>
    <row r="18" spans="1:37" ht="21" customHeight="1">
      <c r="A18" s="115"/>
      <c r="B18" s="124">
        <v>4</v>
      </c>
      <c r="C18" s="1636"/>
      <c r="D18" s="1636"/>
      <c r="E18" s="1636"/>
      <c r="F18" s="1636"/>
      <c r="G18" s="1636"/>
      <c r="H18" s="1636"/>
      <c r="I18" s="1636"/>
      <c r="J18" s="1636"/>
      <c r="K18" s="1636"/>
      <c r="L18" s="1636"/>
      <c r="M18" s="1636"/>
      <c r="N18" s="1636"/>
      <c r="O18" s="1636"/>
      <c r="P18" s="1636"/>
      <c r="Q18" s="1636"/>
      <c r="R18" s="1636"/>
      <c r="S18" s="1636"/>
      <c r="T18" s="1636"/>
      <c r="U18" s="1636"/>
      <c r="V18" s="1636"/>
      <c r="W18" s="1636"/>
      <c r="X18" s="1636"/>
      <c r="Y18" s="1636"/>
      <c r="Z18" s="1636"/>
      <c r="AA18" s="1636"/>
      <c r="AB18" s="1636"/>
      <c r="AC18" s="1636"/>
      <c r="AD18" s="1636"/>
      <c r="AE18" s="1636"/>
      <c r="AF18" s="1636"/>
      <c r="AG18" s="1636"/>
      <c r="AH18" s="1636"/>
      <c r="AI18" s="1636"/>
      <c r="AJ18" s="1636"/>
      <c r="AK18" s="115"/>
    </row>
    <row r="19" spans="1:37" ht="21" customHeight="1">
      <c r="A19" s="115"/>
      <c r="B19" s="124">
        <v>5</v>
      </c>
      <c r="C19" s="1636"/>
      <c r="D19" s="1636"/>
      <c r="E19" s="1636"/>
      <c r="F19" s="1636"/>
      <c r="G19" s="1636"/>
      <c r="H19" s="1636"/>
      <c r="I19" s="1636"/>
      <c r="J19" s="1636"/>
      <c r="K19" s="1636"/>
      <c r="L19" s="1636"/>
      <c r="M19" s="1636"/>
      <c r="N19" s="1636"/>
      <c r="O19" s="1636"/>
      <c r="P19" s="1636"/>
      <c r="Q19" s="1636"/>
      <c r="R19" s="1636"/>
      <c r="S19" s="1636"/>
      <c r="T19" s="1636"/>
      <c r="U19" s="1636"/>
      <c r="V19" s="1636"/>
      <c r="W19" s="1636"/>
      <c r="X19" s="1636"/>
      <c r="Y19" s="1636"/>
      <c r="Z19" s="1636"/>
      <c r="AA19" s="1636"/>
      <c r="AB19" s="1636"/>
      <c r="AC19" s="1636"/>
      <c r="AD19" s="1636"/>
      <c r="AE19" s="1636"/>
      <c r="AF19" s="1636"/>
      <c r="AG19" s="1636"/>
      <c r="AH19" s="1636"/>
      <c r="AI19" s="1636"/>
      <c r="AJ19" s="1636"/>
      <c r="AK19" s="115"/>
    </row>
    <row r="20" spans="1:37" ht="21" customHeight="1">
      <c r="A20" s="115"/>
      <c r="B20" s="124">
        <v>6</v>
      </c>
      <c r="C20" s="1636"/>
      <c r="D20" s="1636"/>
      <c r="E20" s="1636"/>
      <c r="F20" s="1636"/>
      <c r="G20" s="1636"/>
      <c r="H20" s="1636"/>
      <c r="I20" s="1636"/>
      <c r="J20" s="1636"/>
      <c r="K20" s="1636"/>
      <c r="L20" s="1636"/>
      <c r="M20" s="1636"/>
      <c r="N20" s="1636"/>
      <c r="O20" s="1636"/>
      <c r="P20" s="1636"/>
      <c r="Q20" s="1636"/>
      <c r="R20" s="1636"/>
      <c r="S20" s="1636"/>
      <c r="T20" s="1636"/>
      <c r="U20" s="1636"/>
      <c r="V20" s="1636"/>
      <c r="W20" s="1636"/>
      <c r="X20" s="1636"/>
      <c r="Y20" s="1636"/>
      <c r="Z20" s="1636"/>
      <c r="AA20" s="1636"/>
      <c r="AB20" s="1636"/>
      <c r="AC20" s="1636"/>
      <c r="AD20" s="1636"/>
      <c r="AE20" s="1636"/>
      <c r="AF20" s="1636"/>
      <c r="AG20" s="1636"/>
      <c r="AH20" s="1636"/>
      <c r="AI20" s="1636"/>
      <c r="AJ20" s="1636"/>
      <c r="AK20" s="115"/>
    </row>
    <row r="21" spans="1:37" ht="21" customHeight="1">
      <c r="A21" s="115"/>
      <c r="B21" s="124">
        <v>7</v>
      </c>
      <c r="C21" s="1636"/>
      <c r="D21" s="1636"/>
      <c r="E21" s="1636"/>
      <c r="F21" s="1636"/>
      <c r="G21" s="1636"/>
      <c r="H21" s="1636"/>
      <c r="I21" s="1636"/>
      <c r="J21" s="1636"/>
      <c r="K21" s="1636"/>
      <c r="L21" s="1636"/>
      <c r="M21" s="1636"/>
      <c r="N21" s="1636"/>
      <c r="O21" s="1636"/>
      <c r="P21" s="1636"/>
      <c r="Q21" s="1636"/>
      <c r="R21" s="1636"/>
      <c r="S21" s="1636"/>
      <c r="T21" s="1636"/>
      <c r="U21" s="1636"/>
      <c r="V21" s="1636"/>
      <c r="W21" s="1636"/>
      <c r="X21" s="1636"/>
      <c r="Y21" s="1636"/>
      <c r="Z21" s="1636"/>
      <c r="AA21" s="1636"/>
      <c r="AB21" s="1636"/>
      <c r="AC21" s="1636"/>
      <c r="AD21" s="1636"/>
      <c r="AE21" s="1636"/>
      <c r="AF21" s="1636"/>
      <c r="AG21" s="1636"/>
      <c r="AH21" s="1636"/>
      <c r="AI21" s="1636"/>
      <c r="AJ21" s="1636"/>
      <c r="AK21" s="115"/>
    </row>
    <row r="22" spans="1:37" ht="21" customHeight="1">
      <c r="A22" s="115"/>
      <c r="B22" s="124">
        <v>8</v>
      </c>
      <c r="C22" s="1636"/>
      <c r="D22" s="1636"/>
      <c r="E22" s="1636"/>
      <c r="F22" s="1636"/>
      <c r="G22" s="1636"/>
      <c r="H22" s="1636"/>
      <c r="I22" s="1636"/>
      <c r="J22" s="1636"/>
      <c r="K22" s="1636"/>
      <c r="L22" s="1636"/>
      <c r="M22" s="1636"/>
      <c r="N22" s="1636"/>
      <c r="O22" s="1636"/>
      <c r="P22" s="1636"/>
      <c r="Q22" s="1636"/>
      <c r="R22" s="1636"/>
      <c r="S22" s="1636"/>
      <c r="T22" s="1636"/>
      <c r="U22" s="1636"/>
      <c r="V22" s="1636"/>
      <c r="W22" s="1636"/>
      <c r="X22" s="1636"/>
      <c r="Y22" s="1636"/>
      <c r="Z22" s="1636"/>
      <c r="AA22" s="1636"/>
      <c r="AB22" s="1636"/>
      <c r="AC22" s="1636"/>
      <c r="AD22" s="1636"/>
      <c r="AE22" s="1636"/>
      <c r="AF22" s="1636"/>
      <c r="AG22" s="1636"/>
      <c r="AH22" s="1636"/>
      <c r="AI22" s="1636"/>
      <c r="AJ22" s="1636"/>
      <c r="AK22" s="115"/>
    </row>
    <row r="23" spans="1:37" ht="21" customHeight="1">
      <c r="A23" s="115"/>
      <c r="B23" s="124">
        <v>9</v>
      </c>
      <c r="C23" s="1636"/>
      <c r="D23" s="1636"/>
      <c r="E23" s="1636"/>
      <c r="F23" s="1636"/>
      <c r="G23" s="1636"/>
      <c r="H23" s="1636"/>
      <c r="I23" s="1636"/>
      <c r="J23" s="1636"/>
      <c r="K23" s="1636"/>
      <c r="L23" s="1636"/>
      <c r="M23" s="1636"/>
      <c r="N23" s="1636"/>
      <c r="O23" s="1636"/>
      <c r="P23" s="1636"/>
      <c r="Q23" s="1636"/>
      <c r="R23" s="1636"/>
      <c r="S23" s="1636"/>
      <c r="T23" s="1636"/>
      <c r="U23" s="1636"/>
      <c r="V23" s="1636"/>
      <c r="W23" s="1636"/>
      <c r="X23" s="1636"/>
      <c r="Y23" s="1636"/>
      <c r="Z23" s="1636"/>
      <c r="AA23" s="1636"/>
      <c r="AB23" s="1636"/>
      <c r="AC23" s="1636"/>
      <c r="AD23" s="1636"/>
      <c r="AE23" s="1636"/>
      <c r="AF23" s="1636"/>
      <c r="AG23" s="1636"/>
      <c r="AH23" s="1636"/>
      <c r="AI23" s="1636"/>
      <c r="AJ23" s="1636"/>
      <c r="AK23" s="115"/>
    </row>
    <row r="24" spans="1:37" ht="21" customHeight="1">
      <c r="A24" s="115"/>
      <c r="B24" s="124">
        <v>10</v>
      </c>
      <c r="C24" s="1636"/>
      <c r="D24" s="1636"/>
      <c r="E24" s="1636"/>
      <c r="F24" s="1636"/>
      <c r="G24" s="1636"/>
      <c r="H24" s="1636"/>
      <c r="I24" s="1636"/>
      <c r="J24" s="1636"/>
      <c r="K24" s="1636"/>
      <c r="L24" s="1636"/>
      <c r="M24" s="1636"/>
      <c r="N24" s="1636"/>
      <c r="O24" s="1636"/>
      <c r="P24" s="1636"/>
      <c r="Q24" s="1636"/>
      <c r="R24" s="1636"/>
      <c r="S24" s="1636"/>
      <c r="T24" s="1636"/>
      <c r="U24" s="1636"/>
      <c r="V24" s="1636"/>
      <c r="W24" s="1636"/>
      <c r="X24" s="1636"/>
      <c r="Y24" s="1636"/>
      <c r="Z24" s="1636"/>
      <c r="AA24" s="1636"/>
      <c r="AB24" s="1636"/>
      <c r="AC24" s="1636"/>
      <c r="AD24" s="1636"/>
      <c r="AE24" s="1636"/>
      <c r="AF24" s="1636"/>
      <c r="AG24" s="1636"/>
      <c r="AH24" s="1636"/>
      <c r="AI24" s="1636"/>
      <c r="AJ24" s="1636"/>
      <c r="AK24" s="115"/>
    </row>
    <row r="25" spans="1:37" ht="21" customHeight="1">
      <c r="A25" s="115"/>
      <c r="B25" s="1648" t="s">
        <v>298</v>
      </c>
      <c r="C25" s="1648"/>
      <c r="D25" s="1648"/>
      <c r="E25" s="1648"/>
      <c r="F25" s="1648"/>
      <c r="G25" s="1648"/>
      <c r="H25" s="1648"/>
      <c r="I25" s="1648"/>
      <c r="J25" s="1648"/>
      <c r="K25" s="1648"/>
      <c r="L25" s="1649"/>
      <c r="M25" s="1649"/>
      <c r="N25" s="1649"/>
      <c r="O25" s="1649"/>
      <c r="P25" s="1649"/>
      <c r="Q25" s="1650" t="s">
        <v>158</v>
      </c>
      <c r="R25" s="1650"/>
      <c r="S25" s="1651" t="s">
        <v>299</v>
      </c>
      <c r="T25" s="1651"/>
      <c r="U25" s="1651"/>
      <c r="V25" s="1651"/>
      <c r="W25" s="1651"/>
      <c r="X25" s="1651"/>
      <c r="Y25" s="1651"/>
      <c r="Z25" s="1651"/>
      <c r="AA25" s="1651"/>
      <c r="AB25" s="1651"/>
      <c r="AC25" s="1651"/>
      <c r="AD25" s="1651"/>
      <c r="AE25" s="1652" t="str">
        <f>IF(SUM(AE15:AJ24)=0,"",SUM(AE15:AJ24))</f>
        <v/>
      </c>
      <c r="AF25" s="1652"/>
      <c r="AG25" s="1652"/>
      <c r="AH25" s="1652"/>
      <c r="AI25" s="1652"/>
      <c r="AJ25" s="1652"/>
      <c r="AK25" s="115"/>
    </row>
    <row r="26" spans="1:37" ht="9" customHeight="1">
      <c r="A26" s="115"/>
      <c r="B26" s="125"/>
      <c r="C26" s="126"/>
      <c r="D26" s="126"/>
      <c r="E26" s="126"/>
      <c r="F26" s="126"/>
      <c r="G26" s="126"/>
      <c r="H26" s="126"/>
      <c r="I26" s="126"/>
      <c r="J26" s="126"/>
      <c r="K26" s="126"/>
      <c r="L26" s="126"/>
      <c r="M26" s="126"/>
      <c r="N26" s="126"/>
      <c r="O26" s="126"/>
      <c r="P26" s="126"/>
      <c r="Q26" s="126"/>
      <c r="R26" s="126"/>
      <c r="S26" s="126"/>
      <c r="T26" s="126"/>
      <c r="U26" s="126"/>
      <c r="V26" s="126"/>
      <c r="W26" s="126"/>
      <c r="X26" s="126"/>
      <c r="Y26" s="126"/>
      <c r="Z26" s="126"/>
      <c r="AA26" s="126"/>
      <c r="AB26" s="126"/>
      <c r="AC26" s="126"/>
      <c r="AD26" s="126"/>
      <c r="AE26" s="126"/>
      <c r="AF26" s="126"/>
      <c r="AG26" s="126"/>
      <c r="AH26" s="126"/>
      <c r="AI26" s="126"/>
      <c r="AJ26" s="126"/>
      <c r="AK26" s="115"/>
    </row>
    <row r="27" spans="1:37" ht="21" customHeight="1">
      <c r="A27" s="115"/>
      <c r="B27" s="1641" t="s">
        <v>300</v>
      </c>
      <c r="C27" s="1641"/>
      <c r="D27" s="1641"/>
      <c r="E27" s="1641"/>
      <c r="F27" s="1641"/>
      <c r="G27" s="1641"/>
      <c r="H27" s="1641"/>
      <c r="I27" s="1641"/>
      <c r="J27" s="1641"/>
      <c r="K27" s="1641"/>
      <c r="L27" s="1641"/>
      <c r="M27" s="1641"/>
      <c r="N27" s="1641"/>
      <c r="O27" s="1641"/>
      <c r="P27" s="1641"/>
      <c r="Q27" s="1641"/>
      <c r="R27" s="1641"/>
      <c r="S27" s="1641"/>
      <c r="T27" s="1641"/>
      <c r="U27" s="1641"/>
      <c r="V27" s="1641"/>
      <c r="W27" s="1641"/>
      <c r="X27" s="1641"/>
      <c r="Y27" s="1641"/>
      <c r="Z27" s="1641"/>
      <c r="AA27" s="1641"/>
      <c r="AB27" s="1641"/>
      <c r="AC27" s="1641"/>
      <c r="AD27" s="1641"/>
      <c r="AE27" s="1641"/>
      <c r="AF27" s="1641"/>
      <c r="AG27" s="1641"/>
      <c r="AH27" s="1641"/>
      <c r="AI27" s="1641"/>
      <c r="AJ27" s="1641"/>
      <c r="AK27" s="115"/>
    </row>
    <row r="28" spans="1:37" ht="21" customHeight="1" thickBot="1">
      <c r="A28" s="115"/>
      <c r="B28" s="1642" t="s">
        <v>316</v>
      </c>
      <c r="C28" s="1642"/>
      <c r="D28" s="1642"/>
      <c r="E28" s="1642"/>
      <c r="F28" s="1642"/>
      <c r="G28" s="1642"/>
      <c r="H28" s="1642"/>
      <c r="I28" s="1642"/>
      <c r="J28" s="1642"/>
      <c r="K28" s="1642"/>
      <c r="L28" s="1642"/>
      <c r="M28" s="1642"/>
      <c r="N28" s="1642"/>
      <c r="O28" s="1642"/>
      <c r="P28" s="1642"/>
      <c r="Q28" s="1642"/>
      <c r="R28" s="1642"/>
      <c r="S28" s="1643" t="str">
        <f>IF(ROUNDUP(S11/50,1)=0,"",ROUNDUP(S11/50,1))</f>
        <v/>
      </c>
      <c r="T28" s="1643"/>
      <c r="U28" s="1643"/>
      <c r="V28" s="1643"/>
      <c r="W28" s="1643"/>
      <c r="X28" s="1643"/>
      <c r="Y28" s="1643"/>
      <c r="Z28" s="1643"/>
      <c r="AA28" s="1643"/>
      <c r="AB28" s="1643"/>
      <c r="AC28" s="127" t="s">
        <v>290</v>
      </c>
      <c r="AD28" s="128"/>
      <c r="AE28" s="1644"/>
      <c r="AF28" s="1644"/>
      <c r="AG28" s="1644"/>
      <c r="AH28" s="1644"/>
      <c r="AI28" s="1644"/>
      <c r="AJ28" s="1644"/>
      <c r="AK28" s="115"/>
    </row>
    <row r="29" spans="1:37" ht="21" customHeight="1" thickTop="1">
      <c r="A29" s="115"/>
      <c r="B29" s="1645" t="s">
        <v>302</v>
      </c>
      <c r="C29" s="1645"/>
      <c r="D29" s="1645"/>
      <c r="E29" s="1645"/>
      <c r="F29" s="1645"/>
      <c r="G29" s="1645"/>
      <c r="H29" s="1645"/>
      <c r="I29" s="1645"/>
      <c r="J29" s="1645"/>
      <c r="K29" s="1645"/>
      <c r="L29" s="1645"/>
      <c r="M29" s="1645"/>
      <c r="N29" s="1645"/>
      <c r="O29" s="1645"/>
      <c r="P29" s="1645"/>
      <c r="Q29" s="1645"/>
      <c r="R29" s="1645"/>
      <c r="S29" s="1646"/>
      <c r="T29" s="1646"/>
      <c r="U29" s="1646"/>
      <c r="V29" s="1646"/>
      <c r="W29" s="1646"/>
      <c r="X29" s="1646"/>
      <c r="Y29" s="1646"/>
      <c r="Z29" s="1646"/>
      <c r="AA29" s="1646"/>
      <c r="AB29" s="1646"/>
      <c r="AC29" s="129" t="s">
        <v>290</v>
      </c>
      <c r="AD29" s="130"/>
      <c r="AE29" s="1647" t="s">
        <v>317</v>
      </c>
      <c r="AF29" s="1647"/>
      <c r="AG29" s="1647"/>
      <c r="AH29" s="1647"/>
      <c r="AI29" s="1647"/>
      <c r="AJ29" s="1647"/>
      <c r="AK29" s="115"/>
    </row>
    <row r="30" spans="1:37" ht="21" customHeight="1">
      <c r="A30" s="115"/>
      <c r="B30" s="1640" t="s">
        <v>304</v>
      </c>
      <c r="C30" s="1640"/>
      <c r="D30" s="1640"/>
      <c r="E30" s="1640"/>
      <c r="F30" s="1640"/>
      <c r="G30" s="1640"/>
      <c r="H30" s="1640"/>
      <c r="I30" s="1640"/>
      <c r="J30" s="1640"/>
      <c r="K30" s="1640"/>
      <c r="L30" s="1640"/>
      <c r="M30" s="1640"/>
      <c r="N30" s="1640"/>
      <c r="O30" s="1640"/>
      <c r="P30" s="1640"/>
      <c r="Q30" s="1640"/>
      <c r="R30" s="1640"/>
      <c r="S30" s="1640" t="s">
        <v>305</v>
      </c>
      <c r="T30" s="1640"/>
      <c r="U30" s="1640"/>
      <c r="V30" s="1640"/>
      <c r="W30" s="1640"/>
      <c r="X30" s="1640"/>
      <c r="Y30" s="1640"/>
      <c r="Z30" s="1640"/>
      <c r="AA30" s="1640"/>
      <c r="AB30" s="1640"/>
      <c r="AC30" s="1640"/>
      <c r="AD30" s="1640"/>
      <c r="AE30" s="1640"/>
      <c r="AF30" s="1640"/>
      <c r="AG30" s="1640"/>
      <c r="AH30" s="1640"/>
      <c r="AI30" s="1640"/>
      <c r="AJ30" s="1640"/>
      <c r="AK30" s="115"/>
    </row>
    <row r="31" spans="1:37" ht="21" customHeight="1">
      <c r="A31" s="115"/>
      <c r="B31" s="124">
        <v>1</v>
      </c>
      <c r="C31" s="1636"/>
      <c r="D31" s="1636"/>
      <c r="E31" s="1636"/>
      <c r="F31" s="1636"/>
      <c r="G31" s="1636"/>
      <c r="H31" s="1636"/>
      <c r="I31" s="1636"/>
      <c r="J31" s="1636"/>
      <c r="K31" s="1636"/>
      <c r="L31" s="1636"/>
      <c r="M31" s="1636"/>
      <c r="N31" s="1636"/>
      <c r="O31" s="1636"/>
      <c r="P31" s="1636"/>
      <c r="Q31" s="1636"/>
      <c r="R31" s="1636"/>
      <c r="S31" s="1636"/>
      <c r="T31" s="1636"/>
      <c r="U31" s="1636"/>
      <c r="V31" s="1636"/>
      <c r="W31" s="1636"/>
      <c r="X31" s="1636"/>
      <c r="Y31" s="1636"/>
      <c r="Z31" s="1636"/>
      <c r="AA31" s="1636"/>
      <c r="AB31" s="1636"/>
      <c r="AC31" s="1636"/>
      <c r="AD31" s="1636"/>
      <c r="AE31" s="1636"/>
      <c r="AF31" s="1636"/>
      <c r="AG31" s="1636"/>
      <c r="AH31" s="1636"/>
      <c r="AI31" s="1636"/>
      <c r="AJ31" s="1636"/>
      <c r="AK31" s="115"/>
    </row>
    <row r="32" spans="1:37" ht="21" customHeight="1">
      <c r="A32" s="115"/>
      <c r="B32" s="124">
        <v>2</v>
      </c>
      <c r="C32" s="1636"/>
      <c r="D32" s="1636"/>
      <c r="E32" s="1636"/>
      <c r="F32" s="1636"/>
      <c r="G32" s="1636"/>
      <c r="H32" s="1636"/>
      <c r="I32" s="1636"/>
      <c r="J32" s="1636"/>
      <c r="K32" s="1636"/>
      <c r="L32" s="1636"/>
      <c r="M32" s="1636"/>
      <c r="N32" s="1636"/>
      <c r="O32" s="1636"/>
      <c r="P32" s="1636"/>
      <c r="Q32" s="1636"/>
      <c r="R32" s="1636"/>
      <c r="S32" s="1636"/>
      <c r="T32" s="1636"/>
      <c r="U32" s="1636"/>
      <c r="V32" s="1636"/>
      <c r="W32" s="1636"/>
      <c r="X32" s="1636"/>
      <c r="Y32" s="1636"/>
      <c r="Z32" s="1636"/>
      <c r="AA32" s="1636"/>
      <c r="AB32" s="1636"/>
      <c r="AC32" s="1636"/>
      <c r="AD32" s="1636"/>
      <c r="AE32" s="1636"/>
      <c r="AF32" s="1636"/>
      <c r="AG32" s="1636"/>
      <c r="AH32" s="1636"/>
      <c r="AI32" s="1636"/>
      <c r="AJ32" s="1636"/>
      <c r="AK32" s="115"/>
    </row>
    <row r="33" spans="1:38" ht="21" customHeight="1">
      <c r="A33" s="115"/>
      <c r="B33" s="124">
        <v>3</v>
      </c>
      <c r="C33" s="1636"/>
      <c r="D33" s="1636"/>
      <c r="E33" s="1636"/>
      <c r="F33" s="1636"/>
      <c r="G33" s="1636"/>
      <c r="H33" s="1636"/>
      <c r="I33" s="1636"/>
      <c r="J33" s="1636"/>
      <c r="K33" s="1636"/>
      <c r="L33" s="1636"/>
      <c r="M33" s="1636"/>
      <c r="N33" s="1636"/>
      <c r="O33" s="1636"/>
      <c r="P33" s="1636"/>
      <c r="Q33" s="1636"/>
      <c r="R33" s="1636"/>
      <c r="S33" s="1636"/>
      <c r="T33" s="1636"/>
      <c r="U33" s="1636"/>
      <c r="V33" s="1636"/>
      <c r="W33" s="1636"/>
      <c r="X33" s="1636"/>
      <c r="Y33" s="1636"/>
      <c r="Z33" s="1636"/>
      <c r="AA33" s="1636"/>
      <c r="AB33" s="1636"/>
      <c r="AC33" s="1636"/>
      <c r="AD33" s="1636"/>
      <c r="AE33" s="1636"/>
      <c r="AF33" s="1636"/>
      <c r="AG33" s="1636"/>
      <c r="AH33" s="1636"/>
      <c r="AI33" s="1636"/>
      <c r="AJ33" s="1636"/>
      <c r="AK33" s="115"/>
    </row>
    <row r="34" spans="1:38" ht="8.25" customHeight="1">
      <c r="A34" s="115"/>
      <c r="B34" s="125"/>
      <c r="C34" s="126"/>
      <c r="D34" s="126"/>
      <c r="E34" s="126"/>
      <c r="F34" s="126"/>
      <c r="G34" s="126"/>
      <c r="H34" s="126"/>
      <c r="I34" s="126"/>
      <c r="J34" s="126"/>
      <c r="K34" s="126"/>
      <c r="L34" s="126"/>
      <c r="M34" s="126"/>
      <c r="N34" s="126"/>
      <c r="O34" s="126"/>
      <c r="P34" s="126"/>
      <c r="Q34" s="126"/>
      <c r="R34" s="126"/>
      <c r="S34" s="126"/>
      <c r="T34" s="126"/>
      <c r="U34" s="126"/>
      <c r="V34" s="126"/>
      <c r="W34" s="126"/>
      <c r="X34" s="126"/>
      <c r="Y34" s="126"/>
      <c r="Z34" s="126"/>
      <c r="AA34" s="126"/>
      <c r="AB34" s="126"/>
      <c r="AC34" s="126"/>
      <c r="AD34" s="126"/>
      <c r="AE34" s="126"/>
      <c r="AF34" s="126"/>
      <c r="AG34" s="126"/>
      <c r="AH34" s="126"/>
      <c r="AI34" s="126"/>
      <c r="AJ34" s="126"/>
      <c r="AK34" s="115"/>
    </row>
    <row r="35" spans="1:38" ht="22.5" customHeight="1">
      <c r="A35" s="115"/>
      <c r="B35" s="1637" t="s">
        <v>306</v>
      </c>
      <c r="C35" s="1637"/>
      <c r="D35" s="1637"/>
      <c r="E35" s="1637"/>
      <c r="F35" s="1637"/>
      <c r="G35" s="1637"/>
      <c r="H35" s="1638" t="s">
        <v>307</v>
      </c>
      <c r="I35" s="1638"/>
      <c r="J35" s="1638"/>
      <c r="K35" s="1638"/>
      <c r="L35" s="1638"/>
      <c r="M35" s="1638"/>
      <c r="N35" s="1638"/>
      <c r="O35" s="1638"/>
      <c r="P35" s="1638"/>
      <c r="Q35" s="1638"/>
      <c r="R35" s="1638"/>
      <c r="S35" s="1638"/>
      <c r="T35" s="1638"/>
      <c r="U35" s="1638"/>
      <c r="V35" s="1638"/>
      <c r="W35" s="1638"/>
      <c r="X35" s="1638"/>
      <c r="Y35" s="1638"/>
      <c r="Z35" s="1638"/>
      <c r="AA35" s="1638"/>
      <c r="AB35" s="1638"/>
      <c r="AC35" s="1638"/>
      <c r="AD35" s="1638"/>
      <c r="AE35" s="1638"/>
      <c r="AF35" s="1638"/>
      <c r="AG35" s="1638"/>
      <c r="AH35" s="1638"/>
      <c r="AI35" s="1638"/>
      <c r="AJ35" s="1638"/>
      <c r="AK35" s="115"/>
    </row>
    <row r="36" spans="1:38" ht="8.25" customHeight="1">
      <c r="A36" s="115"/>
      <c r="B36" s="125"/>
      <c r="C36" s="126"/>
      <c r="D36" s="126"/>
      <c r="E36" s="126"/>
      <c r="F36" s="126"/>
      <c r="G36" s="126"/>
      <c r="H36" s="126"/>
      <c r="I36" s="126"/>
      <c r="J36" s="126"/>
      <c r="K36" s="126"/>
      <c r="L36" s="126"/>
      <c r="M36" s="126"/>
      <c r="N36" s="126"/>
      <c r="O36" s="126"/>
      <c r="P36" s="126"/>
      <c r="Q36" s="126"/>
      <c r="R36" s="126"/>
      <c r="S36" s="126"/>
      <c r="T36" s="126"/>
      <c r="U36" s="126"/>
      <c r="V36" s="126"/>
      <c r="W36" s="126"/>
      <c r="X36" s="126"/>
      <c r="Y36" s="126"/>
      <c r="Z36" s="126"/>
      <c r="AA36" s="126"/>
      <c r="AB36" s="126"/>
      <c r="AC36" s="126"/>
      <c r="AD36" s="126"/>
      <c r="AE36" s="126"/>
      <c r="AF36" s="126"/>
      <c r="AG36" s="126"/>
      <c r="AH36" s="126"/>
      <c r="AI36" s="126"/>
      <c r="AJ36" s="126"/>
      <c r="AK36" s="115"/>
    </row>
    <row r="37" spans="1:38" ht="18.75" customHeight="1">
      <c r="A37" s="115"/>
      <c r="B37" s="1639" t="s">
        <v>308</v>
      </c>
      <c r="C37" s="1639"/>
      <c r="D37" s="1639"/>
      <c r="E37" s="1639"/>
      <c r="F37" s="1639"/>
      <c r="G37" s="1639"/>
      <c r="H37" s="1639"/>
      <c r="I37" s="1639"/>
      <c r="J37" s="1639"/>
      <c r="K37" s="1639"/>
      <c r="L37" s="1639"/>
      <c r="M37" s="1639"/>
      <c r="N37" s="1639"/>
      <c r="O37" s="1639"/>
      <c r="P37" s="1639"/>
      <c r="Q37" s="1639"/>
      <c r="R37" s="1639"/>
      <c r="S37" s="1639"/>
      <c r="T37" s="1639"/>
      <c r="U37" s="1639"/>
      <c r="V37" s="1639"/>
      <c r="W37" s="1639"/>
      <c r="X37" s="1639"/>
      <c r="Y37" s="1639"/>
      <c r="Z37" s="1639"/>
      <c r="AA37" s="1639"/>
      <c r="AB37" s="1639"/>
      <c r="AC37" s="1639"/>
      <c r="AD37" s="1639"/>
      <c r="AE37" s="1639"/>
      <c r="AF37" s="1639"/>
      <c r="AG37" s="1639"/>
      <c r="AH37" s="1639"/>
      <c r="AI37" s="1639"/>
      <c r="AJ37" s="1639"/>
      <c r="AK37" s="1639"/>
      <c r="AL37" s="136"/>
    </row>
    <row r="38" spans="1:38" ht="18.75" customHeight="1">
      <c r="A38" s="115"/>
      <c r="B38" s="1639"/>
      <c r="C38" s="1639"/>
      <c r="D38" s="1639"/>
      <c r="E38" s="1639"/>
      <c r="F38" s="1639"/>
      <c r="G38" s="1639"/>
      <c r="H38" s="1639"/>
      <c r="I38" s="1639"/>
      <c r="J38" s="1639"/>
      <c r="K38" s="1639"/>
      <c r="L38" s="1639"/>
      <c r="M38" s="1639"/>
      <c r="N38" s="1639"/>
      <c r="O38" s="1639"/>
      <c r="P38" s="1639"/>
      <c r="Q38" s="1639"/>
      <c r="R38" s="1639"/>
      <c r="S38" s="1639"/>
      <c r="T38" s="1639"/>
      <c r="U38" s="1639"/>
      <c r="V38" s="1639"/>
      <c r="W38" s="1639"/>
      <c r="X38" s="1639"/>
      <c r="Y38" s="1639"/>
      <c r="Z38" s="1639"/>
      <c r="AA38" s="1639"/>
      <c r="AB38" s="1639"/>
      <c r="AC38" s="1639"/>
      <c r="AD38" s="1639"/>
      <c r="AE38" s="1639"/>
      <c r="AF38" s="1639"/>
      <c r="AG38" s="1639"/>
      <c r="AH38" s="1639"/>
      <c r="AI38" s="1639"/>
      <c r="AJ38" s="1639"/>
      <c r="AK38" s="1639"/>
      <c r="AL38" s="136"/>
    </row>
    <row r="39" spans="1:38" ht="18.75" customHeight="1">
      <c r="A39" s="115"/>
      <c r="B39" s="1639"/>
      <c r="C39" s="1639"/>
      <c r="D39" s="1639"/>
      <c r="E39" s="1639"/>
      <c r="F39" s="1639"/>
      <c r="G39" s="1639"/>
      <c r="H39" s="1639"/>
      <c r="I39" s="1639"/>
      <c r="J39" s="1639"/>
      <c r="K39" s="1639"/>
      <c r="L39" s="1639"/>
      <c r="M39" s="1639"/>
      <c r="N39" s="1639"/>
      <c r="O39" s="1639"/>
      <c r="P39" s="1639"/>
      <c r="Q39" s="1639"/>
      <c r="R39" s="1639"/>
      <c r="S39" s="1639"/>
      <c r="T39" s="1639"/>
      <c r="U39" s="1639"/>
      <c r="V39" s="1639"/>
      <c r="W39" s="1639"/>
      <c r="X39" s="1639"/>
      <c r="Y39" s="1639"/>
      <c r="Z39" s="1639"/>
      <c r="AA39" s="1639"/>
      <c r="AB39" s="1639"/>
      <c r="AC39" s="1639"/>
      <c r="AD39" s="1639"/>
      <c r="AE39" s="1639"/>
      <c r="AF39" s="1639"/>
      <c r="AG39" s="1639"/>
      <c r="AH39" s="1639"/>
      <c r="AI39" s="1639"/>
      <c r="AJ39" s="1639"/>
      <c r="AK39" s="1639"/>
      <c r="AL39" s="136"/>
    </row>
    <row r="40" spans="1:38" ht="18.75" customHeight="1">
      <c r="A40" s="115"/>
      <c r="B40" s="1639"/>
      <c r="C40" s="1639"/>
      <c r="D40" s="1639"/>
      <c r="E40" s="1639"/>
      <c r="F40" s="1639"/>
      <c r="G40" s="1639"/>
      <c r="H40" s="1639"/>
      <c r="I40" s="1639"/>
      <c r="J40" s="1639"/>
      <c r="K40" s="1639"/>
      <c r="L40" s="1639"/>
      <c r="M40" s="1639"/>
      <c r="N40" s="1639"/>
      <c r="O40" s="1639"/>
      <c r="P40" s="1639"/>
      <c r="Q40" s="1639"/>
      <c r="R40" s="1639"/>
      <c r="S40" s="1639"/>
      <c r="T40" s="1639"/>
      <c r="U40" s="1639"/>
      <c r="V40" s="1639"/>
      <c r="W40" s="1639"/>
      <c r="X40" s="1639"/>
      <c r="Y40" s="1639"/>
      <c r="Z40" s="1639"/>
      <c r="AA40" s="1639"/>
      <c r="AB40" s="1639"/>
      <c r="AC40" s="1639"/>
      <c r="AD40" s="1639"/>
      <c r="AE40" s="1639"/>
      <c r="AF40" s="1639"/>
      <c r="AG40" s="1639"/>
      <c r="AH40" s="1639"/>
      <c r="AI40" s="1639"/>
      <c r="AJ40" s="1639"/>
      <c r="AK40" s="1639"/>
      <c r="AL40" s="136"/>
    </row>
    <row r="41" spans="1:38" ht="81.75" customHeight="1">
      <c r="A41" s="115"/>
      <c r="B41" s="1639"/>
      <c r="C41" s="1639"/>
      <c r="D41" s="1639"/>
      <c r="E41" s="1639"/>
      <c r="F41" s="1639"/>
      <c r="G41" s="1639"/>
      <c r="H41" s="1639"/>
      <c r="I41" s="1639"/>
      <c r="J41" s="1639"/>
      <c r="K41" s="1639"/>
      <c r="L41" s="1639"/>
      <c r="M41" s="1639"/>
      <c r="N41" s="1639"/>
      <c r="O41" s="1639"/>
      <c r="P41" s="1639"/>
      <c r="Q41" s="1639"/>
      <c r="R41" s="1639"/>
      <c r="S41" s="1639"/>
      <c r="T41" s="1639"/>
      <c r="U41" s="1639"/>
      <c r="V41" s="1639"/>
      <c r="W41" s="1639"/>
      <c r="X41" s="1639"/>
      <c r="Y41" s="1639"/>
      <c r="Z41" s="1639"/>
      <c r="AA41" s="1639"/>
      <c r="AB41" s="1639"/>
      <c r="AC41" s="1639"/>
      <c r="AD41" s="1639"/>
      <c r="AE41" s="1639"/>
      <c r="AF41" s="1639"/>
      <c r="AG41" s="1639"/>
      <c r="AH41" s="1639"/>
      <c r="AI41" s="1639"/>
      <c r="AJ41" s="1639"/>
      <c r="AK41" s="1639"/>
      <c r="AL41" s="136"/>
    </row>
    <row r="42" spans="1:38" ht="15" customHeight="1">
      <c r="A42" s="115"/>
      <c r="B42" s="1635" t="s">
        <v>309</v>
      </c>
      <c r="C42" s="1635"/>
      <c r="D42" s="1635"/>
      <c r="E42" s="1635"/>
      <c r="F42" s="1635"/>
      <c r="G42" s="1635"/>
      <c r="H42" s="1635"/>
      <c r="I42" s="1635"/>
      <c r="J42" s="1635"/>
      <c r="K42" s="1635"/>
      <c r="L42" s="1635"/>
      <c r="M42" s="1635"/>
      <c r="N42" s="1635"/>
      <c r="O42" s="1635"/>
      <c r="P42" s="1635"/>
      <c r="Q42" s="1635"/>
      <c r="R42" s="1635"/>
      <c r="S42" s="1635"/>
      <c r="T42" s="1635"/>
      <c r="U42" s="1635"/>
      <c r="V42" s="1635"/>
      <c r="W42" s="1635"/>
      <c r="X42" s="1635"/>
      <c r="Y42" s="1635"/>
      <c r="Z42" s="1635"/>
      <c r="AA42" s="1635"/>
      <c r="AB42" s="1635"/>
      <c r="AC42" s="1635"/>
      <c r="AD42" s="1635"/>
      <c r="AE42" s="1635"/>
      <c r="AF42" s="1635"/>
      <c r="AG42" s="1635"/>
      <c r="AH42" s="1635"/>
      <c r="AI42" s="1635"/>
      <c r="AJ42" s="1635"/>
      <c r="AK42" s="1635"/>
      <c r="AL42" s="136"/>
    </row>
    <row r="43" spans="1:38" ht="15" customHeight="1">
      <c r="A43" s="115"/>
      <c r="B43" s="1635"/>
      <c r="C43" s="1635"/>
      <c r="D43" s="1635"/>
      <c r="E43" s="1635"/>
      <c r="F43" s="1635"/>
      <c r="G43" s="1635"/>
      <c r="H43" s="1635"/>
      <c r="I43" s="1635"/>
      <c r="J43" s="1635"/>
      <c r="K43" s="1635"/>
      <c r="L43" s="1635"/>
      <c r="M43" s="1635"/>
      <c r="N43" s="1635"/>
      <c r="O43" s="1635"/>
      <c r="P43" s="1635"/>
      <c r="Q43" s="1635"/>
      <c r="R43" s="1635"/>
      <c r="S43" s="1635"/>
      <c r="T43" s="1635"/>
      <c r="U43" s="1635"/>
      <c r="V43" s="1635"/>
      <c r="W43" s="1635"/>
      <c r="X43" s="1635"/>
      <c r="Y43" s="1635"/>
      <c r="Z43" s="1635"/>
      <c r="AA43" s="1635"/>
      <c r="AB43" s="1635"/>
      <c r="AC43" s="1635"/>
      <c r="AD43" s="1635"/>
      <c r="AE43" s="1635"/>
      <c r="AF43" s="1635"/>
      <c r="AG43" s="1635"/>
      <c r="AH43" s="1635"/>
      <c r="AI43" s="1635"/>
      <c r="AJ43" s="1635"/>
      <c r="AK43" s="1635"/>
      <c r="AL43" s="136"/>
    </row>
    <row r="44" spans="1:38" ht="15" customHeight="1">
      <c r="A44" s="115"/>
      <c r="B44" s="1635"/>
      <c r="C44" s="1635"/>
      <c r="D44" s="1635"/>
      <c r="E44" s="1635"/>
      <c r="F44" s="1635"/>
      <c r="G44" s="1635"/>
      <c r="H44" s="1635"/>
      <c r="I44" s="1635"/>
      <c r="J44" s="1635"/>
      <c r="K44" s="1635"/>
      <c r="L44" s="1635"/>
      <c r="M44" s="1635"/>
      <c r="N44" s="1635"/>
      <c r="O44" s="1635"/>
      <c r="P44" s="1635"/>
      <c r="Q44" s="1635"/>
      <c r="R44" s="1635"/>
      <c r="S44" s="1635"/>
      <c r="T44" s="1635"/>
      <c r="U44" s="1635"/>
      <c r="V44" s="1635"/>
      <c r="W44" s="1635"/>
      <c r="X44" s="1635"/>
      <c r="Y44" s="1635"/>
      <c r="Z44" s="1635"/>
      <c r="AA44" s="1635"/>
      <c r="AB44" s="1635"/>
      <c r="AC44" s="1635"/>
      <c r="AD44" s="1635"/>
      <c r="AE44" s="1635"/>
      <c r="AF44" s="1635"/>
      <c r="AG44" s="1635"/>
      <c r="AH44" s="1635"/>
      <c r="AI44" s="1635"/>
      <c r="AJ44" s="1635"/>
      <c r="AK44" s="1635"/>
      <c r="AL44" s="136"/>
    </row>
    <row r="45" spans="1:38" ht="15" customHeight="1">
      <c r="A45" s="115"/>
      <c r="B45" s="1635"/>
      <c r="C45" s="1635"/>
      <c r="D45" s="1635"/>
      <c r="E45" s="1635"/>
      <c r="F45" s="1635"/>
      <c r="G45" s="1635"/>
      <c r="H45" s="1635"/>
      <c r="I45" s="1635"/>
      <c r="J45" s="1635"/>
      <c r="K45" s="1635"/>
      <c r="L45" s="1635"/>
      <c r="M45" s="1635"/>
      <c r="N45" s="1635"/>
      <c r="O45" s="1635"/>
      <c r="P45" s="1635"/>
      <c r="Q45" s="1635"/>
      <c r="R45" s="1635"/>
      <c r="S45" s="1635"/>
      <c r="T45" s="1635"/>
      <c r="U45" s="1635"/>
      <c r="V45" s="1635"/>
      <c r="W45" s="1635"/>
      <c r="X45" s="1635"/>
      <c r="Y45" s="1635"/>
      <c r="Z45" s="1635"/>
      <c r="AA45" s="1635"/>
      <c r="AB45" s="1635"/>
      <c r="AC45" s="1635"/>
      <c r="AD45" s="1635"/>
      <c r="AE45" s="1635"/>
      <c r="AF45" s="1635"/>
      <c r="AG45" s="1635"/>
      <c r="AH45" s="1635"/>
      <c r="AI45" s="1635"/>
      <c r="AJ45" s="1635"/>
      <c r="AK45" s="1635"/>
      <c r="AL45" s="136"/>
    </row>
    <row r="46" spans="1:38" ht="36" customHeight="1">
      <c r="A46" s="115"/>
      <c r="B46" s="1635"/>
      <c r="C46" s="1635"/>
      <c r="D46" s="1635"/>
      <c r="E46" s="1635"/>
      <c r="F46" s="1635"/>
      <c r="G46" s="1635"/>
      <c r="H46" s="1635"/>
      <c r="I46" s="1635"/>
      <c r="J46" s="1635"/>
      <c r="K46" s="1635"/>
      <c r="L46" s="1635"/>
      <c r="M46" s="1635"/>
      <c r="N46" s="1635"/>
      <c r="O46" s="1635"/>
      <c r="P46" s="1635"/>
      <c r="Q46" s="1635"/>
      <c r="R46" s="1635"/>
      <c r="S46" s="1635"/>
      <c r="T46" s="1635"/>
      <c r="U46" s="1635"/>
      <c r="V46" s="1635"/>
      <c r="W46" s="1635"/>
      <c r="X46" s="1635"/>
      <c r="Y46" s="1635"/>
      <c r="Z46" s="1635"/>
      <c r="AA46" s="1635"/>
      <c r="AB46" s="1635"/>
      <c r="AC46" s="1635"/>
      <c r="AD46" s="1635"/>
      <c r="AE46" s="1635"/>
      <c r="AF46" s="1635"/>
      <c r="AG46" s="1635"/>
      <c r="AH46" s="1635"/>
      <c r="AI46" s="1635"/>
      <c r="AJ46" s="1635"/>
      <c r="AK46" s="1635"/>
      <c r="AL46" s="136"/>
    </row>
    <row r="47" spans="1:38" s="137" customFormat="1" ht="32.25" customHeight="1">
      <c r="A47" s="132"/>
      <c r="B47" s="1635" t="s">
        <v>310</v>
      </c>
      <c r="C47" s="1635"/>
      <c r="D47" s="1635"/>
      <c r="E47" s="1635"/>
      <c r="F47" s="1635"/>
      <c r="G47" s="1635"/>
      <c r="H47" s="1635"/>
      <c r="I47" s="1635"/>
      <c r="J47" s="1635"/>
      <c r="K47" s="1635"/>
      <c r="L47" s="1635"/>
      <c r="M47" s="1635"/>
      <c r="N47" s="1635"/>
      <c r="O47" s="1635"/>
      <c r="P47" s="1635"/>
      <c r="Q47" s="1635"/>
      <c r="R47" s="1635"/>
      <c r="S47" s="1635"/>
      <c r="T47" s="1635"/>
      <c r="U47" s="1635"/>
      <c r="V47" s="1635"/>
      <c r="W47" s="1635"/>
      <c r="X47" s="1635"/>
      <c r="Y47" s="1635"/>
      <c r="Z47" s="1635"/>
      <c r="AA47" s="1635"/>
      <c r="AB47" s="1635"/>
      <c r="AC47" s="1635"/>
      <c r="AD47" s="1635"/>
      <c r="AE47" s="1635"/>
      <c r="AF47" s="1635"/>
      <c r="AG47" s="1635"/>
      <c r="AH47" s="1635"/>
      <c r="AI47" s="1635"/>
      <c r="AJ47" s="1635"/>
      <c r="AK47" s="1635"/>
    </row>
    <row r="48" spans="1:38" s="137" customFormat="1" ht="36" customHeight="1">
      <c r="A48" s="132"/>
      <c r="B48" s="1635" t="s">
        <v>311</v>
      </c>
      <c r="C48" s="1635"/>
      <c r="D48" s="1635"/>
      <c r="E48" s="1635"/>
      <c r="F48" s="1635"/>
      <c r="G48" s="1635"/>
      <c r="H48" s="1635"/>
      <c r="I48" s="1635"/>
      <c r="J48" s="1635"/>
      <c r="K48" s="1635"/>
      <c r="L48" s="1635"/>
      <c r="M48" s="1635"/>
      <c r="N48" s="1635"/>
      <c r="O48" s="1635"/>
      <c r="P48" s="1635"/>
      <c r="Q48" s="1635"/>
      <c r="R48" s="1635"/>
      <c r="S48" s="1635"/>
      <c r="T48" s="1635"/>
      <c r="U48" s="1635"/>
      <c r="V48" s="1635"/>
      <c r="W48" s="1635"/>
      <c r="X48" s="1635"/>
      <c r="Y48" s="1635"/>
      <c r="Z48" s="1635"/>
      <c r="AA48" s="1635"/>
      <c r="AB48" s="1635"/>
      <c r="AC48" s="1635"/>
      <c r="AD48" s="1635"/>
      <c r="AE48" s="1635"/>
      <c r="AF48" s="1635"/>
      <c r="AG48" s="1635"/>
      <c r="AH48" s="1635"/>
      <c r="AI48" s="1635"/>
      <c r="AJ48" s="1635"/>
      <c r="AK48" s="1635"/>
    </row>
    <row r="49" spans="2:37" s="137" customFormat="1" ht="21" customHeight="1">
      <c r="B49" s="137" t="s">
        <v>312</v>
      </c>
      <c r="AK49" s="138"/>
    </row>
    <row r="50" spans="2:37" s="137" customFormat="1" ht="21" customHeight="1">
      <c r="B50" s="137" t="s">
        <v>312</v>
      </c>
      <c r="AK50" s="138"/>
    </row>
  </sheetData>
  <protectedRanges>
    <protectedRange sqref="L7:Y7 AG7:AJ7 L6:AJ6 L8:AJ8" name="範囲1"/>
  </protectedRanges>
  <mergeCells count="90">
    <mergeCell ref="AA2:AJ2"/>
    <mergeCell ref="B4:AJ4"/>
    <mergeCell ref="B6:K6"/>
    <mergeCell ref="L6:AJ6"/>
    <mergeCell ref="B7:K7"/>
    <mergeCell ref="L7:Y7"/>
    <mergeCell ref="Z7:AF7"/>
    <mergeCell ref="AG7:AJ7"/>
    <mergeCell ref="B8:K8"/>
    <mergeCell ref="L8:AJ8"/>
    <mergeCell ref="B10:AJ10"/>
    <mergeCell ref="B11:R11"/>
    <mergeCell ref="S11:AB11"/>
    <mergeCell ref="AE11:AJ11"/>
    <mergeCell ref="C12:R12"/>
    <mergeCell ref="S12:AB12"/>
    <mergeCell ref="AE12:AJ12"/>
    <mergeCell ref="B13:R13"/>
    <mergeCell ref="S13:AB13"/>
    <mergeCell ref="AE13:AJ13"/>
    <mergeCell ref="B14:K14"/>
    <mergeCell ref="L14:X14"/>
    <mergeCell ref="Y14:AD14"/>
    <mergeCell ref="AE14:AJ14"/>
    <mergeCell ref="C15:K15"/>
    <mergeCell ref="L15:X15"/>
    <mergeCell ref="Y15:AD15"/>
    <mergeCell ref="AE15:AJ15"/>
    <mergeCell ref="C16:K16"/>
    <mergeCell ref="L16:X16"/>
    <mergeCell ref="Y16:AD16"/>
    <mergeCell ref="AE16:AJ16"/>
    <mergeCell ref="C17:K17"/>
    <mergeCell ref="L17:X17"/>
    <mergeCell ref="Y17:AD17"/>
    <mergeCell ref="AE17:AJ17"/>
    <mergeCell ref="C18:K18"/>
    <mergeCell ref="L18:X18"/>
    <mergeCell ref="Y18:AD18"/>
    <mergeCell ref="AE18:AJ18"/>
    <mergeCell ref="C19:K19"/>
    <mergeCell ref="L19:X19"/>
    <mergeCell ref="Y19:AD19"/>
    <mergeCell ref="AE19:AJ19"/>
    <mergeCell ref="C20:K20"/>
    <mergeCell ref="L20:X20"/>
    <mergeCell ref="Y20:AD20"/>
    <mergeCell ref="AE20:AJ20"/>
    <mergeCell ref="C21:K21"/>
    <mergeCell ref="L21:X21"/>
    <mergeCell ref="Y21:AD21"/>
    <mergeCell ref="AE21:AJ21"/>
    <mergeCell ref="C22:K22"/>
    <mergeCell ref="L22:X22"/>
    <mergeCell ref="Y22:AD22"/>
    <mergeCell ref="AE22:AJ22"/>
    <mergeCell ref="C23:K23"/>
    <mergeCell ref="L23:X23"/>
    <mergeCell ref="Y23:AD23"/>
    <mergeCell ref="AE23:AJ23"/>
    <mergeCell ref="C24:K24"/>
    <mergeCell ref="L24:X24"/>
    <mergeCell ref="Y24:AD24"/>
    <mergeCell ref="AE24:AJ24"/>
    <mergeCell ref="B25:K25"/>
    <mergeCell ref="L25:P25"/>
    <mergeCell ref="Q25:R25"/>
    <mergeCell ref="S25:AD25"/>
    <mergeCell ref="AE25:AJ25"/>
    <mergeCell ref="B27:AJ27"/>
    <mergeCell ref="B28:R28"/>
    <mergeCell ref="S28:AB28"/>
    <mergeCell ref="AE28:AJ28"/>
    <mergeCell ref="B29:R29"/>
    <mergeCell ref="S29:AB29"/>
    <mergeCell ref="AE29:AJ29"/>
    <mergeCell ref="B30:R30"/>
    <mergeCell ref="S30:AJ30"/>
    <mergeCell ref="C31:R31"/>
    <mergeCell ref="S31:AJ31"/>
    <mergeCell ref="C32:R32"/>
    <mergeCell ref="S32:AJ32"/>
    <mergeCell ref="B47:AK47"/>
    <mergeCell ref="B48:AK48"/>
    <mergeCell ref="C33:R33"/>
    <mergeCell ref="S33:AJ33"/>
    <mergeCell ref="B35:G35"/>
    <mergeCell ref="H35:AJ35"/>
    <mergeCell ref="B37:AK41"/>
    <mergeCell ref="B42:AK46"/>
  </mergeCells>
  <phoneticPr fontId="1"/>
  <pageMargins left="0.62986111111111109" right="0.62986111111111109" top="0.55138888888888893" bottom="0.31527777777777777" header="0.51180555555555551" footer="0.51180555555555551"/>
  <pageSetup paperSize="9" scale="74" firstPageNumber="0" orientation="portrait" cellComments="atEnd"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26</xdr:col>
                    <xdr:colOff>95250</xdr:colOff>
                    <xdr:row>7</xdr:row>
                    <xdr:rowOff>19050</xdr:rowOff>
                  </from>
                  <to>
                    <xdr:col>28</xdr:col>
                    <xdr:colOff>19050</xdr:colOff>
                    <xdr:row>7</xdr:row>
                    <xdr:rowOff>361950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14</xdr:col>
                    <xdr:colOff>133350</xdr:colOff>
                    <xdr:row>7</xdr:row>
                    <xdr:rowOff>19050</xdr:rowOff>
                  </from>
                  <to>
                    <xdr:col>16</xdr:col>
                    <xdr:colOff>57150</xdr:colOff>
                    <xdr:row>7</xdr:row>
                    <xdr:rowOff>361950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21</xdr:col>
                    <xdr:colOff>76200</xdr:colOff>
                    <xdr:row>7</xdr:row>
                    <xdr:rowOff>28575</xdr:rowOff>
                  </from>
                  <to>
                    <xdr:col>23</xdr:col>
                    <xdr:colOff>0</xdr:colOff>
                    <xdr:row>8</xdr:row>
                    <xdr:rowOff>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6769F-CEFC-4CEA-AEA8-1FB834E26745}">
  <sheetPr>
    <tabColor theme="4"/>
  </sheetPr>
  <dimension ref="B1:AK27"/>
  <sheetViews>
    <sheetView view="pageBreakPreview" zoomScale="115" zoomScaleNormal="100" zoomScaleSheetLayoutView="115" workbookViewId="0">
      <selection activeCell="L12" sqref="L12:AJ13"/>
    </sheetView>
  </sheetViews>
  <sheetFormatPr defaultColWidth="9" defaultRowHeight="12"/>
  <cols>
    <col min="1" max="1" width="1.375" style="1162" customWidth="1"/>
    <col min="2" max="11" width="2.5" style="1162" customWidth="1"/>
    <col min="12" max="12" width="0.875" style="1162" customWidth="1"/>
    <col min="13" max="27" width="2.5" style="1162" customWidth="1"/>
    <col min="28" max="28" width="5" style="1162" customWidth="1"/>
    <col min="29" max="29" width="4.25" style="1162" customWidth="1"/>
    <col min="30" max="36" width="2.5" style="1162" customWidth="1"/>
    <col min="37" max="37" width="1.375" style="1162" customWidth="1"/>
    <col min="38" max="61" width="2.625" style="1162" customWidth="1"/>
    <col min="62" max="16384" width="9" style="1162"/>
  </cols>
  <sheetData>
    <row r="1" spans="2:37" ht="20.100000000000001" customHeight="1"/>
    <row r="2" spans="2:37" ht="20.100000000000001" customHeight="1">
      <c r="B2" s="1723" t="s">
        <v>321</v>
      </c>
      <c r="C2" s="1723"/>
      <c r="D2" s="1723"/>
      <c r="E2" s="1723"/>
      <c r="F2" s="1723"/>
      <c r="G2" s="1723"/>
      <c r="Z2" s="1669"/>
      <c r="AA2" s="1669"/>
      <c r="AB2" s="1669"/>
      <c r="AC2" s="1669"/>
      <c r="AD2" s="1162" t="s">
        <v>340</v>
      </c>
      <c r="AE2" s="1669"/>
      <c r="AF2" s="1669"/>
      <c r="AG2" s="1162" t="s">
        <v>339</v>
      </c>
      <c r="AH2" s="1669"/>
      <c r="AI2" s="1669"/>
      <c r="AJ2" s="1163" t="s">
        <v>338</v>
      </c>
    </row>
    <row r="3" spans="2:37" ht="20.100000000000001" customHeight="1">
      <c r="AJ3" s="1163"/>
    </row>
    <row r="4" spans="2:37" ht="20.100000000000001" customHeight="1">
      <c r="B4" s="1724" t="s">
        <v>322</v>
      </c>
      <c r="C4" s="1724"/>
      <c r="D4" s="1724"/>
      <c r="E4" s="1724"/>
      <c r="F4" s="1724"/>
      <c r="G4" s="1724"/>
      <c r="H4" s="1724"/>
      <c r="I4" s="1724"/>
      <c r="J4" s="1724"/>
      <c r="K4" s="1724"/>
      <c r="L4" s="1724"/>
      <c r="M4" s="1724"/>
      <c r="N4" s="1724"/>
      <c r="O4" s="1724"/>
      <c r="P4" s="1724"/>
      <c r="Q4" s="1724"/>
      <c r="R4" s="1724"/>
      <c r="S4" s="1724"/>
      <c r="T4" s="1724"/>
      <c r="U4" s="1724"/>
      <c r="V4" s="1724"/>
      <c r="W4" s="1724"/>
      <c r="X4" s="1724"/>
      <c r="Y4" s="1724"/>
      <c r="Z4" s="1724"/>
      <c r="AA4" s="1724"/>
      <c r="AB4" s="1724"/>
      <c r="AC4" s="1724"/>
      <c r="AD4" s="1724"/>
      <c r="AE4" s="1724"/>
      <c r="AF4" s="1724"/>
      <c r="AG4" s="1724"/>
      <c r="AH4" s="1724"/>
      <c r="AI4" s="1724"/>
      <c r="AJ4" s="1724"/>
      <c r="AK4" s="1164"/>
    </row>
    <row r="5" spans="2:37" ht="20.100000000000001" customHeight="1">
      <c r="B5" s="1165"/>
      <c r="C5" s="1165"/>
      <c r="D5" s="1165"/>
      <c r="E5" s="1165"/>
      <c r="F5" s="1165"/>
      <c r="G5" s="1164"/>
      <c r="H5" s="1164"/>
      <c r="I5" s="1164"/>
      <c r="J5" s="1164"/>
      <c r="K5" s="1164"/>
      <c r="L5" s="1164"/>
      <c r="M5" s="1164"/>
      <c r="N5" s="1164"/>
      <c r="O5" s="1164"/>
      <c r="P5" s="1164"/>
      <c r="Q5" s="1166"/>
      <c r="R5" s="1166"/>
      <c r="S5" s="1166"/>
      <c r="T5" s="1166"/>
      <c r="U5" s="1166"/>
      <c r="V5" s="1166"/>
      <c r="W5" s="1166"/>
      <c r="X5" s="1166"/>
      <c r="Y5" s="1166"/>
      <c r="Z5" s="1166"/>
      <c r="AA5" s="1166"/>
      <c r="AB5" s="1166"/>
      <c r="AC5" s="1166"/>
      <c r="AD5" s="1166"/>
      <c r="AE5" s="1166"/>
      <c r="AF5" s="1166"/>
      <c r="AG5" s="1166"/>
      <c r="AH5" s="1166"/>
      <c r="AI5" s="1166"/>
      <c r="AJ5" s="1166"/>
      <c r="AK5" s="1167"/>
    </row>
    <row r="6" spans="2:37" ht="24.75" customHeight="1">
      <c r="B6" s="1725" t="s">
        <v>323</v>
      </c>
      <c r="C6" s="1721"/>
      <c r="D6" s="1721"/>
      <c r="E6" s="1721"/>
      <c r="F6" s="1721"/>
      <c r="G6" s="1721"/>
      <c r="H6" s="1721"/>
      <c r="I6" s="1721"/>
      <c r="J6" s="1721"/>
      <c r="K6" s="1722"/>
      <c r="L6" s="1704"/>
      <c r="M6" s="1705"/>
      <c r="N6" s="1705"/>
      <c r="O6" s="1705"/>
      <c r="P6" s="1705"/>
      <c r="Q6" s="1705"/>
      <c r="R6" s="1705"/>
      <c r="S6" s="1705"/>
      <c r="T6" s="1705"/>
      <c r="U6" s="1705"/>
      <c r="V6" s="1705"/>
      <c r="W6" s="1705"/>
      <c r="X6" s="1705"/>
      <c r="Y6" s="1705"/>
      <c r="Z6" s="1705"/>
      <c r="AA6" s="1705"/>
      <c r="AB6" s="1705"/>
      <c r="AC6" s="1705"/>
      <c r="AD6" s="1705"/>
      <c r="AE6" s="1705"/>
      <c r="AF6" s="1705"/>
      <c r="AG6" s="1705"/>
      <c r="AH6" s="1705"/>
      <c r="AI6" s="1705"/>
      <c r="AJ6" s="1706"/>
      <c r="AK6" s="1167"/>
    </row>
    <row r="7" spans="2:37" ht="24.75" customHeight="1">
      <c r="B7" s="1703" t="s">
        <v>324</v>
      </c>
      <c r="C7" s="1703"/>
      <c r="D7" s="1703"/>
      <c r="E7" s="1703"/>
      <c r="F7" s="1703"/>
      <c r="G7" s="1703"/>
      <c r="H7" s="1703"/>
      <c r="I7" s="1703"/>
      <c r="J7" s="1703"/>
      <c r="K7" s="1703"/>
      <c r="L7" s="1704"/>
      <c r="M7" s="1705"/>
      <c r="N7" s="1705"/>
      <c r="O7" s="1705"/>
      <c r="P7" s="1705"/>
      <c r="Q7" s="1705"/>
      <c r="R7" s="1705"/>
      <c r="S7" s="1705"/>
      <c r="T7" s="1705"/>
      <c r="U7" s="1705"/>
      <c r="V7" s="1705"/>
      <c r="W7" s="1705"/>
      <c r="X7" s="1705"/>
      <c r="Y7" s="1705"/>
      <c r="Z7" s="1705"/>
      <c r="AA7" s="1705"/>
      <c r="AB7" s="1705"/>
      <c r="AC7" s="1705"/>
      <c r="AD7" s="1705"/>
      <c r="AE7" s="1705"/>
      <c r="AF7" s="1705"/>
      <c r="AG7" s="1705"/>
      <c r="AH7" s="1705"/>
      <c r="AI7" s="1705"/>
      <c r="AJ7" s="1706"/>
      <c r="AK7" s="1167"/>
    </row>
    <row r="8" spans="2:37" ht="24.75" customHeight="1">
      <c r="B8" s="1703" t="s">
        <v>325</v>
      </c>
      <c r="C8" s="1703"/>
      <c r="D8" s="1703"/>
      <c r="E8" s="1703"/>
      <c r="F8" s="1703"/>
      <c r="G8" s="1703"/>
      <c r="H8" s="1703"/>
      <c r="I8" s="1703"/>
      <c r="J8" s="1703"/>
      <c r="K8" s="1703"/>
      <c r="L8" s="1704" t="s">
        <v>326</v>
      </c>
      <c r="M8" s="1705"/>
      <c r="N8" s="1705"/>
      <c r="O8" s="1705"/>
      <c r="P8" s="1705"/>
      <c r="Q8" s="1705"/>
      <c r="R8" s="1705"/>
      <c r="S8" s="1705"/>
      <c r="T8" s="1705"/>
      <c r="U8" s="1705"/>
      <c r="V8" s="1705"/>
      <c r="W8" s="1705"/>
      <c r="X8" s="1705"/>
      <c r="Y8" s="1705"/>
      <c r="Z8" s="1705"/>
      <c r="AA8" s="1705"/>
      <c r="AB8" s="1705"/>
      <c r="AC8" s="1705"/>
      <c r="AD8" s="1705"/>
      <c r="AE8" s="1705"/>
      <c r="AF8" s="1705"/>
      <c r="AG8" s="1705"/>
      <c r="AH8" s="1705"/>
      <c r="AI8" s="1705"/>
      <c r="AJ8" s="1706"/>
      <c r="AK8" s="1167"/>
    </row>
    <row r="9" spans="2:37" ht="24.75" customHeight="1">
      <c r="B9" s="1707" t="s">
        <v>327</v>
      </c>
      <c r="C9" s="1708"/>
      <c r="D9" s="1714" t="s">
        <v>328</v>
      </c>
      <c r="E9" s="1700"/>
      <c r="F9" s="1700"/>
      <c r="G9" s="1700"/>
      <c r="H9" s="1700"/>
      <c r="I9" s="1700"/>
      <c r="J9" s="1700"/>
      <c r="K9" s="1715"/>
      <c r="L9" s="1168"/>
      <c r="M9" s="1672" t="s">
        <v>329</v>
      </c>
      <c r="N9" s="1672"/>
      <c r="O9" s="1672"/>
      <c r="P9" s="1672"/>
      <c r="Q9" s="1169"/>
      <c r="R9" s="1169"/>
      <c r="S9" s="1169"/>
      <c r="T9" s="1169"/>
      <c r="U9" s="1170"/>
      <c r="V9" s="1171"/>
      <c r="W9" s="1672" t="s">
        <v>27</v>
      </c>
      <c r="X9" s="1672"/>
      <c r="Y9" s="1719" t="s">
        <v>151</v>
      </c>
      <c r="Z9" s="1719"/>
      <c r="AA9" s="1719"/>
      <c r="AB9" s="1172" t="s">
        <v>330</v>
      </c>
      <c r="AC9" s="1720" t="s">
        <v>28</v>
      </c>
      <c r="AD9" s="1671"/>
      <c r="AE9" s="1671"/>
      <c r="AF9" s="1719"/>
      <c r="AG9" s="1719"/>
      <c r="AH9" s="1719"/>
      <c r="AI9" s="1721" t="s">
        <v>330</v>
      </c>
      <c r="AJ9" s="1722"/>
    </row>
    <row r="10" spans="2:37" ht="24.75" customHeight="1">
      <c r="B10" s="1709"/>
      <c r="C10" s="1710"/>
      <c r="D10" s="1716"/>
      <c r="E10" s="1717"/>
      <c r="F10" s="1717"/>
      <c r="G10" s="1717"/>
      <c r="H10" s="1717"/>
      <c r="I10" s="1717"/>
      <c r="J10" s="1717"/>
      <c r="K10" s="1718"/>
      <c r="L10" s="1173"/>
      <c r="M10" s="1672" t="s">
        <v>331</v>
      </c>
      <c r="N10" s="1672"/>
      <c r="O10" s="1672"/>
      <c r="P10" s="1672"/>
      <c r="Q10" s="1174"/>
      <c r="R10" s="1174"/>
      <c r="S10" s="1174"/>
      <c r="T10" s="1174"/>
      <c r="U10" s="1175"/>
      <c r="V10" s="1176"/>
      <c r="W10" s="1697" t="s">
        <v>27</v>
      </c>
      <c r="X10" s="1697"/>
      <c r="Y10" s="1698"/>
      <c r="Z10" s="1698"/>
      <c r="AA10" s="1698"/>
      <c r="AB10" s="1177" t="s">
        <v>330</v>
      </c>
      <c r="AC10" s="1699" t="s">
        <v>28</v>
      </c>
      <c r="AD10" s="1700"/>
      <c r="AE10" s="1700"/>
      <c r="AF10" s="1698"/>
      <c r="AG10" s="1698"/>
      <c r="AH10" s="1698"/>
      <c r="AI10" s="1701" t="s">
        <v>330</v>
      </c>
      <c r="AJ10" s="1702"/>
    </row>
    <row r="11" spans="2:37" ht="53.25" customHeight="1">
      <c r="B11" s="1709"/>
      <c r="C11" s="1710"/>
      <c r="D11" s="1670" t="s">
        <v>332</v>
      </c>
      <c r="E11" s="1671"/>
      <c r="F11" s="1671"/>
      <c r="G11" s="1671"/>
      <c r="H11" s="1671"/>
      <c r="I11" s="1671"/>
      <c r="J11" s="1671"/>
      <c r="K11" s="1671"/>
      <c r="L11" s="1178"/>
      <c r="M11" s="1672" t="s">
        <v>333</v>
      </c>
      <c r="N11" s="1672"/>
      <c r="O11" s="1672"/>
      <c r="P11" s="1673"/>
      <c r="Q11" s="1674"/>
      <c r="R11" s="1675"/>
      <c r="S11" s="1675"/>
      <c r="T11" s="1675"/>
      <c r="U11" s="1675"/>
      <c r="V11" s="1675"/>
      <c r="W11" s="1675"/>
      <c r="X11" s="1675"/>
      <c r="Y11" s="1675"/>
      <c r="Z11" s="1675"/>
      <c r="AA11" s="1675"/>
      <c r="AB11" s="1675"/>
      <c r="AC11" s="1675"/>
      <c r="AD11" s="1675"/>
      <c r="AE11" s="1675"/>
      <c r="AF11" s="1675"/>
      <c r="AG11" s="1675"/>
      <c r="AH11" s="1675"/>
      <c r="AI11" s="1675"/>
      <c r="AJ11" s="1676"/>
    </row>
    <row r="12" spans="2:37" ht="24.75" customHeight="1">
      <c r="B12" s="1709"/>
      <c r="C12" s="1711"/>
      <c r="D12" s="1677" t="s">
        <v>334</v>
      </c>
      <c r="E12" s="1678"/>
      <c r="F12" s="1681" t="s">
        <v>335</v>
      </c>
      <c r="G12" s="1682"/>
      <c r="H12" s="1682"/>
      <c r="I12" s="1682"/>
      <c r="J12" s="1682"/>
      <c r="K12" s="1682"/>
      <c r="L12" s="1685"/>
      <c r="M12" s="1685"/>
      <c r="N12" s="1685"/>
      <c r="O12" s="1685"/>
      <c r="P12" s="1685"/>
      <c r="Q12" s="1685"/>
      <c r="R12" s="1685"/>
      <c r="S12" s="1685"/>
      <c r="T12" s="1685"/>
      <c r="U12" s="1685"/>
      <c r="V12" s="1685"/>
      <c r="W12" s="1685"/>
      <c r="X12" s="1685"/>
      <c r="Y12" s="1685"/>
      <c r="Z12" s="1685"/>
      <c r="AA12" s="1685"/>
      <c r="AB12" s="1685"/>
      <c r="AC12" s="1685"/>
      <c r="AD12" s="1685"/>
      <c r="AE12" s="1685"/>
      <c r="AF12" s="1685"/>
      <c r="AG12" s="1685"/>
      <c r="AH12" s="1685"/>
      <c r="AI12" s="1685"/>
      <c r="AJ12" s="1686"/>
    </row>
    <row r="13" spans="2:37" ht="24.75" customHeight="1">
      <c r="B13" s="1709"/>
      <c r="C13" s="1711"/>
      <c r="D13" s="1677"/>
      <c r="E13" s="1678"/>
      <c r="F13" s="1683"/>
      <c r="G13" s="1684"/>
      <c r="H13" s="1684"/>
      <c r="I13" s="1684"/>
      <c r="J13" s="1684"/>
      <c r="K13" s="1684"/>
      <c r="L13" s="1687"/>
      <c r="M13" s="1687"/>
      <c r="N13" s="1687"/>
      <c r="O13" s="1687"/>
      <c r="P13" s="1687"/>
      <c r="Q13" s="1687"/>
      <c r="R13" s="1687"/>
      <c r="S13" s="1687"/>
      <c r="T13" s="1687"/>
      <c r="U13" s="1687"/>
      <c r="V13" s="1687"/>
      <c r="W13" s="1687"/>
      <c r="X13" s="1687"/>
      <c r="Y13" s="1687"/>
      <c r="Z13" s="1687"/>
      <c r="AA13" s="1687"/>
      <c r="AB13" s="1687"/>
      <c r="AC13" s="1687"/>
      <c r="AD13" s="1687"/>
      <c r="AE13" s="1687"/>
      <c r="AF13" s="1687"/>
      <c r="AG13" s="1687"/>
      <c r="AH13" s="1687"/>
      <c r="AI13" s="1687"/>
      <c r="AJ13" s="1688"/>
    </row>
    <row r="14" spans="2:37" ht="24.75" customHeight="1">
      <c r="B14" s="1709"/>
      <c r="C14" s="1711"/>
      <c r="D14" s="1677"/>
      <c r="E14" s="1678"/>
      <c r="F14" s="1683" t="s">
        <v>336</v>
      </c>
      <c r="G14" s="1684"/>
      <c r="H14" s="1684"/>
      <c r="I14" s="1684"/>
      <c r="J14" s="1684"/>
      <c r="K14" s="1684"/>
      <c r="L14" s="1687"/>
      <c r="M14" s="1687"/>
      <c r="N14" s="1687"/>
      <c r="O14" s="1687"/>
      <c r="P14" s="1687"/>
      <c r="Q14" s="1687"/>
      <c r="R14" s="1687"/>
      <c r="S14" s="1687"/>
      <c r="T14" s="1687"/>
      <c r="U14" s="1687"/>
      <c r="V14" s="1687"/>
      <c r="W14" s="1687"/>
      <c r="X14" s="1687"/>
      <c r="Y14" s="1687"/>
      <c r="Z14" s="1687"/>
      <c r="AA14" s="1687"/>
      <c r="AB14" s="1687"/>
      <c r="AC14" s="1687"/>
      <c r="AD14" s="1687"/>
      <c r="AE14" s="1687"/>
      <c r="AF14" s="1687"/>
      <c r="AG14" s="1687"/>
      <c r="AH14" s="1687"/>
      <c r="AI14" s="1687"/>
      <c r="AJ14" s="1688"/>
    </row>
    <row r="15" spans="2:37" ht="24.75" customHeight="1">
      <c r="B15" s="1709"/>
      <c r="C15" s="1711"/>
      <c r="D15" s="1677"/>
      <c r="E15" s="1678"/>
      <c r="F15" s="1683"/>
      <c r="G15" s="1684"/>
      <c r="H15" s="1684"/>
      <c r="I15" s="1684"/>
      <c r="J15" s="1684"/>
      <c r="K15" s="1684"/>
      <c r="L15" s="1687"/>
      <c r="M15" s="1687"/>
      <c r="N15" s="1687"/>
      <c r="O15" s="1687"/>
      <c r="P15" s="1687"/>
      <c r="Q15" s="1687"/>
      <c r="R15" s="1687"/>
      <c r="S15" s="1687"/>
      <c r="T15" s="1687"/>
      <c r="U15" s="1687"/>
      <c r="V15" s="1687"/>
      <c r="W15" s="1687"/>
      <c r="X15" s="1687"/>
      <c r="Y15" s="1687"/>
      <c r="Z15" s="1687"/>
      <c r="AA15" s="1687"/>
      <c r="AB15" s="1687"/>
      <c r="AC15" s="1687"/>
      <c r="AD15" s="1687"/>
      <c r="AE15" s="1687"/>
      <c r="AF15" s="1687"/>
      <c r="AG15" s="1687"/>
      <c r="AH15" s="1687"/>
      <c r="AI15" s="1687"/>
      <c r="AJ15" s="1688"/>
    </row>
    <row r="16" spans="2:37" ht="24.75" customHeight="1">
      <c r="B16" s="1709"/>
      <c r="C16" s="1711"/>
      <c r="D16" s="1677"/>
      <c r="E16" s="1678"/>
      <c r="F16" s="1683"/>
      <c r="G16" s="1684"/>
      <c r="H16" s="1684"/>
      <c r="I16" s="1684"/>
      <c r="J16" s="1684"/>
      <c r="K16" s="1684"/>
      <c r="L16" s="1687"/>
      <c r="M16" s="1687"/>
      <c r="N16" s="1687"/>
      <c r="O16" s="1687"/>
      <c r="P16" s="1687"/>
      <c r="Q16" s="1687"/>
      <c r="R16" s="1687"/>
      <c r="S16" s="1687"/>
      <c r="T16" s="1687"/>
      <c r="U16" s="1687"/>
      <c r="V16" s="1687"/>
      <c r="W16" s="1687"/>
      <c r="X16" s="1687"/>
      <c r="Y16" s="1687"/>
      <c r="Z16" s="1687"/>
      <c r="AA16" s="1687"/>
      <c r="AB16" s="1687"/>
      <c r="AC16" s="1687"/>
      <c r="AD16" s="1687"/>
      <c r="AE16" s="1687"/>
      <c r="AF16" s="1687"/>
      <c r="AG16" s="1687"/>
      <c r="AH16" s="1687"/>
      <c r="AI16" s="1687"/>
      <c r="AJ16" s="1688"/>
    </row>
    <row r="17" spans="2:36" ht="24.75" customHeight="1">
      <c r="B17" s="1709"/>
      <c r="C17" s="1711"/>
      <c r="D17" s="1677"/>
      <c r="E17" s="1678"/>
      <c r="F17" s="1683"/>
      <c r="G17" s="1684"/>
      <c r="H17" s="1684"/>
      <c r="I17" s="1684"/>
      <c r="J17" s="1684"/>
      <c r="K17" s="1684"/>
      <c r="L17" s="1687"/>
      <c r="M17" s="1687"/>
      <c r="N17" s="1687"/>
      <c r="O17" s="1687"/>
      <c r="P17" s="1687"/>
      <c r="Q17" s="1687"/>
      <c r="R17" s="1687"/>
      <c r="S17" s="1687"/>
      <c r="T17" s="1687"/>
      <c r="U17" s="1687"/>
      <c r="V17" s="1687"/>
      <c r="W17" s="1687"/>
      <c r="X17" s="1687"/>
      <c r="Y17" s="1687"/>
      <c r="Z17" s="1687"/>
      <c r="AA17" s="1687"/>
      <c r="AB17" s="1687"/>
      <c r="AC17" s="1687"/>
      <c r="AD17" s="1687"/>
      <c r="AE17" s="1687"/>
      <c r="AF17" s="1687"/>
      <c r="AG17" s="1687"/>
      <c r="AH17" s="1687"/>
      <c r="AI17" s="1687"/>
      <c r="AJ17" s="1688"/>
    </row>
    <row r="18" spans="2:36" ht="24.75" customHeight="1">
      <c r="B18" s="1709"/>
      <c r="C18" s="1711"/>
      <c r="D18" s="1677"/>
      <c r="E18" s="1678"/>
      <c r="F18" s="1689" t="s">
        <v>337</v>
      </c>
      <c r="G18" s="1690"/>
      <c r="H18" s="1690"/>
      <c r="I18" s="1690"/>
      <c r="J18" s="1690"/>
      <c r="K18" s="1690"/>
      <c r="L18" s="1693"/>
      <c r="M18" s="1693"/>
      <c r="N18" s="1693"/>
      <c r="O18" s="1693"/>
      <c r="P18" s="1693"/>
      <c r="Q18" s="1693"/>
      <c r="R18" s="1693"/>
      <c r="S18" s="1693"/>
      <c r="T18" s="1693"/>
      <c r="U18" s="1693"/>
      <c r="V18" s="1693"/>
      <c r="W18" s="1693"/>
      <c r="X18" s="1693"/>
      <c r="Y18" s="1693"/>
      <c r="Z18" s="1693"/>
      <c r="AA18" s="1693"/>
      <c r="AB18" s="1693"/>
      <c r="AC18" s="1693"/>
      <c r="AD18" s="1693"/>
      <c r="AE18" s="1693"/>
      <c r="AF18" s="1693"/>
      <c r="AG18" s="1693"/>
      <c r="AH18" s="1693"/>
      <c r="AI18" s="1693"/>
      <c r="AJ18" s="1694"/>
    </row>
    <row r="19" spans="2:36" ht="24.75" customHeight="1">
      <c r="B19" s="1709"/>
      <c r="C19" s="1711"/>
      <c r="D19" s="1677"/>
      <c r="E19" s="1678"/>
      <c r="F19" s="1689"/>
      <c r="G19" s="1690"/>
      <c r="H19" s="1690"/>
      <c r="I19" s="1690"/>
      <c r="J19" s="1690"/>
      <c r="K19" s="1690"/>
      <c r="L19" s="1693"/>
      <c r="M19" s="1693"/>
      <c r="N19" s="1693"/>
      <c r="O19" s="1693"/>
      <c r="P19" s="1693"/>
      <c r="Q19" s="1693"/>
      <c r="R19" s="1693"/>
      <c r="S19" s="1693"/>
      <c r="T19" s="1693"/>
      <c r="U19" s="1693"/>
      <c r="V19" s="1693"/>
      <c r="W19" s="1693"/>
      <c r="X19" s="1693"/>
      <c r="Y19" s="1693"/>
      <c r="Z19" s="1693"/>
      <c r="AA19" s="1693"/>
      <c r="AB19" s="1693"/>
      <c r="AC19" s="1693"/>
      <c r="AD19" s="1693"/>
      <c r="AE19" s="1693"/>
      <c r="AF19" s="1693"/>
      <c r="AG19" s="1693"/>
      <c r="AH19" s="1693"/>
      <c r="AI19" s="1693"/>
      <c r="AJ19" s="1694"/>
    </row>
    <row r="20" spans="2:36" ht="24.75" customHeight="1">
      <c r="B20" s="1709"/>
      <c r="C20" s="1711"/>
      <c r="D20" s="1677"/>
      <c r="E20" s="1678"/>
      <c r="F20" s="1689"/>
      <c r="G20" s="1690"/>
      <c r="H20" s="1690"/>
      <c r="I20" s="1690"/>
      <c r="J20" s="1690"/>
      <c r="K20" s="1690"/>
      <c r="L20" s="1693"/>
      <c r="M20" s="1693"/>
      <c r="N20" s="1693"/>
      <c r="O20" s="1693"/>
      <c r="P20" s="1693"/>
      <c r="Q20" s="1693"/>
      <c r="R20" s="1693"/>
      <c r="S20" s="1693"/>
      <c r="T20" s="1693"/>
      <c r="U20" s="1693"/>
      <c r="V20" s="1693"/>
      <c r="W20" s="1693"/>
      <c r="X20" s="1693"/>
      <c r="Y20" s="1693"/>
      <c r="Z20" s="1693"/>
      <c r="AA20" s="1693"/>
      <c r="AB20" s="1693"/>
      <c r="AC20" s="1693"/>
      <c r="AD20" s="1693"/>
      <c r="AE20" s="1693"/>
      <c r="AF20" s="1693"/>
      <c r="AG20" s="1693"/>
      <c r="AH20" s="1693"/>
      <c r="AI20" s="1693"/>
      <c r="AJ20" s="1694"/>
    </row>
    <row r="21" spans="2:36" ht="24.75" customHeight="1">
      <c r="B21" s="1709"/>
      <c r="C21" s="1711"/>
      <c r="D21" s="1677"/>
      <c r="E21" s="1678"/>
      <c r="F21" s="1689"/>
      <c r="G21" s="1690"/>
      <c r="H21" s="1690"/>
      <c r="I21" s="1690"/>
      <c r="J21" s="1690"/>
      <c r="K21" s="1690"/>
      <c r="L21" s="1693"/>
      <c r="M21" s="1693"/>
      <c r="N21" s="1693"/>
      <c r="O21" s="1693"/>
      <c r="P21" s="1693"/>
      <c r="Q21" s="1693"/>
      <c r="R21" s="1693"/>
      <c r="S21" s="1693"/>
      <c r="T21" s="1693"/>
      <c r="U21" s="1693"/>
      <c r="V21" s="1693"/>
      <c r="W21" s="1693"/>
      <c r="X21" s="1693"/>
      <c r="Y21" s="1693"/>
      <c r="Z21" s="1693"/>
      <c r="AA21" s="1693"/>
      <c r="AB21" s="1693"/>
      <c r="AC21" s="1693"/>
      <c r="AD21" s="1693"/>
      <c r="AE21" s="1693"/>
      <c r="AF21" s="1693"/>
      <c r="AG21" s="1693"/>
      <c r="AH21" s="1693"/>
      <c r="AI21" s="1693"/>
      <c r="AJ21" s="1694"/>
    </row>
    <row r="22" spans="2:36" ht="24.75" customHeight="1">
      <c r="B22" s="1709"/>
      <c r="C22" s="1711"/>
      <c r="D22" s="1677"/>
      <c r="E22" s="1678"/>
      <c r="F22" s="1689"/>
      <c r="G22" s="1690"/>
      <c r="H22" s="1690"/>
      <c r="I22" s="1690"/>
      <c r="J22" s="1690"/>
      <c r="K22" s="1690"/>
      <c r="L22" s="1693"/>
      <c r="M22" s="1693"/>
      <c r="N22" s="1693"/>
      <c r="O22" s="1693"/>
      <c r="P22" s="1693"/>
      <c r="Q22" s="1693"/>
      <c r="R22" s="1693"/>
      <c r="S22" s="1693"/>
      <c r="T22" s="1693"/>
      <c r="U22" s="1693"/>
      <c r="V22" s="1693"/>
      <c r="W22" s="1693"/>
      <c r="X22" s="1693"/>
      <c r="Y22" s="1693"/>
      <c r="Z22" s="1693"/>
      <c r="AA22" s="1693"/>
      <c r="AB22" s="1693"/>
      <c r="AC22" s="1693"/>
      <c r="AD22" s="1693"/>
      <c r="AE22" s="1693"/>
      <c r="AF22" s="1693"/>
      <c r="AG22" s="1693"/>
      <c r="AH22" s="1693"/>
      <c r="AI22" s="1693"/>
      <c r="AJ22" s="1694"/>
    </row>
    <row r="23" spans="2:36" ht="24.75" customHeight="1">
      <c r="B23" s="1712"/>
      <c r="C23" s="1713"/>
      <c r="D23" s="1679"/>
      <c r="E23" s="1680"/>
      <c r="F23" s="1691"/>
      <c r="G23" s="1692"/>
      <c r="H23" s="1692"/>
      <c r="I23" s="1692"/>
      <c r="J23" s="1692"/>
      <c r="K23" s="1692"/>
      <c r="L23" s="1695"/>
      <c r="M23" s="1695"/>
      <c r="N23" s="1695"/>
      <c r="O23" s="1695"/>
      <c r="P23" s="1695"/>
      <c r="Q23" s="1695"/>
      <c r="R23" s="1695"/>
      <c r="S23" s="1695"/>
      <c r="T23" s="1695"/>
      <c r="U23" s="1695"/>
      <c r="V23" s="1695"/>
      <c r="W23" s="1695"/>
      <c r="X23" s="1695"/>
      <c r="Y23" s="1695"/>
      <c r="Z23" s="1695"/>
      <c r="AA23" s="1695"/>
      <c r="AB23" s="1695"/>
      <c r="AC23" s="1695"/>
      <c r="AD23" s="1695"/>
      <c r="AE23" s="1695"/>
      <c r="AF23" s="1695"/>
      <c r="AG23" s="1695"/>
      <c r="AH23" s="1695"/>
      <c r="AI23" s="1695"/>
      <c r="AJ23" s="1696"/>
    </row>
    <row r="24" spans="2:36" ht="39" customHeight="1">
      <c r="B24" s="1667" t="s">
        <v>1856</v>
      </c>
      <c r="C24" s="1667"/>
      <c r="D24" s="1667"/>
      <c r="E24" s="1667"/>
      <c r="F24" s="1667"/>
      <c r="G24" s="1667"/>
      <c r="H24" s="1667"/>
      <c r="I24" s="1667"/>
      <c r="J24" s="1667"/>
      <c r="K24" s="1667"/>
      <c r="L24" s="1667"/>
      <c r="M24" s="1667"/>
      <c r="N24" s="1667"/>
      <c r="O24" s="1667"/>
      <c r="P24" s="1667"/>
      <c r="Q24" s="1667"/>
      <c r="R24" s="1667"/>
      <c r="S24" s="1667"/>
      <c r="T24" s="1667"/>
      <c r="U24" s="1667"/>
      <c r="V24" s="1667"/>
      <c r="W24" s="1667"/>
      <c r="X24" s="1667"/>
      <c r="Y24" s="1667"/>
      <c r="Z24" s="1667"/>
      <c r="AA24" s="1667"/>
      <c r="AB24" s="1667"/>
      <c r="AC24" s="1667"/>
      <c r="AD24" s="1667"/>
      <c r="AE24" s="1667"/>
      <c r="AF24" s="1667"/>
      <c r="AG24" s="1667"/>
      <c r="AH24" s="1667"/>
      <c r="AI24" s="1667"/>
      <c r="AJ24" s="1667"/>
    </row>
    <row r="25" spans="2:36" ht="20.25" customHeight="1">
      <c r="B25" s="1668"/>
      <c r="C25" s="1668"/>
      <c r="D25" s="1668"/>
      <c r="E25" s="1668"/>
      <c r="F25" s="1668"/>
      <c r="G25" s="1668"/>
      <c r="H25" s="1668"/>
      <c r="I25" s="1668"/>
      <c r="J25" s="1668"/>
      <c r="K25" s="1668"/>
      <c r="L25" s="1668"/>
      <c r="M25" s="1668"/>
      <c r="N25" s="1668"/>
      <c r="O25" s="1668"/>
      <c r="P25" s="1668"/>
      <c r="Q25" s="1668"/>
      <c r="R25" s="1668"/>
      <c r="S25" s="1668"/>
      <c r="T25" s="1668"/>
      <c r="U25" s="1668"/>
      <c r="V25" s="1668"/>
      <c r="W25" s="1668"/>
      <c r="X25" s="1668"/>
      <c r="Y25" s="1668"/>
      <c r="Z25" s="1668"/>
      <c r="AA25" s="1668"/>
      <c r="AB25" s="1668"/>
      <c r="AC25" s="1668"/>
      <c r="AD25" s="1668"/>
      <c r="AE25" s="1668"/>
      <c r="AF25" s="1668"/>
      <c r="AG25" s="1668"/>
      <c r="AH25" s="1668"/>
      <c r="AI25" s="1668"/>
      <c r="AJ25" s="1668"/>
    </row>
    <row r="26" spans="2:36" ht="39" customHeight="1">
      <c r="B26" s="1668"/>
      <c r="C26" s="1668"/>
      <c r="D26" s="1668"/>
      <c r="E26" s="1668"/>
      <c r="F26" s="1668"/>
      <c r="G26" s="1668"/>
      <c r="H26" s="1668"/>
      <c r="I26" s="1668"/>
      <c r="J26" s="1668"/>
      <c r="K26" s="1668"/>
      <c r="L26" s="1668"/>
      <c r="M26" s="1668"/>
      <c r="N26" s="1668"/>
      <c r="O26" s="1668"/>
      <c r="P26" s="1668"/>
      <c r="Q26" s="1668"/>
      <c r="R26" s="1668"/>
      <c r="S26" s="1668"/>
      <c r="T26" s="1668"/>
      <c r="U26" s="1668"/>
      <c r="V26" s="1668"/>
      <c r="W26" s="1668"/>
      <c r="X26" s="1668"/>
      <c r="Y26" s="1668"/>
      <c r="Z26" s="1668"/>
      <c r="AA26" s="1668"/>
      <c r="AB26" s="1668"/>
      <c r="AC26" s="1668"/>
      <c r="AD26" s="1668"/>
      <c r="AE26" s="1668"/>
      <c r="AF26" s="1668"/>
      <c r="AG26" s="1668"/>
      <c r="AH26" s="1668"/>
      <c r="AI26" s="1668"/>
      <c r="AJ26" s="1668"/>
    </row>
    <row r="27" spans="2:36" ht="48.75" customHeight="1">
      <c r="B27" s="1668"/>
      <c r="C27" s="1668"/>
      <c r="D27" s="1668"/>
      <c r="E27" s="1668"/>
      <c r="F27" s="1668"/>
      <c r="G27" s="1668"/>
      <c r="H27" s="1668"/>
      <c r="I27" s="1668"/>
      <c r="J27" s="1668"/>
      <c r="K27" s="1668"/>
      <c r="L27" s="1668"/>
      <c r="M27" s="1668"/>
      <c r="N27" s="1668"/>
      <c r="O27" s="1668"/>
      <c r="P27" s="1668"/>
      <c r="Q27" s="1668"/>
      <c r="R27" s="1668"/>
      <c r="S27" s="1668"/>
      <c r="T27" s="1668"/>
      <c r="U27" s="1668"/>
      <c r="V27" s="1668"/>
      <c r="W27" s="1668"/>
      <c r="X27" s="1668"/>
      <c r="Y27" s="1668"/>
      <c r="Z27" s="1668"/>
      <c r="AA27" s="1668"/>
      <c r="AB27" s="1668"/>
      <c r="AC27" s="1668"/>
      <c r="AD27" s="1668"/>
      <c r="AE27" s="1668"/>
      <c r="AF27" s="1668"/>
      <c r="AG27" s="1668"/>
      <c r="AH27" s="1668"/>
      <c r="AI27" s="1668"/>
      <c r="AJ27" s="1668"/>
    </row>
  </sheetData>
  <mergeCells count="36">
    <mergeCell ref="B2:G2"/>
    <mergeCell ref="B4:AJ4"/>
    <mergeCell ref="B6:K6"/>
    <mergeCell ref="L6:AJ6"/>
    <mergeCell ref="B7:K7"/>
    <mergeCell ref="L7:AJ7"/>
    <mergeCell ref="Y10:AA10"/>
    <mergeCell ref="AC10:AE10"/>
    <mergeCell ref="AF10:AH10"/>
    <mergeCell ref="AI10:AJ10"/>
    <mergeCell ref="B8:K8"/>
    <mergeCell ref="L8:AJ8"/>
    <mergeCell ref="B9:C23"/>
    <mergeCell ref="D9:K10"/>
    <mergeCell ref="M9:P9"/>
    <mergeCell ref="W9:X9"/>
    <mergeCell ref="Y9:AA9"/>
    <mergeCell ref="AC9:AE9"/>
    <mergeCell ref="AF9:AH9"/>
    <mergeCell ref="AI9:AJ9"/>
    <mergeCell ref="B24:AJ27"/>
    <mergeCell ref="Z2:AC2"/>
    <mergeCell ref="AE2:AF2"/>
    <mergeCell ref="AH2:AI2"/>
    <mergeCell ref="D11:K11"/>
    <mergeCell ref="M11:P11"/>
    <mergeCell ref="Q11:AJ11"/>
    <mergeCell ref="D12:E23"/>
    <mergeCell ref="F12:K13"/>
    <mergeCell ref="L12:AJ13"/>
    <mergeCell ref="F14:K17"/>
    <mergeCell ref="L14:AJ17"/>
    <mergeCell ref="F18:K23"/>
    <mergeCell ref="L18:AJ23"/>
    <mergeCell ref="M10:P10"/>
    <mergeCell ref="W10:X10"/>
  </mergeCells>
  <phoneticPr fontId="1"/>
  <dataValidations count="1">
    <dataValidation type="list" errorStyle="warning" allowBlank="1" showInputMessage="1" showErrorMessage="1" sqref="Y9:AA10 AF9:AH10" xr:uid="{AF3D0FD5-C0F9-4976-92C5-6A42DA9B27BA}">
      <formula1>"　,１,２,３,４,５"</formula1>
    </dataValidation>
  </dataValidations>
  <pageMargins left="0.7" right="0.7" top="0.75" bottom="0.75" header="0.3" footer="0.3"/>
  <pageSetup paperSize="9" scale="8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6" r:id="rId4" name="Check Box 2">
              <controlPr defaultSize="0" autoFill="0" autoLine="0" autoPict="0">
                <anchor moveWithCells="1">
                  <from>
                    <xdr:col>14</xdr:col>
                    <xdr:colOff>123825</xdr:colOff>
                    <xdr:row>6</xdr:row>
                    <xdr:rowOff>285750</xdr:rowOff>
                  </from>
                  <to>
                    <xdr:col>16</xdr:col>
                    <xdr:colOff>66675</xdr:colOff>
                    <xdr:row>8</xdr:row>
                    <xdr:rowOff>0</xdr:rowOff>
                  </to>
                </anchor>
              </controlPr>
            </control>
          </mc:Choice>
        </mc:AlternateContent>
        <mc:AlternateContent xmlns:mc="http://schemas.openxmlformats.org/markup-compatibility/2006">
          <mc:Choice Requires="x14">
            <control shapeId="11267" r:id="rId5" name="Check Box 3">
              <controlPr defaultSize="0" autoFill="0" autoLine="0" autoPict="0">
                <anchor moveWithCells="1">
                  <from>
                    <xdr:col>21</xdr:col>
                    <xdr:colOff>85725</xdr:colOff>
                    <xdr:row>6</xdr:row>
                    <xdr:rowOff>285750</xdr:rowOff>
                  </from>
                  <to>
                    <xdr:col>23</xdr:col>
                    <xdr:colOff>28575</xdr:colOff>
                    <xdr:row>8</xdr:row>
                    <xdr:rowOff>0</xdr:rowOff>
                  </to>
                </anchor>
              </controlPr>
            </control>
          </mc:Choice>
        </mc:AlternateContent>
        <mc:AlternateContent xmlns:mc="http://schemas.openxmlformats.org/markup-compatibility/2006">
          <mc:Choice Requires="x14">
            <control shapeId="11268" r:id="rId6" name="Check Box 4">
              <controlPr defaultSize="0" autoFill="0" autoLine="0" autoPict="0">
                <anchor moveWithCells="1">
                  <from>
                    <xdr:col>27</xdr:col>
                    <xdr:colOff>323850</xdr:colOff>
                    <xdr:row>6</xdr:row>
                    <xdr:rowOff>295275</xdr:rowOff>
                  </from>
                  <to>
                    <xdr:col>28</xdr:col>
                    <xdr:colOff>266700</xdr:colOff>
                    <xdr:row>8</xdr:row>
                    <xdr:rowOff>9525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6969DF-2257-43EB-B8A1-FD18BB0C5D21}">
  <dimension ref="A1:I15"/>
  <sheetViews>
    <sheetView view="pageBreakPreview" zoomScaleNormal="100" zoomScaleSheetLayoutView="100" workbookViewId="0">
      <selection activeCell="C6" sqref="C6:G6"/>
    </sheetView>
  </sheetViews>
  <sheetFormatPr defaultRowHeight="13.5"/>
  <cols>
    <col min="1" max="1" width="1.375" style="140" customWidth="1"/>
    <col min="2" max="2" width="24.25" style="140" customWidth="1"/>
    <col min="3" max="4" width="6.75" style="140" customWidth="1"/>
    <col min="5" max="6" width="21.25" style="140" customWidth="1"/>
    <col min="7" max="7" width="3.125" style="140" customWidth="1"/>
    <col min="8" max="8" width="9" style="140"/>
    <col min="9" max="9" width="0" style="140" hidden="1" customWidth="1"/>
    <col min="10" max="16384" width="9" style="140"/>
  </cols>
  <sheetData>
    <row r="1" spans="1:9" ht="18" customHeight="1">
      <c r="A1" s="139"/>
      <c r="B1" s="3" t="s">
        <v>341</v>
      </c>
      <c r="C1" s="3"/>
      <c r="D1" s="3"/>
      <c r="E1" s="3"/>
      <c r="F1" s="3"/>
      <c r="G1" s="3"/>
    </row>
    <row r="2" spans="1:9" ht="27.75" customHeight="1">
      <c r="A2" s="139"/>
      <c r="B2" s="3"/>
      <c r="C2" s="3"/>
      <c r="D2" s="3"/>
      <c r="E2" s="3"/>
      <c r="F2" s="1734" t="s">
        <v>171</v>
      </c>
      <c r="G2" s="1734"/>
    </row>
    <row r="3" spans="1:9" ht="18.75" customHeight="1">
      <c r="A3" s="139"/>
      <c r="B3" s="3"/>
      <c r="C3" s="3"/>
      <c r="D3" s="3"/>
      <c r="E3" s="3"/>
      <c r="F3" s="141"/>
      <c r="G3" s="141"/>
    </row>
    <row r="4" spans="1:9" ht="36" customHeight="1">
      <c r="A4" s="1735" t="s">
        <v>342</v>
      </c>
      <c r="B4" s="1735"/>
      <c r="C4" s="1735"/>
      <c r="D4" s="1735"/>
      <c r="E4" s="1735"/>
      <c r="F4" s="1735"/>
      <c r="G4" s="1735"/>
    </row>
    <row r="5" spans="1:9" ht="25.5" customHeight="1">
      <c r="A5" s="142"/>
      <c r="B5" s="142"/>
      <c r="C5" s="142"/>
      <c r="D5" s="142"/>
      <c r="E5" s="142"/>
      <c r="F5" s="142"/>
      <c r="G5" s="142"/>
    </row>
    <row r="6" spans="1:9" ht="42" customHeight="1">
      <c r="A6" s="142"/>
      <c r="B6" s="143" t="s">
        <v>343</v>
      </c>
      <c r="C6" s="1730"/>
      <c r="D6" s="1731"/>
      <c r="E6" s="1731"/>
      <c r="F6" s="1731"/>
      <c r="G6" s="1732"/>
      <c r="I6" s="140" t="s">
        <v>261</v>
      </c>
    </row>
    <row r="7" spans="1:9" ht="42" customHeight="1">
      <c r="A7" s="3"/>
      <c r="B7" s="144" t="s">
        <v>344</v>
      </c>
      <c r="C7" s="1730" t="s">
        <v>353</v>
      </c>
      <c r="D7" s="1731"/>
      <c r="E7" s="1731"/>
      <c r="F7" s="1731"/>
      <c r="G7" s="1732"/>
      <c r="I7" s="140" t="s">
        <v>262</v>
      </c>
    </row>
    <row r="8" spans="1:9" ht="71.25" customHeight="1">
      <c r="A8" s="3"/>
      <c r="B8" s="145" t="s">
        <v>345</v>
      </c>
      <c r="C8" s="149" t="s">
        <v>32</v>
      </c>
      <c r="D8" s="146">
        <v>1</v>
      </c>
      <c r="E8" s="1728" t="s">
        <v>346</v>
      </c>
      <c r="F8" s="1728"/>
      <c r="G8" s="1729"/>
    </row>
    <row r="9" spans="1:9" ht="71.25" customHeight="1">
      <c r="A9" s="3"/>
      <c r="B9" s="1736" t="s">
        <v>347</v>
      </c>
      <c r="C9" s="150" t="s">
        <v>32</v>
      </c>
      <c r="D9" s="148">
        <v>1</v>
      </c>
      <c r="E9" s="1728" t="s">
        <v>348</v>
      </c>
      <c r="F9" s="1728"/>
      <c r="G9" s="1729"/>
    </row>
    <row r="10" spans="1:9" ht="71.25" customHeight="1">
      <c r="A10" s="3"/>
      <c r="B10" s="1737"/>
      <c r="C10" s="151" t="s">
        <v>32</v>
      </c>
      <c r="D10" s="148">
        <v>2</v>
      </c>
      <c r="E10" s="1728" t="s">
        <v>349</v>
      </c>
      <c r="F10" s="1728"/>
      <c r="G10" s="1729"/>
    </row>
    <row r="11" spans="1:9" ht="71.25" customHeight="1">
      <c r="A11" s="3"/>
      <c r="B11" s="1726" t="s">
        <v>350</v>
      </c>
      <c r="C11" s="150" t="s">
        <v>32</v>
      </c>
      <c r="D11" s="148">
        <v>1</v>
      </c>
      <c r="E11" s="1728" t="s">
        <v>351</v>
      </c>
      <c r="F11" s="1728"/>
      <c r="G11" s="1729"/>
    </row>
    <row r="12" spans="1:9" ht="71.25" customHeight="1">
      <c r="A12" s="3"/>
      <c r="B12" s="1727"/>
      <c r="C12" s="151" t="s">
        <v>32</v>
      </c>
      <c r="D12" s="148">
        <v>2</v>
      </c>
      <c r="E12" s="1733" t="s">
        <v>352</v>
      </c>
      <c r="F12" s="1733"/>
      <c r="G12" s="147"/>
    </row>
    <row r="13" spans="1:9" ht="7.5" customHeight="1">
      <c r="A13" s="3"/>
      <c r="B13" s="3"/>
      <c r="C13" s="3"/>
      <c r="D13" s="3"/>
      <c r="E13" s="3"/>
      <c r="F13" s="3"/>
      <c r="G13" s="3"/>
    </row>
    <row r="14" spans="1:9" ht="14.25">
      <c r="A14" s="3"/>
      <c r="B14" s="3" t="s">
        <v>355</v>
      </c>
      <c r="C14" s="3"/>
      <c r="D14" s="3"/>
      <c r="E14" s="3"/>
      <c r="F14" s="3"/>
      <c r="G14" s="3"/>
    </row>
    <row r="15" spans="1:9" ht="18.75" customHeight="1">
      <c r="B15" s="140" t="s">
        <v>354</v>
      </c>
    </row>
  </sheetData>
  <mergeCells count="11">
    <mergeCell ref="F2:G2"/>
    <mergeCell ref="A4:G4"/>
    <mergeCell ref="E8:G8"/>
    <mergeCell ref="B9:B10"/>
    <mergeCell ref="E9:G9"/>
    <mergeCell ref="E10:G10"/>
    <mergeCell ref="B11:B12"/>
    <mergeCell ref="E11:G11"/>
    <mergeCell ref="C6:G6"/>
    <mergeCell ref="C7:G7"/>
    <mergeCell ref="E12:F12"/>
  </mergeCells>
  <phoneticPr fontId="1"/>
  <dataValidations count="1">
    <dataValidation type="list" allowBlank="1" showInputMessage="1" showErrorMessage="1" sqref="C8:C12" xr:uid="{5FB1EC39-A9FA-42B2-BE0E-863F5B48EC72}">
      <formula1>$I$6:$I$7</formula1>
    </dataValidation>
  </dataValidations>
  <printOptions horizontalCentered="1"/>
  <pageMargins left="0.70866141732283472" right="0.70866141732283472" top="0.74803149606299213" bottom="0.74803149606299213" header="0.31496062992125984" footer="0.31496062992125984"/>
  <pageSetup paperSize="9" scale="9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90" r:id="rId4" name="Check Box 2">
              <controlPr defaultSize="0" autoFill="0" autoLine="0" autoPict="0">
                <anchor moveWithCells="1">
                  <from>
                    <xdr:col>3</xdr:col>
                    <xdr:colOff>161925</xdr:colOff>
                    <xdr:row>6</xdr:row>
                    <xdr:rowOff>95250</xdr:rowOff>
                  </from>
                  <to>
                    <xdr:col>3</xdr:col>
                    <xdr:colOff>485775</xdr:colOff>
                    <xdr:row>6</xdr:row>
                    <xdr:rowOff>438150</xdr:rowOff>
                  </to>
                </anchor>
              </controlPr>
            </control>
          </mc:Choice>
        </mc:AlternateContent>
        <mc:AlternateContent xmlns:mc="http://schemas.openxmlformats.org/markup-compatibility/2006">
          <mc:Choice Requires="x14">
            <control shapeId="12291" r:id="rId5" name="Check Box 3">
              <controlPr defaultSize="0" autoFill="0" autoLine="0" autoPict="0">
                <anchor moveWithCells="1">
                  <from>
                    <xdr:col>4</xdr:col>
                    <xdr:colOff>676275</xdr:colOff>
                    <xdr:row>6</xdr:row>
                    <xdr:rowOff>104775</xdr:rowOff>
                  </from>
                  <to>
                    <xdr:col>4</xdr:col>
                    <xdr:colOff>1000125</xdr:colOff>
                    <xdr:row>6</xdr:row>
                    <xdr:rowOff>447675</xdr:rowOff>
                  </to>
                </anchor>
              </controlPr>
            </control>
          </mc:Choice>
        </mc:AlternateContent>
        <mc:AlternateContent xmlns:mc="http://schemas.openxmlformats.org/markup-compatibility/2006">
          <mc:Choice Requires="x14">
            <control shapeId="12292" r:id="rId6" name="Check Box 4">
              <controlPr defaultSize="0" autoFill="0" autoLine="0" autoPict="0">
                <anchor moveWithCells="1">
                  <from>
                    <xdr:col>5</xdr:col>
                    <xdr:colOff>152400</xdr:colOff>
                    <xdr:row>6</xdr:row>
                    <xdr:rowOff>85725</xdr:rowOff>
                  </from>
                  <to>
                    <xdr:col>5</xdr:col>
                    <xdr:colOff>476250</xdr:colOff>
                    <xdr:row>6</xdr:row>
                    <xdr:rowOff>428625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60FA65-4F58-4AC9-A9B1-18EF3494C213}">
  <dimension ref="A1:G32"/>
  <sheetViews>
    <sheetView view="pageBreakPreview" zoomScaleNormal="100" zoomScaleSheetLayoutView="100" workbookViewId="0">
      <selection activeCell="E20" sqref="E20"/>
    </sheetView>
  </sheetViews>
  <sheetFormatPr defaultRowHeight="13.5"/>
  <cols>
    <col min="1" max="1" width="4.625" style="159" customWidth="1"/>
    <col min="2" max="2" width="25.5" style="159" customWidth="1"/>
    <col min="3" max="3" width="5.25" style="159" customWidth="1"/>
    <col min="4" max="6" width="21.625" style="159" customWidth="1"/>
    <col min="7" max="7" width="3.125" style="159" customWidth="1"/>
    <col min="8" max="16384" width="9" style="159"/>
  </cols>
  <sheetData>
    <row r="1" spans="1:7" ht="27.75" customHeight="1">
      <c r="A1" s="158"/>
      <c r="B1" s="159" t="s">
        <v>1782</v>
      </c>
    </row>
    <row r="2" spans="1:7" ht="27.75" customHeight="1">
      <c r="A2" s="158"/>
      <c r="F2" s="1738" t="s">
        <v>171</v>
      </c>
      <c r="G2" s="1738"/>
    </row>
    <row r="3" spans="1:7" ht="36" customHeight="1">
      <c r="A3" s="1739" t="s">
        <v>427</v>
      </c>
      <c r="B3" s="1739"/>
      <c r="C3" s="1739"/>
      <c r="D3" s="1739"/>
      <c r="E3" s="1739"/>
      <c r="F3" s="1739"/>
      <c r="G3" s="1739"/>
    </row>
    <row r="4" spans="1:7" ht="36" customHeight="1">
      <c r="A4" s="160"/>
      <c r="B4" s="160"/>
      <c r="C4" s="160"/>
      <c r="D4" s="160"/>
      <c r="E4" s="160"/>
      <c r="F4" s="160"/>
      <c r="G4" s="160"/>
    </row>
    <row r="5" spans="1:7" ht="36" customHeight="1">
      <c r="A5" s="160"/>
      <c r="B5" s="161" t="s">
        <v>343</v>
      </c>
      <c r="C5" s="1745"/>
      <c r="D5" s="1746"/>
      <c r="E5" s="1746"/>
      <c r="F5" s="1746"/>
      <c r="G5" s="1747"/>
    </row>
    <row r="6" spans="1:7" ht="46.5" customHeight="1">
      <c r="B6" s="162" t="s">
        <v>428</v>
      </c>
      <c r="C6" s="1740" t="s">
        <v>564</v>
      </c>
      <c r="D6" s="1740"/>
      <c r="E6" s="1740"/>
      <c r="F6" s="1740"/>
      <c r="G6" s="1741"/>
    </row>
    <row r="7" spans="1:7" ht="18.75" customHeight="1">
      <c r="B7" s="1742" t="s">
        <v>429</v>
      </c>
      <c r="C7" s="163"/>
      <c r="D7" s="164"/>
      <c r="E7" s="164"/>
      <c r="F7" s="164"/>
      <c r="G7" s="165"/>
    </row>
    <row r="8" spans="1:7" ht="33" customHeight="1">
      <c r="B8" s="1743"/>
      <c r="C8" s="166"/>
      <c r="D8" s="167"/>
      <c r="E8" s="168" t="s">
        <v>27</v>
      </c>
      <c r="F8" s="168" t="s">
        <v>28</v>
      </c>
      <c r="G8" s="169"/>
    </row>
    <row r="9" spans="1:7" ht="33" customHeight="1">
      <c r="B9" s="1743"/>
      <c r="C9" s="166"/>
      <c r="D9" s="170" t="s">
        <v>329</v>
      </c>
      <c r="E9" s="268" t="s">
        <v>180</v>
      </c>
      <c r="F9" s="268" t="s">
        <v>180</v>
      </c>
      <c r="G9" s="169"/>
    </row>
    <row r="10" spans="1:7" ht="33" customHeight="1">
      <c r="B10" s="1743"/>
      <c r="C10" s="166"/>
      <c r="D10" s="170" t="s">
        <v>430</v>
      </c>
      <c r="E10" s="268" t="s">
        <v>180</v>
      </c>
      <c r="F10" s="268" t="s">
        <v>180</v>
      </c>
      <c r="G10" s="169"/>
    </row>
    <row r="11" spans="1:7" ht="25.5" customHeight="1">
      <c r="B11" s="1744"/>
      <c r="C11" s="171"/>
      <c r="D11" s="167"/>
      <c r="E11" s="167"/>
      <c r="F11" s="167"/>
      <c r="G11" s="172"/>
    </row>
    <row r="12" spans="1:7">
      <c r="B12" s="173"/>
      <c r="C12" s="164"/>
      <c r="D12" s="164"/>
      <c r="E12" s="164"/>
      <c r="F12" s="164"/>
      <c r="G12" s="165"/>
    </row>
    <row r="13" spans="1:7" ht="38.25" customHeight="1">
      <c r="B13" s="174" t="s">
        <v>431</v>
      </c>
      <c r="D13" s="170" t="s">
        <v>432</v>
      </c>
      <c r="E13" s="268" t="s">
        <v>180</v>
      </c>
      <c r="F13" s="175"/>
      <c r="G13" s="169"/>
    </row>
    <row r="14" spans="1:7" ht="32.25" customHeight="1">
      <c r="B14" s="176"/>
      <c r="G14" s="169"/>
    </row>
    <row r="15" spans="1:7" ht="21.75" customHeight="1">
      <c r="B15" s="176"/>
      <c r="D15" s="159" t="s">
        <v>433</v>
      </c>
      <c r="G15" s="169"/>
    </row>
    <row r="16" spans="1:7" ht="4.5" customHeight="1">
      <c r="B16" s="176"/>
      <c r="G16" s="169"/>
    </row>
    <row r="17" spans="2:7" ht="29.25" customHeight="1">
      <c r="B17" s="176"/>
      <c r="D17" s="177" t="s">
        <v>385</v>
      </c>
      <c r="E17" s="177" t="s">
        <v>386</v>
      </c>
      <c r="G17" s="169"/>
    </row>
    <row r="18" spans="2:7" ht="29.25" customHeight="1">
      <c r="B18" s="176"/>
      <c r="D18" s="177" t="s">
        <v>434</v>
      </c>
      <c r="E18" s="269"/>
      <c r="G18" s="169"/>
    </row>
    <row r="19" spans="2:7" ht="29.25" customHeight="1">
      <c r="B19" s="176"/>
      <c r="D19" s="177" t="s">
        <v>329</v>
      </c>
      <c r="E19" s="269"/>
      <c r="G19" s="169"/>
    </row>
    <row r="20" spans="2:7" ht="29.25" customHeight="1">
      <c r="B20" s="176"/>
      <c r="D20" s="177" t="s">
        <v>435</v>
      </c>
      <c r="E20" s="269"/>
      <c r="G20" s="169"/>
    </row>
    <row r="21" spans="2:7" ht="29.25" customHeight="1">
      <c r="B21" s="176"/>
      <c r="D21" s="178"/>
      <c r="E21" s="269"/>
      <c r="G21" s="169"/>
    </row>
    <row r="22" spans="2:7" ht="29.25" customHeight="1">
      <c r="B22" s="176"/>
      <c r="D22" s="178"/>
      <c r="E22" s="269"/>
      <c r="G22" s="169"/>
    </row>
    <row r="23" spans="2:7" ht="29.25" customHeight="1">
      <c r="B23" s="176"/>
      <c r="D23" s="178"/>
      <c r="E23" s="269"/>
      <c r="G23" s="169"/>
    </row>
    <row r="24" spans="2:7">
      <c r="B24" s="179"/>
      <c r="C24" s="167"/>
      <c r="D24" s="167"/>
      <c r="E24" s="167"/>
      <c r="F24" s="167"/>
      <c r="G24" s="172"/>
    </row>
    <row r="26" spans="2:7" ht="24.75" customHeight="1">
      <c r="B26" s="159" t="s">
        <v>565</v>
      </c>
    </row>
    <row r="27" spans="2:7" ht="24.75" customHeight="1">
      <c r="B27" s="159" t="s">
        <v>436</v>
      </c>
    </row>
    <row r="28" spans="2:7" ht="13.5" customHeight="1">
      <c r="B28" s="180" t="s">
        <v>437</v>
      </c>
    </row>
    <row r="32" spans="2:7">
      <c r="C32" s="159" t="s">
        <v>438</v>
      </c>
    </row>
  </sheetData>
  <mergeCells count="5">
    <mergeCell ref="F2:G2"/>
    <mergeCell ref="A3:G3"/>
    <mergeCell ref="C6:G6"/>
    <mergeCell ref="B7:B11"/>
    <mergeCell ref="C5:G5"/>
  </mergeCells>
  <phoneticPr fontId="1"/>
  <printOptions horizontalCentered="1"/>
  <pageMargins left="0.55118110236220474" right="0.70866141732283472" top="0.98425196850393704" bottom="0.98425196850393704" header="0.51181102362204722" footer="0.51181102362204722"/>
  <pageSetup paperSize="9" scale="78"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3</xdr:col>
                    <xdr:colOff>142875</xdr:colOff>
                    <xdr:row>5</xdr:row>
                    <xdr:rowOff>142875</xdr:rowOff>
                  </from>
                  <to>
                    <xdr:col>3</xdr:col>
                    <xdr:colOff>466725</xdr:colOff>
                    <xdr:row>5</xdr:row>
                    <xdr:rowOff>485775</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4</xdr:col>
                    <xdr:colOff>133350</xdr:colOff>
                    <xdr:row>5</xdr:row>
                    <xdr:rowOff>123825</xdr:rowOff>
                  </from>
                  <to>
                    <xdr:col>4</xdr:col>
                    <xdr:colOff>457200</xdr:colOff>
                    <xdr:row>5</xdr:row>
                    <xdr:rowOff>466725</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5</xdr:col>
                    <xdr:colOff>209550</xdr:colOff>
                    <xdr:row>5</xdr:row>
                    <xdr:rowOff>133350</xdr:rowOff>
                  </from>
                  <to>
                    <xdr:col>5</xdr:col>
                    <xdr:colOff>533400</xdr:colOff>
                    <xdr:row>5</xdr:row>
                    <xdr:rowOff>476250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0703C8-1680-472B-BA6B-36DE918FB765}">
  <dimension ref="B2:R18"/>
  <sheetViews>
    <sheetView view="pageBreakPreview" zoomScaleNormal="100" zoomScaleSheetLayoutView="100" workbookViewId="0">
      <selection activeCell="R1" sqref="R1:R1048576"/>
    </sheetView>
  </sheetViews>
  <sheetFormatPr defaultRowHeight="13.5"/>
  <cols>
    <col min="1" max="1" width="4.25" style="585" customWidth="1"/>
    <col min="2" max="3" width="4.625" style="585" customWidth="1"/>
    <col min="4" max="4" width="9" style="585" customWidth="1"/>
    <col min="5" max="9" width="4.625" style="585" customWidth="1"/>
    <col min="10" max="10" width="6.875" style="585" customWidth="1"/>
    <col min="11" max="12" width="5.75" style="585" customWidth="1"/>
    <col min="13" max="13" width="5.875" style="585" customWidth="1"/>
    <col min="14" max="14" width="6.25" style="585" customWidth="1"/>
    <col min="15" max="17" width="4.625" style="585" customWidth="1"/>
    <col min="18" max="18" width="5" style="585" hidden="1" customWidth="1"/>
    <col min="19" max="26" width="5" style="585" customWidth="1"/>
    <col min="27" max="16384" width="9" style="585"/>
  </cols>
  <sheetData>
    <row r="2" spans="2:18" ht="20.25" customHeight="1">
      <c r="B2" s="1759" t="s">
        <v>1850</v>
      </c>
      <c r="C2" s="1759"/>
      <c r="D2" s="1759"/>
      <c r="J2" s="1179"/>
      <c r="K2" s="1161" t="s">
        <v>340</v>
      </c>
      <c r="L2" s="1180"/>
      <c r="M2" s="1161" t="s">
        <v>1869</v>
      </c>
      <c r="N2" s="1180"/>
      <c r="O2" s="1161" t="s">
        <v>1868</v>
      </c>
    </row>
    <row r="4" spans="2:18" ht="24.75" customHeight="1">
      <c r="D4" s="1756" t="s">
        <v>1851</v>
      </c>
      <c r="E4" s="1756"/>
      <c r="F4" s="1756"/>
      <c r="G4" s="1756"/>
      <c r="H4" s="1756"/>
      <c r="I4" s="1756"/>
      <c r="J4" s="1756"/>
      <c r="K4" s="1756"/>
      <c r="L4" s="1756"/>
    </row>
    <row r="6" spans="2:18">
      <c r="B6" s="1760" t="s">
        <v>1852</v>
      </c>
      <c r="C6" s="1760"/>
      <c r="D6" s="1760"/>
      <c r="E6" s="1748"/>
      <c r="F6" s="1748"/>
      <c r="G6" s="1748"/>
      <c r="H6" s="1748"/>
      <c r="I6" s="1748"/>
      <c r="J6" s="1748"/>
      <c r="K6" s="1748"/>
      <c r="L6" s="1748"/>
      <c r="M6" s="1748"/>
      <c r="N6" s="1748"/>
      <c r="O6" s="1748"/>
    </row>
    <row r="7" spans="2:18">
      <c r="B7" s="1760"/>
      <c r="C7" s="1760"/>
      <c r="D7" s="1760"/>
      <c r="E7" s="1748"/>
      <c r="F7" s="1748"/>
      <c r="G7" s="1748"/>
      <c r="H7" s="1748"/>
      <c r="I7" s="1748"/>
      <c r="J7" s="1748"/>
      <c r="K7" s="1748"/>
      <c r="L7" s="1748"/>
      <c r="M7" s="1748"/>
      <c r="N7" s="1748"/>
      <c r="O7" s="1748"/>
    </row>
    <row r="8" spans="2:18" ht="27" customHeight="1">
      <c r="B8" s="1760" t="s">
        <v>1853</v>
      </c>
      <c r="C8" s="1760"/>
      <c r="D8" s="1760"/>
      <c r="E8" s="1181" t="s">
        <v>32</v>
      </c>
      <c r="F8" s="1179" t="s">
        <v>162</v>
      </c>
      <c r="G8" s="1179"/>
      <c r="H8" s="1181" t="s">
        <v>32</v>
      </c>
      <c r="I8" s="1179" t="s">
        <v>163</v>
      </c>
      <c r="J8" s="1179"/>
      <c r="K8" s="1181" t="s">
        <v>32</v>
      </c>
      <c r="L8" s="1179" t="s">
        <v>164</v>
      </c>
      <c r="M8" s="1179"/>
      <c r="N8" s="1179"/>
      <c r="O8" s="1179"/>
      <c r="R8" s="585" t="s">
        <v>261</v>
      </c>
    </row>
    <row r="9" spans="2:18">
      <c r="B9" s="1752" t="s">
        <v>1863</v>
      </c>
      <c r="C9" s="1752"/>
      <c r="D9" s="1752"/>
      <c r="E9" s="1751" t="s">
        <v>1857</v>
      </c>
      <c r="F9" s="1751"/>
      <c r="G9" s="1751"/>
      <c r="H9" s="1751" t="s">
        <v>1858</v>
      </c>
      <c r="I9" s="1757"/>
      <c r="J9" s="1758"/>
      <c r="K9" s="1754" t="s">
        <v>1859</v>
      </c>
      <c r="L9" s="1751" t="s">
        <v>1860</v>
      </c>
      <c r="M9" s="1757"/>
      <c r="N9" s="1758"/>
      <c r="O9" s="1754" t="s">
        <v>1859</v>
      </c>
      <c r="R9" s="585" t="s">
        <v>262</v>
      </c>
    </row>
    <row r="10" spans="2:18" ht="13.5" customHeight="1">
      <c r="B10" s="1752"/>
      <c r="C10" s="1752"/>
      <c r="D10" s="1752"/>
      <c r="E10" s="1751"/>
      <c r="F10" s="1751"/>
      <c r="G10" s="1751"/>
      <c r="H10" s="1751"/>
      <c r="I10" s="1757"/>
      <c r="J10" s="1758"/>
      <c r="K10" s="1754"/>
      <c r="L10" s="1751"/>
      <c r="M10" s="1757"/>
      <c r="N10" s="1758"/>
      <c r="O10" s="1754"/>
    </row>
    <row r="11" spans="2:18">
      <c r="B11" s="1752"/>
      <c r="C11" s="1752"/>
      <c r="D11" s="1752"/>
      <c r="E11" s="1752" t="s">
        <v>1861</v>
      </c>
      <c r="F11" s="1752"/>
      <c r="G11" s="1752"/>
      <c r="H11" s="1752" t="s">
        <v>1862</v>
      </c>
      <c r="I11" s="1751"/>
      <c r="J11" s="1755"/>
      <c r="K11" s="1755"/>
      <c r="L11" s="1755"/>
      <c r="M11" s="1755"/>
      <c r="N11" s="1755"/>
      <c r="O11" s="1755"/>
    </row>
    <row r="12" spans="2:18">
      <c r="B12" s="1752"/>
      <c r="C12" s="1752"/>
      <c r="D12" s="1752"/>
      <c r="E12" s="1752"/>
      <c r="F12" s="1752"/>
      <c r="G12" s="1752"/>
      <c r="H12" s="1751"/>
      <c r="I12" s="1751"/>
      <c r="J12" s="1755"/>
      <c r="K12" s="1755"/>
      <c r="L12" s="1755"/>
      <c r="M12" s="1755"/>
      <c r="N12" s="1755"/>
      <c r="O12" s="1755"/>
    </row>
    <row r="13" spans="2:18">
      <c r="B13" s="1752"/>
      <c r="C13" s="1752"/>
      <c r="D13" s="1752"/>
      <c r="E13" s="1752"/>
      <c r="F13" s="1752"/>
      <c r="G13" s="1752"/>
      <c r="H13" s="1751"/>
      <c r="I13" s="1751"/>
      <c r="J13" s="1755"/>
      <c r="K13" s="1755"/>
      <c r="L13" s="1755"/>
      <c r="M13" s="1755"/>
      <c r="N13" s="1755"/>
      <c r="O13" s="1755"/>
    </row>
    <row r="14" spans="2:18">
      <c r="B14" s="1752"/>
      <c r="C14" s="1752"/>
      <c r="D14" s="1752"/>
      <c r="E14" s="1752"/>
      <c r="F14" s="1752"/>
      <c r="G14" s="1752"/>
      <c r="H14" s="1751"/>
      <c r="I14" s="1751"/>
      <c r="J14" s="1755"/>
      <c r="K14" s="1755"/>
      <c r="L14" s="1755"/>
      <c r="M14" s="1755"/>
      <c r="N14" s="1755"/>
      <c r="O14" s="1755"/>
    </row>
    <row r="15" spans="2:18" ht="18.75" customHeight="1">
      <c r="B15" s="1752" t="s">
        <v>1864</v>
      </c>
      <c r="C15" s="1752"/>
      <c r="D15" s="1752"/>
      <c r="E15" s="1752"/>
      <c r="F15" s="1752"/>
      <c r="G15" s="1752"/>
      <c r="H15" s="1752"/>
      <c r="I15" s="1752"/>
      <c r="J15" s="1752"/>
      <c r="K15" s="1752"/>
      <c r="L15" s="1752"/>
      <c r="M15" s="1753" t="s">
        <v>1865</v>
      </c>
      <c r="N15" s="1753"/>
      <c r="O15" s="1753"/>
    </row>
    <row r="16" spans="2:18" ht="67.5" customHeight="1">
      <c r="B16" s="1752"/>
      <c r="C16" s="1752"/>
      <c r="D16" s="1752"/>
      <c r="E16" s="1752"/>
      <c r="F16" s="1752"/>
      <c r="G16" s="1752"/>
      <c r="H16" s="1752"/>
      <c r="I16" s="1752"/>
      <c r="J16" s="1752"/>
      <c r="K16" s="1752"/>
      <c r="L16" s="1752"/>
      <c r="M16" s="1748"/>
      <c r="N16" s="1748"/>
      <c r="O16" s="1748"/>
    </row>
    <row r="17" spans="2:15" ht="67.5" customHeight="1">
      <c r="B17" s="1749" t="s">
        <v>1866</v>
      </c>
      <c r="C17" s="1750"/>
      <c r="D17" s="1750"/>
      <c r="E17" s="1750"/>
      <c r="F17" s="1750"/>
      <c r="G17" s="1750"/>
      <c r="H17" s="1750"/>
      <c r="I17" s="1750"/>
      <c r="J17" s="1750"/>
      <c r="K17" s="1750"/>
      <c r="L17" s="1750"/>
      <c r="M17" s="1748"/>
      <c r="N17" s="1748"/>
      <c r="O17" s="1748"/>
    </row>
    <row r="18" spans="2:15" ht="64.5" customHeight="1">
      <c r="B18" s="1751" t="s">
        <v>1867</v>
      </c>
      <c r="C18" s="1751"/>
      <c r="D18" s="1751"/>
      <c r="E18" s="1751"/>
      <c r="F18" s="1751"/>
      <c r="G18" s="1751"/>
      <c r="H18" s="1751"/>
      <c r="I18" s="1751"/>
      <c r="J18" s="1751"/>
      <c r="K18" s="1751"/>
      <c r="L18" s="1751"/>
      <c r="M18" s="1748"/>
      <c r="N18" s="1748"/>
      <c r="O18" s="1748"/>
    </row>
  </sheetData>
  <mergeCells count="23">
    <mergeCell ref="B2:D2"/>
    <mergeCell ref="E11:G14"/>
    <mergeCell ref="E9:G10"/>
    <mergeCell ref="H9:I10"/>
    <mergeCell ref="K9:K10"/>
    <mergeCell ref="B6:D7"/>
    <mergeCell ref="B8:D8"/>
    <mergeCell ref="B9:D14"/>
    <mergeCell ref="J9:J10"/>
    <mergeCell ref="O9:O10"/>
    <mergeCell ref="H11:I14"/>
    <mergeCell ref="J11:O14"/>
    <mergeCell ref="E6:O7"/>
    <mergeCell ref="D4:L4"/>
    <mergeCell ref="L9:M10"/>
    <mergeCell ref="N9:N10"/>
    <mergeCell ref="M17:O17"/>
    <mergeCell ref="M18:O18"/>
    <mergeCell ref="B17:L17"/>
    <mergeCell ref="B18:L18"/>
    <mergeCell ref="B15:L16"/>
    <mergeCell ref="M15:O15"/>
    <mergeCell ref="M16:O16"/>
  </mergeCells>
  <phoneticPr fontId="1"/>
  <dataValidations count="2">
    <dataValidation type="list" allowBlank="1" showInputMessage="1" showErrorMessage="1" sqref="M16:O18" xr:uid="{B5C3F9A4-C37B-4ED1-9DF2-6E5BD27135A7}">
      <formula1>"○"</formula1>
    </dataValidation>
    <dataValidation type="list" allowBlank="1" showInputMessage="1" showErrorMessage="1" sqref="E8 H8 K8" xr:uid="{57B17851-CEED-4845-8A53-3A185E8705A5}">
      <formula1>$R$8:$R$9</formula1>
    </dataValidation>
  </dataValidations>
  <pageMargins left="0.7" right="0.7" top="0.75" bottom="0.75" header="0.3" footer="0.3"/>
  <pageSetup paperSize="9" scale="9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829576-9E5D-44AD-9D26-677B39CF722F}">
  <dimension ref="A1:AI342"/>
  <sheetViews>
    <sheetView view="pageBreakPreview" zoomScaleNormal="100" zoomScaleSheetLayoutView="100" workbookViewId="0">
      <selection sqref="A1:D1"/>
    </sheetView>
  </sheetViews>
  <sheetFormatPr defaultRowHeight="13.5"/>
  <cols>
    <col min="1" max="35" width="2.75" style="156" customWidth="1"/>
    <col min="36" max="63" width="2.625" style="156" customWidth="1"/>
    <col min="64" max="16384" width="9" style="156"/>
  </cols>
  <sheetData>
    <row r="1" spans="1:35" s="155" customFormat="1" ht="21" customHeight="1">
      <c r="A1" s="1815" t="s">
        <v>397</v>
      </c>
      <c r="B1" s="1815"/>
      <c r="C1" s="1815"/>
      <c r="D1" s="1815"/>
    </row>
    <row r="2" spans="1:35" s="155" customFormat="1" ht="21" customHeight="1">
      <c r="A2" s="1816" t="s">
        <v>398</v>
      </c>
      <c r="B2" s="1816"/>
      <c r="C2" s="1816"/>
      <c r="D2" s="1816"/>
      <c r="E2" s="1816"/>
      <c r="F2" s="1816"/>
      <c r="G2" s="1816"/>
      <c r="H2" s="1816"/>
      <c r="I2" s="1816"/>
      <c r="J2" s="1816"/>
      <c r="K2" s="1816"/>
      <c r="L2" s="1816"/>
      <c r="M2" s="1816"/>
      <c r="N2" s="1816"/>
      <c r="O2" s="1816"/>
      <c r="P2" s="1816"/>
      <c r="Q2" s="1816"/>
      <c r="R2" s="1816"/>
      <c r="S2" s="1816"/>
      <c r="T2" s="1816"/>
      <c r="U2" s="1816"/>
      <c r="V2" s="1816"/>
      <c r="W2" s="1816"/>
      <c r="X2" s="1816"/>
      <c r="Y2" s="1816"/>
      <c r="Z2" s="1816"/>
      <c r="AA2" s="1816"/>
      <c r="AB2" s="1816"/>
      <c r="AC2" s="1816"/>
      <c r="AD2" s="1816"/>
      <c r="AE2" s="1816"/>
      <c r="AF2" s="1816"/>
      <c r="AG2" s="1816"/>
      <c r="AH2" s="1816"/>
      <c r="AI2" s="1816"/>
    </row>
    <row r="3" spans="1:35" ht="12" customHeight="1" thickBot="1">
      <c r="A3" s="1817"/>
      <c r="B3" s="1817"/>
      <c r="C3" s="1817"/>
      <c r="D3" s="1817"/>
      <c r="E3" s="1817"/>
      <c r="F3" s="1817"/>
      <c r="G3" s="1817"/>
      <c r="H3" s="1817"/>
      <c r="I3" s="1817"/>
      <c r="J3" s="1817"/>
      <c r="K3" s="1817"/>
      <c r="L3" s="1817"/>
      <c r="M3" s="1817"/>
      <c r="N3" s="1817"/>
      <c r="O3" s="1817"/>
      <c r="P3" s="1817"/>
      <c r="Q3" s="1817"/>
      <c r="R3" s="1817"/>
      <c r="S3" s="1817"/>
      <c r="T3" s="1817"/>
      <c r="U3" s="1817"/>
      <c r="V3" s="1817"/>
      <c r="W3" s="1817"/>
      <c r="X3" s="1817"/>
      <c r="Y3" s="1817"/>
      <c r="Z3" s="1817"/>
      <c r="AA3" s="1817"/>
      <c r="AB3" s="1817"/>
      <c r="AC3" s="1817"/>
      <c r="AD3" s="1817"/>
      <c r="AE3" s="1817"/>
      <c r="AF3" s="1817"/>
      <c r="AG3" s="1817"/>
      <c r="AH3" s="1817"/>
      <c r="AI3" s="1817"/>
    </row>
    <row r="4" spans="1:35" ht="21" customHeight="1">
      <c r="A4" s="1818" t="s">
        <v>380</v>
      </c>
      <c r="B4" s="1819"/>
      <c r="C4" s="1819"/>
      <c r="D4" s="1819"/>
      <c r="E4" s="1819"/>
      <c r="F4" s="1819"/>
      <c r="G4" s="1819"/>
      <c r="H4" s="1819"/>
      <c r="I4" s="1819"/>
      <c r="J4" s="1819"/>
      <c r="K4" s="1819"/>
      <c r="L4" s="1820"/>
      <c r="M4" s="1820"/>
      <c r="N4" s="1820"/>
      <c r="O4" s="1820"/>
      <c r="P4" s="1820"/>
      <c r="Q4" s="1820"/>
      <c r="R4" s="1820"/>
      <c r="S4" s="1820"/>
      <c r="T4" s="1820"/>
      <c r="U4" s="1820"/>
      <c r="V4" s="1820"/>
      <c r="W4" s="1820"/>
      <c r="X4" s="1820"/>
      <c r="Y4" s="1820"/>
      <c r="Z4" s="1820"/>
      <c r="AA4" s="1820"/>
      <c r="AB4" s="1820"/>
      <c r="AC4" s="1820"/>
      <c r="AD4" s="1820"/>
      <c r="AE4" s="1820"/>
      <c r="AF4" s="1820"/>
      <c r="AG4" s="1820"/>
      <c r="AH4" s="1820"/>
      <c r="AI4" s="1821"/>
    </row>
    <row r="5" spans="1:35" ht="21" customHeight="1">
      <c r="A5" s="1822" t="s">
        <v>399</v>
      </c>
      <c r="B5" s="1810"/>
      <c r="C5" s="1810"/>
      <c r="D5" s="1810"/>
      <c r="E5" s="1810"/>
      <c r="F5" s="1810"/>
      <c r="G5" s="1810"/>
      <c r="H5" s="1810"/>
      <c r="I5" s="1810"/>
      <c r="J5" s="1810"/>
      <c r="K5" s="1810"/>
      <c r="L5" s="1823"/>
      <c r="M5" s="1823"/>
      <c r="N5" s="1823"/>
      <c r="O5" s="1823"/>
      <c r="P5" s="1823"/>
      <c r="Q5" s="1823"/>
      <c r="R5" s="1823"/>
      <c r="S5" s="1823"/>
      <c r="T5" s="1823"/>
      <c r="U5" s="1823"/>
      <c r="V5" s="1823"/>
      <c r="W5" s="1823"/>
      <c r="X5" s="1823"/>
      <c r="Y5" s="1823"/>
      <c r="Z5" s="1823"/>
      <c r="AA5" s="1823"/>
      <c r="AB5" s="1823"/>
      <c r="AC5" s="1823"/>
      <c r="AD5" s="1823"/>
      <c r="AE5" s="1823"/>
      <c r="AF5" s="1823"/>
      <c r="AG5" s="1823"/>
      <c r="AH5" s="1823"/>
      <c r="AI5" s="1824"/>
    </row>
    <row r="6" spans="1:35" ht="21" customHeight="1">
      <c r="A6" s="1807" t="s">
        <v>400</v>
      </c>
      <c r="B6" s="1779"/>
      <c r="C6" s="1779"/>
      <c r="D6" s="1779"/>
      <c r="E6" s="1779"/>
      <c r="F6" s="1810" t="s">
        <v>401</v>
      </c>
      <c r="G6" s="1810"/>
      <c r="H6" s="1810"/>
      <c r="I6" s="1810"/>
      <c r="J6" s="1810"/>
      <c r="K6" s="1810"/>
      <c r="L6" s="1762"/>
      <c r="M6" s="1762"/>
      <c r="N6" s="1762"/>
      <c r="O6" s="1762"/>
      <c r="P6" s="1762"/>
      <c r="Q6" s="1762"/>
      <c r="R6" s="1762"/>
      <c r="S6" s="1762"/>
      <c r="T6" s="1762"/>
      <c r="U6" s="1762"/>
      <c r="V6" s="1779" t="s">
        <v>402</v>
      </c>
      <c r="W6" s="1779"/>
      <c r="X6" s="1779"/>
      <c r="Y6" s="1779"/>
      <c r="Z6" s="1779"/>
      <c r="AA6" s="1762"/>
      <c r="AB6" s="1762"/>
      <c r="AC6" s="1762"/>
      <c r="AD6" s="1762"/>
      <c r="AE6" s="1762"/>
      <c r="AF6" s="1762"/>
      <c r="AG6" s="1762"/>
      <c r="AH6" s="1762"/>
      <c r="AI6" s="1811"/>
    </row>
    <row r="7" spans="1:35" ht="21" customHeight="1" thickBot="1">
      <c r="A7" s="1808"/>
      <c r="B7" s="1809"/>
      <c r="C7" s="1809"/>
      <c r="D7" s="1809"/>
      <c r="E7" s="1809"/>
      <c r="F7" s="1814" t="s">
        <v>403</v>
      </c>
      <c r="G7" s="1814"/>
      <c r="H7" s="1814"/>
      <c r="I7" s="1814"/>
      <c r="J7" s="1814"/>
      <c r="K7" s="1814"/>
      <c r="L7" s="1812"/>
      <c r="M7" s="1812"/>
      <c r="N7" s="1812"/>
      <c r="O7" s="1812"/>
      <c r="P7" s="1812"/>
      <c r="Q7" s="1812"/>
      <c r="R7" s="1812"/>
      <c r="S7" s="1812"/>
      <c r="T7" s="1812"/>
      <c r="U7" s="1812"/>
      <c r="V7" s="1809"/>
      <c r="W7" s="1809"/>
      <c r="X7" s="1809"/>
      <c r="Y7" s="1809"/>
      <c r="Z7" s="1809"/>
      <c r="AA7" s="1812"/>
      <c r="AB7" s="1812"/>
      <c r="AC7" s="1812"/>
      <c r="AD7" s="1812"/>
      <c r="AE7" s="1812"/>
      <c r="AF7" s="1812"/>
      <c r="AG7" s="1812"/>
      <c r="AH7" s="1812"/>
      <c r="AI7" s="1813"/>
    </row>
    <row r="8" spans="1:35" ht="21" customHeight="1" thickTop="1">
      <c r="A8" s="1793" t="s">
        <v>404</v>
      </c>
      <c r="B8" s="1794"/>
      <c r="C8" s="1795" t="s">
        <v>405</v>
      </c>
      <c r="D8" s="1795"/>
      <c r="E8" s="1795"/>
      <c r="F8" s="1795"/>
      <c r="G8" s="1795"/>
      <c r="H8" s="1795"/>
      <c r="I8" s="1795"/>
      <c r="J8" s="1795"/>
      <c r="K8" s="1795"/>
      <c r="L8" s="1796" t="s">
        <v>406</v>
      </c>
      <c r="M8" s="1796"/>
      <c r="N8" s="1796"/>
      <c r="O8" s="1796"/>
      <c r="P8" s="1796"/>
      <c r="Q8" s="1796"/>
      <c r="R8" s="1796"/>
      <c r="S8" s="1796"/>
      <c r="T8" s="1796"/>
      <c r="U8" s="1796"/>
      <c r="V8" s="1796"/>
      <c r="W8" s="1796"/>
      <c r="X8" s="1796" t="s">
        <v>407</v>
      </c>
      <c r="Y8" s="1796"/>
      <c r="Z8" s="1796"/>
      <c r="AA8" s="1796"/>
      <c r="AB8" s="1797" t="s">
        <v>408</v>
      </c>
      <c r="AC8" s="1798"/>
      <c r="AD8" s="1798"/>
      <c r="AE8" s="1798"/>
      <c r="AF8" s="1798"/>
      <c r="AG8" s="1798"/>
      <c r="AH8" s="1798"/>
      <c r="AI8" s="1799"/>
    </row>
    <row r="9" spans="1:35" ht="21" customHeight="1">
      <c r="A9" s="1771"/>
      <c r="B9" s="1772"/>
      <c r="C9" s="1768"/>
      <c r="D9" s="1768"/>
      <c r="E9" s="1768"/>
      <c r="F9" s="1768"/>
      <c r="G9" s="1768"/>
      <c r="H9" s="1768"/>
      <c r="I9" s="1768"/>
      <c r="J9" s="1768"/>
      <c r="K9" s="1768"/>
      <c r="L9" s="1779"/>
      <c r="M9" s="1779"/>
      <c r="N9" s="1779"/>
      <c r="O9" s="1779"/>
      <c r="P9" s="1779"/>
      <c r="Q9" s="1779"/>
      <c r="R9" s="1779"/>
      <c r="S9" s="1779"/>
      <c r="T9" s="1779"/>
      <c r="U9" s="1779"/>
      <c r="V9" s="1779"/>
      <c r="W9" s="1779"/>
      <c r="X9" s="1779"/>
      <c r="Y9" s="1779"/>
      <c r="Z9" s="1779"/>
      <c r="AA9" s="1779"/>
      <c r="AB9" s="1800"/>
      <c r="AC9" s="1801"/>
      <c r="AD9" s="1801"/>
      <c r="AE9" s="1801"/>
      <c r="AF9" s="1801"/>
      <c r="AG9" s="1801"/>
      <c r="AH9" s="1801"/>
      <c r="AI9" s="1802"/>
    </row>
    <row r="10" spans="1:35" ht="21" customHeight="1">
      <c r="A10" s="1771"/>
      <c r="B10" s="1772"/>
      <c r="C10" s="1768"/>
      <c r="D10" s="1768"/>
      <c r="E10" s="1768"/>
      <c r="F10" s="1768"/>
      <c r="G10" s="1768"/>
      <c r="H10" s="1768"/>
      <c r="I10" s="1768"/>
      <c r="J10" s="1768"/>
      <c r="K10" s="1768"/>
      <c r="L10" s="1779"/>
      <c r="M10" s="1779"/>
      <c r="N10" s="1779"/>
      <c r="O10" s="1779"/>
      <c r="P10" s="1779"/>
      <c r="Q10" s="1779"/>
      <c r="R10" s="1779"/>
      <c r="S10" s="1779"/>
      <c r="T10" s="1779"/>
      <c r="U10" s="1779"/>
      <c r="V10" s="1779"/>
      <c r="W10" s="1779"/>
      <c r="X10" s="1779"/>
      <c r="Y10" s="1779"/>
      <c r="Z10" s="1779"/>
      <c r="AA10" s="1779"/>
      <c r="AB10" s="1803"/>
      <c r="AC10" s="1804"/>
      <c r="AD10" s="1804"/>
      <c r="AE10" s="1804"/>
      <c r="AF10" s="1804"/>
      <c r="AG10" s="1804"/>
      <c r="AH10" s="1804"/>
      <c r="AI10" s="1805"/>
    </row>
    <row r="11" spans="1:35" ht="21" customHeight="1">
      <c r="A11" s="1771"/>
      <c r="B11" s="1772"/>
      <c r="C11" s="1768">
        <v>1</v>
      </c>
      <c r="D11" s="1768"/>
      <c r="E11" s="1784" t="s">
        <v>409</v>
      </c>
      <c r="F11" s="1785"/>
      <c r="G11" s="1785"/>
      <c r="H11" s="1785"/>
      <c r="I11" s="1785"/>
      <c r="J11" s="1785"/>
      <c r="K11" s="1786"/>
      <c r="L11" s="1761" t="s">
        <v>410</v>
      </c>
      <c r="M11" s="1761"/>
      <c r="N11" s="1761"/>
      <c r="O11" s="1761"/>
      <c r="P11" s="1761"/>
      <c r="Q11" s="1761"/>
      <c r="R11" s="1761"/>
      <c r="S11" s="1761"/>
      <c r="T11" s="1761"/>
      <c r="U11" s="1761"/>
      <c r="V11" s="1761"/>
      <c r="W11" s="1761"/>
      <c r="X11" s="1806" t="s">
        <v>411</v>
      </c>
      <c r="Y11" s="1762"/>
      <c r="Z11" s="1762"/>
      <c r="AA11" s="1762"/>
      <c r="AB11" s="790"/>
      <c r="AC11" s="791"/>
      <c r="AD11" s="791"/>
      <c r="AE11" s="791"/>
      <c r="AF11" s="1763" t="s">
        <v>859</v>
      </c>
      <c r="AG11" s="1763"/>
      <c r="AH11" s="1763"/>
      <c r="AI11" s="1763"/>
    </row>
    <row r="12" spans="1:35" ht="21" customHeight="1">
      <c r="A12" s="1771"/>
      <c r="B12" s="1772"/>
      <c r="C12" s="1768">
        <v>2</v>
      </c>
      <c r="D12" s="1768"/>
      <c r="E12" s="1792" t="s">
        <v>412</v>
      </c>
      <c r="F12" s="1792"/>
      <c r="G12" s="1792"/>
      <c r="H12" s="1792"/>
      <c r="I12" s="1792"/>
      <c r="J12" s="1792"/>
      <c r="K12" s="1792"/>
      <c r="L12" s="1761" t="s">
        <v>410</v>
      </c>
      <c r="M12" s="1761"/>
      <c r="N12" s="1761"/>
      <c r="O12" s="1761"/>
      <c r="P12" s="1761"/>
      <c r="Q12" s="1761"/>
      <c r="R12" s="1761"/>
      <c r="S12" s="1761"/>
      <c r="T12" s="1761"/>
      <c r="U12" s="1761"/>
      <c r="V12" s="1761"/>
      <c r="W12" s="1761"/>
      <c r="X12" s="1762" t="s">
        <v>413</v>
      </c>
      <c r="Y12" s="1762"/>
      <c r="Z12" s="1762"/>
      <c r="AA12" s="1762"/>
      <c r="AB12" s="790"/>
      <c r="AC12" s="791"/>
      <c r="AD12" s="791"/>
      <c r="AE12" s="791"/>
      <c r="AF12" s="1763"/>
      <c r="AG12" s="1763"/>
      <c r="AH12" s="1763"/>
      <c r="AI12" s="1763"/>
    </row>
    <row r="13" spans="1:35" ht="21" customHeight="1">
      <c r="A13" s="1771"/>
      <c r="B13" s="1772"/>
      <c r="C13" s="1768">
        <v>3</v>
      </c>
      <c r="D13" s="1768"/>
      <c r="E13" s="1761"/>
      <c r="F13" s="1761"/>
      <c r="G13" s="1761"/>
      <c r="H13" s="1761"/>
      <c r="I13" s="1761"/>
      <c r="J13" s="1761"/>
      <c r="K13" s="1761"/>
      <c r="L13" s="1762"/>
      <c r="M13" s="1762"/>
      <c r="N13" s="1762"/>
      <c r="O13" s="1762"/>
      <c r="P13" s="1762"/>
      <c r="Q13" s="1762"/>
      <c r="R13" s="1762"/>
      <c r="S13" s="1762"/>
      <c r="T13" s="1762"/>
      <c r="U13" s="1762"/>
      <c r="V13" s="1762"/>
      <c r="W13" s="1762"/>
      <c r="X13" s="1762"/>
      <c r="Y13" s="1762"/>
      <c r="Z13" s="1762"/>
      <c r="AA13" s="1762"/>
      <c r="AB13" s="790"/>
      <c r="AC13" s="791"/>
      <c r="AD13" s="791"/>
      <c r="AE13" s="791"/>
      <c r="AF13" s="1763"/>
      <c r="AG13" s="1763"/>
      <c r="AH13" s="1763"/>
      <c r="AI13" s="1763"/>
    </row>
    <row r="14" spans="1:35" ht="21" customHeight="1">
      <c r="A14" s="1771"/>
      <c r="B14" s="1772"/>
      <c r="C14" s="1768">
        <v>4</v>
      </c>
      <c r="D14" s="1768"/>
      <c r="E14" s="1761"/>
      <c r="F14" s="1761"/>
      <c r="G14" s="1761"/>
      <c r="H14" s="1761"/>
      <c r="I14" s="1761"/>
      <c r="J14" s="1761"/>
      <c r="K14" s="1761"/>
      <c r="L14" s="1762"/>
      <c r="M14" s="1762"/>
      <c r="N14" s="1762"/>
      <c r="O14" s="1762"/>
      <c r="P14" s="1762"/>
      <c r="Q14" s="1762"/>
      <c r="R14" s="1762"/>
      <c r="S14" s="1762"/>
      <c r="T14" s="1762"/>
      <c r="U14" s="1762"/>
      <c r="V14" s="1762"/>
      <c r="W14" s="1762"/>
      <c r="X14" s="1762"/>
      <c r="Y14" s="1762"/>
      <c r="Z14" s="1762"/>
      <c r="AA14" s="1762"/>
      <c r="AB14" s="790"/>
      <c r="AC14" s="791"/>
      <c r="AD14" s="791"/>
      <c r="AE14" s="791"/>
      <c r="AF14" s="1763"/>
      <c r="AG14" s="1763"/>
      <c r="AH14" s="1763"/>
      <c r="AI14" s="1763"/>
    </row>
    <row r="15" spans="1:35" ht="21" customHeight="1">
      <c r="A15" s="1771"/>
      <c r="B15" s="1772"/>
      <c r="C15" s="1768">
        <v>5</v>
      </c>
      <c r="D15" s="1768"/>
      <c r="E15" s="1761"/>
      <c r="F15" s="1761"/>
      <c r="G15" s="1761"/>
      <c r="H15" s="1761"/>
      <c r="I15" s="1761"/>
      <c r="J15" s="1761"/>
      <c r="K15" s="1761"/>
      <c r="L15" s="1762"/>
      <c r="M15" s="1762"/>
      <c r="N15" s="1762"/>
      <c r="O15" s="1762"/>
      <c r="P15" s="1762"/>
      <c r="Q15" s="1762"/>
      <c r="R15" s="1762"/>
      <c r="S15" s="1762"/>
      <c r="T15" s="1762"/>
      <c r="U15" s="1762"/>
      <c r="V15" s="1762"/>
      <c r="W15" s="1762"/>
      <c r="X15" s="1762"/>
      <c r="Y15" s="1762"/>
      <c r="Z15" s="1762"/>
      <c r="AA15" s="1762"/>
      <c r="AB15" s="790"/>
      <c r="AC15" s="791"/>
      <c r="AD15" s="791"/>
      <c r="AE15" s="791"/>
      <c r="AF15" s="1763"/>
      <c r="AG15" s="1763"/>
      <c r="AH15" s="1763"/>
      <c r="AI15" s="1763"/>
    </row>
    <row r="16" spans="1:35" ht="21" customHeight="1">
      <c r="A16" s="1771"/>
      <c r="B16" s="1772"/>
      <c r="C16" s="1768">
        <v>6</v>
      </c>
      <c r="D16" s="1768"/>
      <c r="E16" s="1761"/>
      <c r="F16" s="1761"/>
      <c r="G16" s="1761"/>
      <c r="H16" s="1761"/>
      <c r="I16" s="1761"/>
      <c r="J16" s="1761"/>
      <c r="K16" s="1761"/>
      <c r="L16" s="1762"/>
      <c r="M16" s="1762"/>
      <c r="N16" s="1762"/>
      <c r="O16" s="1762"/>
      <c r="P16" s="1762"/>
      <c r="Q16" s="1762"/>
      <c r="R16" s="1762"/>
      <c r="S16" s="1762"/>
      <c r="T16" s="1762"/>
      <c r="U16" s="1762"/>
      <c r="V16" s="1762"/>
      <c r="W16" s="1762"/>
      <c r="X16" s="1762"/>
      <c r="Y16" s="1762"/>
      <c r="Z16" s="1762"/>
      <c r="AA16" s="1762"/>
      <c r="AB16" s="790"/>
      <c r="AC16" s="791"/>
      <c r="AD16" s="791"/>
      <c r="AE16" s="791"/>
      <c r="AF16" s="1763"/>
      <c r="AG16" s="1763"/>
      <c r="AH16" s="1763"/>
      <c r="AI16" s="1763"/>
    </row>
    <row r="17" spans="1:35" ht="21" customHeight="1">
      <c r="A17" s="1771"/>
      <c r="B17" s="1772"/>
      <c r="C17" s="1768">
        <v>7</v>
      </c>
      <c r="D17" s="1768"/>
      <c r="E17" s="1761"/>
      <c r="F17" s="1761"/>
      <c r="G17" s="1761"/>
      <c r="H17" s="1761"/>
      <c r="I17" s="1761"/>
      <c r="J17" s="1761"/>
      <c r="K17" s="1761"/>
      <c r="L17" s="1762"/>
      <c r="M17" s="1762"/>
      <c r="N17" s="1762"/>
      <c r="O17" s="1762"/>
      <c r="P17" s="1762"/>
      <c r="Q17" s="1762"/>
      <c r="R17" s="1762"/>
      <c r="S17" s="1762"/>
      <c r="T17" s="1762"/>
      <c r="U17" s="1762"/>
      <c r="V17" s="1762"/>
      <c r="W17" s="1762"/>
      <c r="X17" s="1762"/>
      <c r="Y17" s="1762"/>
      <c r="Z17" s="1762"/>
      <c r="AA17" s="1762"/>
      <c r="AB17" s="790"/>
      <c r="AC17" s="791"/>
      <c r="AD17" s="791"/>
      <c r="AE17" s="791"/>
      <c r="AF17" s="1763"/>
      <c r="AG17" s="1763"/>
      <c r="AH17" s="1763"/>
      <c r="AI17" s="1763"/>
    </row>
    <row r="18" spans="1:35" ht="21" customHeight="1">
      <c r="A18" s="1771"/>
      <c r="B18" s="1772"/>
      <c r="C18" s="1768">
        <v>8</v>
      </c>
      <c r="D18" s="1768"/>
      <c r="E18" s="1761"/>
      <c r="F18" s="1761"/>
      <c r="G18" s="1761"/>
      <c r="H18" s="1761"/>
      <c r="I18" s="1761"/>
      <c r="J18" s="1761"/>
      <c r="K18" s="1761"/>
      <c r="L18" s="1762"/>
      <c r="M18" s="1762"/>
      <c r="N18" s="1762"/>
      <c r="O18" s="1762"/>
      <c r="P18" s="1762"/>
      <c r="Q18" s="1762"/>
      <c r="R18" s="1762"/>
      <c r="S18" s="1762"/>
      <c r="T18" s="1762"/>
      <c r="U18" s="1762"/>
      <c r="V18" s="1762"/>
      <c r="W18" s="1762"/>
      <c r="X18" s="1762"/>
      <c r="Y18" s="1762"/>
      <c r="Z18" s="1762"/>
      <c r="AA18" s="1762"/>
      <c r="AB18" s="790"/>
      <c r="AC18" s="791"/>
      <c r="AD18" s="791"/>
      <c r="AE18" s="791"/>
      <c r="AF18" s="1763"/>
      <c r="AG18" s="1763"/>
      <c r="AH18" s="1763"/>
      <c r="AI18" s="1763"/>
    </row>
    <row r="19" spans="1:35" ht="21" customHeight="1" thickBot="1">
      <c r="A19" s="1773"/>
      <c r="B19" s="1774"/>
      <c r="C19" s="1764" t="s">
        <v>182</v>
      </c>
      <c r="D19" s="1764"/>
      <c r="E19" s="1764"/>
      <c r="F19" s="1764"/>
      <c r="G19" s="1764"/>
      <c r="H19" s="1764"/>
      <c r="I19" s="1764"/>
      <c r="J19" s="1764"/>
      <c r="K19" s="1764"/>
      <c r="L19" s="1764"/>
      <c r="M19" s="1764"/>
      <c r="N19" s="1764"/>
      <c r="O19" s="1764"/>
      <c r="P19" s="1764"/>
      <c r="Q19" s="1764"/>
      <c r="R19" s="1764"/>
      <c r="S19" s="1764"/>
      <c r="T19" s="1764"/>
      <c r="U19" s="1764"/>
      <c r="V19" s="1764"/>
      <c r="W19" s="1764"/>
      <c r="X19" s="1764">
        <f>SUM(X11:AA18)</f>
        <v>0</v>
      </c>
      <c r="Y19" s="1764"/>
      <c r="Z19" s="1764"/>
      <c r="AA19" s="1764"/>
      <c r="AB19" s="1765"/>
      <c r="AC19" s="1766"/>
      <c r="AD19" s="1766"/>
      <c r="AE19" s="1766"/>
      <c r="AF19" s="1766">
        <f>COUNTIF(AF11:AI18,"○")</f>
        <v>1</v>
      </c>
      <c r="AG19" s="1766"/>
      <c r="AH19" s="1766"/>
      <c r="AI19" s="1767"/>
    </row>
    <row r="20" spans="1:35" ht="21" customHeight="1">
      <c r="A20" s="1769" t="s">
        <v>415</v>
      </c>
      <c r="B20" s="1770"/>
      <c r="C20" s="1775" t="s">
        <v>386</v>
      </c>
      <c r="D20" s="1776"/>
      <c r="E20" s="1776"/>
      <c r="F20" s="1776"/>
      <c r="G20" s="1776"/>
      <c r="H20" s="1776"/>
      <c r="I20" s="1776"/>
      <c r="J20" s="1776"/>
      <c r="K20" s="1776"/>
      <c r="L20" s="1778" t="s">
        <v>416</v>
      </c>
      <c r="M20" s="1776"/>
      <c r="N20" s="1776"/>
      <c r="O20" s="1776"/>
      <c r="P20" s="1776"/>
      <c r="Q20" s="1776"/>
      <c r="R20" s="1776"/>
      <c r="S20" s="1776"/>
      <c r="T20" s="1776"/>
      <c r="U20" s="1776"/>
      <c r="V20" s="1776"/>
      <c r="W20" s="1776"/>
      <c r="X20" s="1778" t="s">
        <v>417</v>
      </c>
      <c r="Y20" s="1778"/>
      <c r="Z20" s="1778"/>
      <c r="AA20" s="1778"/>
      <c r="AB20" s="1778"/>
      <c r="AC20" s="1778"/>
      <c r="AD20" s="1778"/>
      <c r="AE20" s="1778"/>
      <c r="AF20" s="1780" t="s">
        <v>418</v>
      </c>
      <c r="AG20" s="1780"/>
      <c r="AH20" s="1780"/>
      <c r="AI20" s="1781"/>
    </row>
    <row r="21" spans="1:35" ht="21" customHeight="1">
      <c r="A21" s="1771"/>
      <c r="B21" s="1772"/>
      <c r="C21" s="1777"/>
      <c r="D21" s="1777"/>
      <c r="E21" s="1777"/>
      <c r="F21" s="1777"/>
      <c r="G21" s="1777"/>
      <c r="H21" s="1777"/>
      <c r="I21" s="1777"/>
      <c r="J21" s="1777"/>
      <c r="K21" s="1777"/>
      <c r="L21" s="1777"/>
      <c r="M21" s="1777"/>
      <c r="N21" s="1777"/>
      <c r="O21" s="1777"/>
      <c r="P21" s="1777"/>
      <c r="Q21" s="1777"/>
      <c r="R21" s="1777"/>
      <c r="S21" s="1777"/>
      <c r="T21" s="1777"/>
      <c r="U21" s="1777"/>
      <c r="V21" s="1777"/>
      <c r="W21" s="1777"/>
      <c r="X21" s="1779"/>
      <c r="Y21" s="1779"/>
      <c r="Z21" s="1779"/>
      <c r="AA21" s="1779"/>
      <c r="AB21" s="1779"/>
      <c r="AC21" s="1779"/>
      <c r="AD21" s="1779"/>
      <c r="AE21" s="1779"/>
      <c r="AF21" s="1782"/>
      <c r="AG21" s="1782"/>
      <c r="AH21" s="1782"/>
      <c r="AI21" s="1783"/>
    </row>
    <row r="22" spans="1:35" ht="21" customHeight="1">
      <c r="A22" s="1771"/>
      <c r="B22" s="1772"/>
      <c r="C22" s="1777"/>
      <c r="D22" s="1777"/>
      <c r="E22" s="1777"/>
      <c r="F22" s="1777"/>
      <c r="G22" s="1777"/>
      <c r="H22" s="1777"/>
      <c r="I22" s="1777"/>
      <c r="J22" s="1777"/>
      <c r="K22" s="1777"/>
      <c r="L22" s="1777"/>
      <c r="M22" s="1777"/>
      <c r="N22" s="1777"/>
      <c r="O22" s="1777"/>
      <c r="P22" s="1777"/>
      <c r="Q22" s="1777"/>
      <c r="R22" s="1777"/>
      <c r="S22" s="1777"/>
      <c r="T22" s="1777"/>
      <c r="U22" s="1777"/>
      <c r="V22" s="1777"/>
      <c r="W22" s="1777"/>
      <c r="X22" s="1779"/>
      <c r="Y22" s="1779"/>
      <c r="Z22" s="1779"/>
      <c r="AA22" s="1779"/>
      <c r="AB22" s="1779"/>
      <c r="AC22" s="1779"/>
      <c r="AD22" s="1779"/>
      <c r="AE22" s="1779"/>
      <c r="AF22" s="1782"/>
      <c r="AG22" s="1782"/>
      <c r="AH22" s="1782"/>
      <c r="AI22" s="1783"/>
    </row>
    <row r="23" spans="1:35" ht="21" customHeight="1">
      <c r="A23" s="1771"/>
      <c r="B23" s="1772"/>
      <c r="C23" s="1768">
        <v>1</v>
      </c>
      <c r="D23" s="1768"/>
      <c r="E23" s="1784" t="s">
        <v>419</v>
      </c>
      <c r="F23" s="1785"/>
      <c r="G23" s="1785"/>
      <c r="H23" s="1785"/>
      <c r="I23" s="1785"/>
      <c r="J23" s="1785"/>
      <c r="K23" s="1786"/>
      <c r="L23" s="1762" t="s">
        <v>420</v>
      </c>
      <c r="M23" s="1787"/>
      <c r="N23" s="1787"/>
      <c r="O23" s="1787"/>
      <c r="P23" s="1787"/>
      <c r="Q23" s="1787"/>
      <c r="R23" s="1787"/>
      <c r="S23" s="1787"/>
      <c r="T23" s="1787"/>
      <c r="U23" s="1787"/>
      <c r="V23" s="1787"/>
      <c r="W23" s="1787"/>
      <c r="X23" s="1762" t="s">
        <v>421</v>
      </c>
      <c r="Y23" s="1762"/>
      <c r="Z23" s="1762"/>
      <c r="AA23" s="1762"/>
      <c r="AB23" s="1762"/>
      <c r="AC23" s="1762"/>
      <c r="AD23" s="1762"/>
      <c r="AE23" s="1762"/>
      <c r="AF23" s="1763" t="s">
        <v>859</v>
      </c>
      <c r="AG23" s="1763"/>
      <c r="AH23" s="1763"/>
      <c r="AI23" s="1763"/>
    </row>
    <row r="24" spans="1:35" ht="21" customHeight="1">
      <c r="A24" s="1771"/>
      <c r="B24" s="1772"/>
      <c r="C24" s="1768">
        <v>2</v>
      </c>
      <c r="D24" s="1768"/>
      <c r="E24" s="1788" t="s">
        <v>422</v>
      </c>
      <c r="F24" s="1789"/>
      <c r="G24" s="1789"/>
      <c r="H24" s="1789"/>
      <c r="I24" s="1789"/>
      <c r="J24" s="1789"/>
      <c r="K24" s="1790"/>
      <c r="L24" s="1762" t="s">
        <v>412</v>
      </c>
      <c r="M24" s="1762"/>
      <c r="N24" s="1762"/>
      <c r="O24" s="1762"/>
      <c r="P24" s="1762"/>
      <c r="Q24" s="1762"/>
      <c r="R24" s="1762"/>
      <c r="S24" s="1762"/>
      <c r="T24" s="1762"/>
      <c r="U24" s="1762"/>
      <c r="V24" s="1762"/>
      <c r="W24" s="1762"/>
      <c r="X24" s="1762" t="s">
        <v>423</v>
      </c>
      <c r="Y24" s="1762"/>
      <c r="Z24" s="1762"/>
      <c r="AA24" s="1762"/>
      <c r="AB24" s="1762"/>
      <c r="AC24" s="1762"/>
      <c r="AD24" s="1762"/>
      <c r="AE24" s="1762"/>
      <c r="AF24" s="1763"/>
      <c r="AG24" s="1763"/>
      <c r="AH24" s="1763"/>
      <c r="AI24" s="1763"/>
    </row>
    <row r="25" spans="1:35" ht="21" customHeight="1">
      <c r="A25" s="1771"/>
      <c r="B25" s="1772"/>
      <c r="C25" s="1768">
        <v>3</v>
      </c>
      <c r="D25" s="1768"/>
      <c r="E25" s="1788" t="s">
        <v>422</v>
      </c>
      <c r="F25" s="1789"/>
      <c r="G25" s="1789"/>
      <c r="H25" s="1789"/>
      <c r="I25" s="1789"/>
      <c r="J25" s="1789"/>
      <c r="K25" s="1790"/>
      <c r="L25" s="1762" t="s">
        <v>424</v>
      </c>
      <c r="M25" s="1762"/>
      <c r="N25" s="1762"/>
      <c r="O25" s="1762"/>
      <c r="P25" s="1762"/>
      <c r="Q25" s="1762"/>
      <c r="R25" s="1762"/>
      <c r="S25" s="1762"/>
      <c r="T25" s="1762"/>
      <c r="U25" s="1762"/>
      <c r="V25" s="1762"/>
      <c r="W25" s="1762"/>
      <c r="X25" s="1762" t="s">
        <v>425</v>
      </c>
      <c r="Y25" s="1762"/>
      <c r="Z25" s="1762"/>
      <c r="AA25" s="1762"/>
      <c r="AB25" s="1762"/>
      <c r="AC25" s="1762"/>
      <c r="AD25" s="1762"/>
      <c r="AE25" s="1762"/>
      <c r="AF25" s="1763"/>
      <c r="AG25" s="1763"/>
      <c r="AH25" s="1763"/>
      <c r="AI25" s="1763"/>
    </row>
    <row r="26" spans="1:35" ht="21" customHeight="1">
      <c r="A26" s="1771"/>
      <c r="B26" s="1772"/>
      <c r="C26" s="1768">
        <v>4</v>
      </c>
      <c r="D26" s="1768"/>
      <c r="E26" s="1761"/>
      <c r="F26" s="1761"/>
      <c r="G26" s="1761"/>
      <c r="H26" s="1761"/>
      <c r="I26" s="1761"/>
      <c r="J26" s="1761"/>
      <c r="K26" s="1761"/>
      <c r="L26" s="1762"/>
      <c r="M26" s="1762"/>
      <c r="N26" s="1762"/>
      <c r="O26" s="1762"/>
      <c r="P26" s="1762"/>
      <c r="Q26" s="1762"/>
      <c r="R26" s="1762"/>
      <c r="S26" s="1762"/>
      <c r="T26" s="1762"/>
      <c r="U26" s="1762"/>
      <c r="V26" s="1762"/>
      <c r="W26" s="1762"/>
      <c r="X26" s="1762"/>
      <c r="Y26" s="1762"/>
      <c r="Z26" s="1762"/>
      <c r="AA26" s="1762"/>
      <c r="AB26" s="1762"/>
      <c r="AC26" s="1762"/>
      <c r="AD26" s="1762"/>
      <c r="AE26" s="1762"/>
      <c r="AF26" s="1763"/>
      <c r="AG26" s="1763"/>
      <c r="AH26" s="1763"/>
      <c r="AI26" s="1763"/>
    </row>
    <row r="27" spans="1:35" ht="21" customHeight="1">
      <c r="A27" s="1771"/>
      <c r="B27" s="1772"/>
      <c r="C27" s="1768">
        <v>5</v>
      </c>
      <c r="D27" s="1768"/>
      <c r="E27" s="1761"/>
      <c r="F27" s="1761"/>
      <c r="G27" s="1761"/>
      <c r="H27" s="1761"/>
      <c r="I27" s="1761"/>
      <c r="J27" s="1761"/>
      <c r="K27" s="1761"/>
      <c r="L27" s="1762"/>
      <c r="M27" s="1762"/>
      <c r="N27" s="1762"/>
      <c r="O27" s="1762"/>
      <c r="P27" s="1762"/>
      <c r="Q27" s="1762"/>
      <c r="R27" s="1762"/>
      <c r="S27" s="1762"/>
      <c r="T27" s="1762"/>
      <c r="U27" s="1762"/>
      <c r="V27" s="1762"/>
      <c r="W27" s="1762"/>
      <c r="X27" s="1762"/>
      <c r="Y27" s="1762"/>
      <c r="Z27" s="1762"/>
      <c r="AA27" s="1762"/>
      <c r="AB27" s="1762"/>
      <c r="AC27" s="1762"/>
      <c r="AD27" s="1762"/>
      <c r="AE27" s="1762"/>
      <c r="AF27" s="1763"/>
      <c r="AG27" s="1763"/>
      <c r="AH27" s="1763"/>
      <c r="AI27" s="1763"/>
    </row>
    <row r="28" spans="1:35" ht="21" customHeight="1">
      <c r="A28" s="1771"/>
      <c r="B28" s="1772"/>
      <c r="C28" s="1768">
        <v>6</v>
      </c>
      <c r="D28" s="1768"/>
      <c r="E28" s="1761"/>
      <c r="F28" s="1761"/>
      <c r="G28" s="1761"/>
      <c r="H28" s="1761"/>
      <c r="I28" s="1761"/>
      <c r="J28" s="1761"/>
      <c r="K28" s="1761"/>
      <c r="L28" s="1762"/>
      <c r="M28" s="1762"/>
      <c r="N28" s="1762"/>
      <c r="O28" s="1762"/>
      <c r="P28" s="1762"/>
      <c r="Q28" s="1762"/>
      <c r="R28" s="1762"/>
      <c r="S28" s="1762"/>
      <c r="T28" s="1762"/>
      <c r="U28" s="1762"/>
      <c r="V28" s="1762"/>
      <c r="W28" s="1762"/>
      <c r="X28" s="1762"/>
      <c r="Y28" s="1762"/>
      <c r="Z28" s="1762"/>
      <c r="AA28" s="1762"/>
      <c r="AB28" s="1762"/>
      <c r="AC28" s="1762"/>
      <c r="AD28" s="1762"/>
      <c r="AE28" s="1762"/>
      <c r="AF28" s="1763"/>
      <c r="AG28" s="1763"/>
      <c r="AH28" s="1763"/>
      <c r="AI28" s="1763"/>
    </row>
    <row r="29" spans="1:35" ht="21" customHeight="1">
      <c r="A29" s="1771"/>
      <c r="B29" s="1772"/>
      <c r="C29" s="1768">
        <v>7</v>
      </c>
      <c r="D29" s="1768"/>
      <c r="E29" s="1761"/>
      <c r="F29" s="1761"/>
      <c r="G29" s="1761"/>
      <c r="H29" s="1761"/>
      <c r="I29" s="1761"/>
      <c r="J29" s="1761"/>
      <c r="K29" s="1761"/>
      <c r="L29" s="1762"/>
      <c r="M29" s="1762"/>
      <c r="N29" s="1762"/>
      <c r="O29" s="1762"/>
      <c r="P29" s="1762"/>
      <c r="Q29" s="1762"/>
      <c r="R29" s="1762"/>
      <c r="S29" s="1762"/>
      <c r="T29" s="1762"/>
      <c r="U29" s="1762"/>
      <c r="V29" s="1762"/>
      <c r="W29" s="1762"/>
      <c r="X29" s="1762"/>
      <c r="Y29" s="1762"/>
      <c r="Z29" s="1762"/>
      <c r="AA29" s="1762"/>
      <c r="AB29" s="1762"/>
      <c r="AC29" s="1762"/>
      <c r="AD29" s="1762"/>
      <c r="AE29" s="1762"/>
      <c r="AF29" s="1763"/>
      <c r="AG29" s="1763"/>
      <c r="AH29" s="1763"/>
      <c r="AI29" s="1763"/>
    </row>
    <row r="30" spans="1:35" ht="21" customHeight="1">
      <c r="A30" s="1771"/>
      <c r="B30" s="1772"/>
      <c r="C30" s="1768">
        <v>8</v>
      </c>
      <c r="D30" s="1768"/>
      <c r="E30" s="1761"/>
      <c r="F30" s="1761"/>
      <c r="G30" s="1761"/>
      <c r="H30" s="1761"/>
      <c r="I30" s="1761"/>
      <c r="J30" s="1761"/>
      <c r="K30" s="1761"/>
      <c r="L30" s="1762"/>
      <c r="M30" s="1762"/>
      <c r="N30" s="1762"/>
      <c r="O30" s="1762"/>
      <c r="P30" s="1762"/>
      <c r="Q30" s="1762"/>
      <c r="R30" s="1762"/>
      <c r="S30" s="1762"/>
      <c r="T30" s="1762"/>
      <c r="U30" s="1762"/>
      <c r="V30" s="1762"/>
      <c r="W30" s="1762"/>
      <c r="X30" s="1762"/>
      <c r="Y30" s="1762"/>
      <c r="Z30" s="1762"/>
      <c r="AA30" s="1762"/>
      <c r="AB30" s="1762"/>
      <c r="AC30" s="1762"/>
      <c r="AD30" s="1762"/>
      <c r="AE30" s="1762"/>
      <c r="AF30" s="1763"/>
      <c r="AG30" s="1763"/>
      <c r="AH30" s="1763"/>
      <c r="AI30" s="1763"/>
    </row>
    <row r="31" spans="1:35" ht="21" customHeight="1" thickBot="1">
      <c r="A31" s="1773"/>
      <c r="B31" s="1774"/>
      <c r="C31" s="1764" t="s">
        <v>182</v>
      </c>
      <c r="D31" s="1764"/>
      <c r="E31" s="1764"/>
      <c r="F31" s="1764"/>
      <c r="G31" s="1764"/>
      <c r="H31" s="1764"/>
      <c r="I31" s="1764"/>
      <c r="J31" s="1764"/>
      <c r="K31" s="1764"/>
      <c r="L31" s="1764"/>
      <c r="M31" s="1764"/>
      <c r="N31" s="1764"/>
      <c r="O31" s="1764"/>
      <c r="P31" s="1764"/>
      <c r="Q31" s="1764"/>
      <c r="R31" s="1764"/>
      <c r="S31" s="1764"/>
      <c r="T31" s="1764"/>
      <c r="U31" s="1764"/>
      <c r="V31" s="1764"/>
      <c r="W31" s="1764"/>
      <c r="X31" s="1764"/>
      <c r="Y31" s="1764"/>
      <c r="Z31" s="1764"/>
      <c r="AA31" s="1764"/>
      <c r="AB31" s="1764"/>
      <c r="AC31" s="1764"/>
      <c r="AD31" s="1764"/>
      <c r="AE31" s="1764"/>
      <c r="AF31" s="1764">
        <f>COUNTIF(AF23:AI30,"○")</f>
        <v>1</v>
      </c>
      <c r="AG31" s="1764"/>
      <c r="AH31" s="1764"/>
      <c r="AI31" s="1791"/>
    </row>
    <row r="32" spans="1:35" ht="31.5" customHeight="1">
      <c r="A32" s="157" t="s">
        <v>426</v>
      </c>
    </row>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sheetData>
  <mergeCells count="110">
    <mergeCell ref="A6:E7"/>
    <mergeCell ref="F6:K6"/>
    <mergeCell ref="L6:U6"/>
    <mergeCell ref="V6:Z7"/>
    <mergeCell ref="AA6:AI7"/>
    <mergeCell ref="F7:K7"/>
    <mergeCell ref="L7:U7"/>
    <mergeCell ref="A1:D1"/>
    <mergeCell ref="A2:AI2"/>
    <mergeCell ref="A3:AI3"/>
    <mergeCell ref="A4:K4"/>
    <mergeCell ref="L4:AI4"/>
    <mergeCell ref="A5:K5"/>
    <mergeCell ref="L5:AI5"/>
    <mergeCell ref="AF11:AI11"/>
    <mergeCell ref="C12:D12"/>
    <mergeCell ref="E12:K12"/>
    <mergeCell ref="L12:W12"/>
    <mergeCell ref="X12:AA12"/>
    <mergeCell ref="AF12:AI12"/>
    <mergeCell ref="A8:B19"/>
    <mergeCell ref="C8:K10"/>
    <mergeCell ref="L8:W10"/>
    <mergeCell ref="X8:AA10"/>
    <mergeCell ref="AB8:AI10"/>
    <mergeCell ref="C11:D11"/>
    <mergeCell ref="E11:K11"/>
    <mergeCell ref="L11:W11"/>
    <mergeCell ref="X11:AA11"/>
    <mergeCell ref="C14:D14"/>
    <mergeCell ref="E14:K14"/>
    <mergeCell ref="L14:W14"/>
    <mergeCell ref="X14:AA14"/>
    <mergeCell ref="AF14:AI14"/>
    <mergeCell ref="C13:D13"/>
    <mergeCell ref="C18:D18"/>
    <mergeCell ref="E18:K18"/>
    <mergeCell ref="L18:W18"/>
    <mergeCell ref="L17:W17"/>
    <mergeCell ref="X17:AA17"/>
    <mergeCell ref="E13:K13"/>
    <mergeCell ref="L13:W13"/>
    <mergeCell ref="X13:AA13"/>
    <mergeCell ref="C16:D16"/>
    <mergeCell ref="E16:K16"/>
    <mergeCell ref="L16:W16"/>
    <mergeCell ref="X16:AA16"/>
    <mergeCell ref="C15:D15"/>
    <mergeCell ref="E15:K15"/>
    <mergeCell ref="L15:W15"/>
    <mergeCell ref="X15:AA15"/>
    <mergeCell ref="A20:B31"/>
    <mergeCell ref="C20:K22"/>
    <mergeCell ref="L20:W22"/>
    <mergeCell ref="X20:AE22"/>
    <mergeCell ref="AF20:AI22"/>
    <mergeCell ref="C23:D23"/>
    <mergeCell ref="E23:K23"/>
    <mergeCell ref="L23:W23"/>
    <mergeCell ref="X23:AE23"/>
    <mergeCell ref="AF23:AI23"/>
    <mergeCell ref="C24:D24"/>
    <mergeCell ref="E24:K24"/>
    <mergeCell ref="L24:W24"/>
    <mergeCell ref="X24:AE24"/>
    <mergeCell ref="AF24:AI24"/>
    <mergeCell ref="C25:D25"/>
    <mergeCell ref="E25:K25"/>
    <mergeCell ref="L25:W25"/>
    <mergeCell ref="X25:AE25"/>
    <mergeCell ref="AF25:AI25"/>
    <mergeCell ref="C31:AE31"/>
    <mergeCell ref="AF31:AI31"/>
    <mergeCell ref="C29:D29"/>
    <mergeCell ref="E29:K29"/>
    <mergeCell ref="C30:D30"/>
    <mergeCell ref="E30:K30"/>
    <mergeCell ref="L30:W30"/>
    <mergeCell ref="X30:AE30"/>
    <mergeCell ref="AF30:AI30"/>
    <mergeCell ref="AF13:AI13"/>
    <mergeCell ref="AF15:AI15"/>
    <mergeCell ref="AF16:AI16"/>
    <mergeCell ref="AF17:AI17"/>
    <mergeCell ref="AF18:AI18"/>
    <mergeCell ref="C28:D28"/>
    <mergeCell ref="E28:K28"/>
    <mergeCell ref="L28:W28"/>
    <mergeCell ref="X28:AE28"/>
    <mergeCell ref="AF28:AI28"/>
    <mergeCell ref="C26:D26"/>
    <mergeCell ref="E26:K26"/>
    <mergeCell ref="L26:W26"/>
    <mergeCell ref="X26:AE26"/>
    <mergeCell ref="AF26:AI26"/>
    <mergeCell ref="C27:D27"/>
    <mergeCell ref="X18:AA18"/>
    <mergeCell ref="C17:D17"/>
    <mergeCell ref="E17:K17"/>
    <mergeCell ref="E27:K27"/>
    <mergeCell ref="L27:W27"/>
    <mergeCell ref="X27:AE27"/>
    <mergeCell ref="AF27:AI27"/>
    <mergeCell ref="C19:W19"/>
    <mergeCell ref="X19:AA19"/>
    <mergeCell ref="AB19:AE19"/>
    <mergeCell ref="AF19:AI19"/>
    <mergeCell ref="L29:W29"/>
    <mergeCell ref="X29:AE29"/>
    <mergeCell ref="AF29:AI29"/>
  </mergeCells>
  <phoneticPr fontId="1"/>
  <dataValidations count="1">
    <dataValidation type="list" allowBlank="1" showInputMessage="1" showErrorMessage="1" sqref="AF11:AF18 AF23:AF30" xr:uid="{9D743BAB-ABC9-41DF-BD93-A723B6BCEA35}">
      <formula1>"○"</formula1>
    </dataValidation>
  </dataValidations>
  <printOptions horizontalCentered="1"/>
  <pageMargins left="0.39370078740157483" right="0.39370078740157483" top="0.78740157480314965" bottom="0.78740157480314965" header="0.51181102362204722" footer="0.51181102362204722"/>
  <pageSetup paperSize="9" scale="89"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B069E6-28CC-4B11-91E5-D4AC6017F585}">
  <dimension ref="A1:M23"/>
  <sheetViews>
    <sheetView view="pageBreakPreview" zoomScaleNormal="100" zoomScaleSheetLayoutView="100" workbookViewId="0">
      <selection activeCell="N13" sqref="N13"/>
    </sheetView>
  </sheetViews>
  <sheetFormatPr defaultRowHeight="21" customHeight="1"/>
  <cols>
    <col min="1" max="1" width="1.25" style="231" customWidth="1"/>
    <col min="2" max="2" width="24.25" style="231" customWidth="1"/>
    <col min="3" max="3" width="4" style="231" customWidth="1"/>
    <col min="4" max="5" width="20.125" style="231" customWidth="1"/>
    <col min="6" max="8" width="5.75" style="231" customWidth="1"/>
    <col min="9" max="9" width="6.5" style="231" customWidth="1"/>
    <col min="10" max="10" width="3.125" style="231" hidden="1" customWidth="1"/>
    <col min="11" max="11" width="3.75" style="231" customWidth="1"/>
    <col min="12" max="12" width="2.5" style="231" customWidth="1"/>
    <col min="13" max="13" width="0" style="231" hidden="1" customWidth="1"/>
    <col min="14" max="16384" width="9" style="231"/>
  </cols>
  <sheetData>
    <row r="1" spans="1:13" ht="27.75" customHeight="1">
      <c r="B1" s="231" t="s">
        <v>528</v>
      </c>
    </row>
    <row r="2" spans="1:13" ht="27.75" customHeight="1">
      <c r="A2" s="236"/>
      <c r="F2" s="1830" t="s">
        <v>171</v>
      </c>
      <c r="G2" s="1830"/>
      <c r="H2" s="1830"/>
      <c r="I2" s="1830"/>
      <c r="J2" s="1830"/>
    </row>
    <row r="3" spans="1:13" ht="20.25" customHeight="1">
      <c r="A3" s="236"/>
      <c r="I3" s="237"/>
      <c r="J3" s="237"/>
    </row>
    <row r="4" spans="1:13" ht="36" customHeight="1">
      <c r="A4" s="1831" t="s">
        <v>529</v>
      </c>
      <c r="B4" s="1831"/>
      <c r="C4" s="1831"/>
      <c r="D4" s="1831"/>
      <c r="E4" s="1831"/>
      <c r="F4" s="1831"/>
      <c r="G4" s="1831"/>
      <c r="H4" s="1831"/>
      <c r="I4" s="1831"/>
      <c r="J4" s="1831"/>
    </row>
    <row r="5" spans="1:13" ht="28.5" customHeight="1">
      <c r="A5" s="238"/>
      <c r="B5" s="238"/>
      <c r="C5" s="238"/>
      <c r="D5" s="238"/>
      <c r="E5" s="238"/>
      <c r="F5" s="238"/>
      <c r="G5" s="238"/>
      <c r="H5" s="238"/>
      <c r="I5" s="238"/>
      <c r="J5" s="238"/>
    </row>
    <row r="6" spans="1:13" ht="43.5" customHeight="1">
      <c r="A6" s="238"/>
      <c r="B6" s="239" t="s">
        <v>343</v>
      </c>
      <c r="C6" s="1832"/>
      <c r="D6" s="1833"/>
      <c r="E6" s="1833"/>
      <c r="F6" s="1833"/>
      <c r="G6" s="1833"/>
      <c r="H6" s="1833"/>
      <c r="I6" s="1833"/>
      <c r="J6" s="1834"/>
    </row>
    <row r="7" spans="1:13" ht="43.5" customHeight="1">
      <c r="B7" s="240" t="s">
        <v>344</v>
      </c>
      <c r="C7" s="1835" t="s">
        <v>546</v>
      </c>
      <c r="D7" s="1835"/>
      <c r="E7" s="1835"/>
      <c r="F7" s="1835"/>
      <c r="G7" s="1835"/>
      <c r="H7" s="1835"/>
      <c r="I7" s="1835"/>
      <c r="J7" s="1836"/>
    </row>
    <row r="8" spans="1:13" ht="19.5" customHeight="1">
      <c r="B8" s="1837" t="s">
        <v>530</v>
      </c>
      <c r="C8" s="241"/>
      <c r="D8" s="242"/>
      <c r="E8" s="242"/>
      <c r="F8" s="242"/>
      <c r="G8" s="242"/>
      <c r="H8" s="242"/>
      <c r="I8" s="242"/>
      <c r="J8" s="243"/>
    </row>
    <row r="9" spans="1:13" ht="33" customHeight="1">
      <c r="B9" s="1838"/>
      <c r="C9" s="244"/>
      <c r="D9" s="245" t="s">
        <v>531</v>
      </c>
      <c r="E9" s="245" t="s">
        <v>532</v>
      </c>
      <c r="F9" s="1827" t="s">
        <v>566</v>
      </c>
      <c r="G9" s="1828"/>
      <c r="H9" s="1828"/>
      <c r="I9" s="1829"/>
      <c r="J9" s="246"/>
    </row>
    <row r="10" spans="1:13" ht="33" customHeight="1">
      <c r="B10" s="1838"/>
      <c r="C10" s="244"/>
      <c r="D10" s="271"/>
      <c r="E10" s="271"/>
      <c r="F10" s="273" t="s">
        <v>32</v>
      </c>
      <c r="G10" s="274" t="s">
        <v>260</v>
      </c>
      <c r="H10" s="274" t="s">
        <v>32</v>
      </c>
      <c r="I10" s="272" t="s">
        <v>259</v>
      </c>
      <c r="J10" s="246"/>
      <c r="M10" s="231" t="s">
        <v>261</v>
      </c>
    </row>
    <row r="11" spans="1:13" ht="33" customHeight="1">
      <c r="B11" s="1838"/>
      <c r="C11" s="244"/>
      <c r="D11" s="271"/>
      <c r="E11" s="271"/>
      <c r="F11" s="273" t="s">
        <v>32</v>
      </c>
      <c r="G11" s="274" t="s">
        <v>260</v>
      </c>
      <c r="H11" s="274" t="s">
        <v>32</v>
      </c>
      <c r="I11" s="272" t="s">
        <v>259</v>
      </c>
      <c r="J11" s="246"/>
      <c r="M11" s="231" t="s">
        <v>262</v>
      </c>
    </row>
    <row r="12" spans="1:13" ht="33" customHeight="1">
      <c r="B12" s="1838"/>
      <c r="C12" s="244"/>
      <c r="D12" s="271"/>
      <c r="E12" s="271"/>
      <c r="F12" s="273" t="s">
        <v>32</v>
      </c>
      <c r="G12" s="274" t="s">
        <v>260</v>
      </c>
      <c r="H12" s="274" t="s">
        <v>32</v>
      </c>
      <c r="I12" s="272" t="s">
        <v>259</v>
      </c>
      <c r="J12" s="246"/>
    </row>
    <row r="13" spans="1:13" ht="33" customHeight="1">
      <c r="B13" s="1838"/>
      <c r="C13" s="244"/>
      <c r="D13" s="271"/>
      <c r="E13" s="271"/>
      <c r="F13" s="273" t="s">
        <v>32</v>
      </c>
      <c r="G13" s="274" t="s">
        <v>260</v>
      </c>
      <c r="H13" s="274" t="s">
        <v>32</v>
      </c>
      <c r="I13" s="272" t="s">
        <v>259</v>
      </c>
      <c r="J13" s="246"/>
    </row>
    <row r="14" spans="1:13" ht="33" customHeight="1">
      <c r="B14" s="1838"/>
      <c r="C14" s="244"/>
      <c r="D14" s="271"/>
      <c r="E14" s="271"/>
      <c r="F14" s="273" t="s">
        <v>32</v>
      </c>
      <c r="G14" s="274" t="s">
        <v>260</v>
      </c>
      <c r="H14" s="274" t="s">
        <v>32</v>
      </c>
      <c r="I14" s="272" t="s">
        <v>259</v>
      </c>
      <c r="J14" s="246"/>
    </row>
    <row r="15" spans="1:13" ht="19.5" customHeight="1">
      <c r="B15" s="1839"/>
      <c r="C15" s="247"/>
      <c r="D15" s="242"/>
      <c r="E15" s="242"/>
      <c r="F15" s="242"/>
      <c r="G15" s="242"/>
      <c r="H15" s="242"/>
      <c r="I15" s="242"/>
      <c r="J15" s="248"/>
    </row>
    <row r="16" spans="1:13" ht="13.5"/>
    <row r="17" spans="2:12" ht="13.5"/>
    <row r="18" spans="2:12" ht="17.25" customHeight="1">
      <c r="B18" s="249" t="s">
        <v>567</v>
      </c>
      <c r="C18" s="250"/>
      <c r="D18" s="250"/>
      <c r="E18" s="250"/>
      <c r="F18" s="250"/>
      <c r="G18" s="250"/>
      <c r="H18" s="250"/>
      <c r="I18" s="250"/>
      <c r="J18" s="250"/>
      <c r="K18" s="250"/>
      <c r="L18" s="250"/>
    </row>
    <row r="19" spans="2:12" ht="36" customHeight="1">
      <c r="B19" s="1825" t="s">
        <v>533</v>
      </c>
      <c r="C19" s="1840"/>
      <c r="D19" s="1840"/>
      <c r="E19" s="1840"/>
      <c r="F19" s="1840"/>
      <c r="G19" s="1840"/>
      <c r="H19" s="1840"/>
      <c r="I19" s="1840"/>
      <c r="J19" s="1840"/>
      <c r="K19" s="250"/>
      <c r="L19" s="250"/>
    </row>
    <row r="20" spans="2:12" ht="34.5" customHeight="1">
      <c r="B20" s="1825"/>
      <c r="C20" s="1826"/>
      <c r="D20" s="1826"/>
      <c r="E20" s="1826"/>
      <c r="F20" s="1826"/>
      <c r="G20" s="1826"/>
      <c r="H20" s="1826"/>
      <c r="I20" s="1826"/>
      <c r="J20" s="1826"/>
    </row>
    <row r="21" spans="2:12" ht="13.5">
      <c r="B21" s="249"/>
    </row>
    <row r="22" spans="2:12" ht="13.5"/>
    <row r="23" spans="2:12" ht="13.5"/>
  </sheetData>
  <mergeCells count="8">
    <mergeCell ref="B20:J20"/>
    <mergeCell ref="F9:I9"/>
    <mergeCell ref="F2:J2"/>
    <mergeCell ref="A4:J4"/>
    <mergeCell ref="C6:J6"/>
    <mergeCell ref="C7:J7"/>
    <mergeCell ref="B8:B15"/>
    <mergeCell ref="B19:J19"/>
  </mergeCells>
  <phoneticPr fontId="1"/>
  <dataValidations count="1">
    <dataValidation type="list" allowBlank="1" showInputMessage="1" showErrorMessage="1" sqref="H10:H14 F10:F14" xr:uid="{B1EA8857-C248-45A3-BAEC-E9AB95F1481B}">
      <formula1>$M$10:$M$11</formula1>
    </dataValidation>
  </dataValidations>
  <printOptions horizontalCentered="1"/>
  <pageMargins left="0.39370078740157483" right="0.39370078740157483" top="0.39370078740157483" bottom="0.35433070866141736" header="0.31496062992125984" footer="0.27559055118110237"/>
  <pageSetup paperSize="9" scale="9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3</xdr:col>
                    <xdr:colOff>447675</xdr:colOff>
                    <xdr:row>6</xdr:row>
                    <xdr:rowOff>114300</xdr:rowOff>
                  </from>
                  <to>
                    <xdr:col>3</xdr:col>
                    <xdr:colOff>771525</xdr:colOff>
                    <xdr:row>6</xdr:row>
                    <xdr:rowOff>457200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4</xdr:col>
                    <xdr:colOff>161925</xdr:colOff>
                    <xdr:row>6</xdr:row>
                    <xdr:rowOff>114300</xdr:rowOff>
                  </from>
                  <to>
                    <xdr:col>4</xdr:col>
                    <xdr:colOff>485775</xdr:colOff>
                    <xdr:row>6</xdr:row>
                    <xdr:rowOff>457200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4</xdr:col>
                    <xdr:colOff>1419225</xdr:colOff>
                    <xdr:row>6</xdr:row>
                    <xdr:rowOff>104775</xdr:rowOff>
                  </from>
                  <to>
                    <xdr:col>5</xdr:col>
                    <xdr:colOff>209550</xdr:colOff>
                    <xdr:row>6</xdr:row>
                    <xdr:rowOff>447675</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A1A94-8426-4777-A4AC-C870B8B320EE}">
  <sheetPr>
    <pageSetUpPr fitToPage="1"/>
  </sheetPr>
  <dimension ref="B1:M58"/>
  <sheetViews>
    <sheetView showZeros="0" view="pageBreakPreview" zoomScaleNormal="70" zoomScaleSheetLayoutView="100" workbookViewId="0"/>
  </sheetViews>
  <sheetFormatPr defaultRowHeight="13.5"/>
  <cols>
    <col min="1" max="1" width="1.875" style="183" customWidth="1"/>
    <col min="2" max="2" width="10.125" style="183" customWidth="1"/>
    <col min="3" max="3" width="3.625" style="183" customWidth="1"/>
    <col min="4" max="4" width="18.75" style="183" customWidth="1"/>
    <col min="5" max="5" width="21.25" style="183" customWidth="1"/>
    <col min="6" max="6" width="12.625" style="183" customWidth="1"/>
    <col min="7" max="7" width="12.875" style="183" customWidth="1"/>
    <col min="8" max="13" width="13.125" style="183" customWidth="1"/>
    <col min="14" max="14" width="9" style="183" customWidth="1"/>
    <col min="15" max="16384" width="9" style="183"/>
  </cols>
  <sheetData>
    <row r="1" spans="2:13" ht="18.75" customHeight="1">
      <c r="B1" s="181" t="s">
        <v>439</v>
      </c>
      <c r="C1" s="182"/>
      <c r="D1" s="182"/>
      <c r="E1" s="182"/>
      <c r="F1" s="182"/>
      <c r="G1" s="182"/>
      <c r="H1" s="182"/>
      <c r="I1" s="182"/>
      <c r="J1" s="182"/>
      <c r="L1" s="1843" t="s">
        <v>440</v>
      </c>
      <c r="M1" s="1843"/>
    </row>
    <row r="2" spans="2:13" ht="19.5" thickBot="1">
      <c r="B2" s="1935" t="s">
        <v>441</v>
      </c>
      <c r="C2" s="1935"/>
      <c r="D2" s="1935"/>
      <c r="E2" s="1935"/>
      <c r="F2" s="1935"/>
      <c r="G2" s="1935"/>
      <c r="H2" s="1935"/>
      <c r="I2" s="1935"/>
      <c r="J2" s="1935"/>
      <c r="K2" s="1935"/>
      <c r="L2" s="1935"/>
      <c r="M2" s="1935"/>
    </row>
    <row r="3" spans="2:13" ht="30" customHeight="1" thickBot="1">
      <c r="B3" s="1936" t="s">
        <v>442</v>
      </c>
      <c r="C3" s="1937"/>
      <c r="D3" s="1938"/>
      <c r="E3" s="1939"/>
      <c r="F3" s="1940"/>
      <c r="G3" s="1940"/>
      <c r="H3" s="1940"/>
      <c r="I3" s="1940"/>
      <c r="J3" s="1940"/>
      <c r="K3" s="1940"/>
      <c r="L3" s="1940"/>
      <c r="M3" s="1941"/>
    </row>
    <row r="4" spans="2:13" ht="30" customHeight="1">
      <c r="B4" s="1942" t="s">
        <v>443</v>
      </c>
      <c r="C4" s="1943"/>
      <c r="D4" s="1944"/>
      <c r="E4" s="1945"/>
      <c r="F4" s="1946"/>
      <c r="G4" s="1946"/>
      <c r="H4" s="1946"/>
      <c r="I4" s="1946"/>
      <c r="J4" s="1946"/>
      <c r="K4" s="1946"/>
      <c r="L4" s="1946"/>
      <c r="M4" s="1947"/>
    </row>
    <row r="5" spans="2:13" ht="30" customHeight="1">
      <c r="B5" s="1948" t="s">
        <v>399</v>
      </c>
      <c r="C5" s="1949"/>
      <c r="D5" s="1950"/>
      <c r="E5" s="1945"/>
      <c r="F5" s="1946"/>
      <c r="G5" s="1946"/>
      <c r="H5" s="1946"/>
      <c r="I5" s="1946"/>
      <c r="J5" s="1946"/>
      <c r="K5" s="1946"/>
      <c r="L5" s="1946"/>
      <c r="M5" s="1947"/>
    </row>
    <row r="6" spans="2:13" ht="30" customHeight="1">
      <c r="B6" s="1906" t="s">
        <v>400</v>
      </c>
      <c r="C6" s="1907"/>
      <c r="D6" s="184" t="s">
        <v>401</v>
      </c>
      <c r="E6" s="1910"/>
      <c r="F6" s="1911"/>
      <c r="G6" s="1911"/>
      <c r="H6" s="1912"/>
      <c r="I6" s="1913" t="s">
        <v>402</v>
      </c>
      <c r="J6" s="1915"/>
      <c r="K6" s="1916"/>
      <c r="L6" s="1916"/>
      <c r="M6" s="1917"/>
    </row>
    <row r="7" spans="2:13" ht="30" customHeight="1" thickBot="1">
      <c r="B7" s="1908"/>
      <c r="C7" s="1909"/>
      <c r="D7" s="185" t="s">
        <v>403</v>
      </c>
      <c r="E7" s="1918"/>
      <c r="F7" s="1919"/>
      <c r="G7" s="1919"/>
      <c r="H7" s="1920"/>
      <c r="I7" s="1914"/>
      <c r="J7" s="1915"/>
      <c r="K7" s="1916"/>
      <c r="L7" s="1916"/>
      <c r="M7" s="1917"/>
    </row>
    <row r="8" spans="2:13" ht="30" customHeight="1" thickTop="1" thickBot="1">
      <c r="B8" s="1921" t="s">
        <v>444</v>
      </c>
      <c r="C8" s="186">
        <v>1</v>
      </c>
      <c r="D8" s="187" t="s">
        <v>445</v>
      </c>
      <c r="E8" s="1922"/>
      <c r="F8" s="1923"/>
      <c r="G8" s="1923"/>
      <c r="H8" s="1923"/>
      <c r="I8" s="1923"/>
      <c r="J8" s="1923"/>
      <c r="K8" s="1923"/>
      <c r="L8" s="1923"/>
      <c r="M8" s="1924"/>
    </row>
    <row r="9" spans="2:13" ht="30" customHeight="1">
      <c r="B9" s="1876"/>
      <c r="C9" s="1892">
        <v>2</v>
      </c>
      <c r="D9" s="1925" t="s">
        <v>446</v>
      </c>
      <c r="E9" s="1926" t="s">
        <v>447</v>
      </c>
      <c r="F9" s="1927"/>
      <c r="G9" s="1951" t="s">
        <v>448</v>
      </c>
      <c r="H9" s="1882" t="s">
        <v>449</v>
      </c>
      <c r="I9" s="1952"/>
      <c r="J9" s="1952"/>
      <c r="K9" s="1952"/>
      <c r="L9" s="1883"/>
      <c r="M9" s="1953" t="s">
        <v>450</v>
      </c>
    </row>
    <row r="10" spans="2:13" ht="30" customHeight="1">
      <c r="B10" s="1876"/>
      <c r="C10" s="1892"/>
      <c r="D10" s="1925"/>
      <c r="E10" s="1928"/>
      <c r="F10" s="1929"/>
      <c r="G10" s="1868"/>
      <c r="H10" s="188" t="s">
        <v>451</v>
      </c>
      <c r="I10" s="189" t="s">
        <v>452</v>
      </c>
      <c r="J10" s="190" t="s">
        <v>453</v>
      </c>
      <c r="K10" s="191" t="s">
        <v>454</v>
      </c>
      <c r="L10" s="192" t="s">
        <v>455</v>
      </c>
      <c r="M10" s="1954"/>
    </row>
    <row r="11" spans="2:13" ht="30" customHeight="1">
      <c r="B11" s="1876"/>
      <c r="C11" s="1892"/>
      <c r="D11" s="1925"/>
      <c r="E11" s="1905"/>
      <c r="F11" s="1850"/>
      <c r="G11" s="275"/>
      <c r="H11" s="276"/>
      <c r="I11" s="277"/>
      <c r="J11" s="278"/>
      <c r="K11" s="279"/>
      <c r="L11" s="280"/>
      <c r="M11" s="281"/>
    </row>
    <row r="12" spans="2:13" ht="30" customHeight="1">
      <c r="B12" s="1876"/>
      <c r="C12" s="1892"/>
      <c r="D12" s="1925"/>
      <c r="E12" s="1905"/>
      <c r="F12" s="1850"/>
      <c r="G12" s="275"/>
      <c r="H12" s="276"/>
      <c r="I12" s="277"/>
      <c r="J12" s="278"/>
      <c r="K12" s="279"/>
      <c r="L12" s="280"/>
      <c r="M12" s="281"/>
    </row>
    <row r="13" spans="2:13" ht="30" customHeight="1">
      <c r="B13" s="1876"/>
      <c r="C13" s="1892"/>
      <c r="D13" s="1925"/>
      <c r="E13" s="1905"/>
      <c r="F13" s="1850"/>
      <c r="G13" s="275"/>
      <c r="H13" s="276"/>
      <c r="I13" s="277"/>
      <c r="J13" s="278"/>
      <c r="K13" s="279"/>
      <c r="L13" s="280"/>
      <c r="M13" s="281"/>
    </row>
    <row r="14" spans="2:13" ht="30" customHeight="1">
      <c r="B14" s="1876"/>
      <c r="C14" s="1892"/>
      <c r="D14" s="1925"/>
      <c r="E14" s="1905"/>
      <c r="F14" s="1869"/>
      <c r="G14" s="282"/>
      <c r="H14" s="283"/>
      <c r="I14" s="284"/>
      <c r="J14" s="285"/>
      <c r="K14" s="286"/>
      <c r="L14" s="280"/>
      <c r="M14" s="281"/>
    </row>
    <row r="15" spans="2:13" ht="30" customHeight="1">
      <c r="B15" s="1876"/>
      <c r="C15" s="1892"/>
      <c r="D15" s="1925"/>
      <c r="E15" s="1905"/>
      <c r="F15" s="1869"/>
      <c r="G15" s="282"/>
      <c r="H15" s="283"/>
      <c r="I15" s="284"/>
      <c r="J15" s="285"/>
      <c r="K15" s="286"/>
      <c r="L15" s="287"/>
      <c r="M15" s="281"/>
    </row>
    <row r="16" spans="2:13" ht="30" customHeight="1" thickBot="1">
      <c r="B16" s="1876"/>
      <c r="C16" s="1892"/>
      <c r="D16" s="1925"/>
      <c r="E16" s="1930" t="s">
        <v>182</v>
      </c>
      <c r="F16" s="1931"/>
      <c r="G16" s="288">
        <f t="shared" ref="G16:L16" si="0">SUM(G11:G15)</f>
        <v>0</v>
      </c>
      <c r="H16" s="289">
        <f t="shared" si="0"/>
        <v>0</v>
      </c>
      <c r="I16" s="290">
        <f t="shared" si="0"/>
        <v>0</v>
      </c>
      <c r="J16" s="291">
        <f t="shared" si="0"/>
        <v>0</v>
      </c>
      <c r="K16" s="292">
        <f t="shared" si="0"/>
        <v>0</v>
      </c>
      <c r="L16" s="293">
        <f t="shared" si="0"/>
        <v>0</v>
      </c>
      <c r="M16" s="211"/>
    </row>
    <row r="17" spans="2:13" ht="30" customHeight="1">
      <c r="B17" s="1876"/>
      <c r="C17" s="1867">
        <v>3</v>
      </c>
      <c r="D17" s="1901" t="s">
        <v>456</v>
      </c>
      <c r="E17" s="212" t="s">
        <v>457</v>
      </c>
      <c r="F17" s="1932"/>
      <c r="G17" s="1933"/>
      <c r="H17" s="1933"/>
      <c r="I17" s="1933"/>
      <c r="J17" s="1933"/>
      <c r="K17" s="1933"/>
      <c r="L17" s="1933"/>
      <c r="M17" s="1934"/>
    </row>
    <row r="18" spans="2:13" ht="30" customHeight="1">
      <c r="B18" s="1876"/>
      <c r="C18" s="1904"/>
      <c r="D18" s="1902"/>
      <c r="E18" s="212" t="s">
        <v>458</v>
      </c>
      <c r="F18" s="1849"/>
      <c r="G18" s="1850"/>
      <c r="H18" s="1850"/>
      <c r="I18" s="1850"/>
      <c r="J18" s="1850"/>
      <c r="K18" s="1850"/>
      <c r="L18" s="1850"/>
      <c r="M18" s="1851"/>
    </row>
    <row r="19" spans="2:13" ht="30" customHeight="1">
      <c r="B19" s="1876"/>
      <c r="C19" s="1904"/>
      <c r="D19" s="1902"/>
      <c r="E19" s="212" t="s">
        <v>459</v>
      </c>
      <c r="F19" s="1849"/>
      <c r="G19" s="1850"/>
      <c r="H19" s="1850"/>
      <c r="I19" s="1850"/>
      <c r="J19" s="1850"/>
      <c r="K19" s="1850"/>
      <c r="L19" s="1850"/>
      <c r="M19" s="1851"/>
    </row>
    <row r="20" spans="2:13" ht="30" customHeight="1">
      <c r="B20" s="1876"/>
      <c r="C20" s="1904"/>
      <c r="D20" s="1902"/>
      <c r="E20" s="212" t="s">
        <v>460</v>
      </c>
      <c r="F20" s="1849"/>
      <c r="G20" s="1850"/>
      <c r="H20" s="1850"/>
      <c r="I20" s="1850"/>
      <c r="J20" s="1850"/>
      <c r="K20" s="1850"/>
      <c r="L20" s="1850"/>
      <c r="M20" s="1851"/>
    </row>
    <row r="21" spans="2:13" ht="30" customHeight="1">
      <c r="B21" s="1876"/>
      <c r="C21" s="1868"/>
      <c r="D21" s="1903"/>
      <c r="E21" s="212" t="s">
        <v>461</v>
      </c>
      <c r="F21" s="1849"/>
      <c r="G21" s="1850"/>
      <c r="H21" s="1850"/>
      <c r="I21" s="1850"/>
      <c r="J21" s="1850"/>
      <c r="K21" s="1850"/>
      <c r="L21" s="1850"/>
      <c r="M21" s="1851"/>
    </row>
    <row r="22" spans="2:13" ht="30" customHeight="1">
      <c r="B22" s="1876"/>
      <c r="C22" s="1867">
        <v>4</v>
      </c>
      <c r="D22" s="1901" t="s">
        <v>462</v>
      </c>
      <c r="E22" s="212" t="s">
        <v>457</v>
      </c>
      <c r="F22" s="1849"/>
      <c r="G22" s="1850"/>
      <c r="H22" s="1850"/>
      <c r="I22" s="1850"/>
      <c r="J22" s="1850"/>
      <c r="K22" s="1850"/>
      <c r="L22" s="1850"/>
      <c r="M22" s="1851"/>
    </row>
    <row r="23" spans="2:13" ht="30" customHeight="1">
      <c r="B23" s="1876"/>
      <c r="C23" s="1904"/>
      <c r="D23" s="1902"/>
      <c r="E23" s="212" t="s">
        <v>458</v>
      </c>
      <c r="F23" s="1849"/>
      <c r="G23" s="1850"/>
      <c r="H23" s="1850"/>
      <c r="I23" s="1850"/>
      <c r="J23" s="1850"/>
      <c r="K23" s="1850"/>
      <c r="L23" s="1850"/>
      <c r="M23" s="1851"/>
    </row>
    <row r="24" spans="2:13" ht="30" customHeight="1">
      <c r="B24" s="1876"/>
      <c r="C24" s="1904"/>
      <c r="D24" s="1902"/>
      <c r="E24" s="212" t="s">
        <v>459</v>
      </c>
      <c r="F24" s="1849"/>
      <c r="G24" s="1850"/>
      <c r="H24" s="1850"/>
      <c r="I24" s="1850"/>
      <c r="J24" s="1850"/>
      <c r="K24" s="1850"/>
      <c r="L24" s="1850"/>
      <c r="M24" s="1851"/>
    </row>
    <row r="25" spans="2:13" ht="30" customHeight="1">
      <c r="B25" s="1876"/>
      <c r="C25" s="1904"/>
      <c r="D25" s="1902"/>
      <c r="E25" s="212" t="s">
        <v>460</v>
      </c>
      <c r="F25" s="1849"/>
      <c r="G25" s="1850"/>
      <c r="H25" s="1850"/>
      <c r="I25" s="1850"/>
      <c r="J25" s="1850"/>
      <c r="K25" s="1850"/>
      <c r="L25" s="1850"/>
      <c r="M25" s="1851"/>
    </row>
    <row r="26" spans="2:13" ht="30" customHeight="1">
      <c r="B26" s="1876"/>
      <c r="C26" s="1868"/>
      <c r="D26" s="1903"/>
      <c r="E26" s="212" t="s">
        <v>461</v>
      </c>
      <c r="F26" s="1849"/>
      <c r="G26" s="1850"/>
      <c r="H26" s="1850"/>
      <c r="I26" s="1850"/>
      <c r="J26" s="1850"/>
      <c r="K26" s="1850"/>
      <c r="L26" s="1850"/>
      <c r="M26" s="1851"/>
    </row>
    <row r="27" spans="2:13" ht="30" customHeight="1">
      <c r="B27" s="1876"/>
      <c r="C27" s="1867">
        <v>5</v>
      </c>
      <c r="D27" s="1901" t="s">
        <v>463</v>
      </c>
      <c r="E27" s="212" t="s">
        <v>457</v>
      </c>
      <c r="F27" s="1849"/>
      <c r="G27" s="1850"/>
      <c r="H27" s="1850"/>
      <c r="I27" s="1850"/>
      <c r="J27" s="1850"/>
      <c r="K27" s="1850"/>
      <c r="L27" s="1850"/>
      <c r="M27" s="1851"/>
    </row>
    <row r="28" spans="2:13" ht="30" customHeight="1">
      <c r="B28" s="1876"/>
      <c r="C28" s="1904"/>
      <c r="D28" s="1902"/>
      <c r="E28" s="212" t="s">
        <v>458</v>
      </c>
      <c r="F28" s="1849"/>
      <c r="G28" s="1850"/>
      <c r="H28" s="1850"/>
      <c r="I28" s="1850"/>
      <c r="J28" s="1850"/>
      <c r="K28" s="1850"/>
      <c r="L28" s="1850"/>
      <c r="M28" s="1851"/>
    </row>
    <row r="29" spans="2:13" ht="30" customHeight="1">
      <c r="B29" s="1876"/>
      <c r="C29" s="1904"/>
      <c r="D29" s="1902"/>
      <c r="E29" s="212" t="s">
        <v>459</v>
      </c>
      <c r="F29" s="1849"/>
      <c r="G29" s="1850"/>
      <c r="H29" s="1850"/>
      <c r="I29" s="1850"/>
      <c r="J29" s="1850"/>
      <c r="K29" s="1850"/>
      <c r="L29" s="1850"/>
      <c r="M29" s="1851"/>
    </row>
    <row r="30" spans="2:13" ht="30" customHeight="1">
      <c r="B30" s="1876"/>
      <c r="C30" s="1904"/>
      <c r="D30" s="1902"/>
      <c r="E30" s="212" t="s">
        <v>460</v>
      </c>
      <c r="F30" s="1849"/>
      <c r="G30" s="1850"/>
      <c r="H30" s="1850"/>
      <c r="I30" s="1850"/>
      <c r="J30" s="1850"/>
      <c r="K30" s="1850"/>
      <c r="L30" s="1850"/>
      <c r="M30" s="1851"/>
    </row>
    <row r="31" spans="2:13" ht="30" customHeight="1">
      <c r="B31" s="1876"/>
      <c r="C31" s="1868"/>
      <c r="D31" s="1903"/>
      <c r="E31" s="212" t="s">
        <v>461</v>
      </c>
      <c r="F31" s="1849"/>
      <c r="G31" s="1850"/>
      <c r="H31" s="1850"/>
      <c r="I31" s="1850"/>
      <c r="J31" s="1850"/>
      <c r="K31" s="1850"/>
      <c r="L31" s="1850"/>
      <c r="M31" s="1851"/>
    </row>
    <row r="32" spans="2:13" ht="30" customHeight="1">
      <c r="B32" s="1876"/>
      <c r="C32" s="1892">
        <v>6</v>
      </c>
      <c r="D32" s="1893" t="s">
        <v>464</v>
      </c>
      <c r="E32" s="1861"/>
      <c r="F32" s="1862"/>
      <c r="G32" s="1862"/>
      <c r="H32" s="1862"/>
      <c r="I32" s="1862"/>
      <c r="J32" s="1862"/>
      <c r="K32" s="1862"/>
      <c r="L32" s="1862"/>
      <c r="M32" s="1863"/>
    </row>
    <row r="33" spans="2:13" ht="30" customHeight="1">
      <c r="B33" s="1876"/>
      <c r="C33" s="1892"/>
      <c r="D33" s="1893"/>
      <c r="E33" s="1894"/>
      <c r="F33" s="1895"/>
      <c r="G33" s="1895"/>
      <c r="H33" s="1895"/>
      <c r="I33" s="1895"/>
      <c r="J33" s="1895"/>
      <c r="K33" s="1895"/>
      <c r="L33" s="1895"/>
      <c r="M33" s="1896"/>
    </row>
    <row r="34" spans="2:13" ht="30" customHeight="1">
      <c r="B34" s="1876"/>
      <c r="C34" s="1897">
        <v>7</v>
      </c>
      <c r="D34" s="1845" t="s">
        <v>465</v>
      </c>
      <c r="E34" s="1898"/>
      <c r="F34" s="1899"/>
      <c r="G34" s="1899"/>
      <c r="H34" s="1899"/>
      <c r="I34" s="1899"/>
      <c r="J34" s="1899"/>
      <c r="K34" s="1899"/>
      <c r="L34" s="1899"/>
      <c r="M34" s="1900"/>
    </row>
    <row r="35" spans="2:13" ht="30" customHeight="1" thickBot="1">
      <c r="B35" s="1877"/>
      <c r="C35" s="1897"/>
      <c r="D35" s="1859"/>
      <c r="E35" s="1898"/>
      <c r="F35" s="1899"/>
      <c r="G35" s="1899"/>
      <c r="H35" s="1899"/>
      <c r="I35" s="1899"/>
      <c r="J35" s="1899"/>
      <c r="K35" s="1899"/>
      <c r="L35" s="1899"/>
      <c r="M35" s="1900"/>
    </row>
    <row r="36" spans="2:13" ht="37.5" customHeight="1">
      <c r="B36" s="1884" t="s">
        <v>466</v>
      </c>
      <c r="C36" s="213">
        <v>1</v>
      </c>
      <c r="D36" s="213" t="s">
        <v>467</v>
      </c>
      <c r="E36" s="1887"/>
      <c r="F36" s="1887"/>
      <c r="G36" s="1887"/>
      <c r="H36" s="1887"/>
      <c r="I36" s="1887"/>
      <c r="J36" s="1887"/>
      <c r="K36" s="1888"/>
      <c r="L36" s="1888"/>
      <c r="M36" s="1889"/>
    </row>
    <row r="37" spans="2:13" ht="37.5" customHeight="1">
      <c r="B37" s="1885"/>
      <c r="C37" s="214">
        <v>2</v>
      </c>
      <c r="D37" s="214" t="s">
        <v>468</v>
      </c>
      <c r="E37" s="1849"/>
      <c r="F37" s="1869"/>
      <c r="G37" s="1849"/>
      <c r="H37" s="1869"/>
      <c r="I37" s="1857"/>
      <c r="J37" s="1858"/>
      <c r="K37" s="1857"/>
      <c r="L37" s="1858"/>
      <c r="M37" s="1890"/>
    </row>
    <row r="38" spans="2:13" ht="37.5" customHeight="1">
      <c r="B38" s="1885"/>
      <c r="C38" s="214">
        <v>3</v>
      </c>
      <c r="D38" s="215" t="s">
        <v>469</v>
      </c>
      <c r="E38" s="1857"/>
      <c r="F38" s="1858"/>
      <c r="G38" s="1857"/>
      <c r="H38" s="1858"/>
      <c r="I38" s="1849"/>
      <c r="J38" s="1869"/>
      <c r="K38" s="1857"/>
      <c r="L38" s="1858"/>
      <c r="M38" s="1891"/>
    </row>
    <row r="39" spans="2:13" ht="37.5" customHeight="1" thickBot="1">
      <c r="B39" s="1886"/>
      <c r="C39" s="216">
        <v>4</v>
      </c>
      <c r="D39" s="216" t="s">
        <v>465</v>
      </c>
      <c r="E39" s="1872"/>
      <c r="F39" s="1873"/>
      <c r="G39" s="1873"/>
      <c r="H39" s="1873"/>
      <c r="I39" s="1873"/>
      <c r="J39" s="1873"/>
      <c r="K39" s="1873"/>
      <c r="L39" s="1873"/>
      <c r="M39" s="1874"/>
    </row>
    <row r="40" spans="2:13" ht="37.5" customHeight="1">
      <c r="B40" s="1875" t="s">
        <v>470</v>
      </c>
      <c r="C40" s="1878">
        <v>1</v>
      </c>
      <c r="D40" s="1880" t="s">
        <v>471</v>
      </c>
      <c r="E40" s="217"/>
      <c r="F40" s="1882" t="s">
        <v>467</v>
      </c>
      <c r="G40" s="1883"/>
      <c r="H40" s="218" t="s">
        <v>472</v>
      </c>
      <c r="I40" s="1882" t="s">
        <v>467</v>
      </c>
      <c r="J40" s="1883"/>
      <c r="K40" s="219" t="s">
        <v>473</v>
      </c>
      <c r="L40" s="220" t="s">
        <v>474</v>
      </c>
      <c r="M40" s="1864"/>
    </row>
    <row r="41" spans="2:13" ht="37.5" customHeight="1">
      <c r="B41" s="1876"/>
      <c r="C41" s="1859"/>
      <c r="D41" s="1860"/>
      <c r="E41" s="1867" t="s">
        <v>475</v>
      </c>
      <c r="F41" s="1849"/>
      <c r="G41" s="1869"/>
      <c r="H41" s="294"/>
      <c r="I41" s="1849"/>
      <c r="J41" s="1869"/>
      <c r="K41" s="295"/>
      <c r="L41" s="1870"/>
      <c r="M41" s="1865"/>
    </row>
    <row r="42" spans="2:13" ht="37.5" customHeight="1">
      <c r="B42" s="1876"/>
      <c r="C42" s="1859"/>
      <c r="D42" s="1860"/>
      <c r="E42" s="1868"/>
      <c r="F42" s="1849"/>
      <c r="G42" s="1869"/>
      <c r="H42" s="294"/>
      <c r="I42" s="1857"/>
      <c r="J42" s="1858"/>
      <c r="K42" s="296"/>
      <c r="L42" s="1871"/>
      <c r="M42" s="1865"/>
    </row>
    <row r="43" spans="2:13" ht="37.5" customHeight="1">
      <c r="B43" s="1876"/>
      <c r="C43" s="1859"/>
      <c r="D43" s="1860"/>
      <c r="E43" s="1867" t="s">
        <v>476</v>
      </c>
      <c r="F43" s="1849"/>
      <c r="G43" s="1869"/>
      <c r="H43" s="294"/>
      <c r="I43" s="1857"/>
      <c r="J43" s="1858"/>
      <c r="K43" s="296"/>
      <c r="L43" s="1855"/>
      <c r="M43" s="1865"/>
    </row>
    <row r="44" spans="2:13" ht="37.5" customHeight="1">
      <c r="B44" s="1876"/>
      <c r="C44" s="1879"/>
      <c r="D44" s="1881"/>
      <c r="E44" s="1868"/>
      <c r="F44" s="1857"/>
      <c r="G44" s="1858"/>
      <c r="H44" s="297"/>
      <c r="I44" s="1857"/>
      <c r="J44" s="1858"/>
      <c r="K44" s="296"/>
      <c r="L44" s="1856"/>
      <c r="M44" s="1866"/>
    </row>
    <row r="45" spans="2:13" ht="37.5" customHeight="1">
      <c r="B45" s="1876"/>
      <c r="C45" s="1845">
        <v>2</v>
      </c>
      <c r="D45" s="1847" t="s">
        <v>477</v>
      </c>
      <c r="E45" s="224" t="s">
        <v>478</v>
      </c>
      <c r="F45" s="1849"/>
      <c r="G45" s="1850"/>
      <c r="H45" s="1850"/>
      <c r="I45" s="1850"/>
      <c r="J45" s="1850"/>
      <c r="K45" s="1850"/>
      <c r="L45" s="1850"/>
      <c r="M45" s="1851"/>
    </row>
    <row r="46" spans="2:13" ht="37.5" customHeight="1">
      <c r="B46" s="1876"/>
      <c r="C46" s="1859"/>
      <c r="D46" s="1860"/>
      <c r="E46" s="225" t="s">
        <v>479</v>
      </c>
      <c r="F46" s="1861"/>
      <c r="G46" s="1862"/>
      <c r="H46" s="1862"/>
      <c r="I46" s="1862"/>
      <c r="J46" s="1862"/>
      <c r="K46" s="1862"/>
      <c r="L46" s="1862"/>
      <c r="M46" s="1863"/>
    </row>
    <row r="47" spans="2:13" ht="37.5" customHeight="1">
      <c r="B47" s="1876"/>
      <c r="C47" s="1845">
        <v>3</v>
      </c>
      <c r="D47" s="1847" t="s">
        <v>480</v>
      </c>
      <c r="E47" s="212" t="s">
        <v>478</v>
      </c>
      <c r="F47" s="1849"/>
      <c r="G47" s="1850"/>
      <c r="H47" s="1850"/>
      <c r="I47" s="1850"/>
      <c r="J47" s="1850"/>
      <c r="K47" s="1850"/>
      <c r="L47" s="1850"/>
      <c r="M47" s="1851"/>
    </row>
    <row r="48" spans="2:13" ht="37.5" customHeight="1" thickBot="1">
      <c r="B48" s="1877"/>
      <c r="C48" s="1846"/>
      <c r="D48" s="1848"/>
      <c r="E48" s="226" t="s">
        <v>479</v>
      </c>
      <c r="F48" s="1852"/>
      <c r="G48" s="1853"/>
      <c r="H48" s="1853"/>
      <c r="I48" s="1853"/>
      <c r="J48" s="1853"/>
      <c r="K48" s="1853"/>
      <c r="L48" s="1853"/>
      <c r="M48" s="1854"/>
    </row>
    <row r="49" spans="2:13" ht="15" customHeight="1">
      <c r="B49" s="1842" t="s">
        <v>481</v>
      </c>
      <c r="C49" s="1842"/>
      <c r="D49" s="1842"/>
      <c r="E49" s="1842"/>
      <c r="F49" s="1842"/>
      <c r="G49" s="1842"/>
      <c r="H49" s="1842"/>
      <c r="I49" s="1842"/>
      <c r="J49" s="1842"/>
      <c r="K49" s="1842"/>
      <c r="L49" s="1842"/>
      <c r="M49" s="1842"/>
    </row>
    <row r="50" spans="2:13" ht="15" customHeight="1">
      <c r="B50" s="1844" t="s">
        <v>482</v>
      </c>
      <c r="C50" s="1844"/>
      <c r="D50" s="1844"/>
      <c r="E50" s="1844"/>
      <c r="F50" s="1844"/>
      <c r="G50" s="1844"/>
      <c r="H50" s="1844"/>
      <c r="I50" s="1844"/>
      <c r="J50" s="1844"/>
      <c r="K50" s="1844"/>
      <c r="L50" s="1844"/>
      <c r="M50" s="1844"/>
    </row>
    <row r="51" spans="2:13" ht="36" customHeight="1">
      <c r="B51" s="1844" t="s">
        <v>483</v>
      </c>
      <c r="C51" s="1844"/>
      <c r="D51" s="1844"/>
      <c r="E51" s="1844"/>
      <c r="F51" s="1844"/>
      <c r="G51" s="1844"/>
      <c r="H51" s="1844"/>
      <c r="I51" s="1844"/>
      <c r="J51" s="1844"/>
      <c r="K51" s="1844"/>
      <c r="L51" s="1844"/>
      <c r="M51" s="1844"/>
    </row>
    <row r="52" spans="2:13" ht="41.25" customHeight="1">
      <c r="B52" s="1844" t="s">
        <v>484</v>
      </c>
      <c r="C52" s="1844"/>
      <c r="D52" s="1844"/>
      <c r="E52" s="1844"/>
      <c r="F52" s="1844"/>
      <c r="G52" s="1844"/>
      <c r="H52" s="1844"/>
      <c r="I52" s="1844"/>
      <c r="J52" s="1844"/>
      <c r="K52" s="1844"/>
      <c r="L52" s="1844"/>
      <c r="M52" s="1844"/>
    </row>
    <row r="53" spans="2:13" ht="15" customHeight="1">
      <c r="B53" s="1844" t="s">
        <v>485</v>
      </c>
      <c r="C53" s="1844"/>
      <c r="D53" s="1844"/>
      <c r="E53" s="1844"/>
      <c r="F53" s="1844"/>
      <c r="G53" s="1844"/>
      <c r="H53" s="1844"/>
      <c r="I53" s="1844"/>
      <c r="J53" s="1844"/>
      <c r="K53" s="1844"/>
      <c r="L53" s="1844"/>
      <c r="M53" s="1844"/>
    </row>
    <row r="54" spans="2:13" ht="15" customHeight="1">
      <c r="B54" s="1841" t="s">
        <v>486</v>
      </c>
      <c r="C54" s="1841"/>
      <c r="D54" s="1841"/>
      <c r="E54" s="1841"/>
      <c r="F54" s="1841"/>
      <c r="G54" s="1841"/>
      <c r="H54" s="1841"/>
      <c r="I54" s="1841"/>
      <c r="J54" s="1841"/>
      <c r="K54" s="1841"/>
      <c r="L54" s="1841"/>
      <c r="M54" s="1841"/>
    </row>
    <row r="55" spans="2:13" ht="15" customHeight="1">
      <c r="B55" s="1841" t="s">
        <v>487</v>
      </c>
      <c r="C55" s="1841"/>
      <c r="D55" s="1841"/>
      <c r="E55" s="1841"/>
      <c r="F55" s="1841"/>
      <c r="G55" s="1841"/>
      <c r="H55" s="1841"/>
      <c r="I55" s="1841"/>
      <c r="J55" s="1841"/>
      <c r="K55" s="1841"/>
      <c r="L55" s="1841"/>
      <c r="M55" s="1841"/>
    </row>
    <row r="56" spans="2:13" ht="15" customHeight="1">
      <c r="B56" s="1842" t="s">
        <v>488</v>
      </c>
      <c r="C56" s="1842"/>
      <c r="D56" s="1842"/>
      <c r="E56" s="1842"/>
      <c r="F56" s="1842"/>
      <c r="G56" s="1842"/>
      <c r="H56" s="1842"/>
      <c r="I56" s="1842"/>
      <c r="J56" s="1842"/>
      <c r="K56" s="1842"/>
      <c r="L56" s="1842"/>
      <c r="M56" s="1842"/>
    </row>
    <row r="57" spans="2:13" ht="15" customHeight="1">
      <c r="B57" s="1841" t="s">
        <v>489</v>
      </c>
      <c r="C57" s="1842"/>
      <c r="D57" s="1842"/>
      <c r="E57" s="1842"/>
      <c r="F57" s="1842"/>
      <c r="G57" s="1842"/>
      <c r="H57" s="1842"/>
      <c r="I57" s="1842"/>
      <c r="J57" s="1842"/>
      <c r="K57" s="1842"/>
      <c r="L57" s="1842"/>
      <c r="M57" s="1842"/>
    </row>
    <row r="58" spans="2:13" ht="15" customHeight="1">
      <c r="B58" s="227" t="s">
        <v>490</v>
      </c>
    </row>
  </sheetData>
  <mergeCells count="104">
    <mergeCell ref="B2:M2"/>
    <mergeCell ref="B3:D3"/>
    <mergeCell ref="E3:M3"/>
    <mergeCell ref="B4:D4"/>
    <mergeCell ref="E4:M4"/>
    <mergeCell ref="B5:D5"/>
    <mergeCell ref="E5:M5"/>
    <mergeCell ref="G9:G10"/>
    <mergeCell ref="H9:L9"/>
    <mergeCell ref="M9:M10"/>
    <mergeCell ref="E11:F11"/>
    <mergeCell ref="E12:F12"/>
    <mergeCell ref="E13:F13"/>
    <mergeCell ref="B6:C7"/>
    <mergeCell ref="E6:H6"/>
    <mergeCell ref="I6:I7"/>
    <mergeCell ref="J6:M7"/>
    <mergeCell ref="E7:H7"/>
    <mergeCell ref="B8:B35"/>
    <mergeCell ref="E8:M8"/>
    <mergeCell ref="C9:C16"/>
    <mergeCell ref="D9:D16"/>
    <mergeCell ref="E9:F10"/>
    <mergeCell ref="E14:F14"/>
    <mergeCell ref="E15:F15"/>
    <mergeCell ref="E16:F16"/>
    <mergeCell ref="C17:C21"/>
    <mergeCell ref="D17:D21"/>
    <mergeCell ref="F17:M17"/>
    <mergeCell ref="F18:M18"/>
    <mergeCell ref="F19:M19"/>
    <mergeCell ref="F20:M20"/>
    <mergeCell ref="F21:M21"/>
    <mergeCell ref="C27:C31"/>
    <mergeCell ref="D27:D31"/>
    <mergeCell ref="F27:M27"/>
    <mergeCell ref="F28:M28"/>
    <mergeCell ref="F29:M29"/>
    <mergeCell ref="F30:M30"/>
    <mergeCell ref="F31:M31"/>
    <mergeCell ref="C22:C26"/>
    <mergeCell ref="D22:D26"/>
    <mergeCell ref="F22:M22"/>
    <mergeCell ref="F23:M23"/>
    <mergeCell ref="F24:M24"/>
    <mergeCell ref="F25:M25"/>
    <mergeCell ref="F26:M26"/>
    <mergeCell ref="K36:L36"/>
    <mergeCell ref="M36:M38"/>
    <mergeCell ref="E37:F37"/>
    <mergeCell ref="G37:H37"/>
    <mergeCell ref="I37:J37"/>
    <mergeCell ref="K37:L37"/>
    <mergeCell ref="C32:C33"/>
    <mergeCell ref="D32:D33"/>
    <mergeCell ref="E32:M33"/>
    <mergeCell ref="C34:C35"/>
    <mergeCell ref="D34:D35"/>
    <mergeCell ref="E34:M35"/>
    <mergeCell ref="B40:B48"/>
    <mergeCell ref="C40:C44"/>
    <mergeCell ref="D40:D44"/>
    <mergeCell ref="F40:G40"/>
    <mergeCell ref="I40:J40"/>
    <mergeCell ref="B36:B39"/>
    <mergeCell ref="E36:F36"/>
    <mergeCell ref="G36:H36"/>
    <mergeCell ref="I36:J36"/>
    <mergeCell ref="I41:J41"/>
    <mergeCell ref="L41:L42"/>
    <mergeCell ref="F42:G42"/>
    <mergeCell ref="I42:J42"/>
    <mergeCell ref="E43:E44"/>
    <mergeCell ref="F43:G43"/>
    <mergeCell ref="I43:J43"/>
    <mergeCell ref="E38:F38"/>
    <mergeCell ref="G38:H38"/>
    <mergeCell ref="I38:J38"/>
    <mergeCell ref="K38:L38"/>
    <mergeCell ref="E39:M39"/>
    <mergeCell ref="B57:M57"/>
    <mergeCell ref="L1:M1"/>
    <mergeCell ref="B51:M51"/>
    <mergeCell ref="B52:M52"/>
    <mergeCell ref="B53:M53"/>
    <mergeCell ref="B54:M54"/>
    <mergeCell ref="B55:M55"/>
    <mergeCell ref="B56:M56"/>
    <mergeCell ref="C47:C48"/>
    <mergeCell ref="D47:D48"/>
    <mergeCell ref="F47:M47"/>
    <mergeCell ref="F48:M48"/>
    <mergeCell ref="B49:M49"/>
    <mergeCell ref="B50:M50"/>
    <mergeCell ref="L43:L44"/>
    <mergeCell ref="F44:G44"/>
    <mergeCell ref="I44:J44"/>
    <mergeCell ref="C45:C46"/>
    <mergeCell ref="D45:D46"/>
    <mergeCell ref="F45:M45"/>
    <mergeCell ref="F46:M46"/>
    <mergeCell ref="M40:M44"/>
    <mergeCell ref="E41:E42"/>
    <mergeCell ref="F41:G41"/>
  </mergeCells>
  <phoneticPr fontId="1"/>
  <printOptions horizontalCentered="1"/>
  <pageMargins left="0.51181102362204722" right="0.51181102362204722" top="0.35433070866141736" bottom="0.35433070866141736" header="0.31496062992125984" footer="0.31496062992125984"/>
  <pageSetup paperSize="9" scale="46"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A886A8-EC20-44CD-8DA9-9FE576AD4219}">
  <sheetPr>
    <pageSetUpPr fitToPage="1"/>
  </sheetPr>
  <dimension ref="B1:M59"/>
  <sheetViews>
    <sheetView view="pageBreakPreview" zoomScaleNormal="100" zoomScaleSheetLayoutView="100" workbookViewId="0">
      <selection activeCell="B3" sqref="B3:M3"/>
    </sheetView>
  </sheetViews>
  <sheetFormatPr defaultRowHeight="13.5"/>
  <cols>
    <col min="1" max="1" width="1.875" style="228" customWidth="1"/>
    <col min="2" max="2" width="10.125" style="228" customWidth="1"/>
    <col min="3" max="3" width="3.625" style="228" customWidth="1"/>
    <col min="4" max="4" width="18.75" style="228" customWidth="1"/>
    <col min="5" max="5" width="21.25" style="228" customWidth="1"/>
    <col min="6" max="7" width="12.625" style="228" customWidth="1"/>
    <col min="8" max="13" width="13.125" style="228" customWidth="1"/>
    <col min="14" max="14" width="9" style="228" customWidth="1"/>
    <col min="15" max="16384" width="9" style="228"/>
  </cols>
  <sheetData>
    <row r="1" spans="2:13" ht="14.25">
      <c r="J1" s="229"/>
      <c r="K1" s="3"/>
    </row>
    <row r="2" spans="2:13" ht="14.25">
      <c r="B2" s="1958" t="s">
        <v>568</v>
      </c>
      <c r="C2" s="1959"/>
      <c r="D2" s="1959"/>
      <c r="E2" s="1959"/>
      <c r="F2" s="1959"/>
      <c r="G2" s="1959"/>
      <c r="H2" s="1959"/>
      <c r="I2" s="1959"/>
      <c r="J2" s="1959"/>
      <c r="K2" s="1959"/>
      <c r="L2" s="1959"/>
      <c r="M2" s="1959"/>
    </row>
    <row r="3" spans="2:13" ht="30" customHeight="1" thickBot="1">
      <c r="B3" s="1935" t="s">
        <v>441</v>
      </c>
      <c r="C3" s="1935"/>
      <c r="D3" s="1935"/>
      <c r="E3" s="1935"/>
      <c r="F3" s="1935"/>
      <c r="G3" s="1935"/>
      <c r="H3" s="1935"/>
      <c r="I3" s="1935"/>
      <c r="J3" s="1935"/>
      <c r="K3" s="1935"/>
      <c r="L3" s="1935"/>
      <c r="M3" s="1935"/>
    </row>
    <row r="4" spans="2:13" ht="30" customHeight="1" thickBot="1">
      <c r="B4" s="1936" t="s">
        <v>442</v>
      </c>
      <c r="C4" s="1937"/>
      <c r="D4" s="1938"/>
      <c r="E4" s="1939" t="s">
        <v>491</v>
      </c>
      <c r="F4" s="1940"/>
      <c r="G4" s="1940"/>
      <c r="H4" s="1940"/>
      <c r="I4" s="1940"/>
      <c r="J4" s="1940"/>
      <c r="K4" s="1940"/>
      <c r="L4" s="1940"/>
      <c r="M4" s="1941"/>
    </row>
    <row r="5" spans="2:13" ht="30" customHeight="1">
      <c r="B5" s="1942" t="s">
        <v>443</v>
      </c>
      <c r="C5" s="1943"/>
      <c r="D5" s="1944"/>
      <c r="E5" s="1945" t="s">
        <v>492</v>
      </c>
      <c r="F5" s="1946"/>
      <c r="G5" s="1946"/>
      <c r="H5" s="1946"/>
      <c r="I5" s="1946"/>
      <c r="J5" s="1946"/>
      <c r="K5" s="1946"/>
      <c r="L5" s="1946"/>
      <c r="M5" s="1947"/>
    </row>
    <row r="6" spans="2:13" ht="30" customHeight="1">
      <c r="B6" s="1948" t="s">
        <v>399</v>
      </c>
      <c r="C6" s="1949"/>
      <c r="D6" s="1950"/>
      <c r="E6" s="1945" t="s">
        <v>493</v>
      </c>
      <c r="F6" s="1946"/>
      <c r="G6" s="1946"/>
      <c r="H6" s="1946"/>
      <c r="I6" s="1946"/>
      <c r="J6" s="1946"/>
      <c r="K6" s="1946"/>
      <c r="L6" s="1946"/>
      <c r="M6" s="1947"/>
    </row>
    <row r="7" spans="2:13" ht="30" customHeight="1">
      <c r="B7" s="1906" t="s">
        <v>400</v>
      </c>
      <c r="C7" s="1907"/>
      <c r="D7" s="184" t="s">
        <v>401</v>
      </c>
      <c r="E7" s="1910" t="s">
        <v>494</v>
      </c>
      <c r="F7" s="1911"/>
      <c r="G7" s="1911"/>
      <c r="H7" s="1912"/>
      <c r="I7" s="1913" t="s">
        <v>402</v>
      </c>
      <c r="J7" s="1915" t="s">
        <v>495</v>
      </c>
      <c r="K7" s="1916"/>
      <c r="L7" s="1916"/>
      <c r="M7" s="1917"/>
    </row>
    <row r="8" spans="2:13" ht="30" customHeight="1" thickBot="1">
      <c r="B8" s="1908"/>
      <c r="C8" s="1909"/>
      <c r="D8" s="185" t="s">
        <v>403</v>
      </c>
      <c r="E8" s="1918" t="s">
        <v>494</v>
      </c>
      <c r="F8" s="1919"/>
      <c r="G8" s="1919"/>
      <c r="H8" s="1920"/>
      <c r="I8" s="1914"/>
      <c r="J8" s="1915"/>
      <c r="K8" s="1916"/>
      <c r="L8" s="1916"/>
      <c r="M8" s="1917"/>
    </row>
    <row r="9" spans="2:13" ht="30" customHeight="1" thickTop="1" thickBot="1">
      <c r="B9" s="1921" t="s">
        <v>444</v>
      </c>
      <c r="C9" s="186">
        <v>1</v>
      </c>
      <c r="D9" s="187" t="s">
        <v>445</v>
      </c>
      <c r="E9" s="1922" t="s">
        <v>496</v>
      </c>
      <c r="F9" s="1923"/>
      <c r="G9" s="1923"/>
      <c r="H9" s="1923"/>
      <c r="I9" s="1923"/>
      <c r="J9" s="1923"/>
      <c r="K9" s="1923"/>
      <c r="L9" s="1923"/>
      <c r="M9" s="1924"/>
    </row>
    <row r="10" spans="2:13" ht="30" customHeight="1">
      <c r="B10" s="1876"/>
      <c r="C10" s="1892">
        <v>2</v>
      </c>
      <c r="D10" s="1925" t="s">
        <v>446</v>
      </c>
      <c r="E10" s="1926" t="s">
        <v>447</v>
      </c>
      <c r="F10" s="1927"/>
      <c r="G10" s="1951" t="s">
        <v>448</v>
      </c>
      <c r="H10" s="1882" t="s">
        <v>449</v>
      </c>
      <c r="I10" s="1952"/>
      <c r="J10" s="1952"/>
      <c r="K10" s="1952"/>
      <c r="L10" s="1883"/>
      <c r="M10" s="1953" t="s">
        <v>450</v>
      </c>
    </row>
    <row r="11" spans="2:13" ht="30" customHeight="1">
      <c r="B11" s="1876"/>
      <c r="C11" s="1892"/>
      <c r="D11" s="1925"/>
      <c r="E11" s="1928"/>
      <c r="F11" s="1929"/>
      <c r="G11" s="1868"/>
      <c r="H11" s="188" t="s">
        <v>451</v>
      </c>
      <c r="I11" s="189" t="s">
        <v>452</v>
      </c>
      <c r="J11" s="190" t="s">
        <v>453</v>
      </c>
      <c r="K11" s="191" t="s">
        <v>454</v>
      </c>
      <c r="L11" s="192" t="s">
        <v>455</v>
      </c>
      <c r="M11" s="1954"/>
    </row>
    <row r="12" spans="2:13" ht="30" customHeight="1">
      <c r="B12" s="1876"/>
      <c r="C12" s="1892"/>
      <c r="D12" s="1925"/>
      <c r="E12" s="1905" t="s">
        <v>497</v>
      </c>
      <c r="F12" s="1850"/>
      <c r="G12" s="275">
        <v>5</v>
      </c>
      <c r="H12" s="276">
        <v>5</v>
      </c>
      <c r="I12" s="277"/>
      <c r="J12" s="278"/>
      <c r="K12" s="279"/>
      <c r="L12" s="280"/>
      <c r="M12" s="281" t="s">
        <v>498</v>
      </c>
    </row>
    <row r="13" spans="2:13" ht="30" customHeight="1">
      <c r="B13" s="1876"/>
      <c r="C13" s="1892"/>
      <c r="D13" s="1925"/>
      <c r="E13" s="1905" t="s">
        <v>499</v>
      </c>
      <c r="F13" s="1850"/>
      <c r="G13" s="275">
        <v>6</v>
      </c>
      <c r="H13" s="276"/>
      <c r="I13" s="277">
        <v>6</v>
      </c>
      <c r="J13" s="278"/>
      <c r="K13" s="279"/>
      <c r="L13" s="280"/>
      <c r="M13" s="281" t="s">
        <v>500</v>
      </c>
    </row>
    <row r="14" spans="2:13" ht="30" customHeight="1">
      <c r="B14" s="1876"/>
      <c r="C14" s="1892"/>
      <c r="D14" s="1925"/>
      <c r="E14" s="1905" t="s">
        <v>501</v>
      </c>
      <c r="F14" s="1850"/>
      <c r="G14" s="275">
        <v>4</v>
      </c>
      <c r="H14" s="276"/>
      <c r="I14" s="277"/>
      <c r="J14" s="278">
        <v>4</v>
      </c>
      <c r="K14" s="279"/>
      <c r="L14" s="280"/>
      <c r="M14" s="281" t="s">
        <v>500</v>
      </c>
    </row>
    <row r="15" spans="2:13" ht="30" customHeight="1">
      <c r="B15" s="1876"/>
      <c r="C15" s="1892"/>
      <c r="D15" s="1925"/>
      <c r="E15" s="1905" t="s">
        <v>502</v>
      </c>
      <c r="F15" s="1869"/>
      <c r="G15" s="282">
        <v>5</v>
      </c>
      <c r="H15" s="283"/>
      <c r="I15" s="284"/>
      <c r="J15" s="285"/>
      <c r="K15" s="286">
        <v>5</v>
      </c>
      <c r="L15" s="280"/>
      <c r="M15" s="281" t="s">
        <v>500</v>
      </c>
    </row>
    <row r="16" spans="2:13" ht="30" customHeight="1">
      <c r="B16" s="1876"/>
      <c r="C16" s="1892"/>
      <c r="D16" s="1925"/>
      <c r="E16" s="1905" t="s">
        <v>503</v>
      </c>
      <c r="F16" s="1869"/>
      <c r="G16" s="282">
        <v>4</v>
      </c>
      <c r="H16" s="283"/>
      <c r="I16" s="284"/>
      <c r="J16" s="285"/>
      <c r="K16" s="286">
        <v>1</v>
      </c>
      <c r="L16" s="287">
        <v>3</v>
      </c>
      <c r="M16" s="281" t="s">
        <v>500</v>
      </c>
    </row>
    <row r="17" spans="2:13" ht="30" customHeight="1" thickBot="1">
      <c r="B17" s="1876"/>
      <c r="C17" s="1892"/>
      <c r="D17" s="1925"/>
      <c r="E17" s="1930" t="s">
        <v>182</v>
      </c>
      <c r="F17" s="1931"/>
      <c r="G17" s="230">
        <v>15</v>
      </c>
      <c r="H17" s="206">
        <v>5</v>
      </c>
      <c r="I17" s="207">
        <v>5</v>
      </c>
      <c r="J17" s="208">
        <v>5</v>
      </c>
      <c r="K17" s="209">
        <v>5</v>
      </c>
      <c r="L17" s="210">
        <v>4</v>
      </c>
      <c r="M17" s="211"/>
    </row>
    <row r="18" spans="2:13" ht="30" customHeight="1">
      <c r="B18" s="1876"/>
      <c r="C18" s="1867">
        <v>3</v>
      </c>
      <c r="D18" s="1901" t="s">
        <v>456</v>
      </c>
      <c r="E18" s="212" t="s">
        <v>457</v>
      </c>
      <c r="F18" s="1932" t="s">
        <v>497</v>
      </c>
      <c r="G18" s="1933"/>
      <c r="H18" s="1933"/>
      <c r="I18" s="1933"/>
      <c r="J18" s="1933"/>
      <c r="K18" s="1933"/>
      <c r="L18" s="1933"/>
      <c r="M18" s="1934"/>
    </row>
    <row r="19" spans="2:13" ht="30" customHeight="1">
      <c r="B19" s="1876"/>
      <c r="C19" s="1904"/>
      <c r="D19" s="1902"/>
      <c r="E19" s="212" t="s">
        <v>458</v>
      </c>
      <c r="F19" s="1849" t="s">
        <v>499</v>
      </c>
      <c r="G19" s="1850"/>
      <c r="H19" s="1850"/>
      <c r="I19" s="1850"/>
      <c r="J19" s="1850"/>
      <c r="K19" s="1850"/>
      <c r="L19" s="1850"/>
      <c r="M19" s="1851"/>
    </row>
    <row r="20" spans="2:13" ht="30" customHeight="1">
      <c r="B20" s="1876"/>
      <c r="C20" s="1904"/>
      <c r="D20" s="1902"/>
      <c r="E20" s="212" t="s">
        <v>459</v>
      </c>
      <c r="F20" s="1849" t="s">
        <v>501</v>
      </c>
      <c r="G20" s="1850"/>
      <c r="H20" s="1850"/>
      <c r="I20" s="1850"/>
      <c r="J20" s="1850"/>
      <c r="K20" s="1850"/>
      <c r="L20" s="1850"/>
      <c r="M20" s="1851"/>
    </row>
    <row r="21" spans="2:13" ht="30" customHeight="1">
      <c r="B21" s="1876"/>
      <c r="C21" s="1904"/>
      <c r="D21" s="1902"/>
      <c r="E21" s="212" t="s">
        <v>460</v>
      </c>
      <c r="F21" s="1849" t="s">
        <v>502</v>
      </c>
      <c r="G21" s="1850"/>
      <c r="H21" s="1850"/>
      <c r="I21" s="1850"/>
      <c r="J21" s="1850"/>
      <c r="K21" s="1850"/>
      <c r="L21" s="1850"/>
      <c r="M21" s="1851"/>
    </row>
    <row r="22" spans="2:13" ht="30" customHeight="1">
      <c r="B22" s="1876"/>
      <c r="C22" s="1868"/>
      <c r="D22" s="1903"/>
      <c r="E22" s="212" t="s">
        <v>461</v>
      </c>
      <c r="F22" s="1849" t="s">
        <v>503</v>
      </c>
      <c r="G22" s="1850"/>
      <c r="H22" s="1850"/>
      <c r="I22" s="1850"/>
      <c r="J22" s="1850"/>
      <c r="K22" s="1850"/>
      <c r="L22" s="1850"/>
      <c r="M22" s="1851"/>
    </row>
    <row r="23" spans="2:13" ht="30" customHeight="1">
      <c r="B23" s="1876"/>
      <c r="C23" s="1867">
        <v>4</v>
      </c>
      <c r="D23" s="1901" t="s">
        <v>462</v>
      </c>
      <c r="E23" s="212" t="s">
        <v>457</v>
      </c>
      <c r="F23" s="1849" t="s">
        <v>504</v>
      </c>
      <c r="G23" s="1850"/>
      <c r="H23" s="1850"/>
      <c r="I23" s="1850"/>
      <c r="J23" s="1850"/>
      <c r="K23" s="1850"/>
      <c r="L23" s="1850"/>
      <c r="M23" s="1851"/>
    </row>
    <row r="24" spans="2:13" s="183" customFormat="1" ht="30" customHeight="1">
      <c r="B24" s="1876"/>
      <c r="C24" s="1904"/>
      <c r="D24" s="1902"/>
      <c r="E24" s="212" t="s">
        <v>458</v>
      </c>
      <c r="F24" s="1849" t="s">
        <v>504</v>
      </c>
      <c r="G24" s="1850"/>
      <c r="H24" s="1850"/>
      <c r="I24" s="1850"/>
      <c r="J24" s="1850"/>
      <c r="K24" s="1850"/>
      <c r="L24" s="1850"/>
      <c r="M24" s="1851"/>
    </row>
    <row r="25" spans="2:13" s="183" customFormat="1" ht="30" customHeight="1">
      <c r="B25" s="1876"/>
      <c r="C25" s="1904"/>
      <c r="D25" s="1902"/>
      <c r="E25" s="212" t="s">
        <v>459</v>
      </c>
      <c r="F25" s="1849" t="s">
        <v>504</v>
      </c>
      <c r="G25" s="1850"/>
      <c r="H25" s="1850"/>
      <c r="I25" s="1850"/>
      <c r="J25" s="1850"/>
      <c r="K25" s="1850"/>
      <c r="L25" s="1850"/>
      <c r="M25" s="1851"/>
    </row>
    <row r="26" spans="2:13" s="183" customFormat="1" ht="30" customHeight="1">
      <c r="B26" s="1876"/>
      <c r="C26" s="1904"/>
      <c r="D26" s="1902"/>
      <c r="E26" s="212" t="s">
        <v>460</v>
      </c>
      <c r="F26" s="1849" t="s">
        <v>505</v>
      </c>
      <c r="G26" s="1850"/>
      <c r="H26" s="1850"/>
      <c r="I26" s="1850"/>
      <c r="J26" s="1850"/>
      <c r="K26" s="1850"/>
      <c r="L26" s="1850"/>
      <c r="M26" s="1851"/>
    </row>
    <row r="27" spans="2:13" s="183" customFormat="1" ht="30" customHeight="1">
      <c r="B27" s="1876"/>
      <c r="C27" s="1868"/>
      <c r="D27" s="1903"/>
      <c r="E27" s="212" t="s">
        <v>461</v>
      </c>
      <c r="F27" s="1849" t="s">
        <v>504</v>
      </c>
      <c r="G27" s="1850"/>
      <c r="H27" s="1850"/>
      <c r="I27" s="1850"/>
      <c r="J27" s="1850"/>
      <c r="K27" s="1850"/>
      <c r="L27" s="1850"/>
      <c r="M27" s="1851"/>
    </row>
    <row r="28" spans="2:13" s="183" customFormat="1" ht="30" customHeight="1">
      <c r="B28" s="1876"/>
      <c r="C28" s="1867">
        <v>5</v>
      </c>
      <c r="D28" s="1901" t="s">
        <v>463</v>
      </c>
      <c r="E28" s="212" t="s">
        <v>457</v>
      </c>
      <c r="F28" s="1849" t="s">
        <v>504</v>
      </c>
      <c r="G28" s="1850"/>
      <c r="H28" s="1850"/>
      <c r="I28" s="1850"/>
      <c r="J28" s="1850"/>
      <c r="K28" s="1850"/>
      <c r="L28" s="1850"/>
      <c r="M28" s="1851"/>
    </row>
    <row r="29" spans="2:13" s="183" customFormat="1" ht="30" customHeight="1">
      <c r="B29" s="1876"/>
      <c r="C29" s="1904"/>
      <c r="D29" s="1902"/>
      <c r="E29" s="212" t="s">
        <v>458</v>
      </c>
      <c r="F29" s="1849" t="s">
        <v>504</v>
      </c>
      <c r="G29" s="1850"/>
      <c r="H29" s="1850"/>
      <c r="I29" s="1850"/>
      <c r="J29" s="1850"/>
      <c r="K29" s="1850"/>
      <c r="L29" s="1850"/>
      <c r="M29" s="1851"/>
    </row>
    <row r="30" spans="2:13" s="183" customFormat="1" ht="30" customHeight="1">
      <c r="B30" s="1876"/>
      <c r="C30" s="1904"/>
      <c r="D30" s="1902"/>
      <c r="E30" s="212" t="s">
        <v>459</v>
      </c>
      <c r="F30" s="1849" t="s">
        <v>504</v>
      </c>
      <c r="G30" s="1850"/>
      <c r="H30" s="1850"/>
      <c r="I30" s="1850"/>
      <c r="J30" s="1850"/>
      <c r="K30" s="1850"/>
      <c r="L30" s="1850"/>
      <c r="M30" s="1851"/>
    </row>
    <row r="31" spans="2:13" s="183" customFormat="1" ht="30" customHeight="1">
      <c r="B31" s="1876"/>
      <c r="C31" s="1904"/>
      <c r="D31" s="1902"/>
      <c r="E31" s="212" t="s">
        <v>460</v>
      </c>
      <c r="F31" s="1849" t="s">
        <v>506</v>
      </c>
      <c r="G31" s="1850"/>
      <c r="H31" s="1850"/>
      <c r="I31" s="1850"/>
      <c r="J31" s="1850"/>
      <c r="K31" s="1850"/>
      <c r="L31" s="1850"/>
      <c r="M31" s="1851"/>
    </row>
    <row r="32" spans="2:13" s="183" customFormat="1" ht="30" customHeight="1">
      <c r="B32" s="1876"/>
      <c r="C32" s="1868"/>
      <c r="D32" s="1903"/>
      <c r="E32" s="212" t="s">
        <v>461</v>
      </c>
      <c r="F32" s="1849" t="s">
        <v>504</v>
      </c>
      <c r="G32" s="1850"/>
      <c r="H32" s="1850"/>
      <c r="I32" s="1850"/>
      <c r="J32" s="1850"/>
      <c r="K32" s="1850"/>
      <c r="L32" s="1850"/>
      <c r="M32" s="1851"/>
    </row>
    <row r="33" spans="2:13" s="183" customFormat="1" ht="39.75" customHeight="1">
      <c r="B33" s="1876"/>
      <c r="C33" s="1892">
        <v>6</v>
      </c>
      <c r="D33" s="1893" t="s">
        <v>464</v>
      </c>
      <c r="E33" s="1861" t="s">
        <v>507</v>
      </c>
      <c r="F33" s="1862"/>
      <c r="G33" s="1862"/>
      <c r="H33" s="1862"/>
      <c r="I33" s="1862"/>
      <c r="J33" s="1862"/>
      <c r="K33" s="1862"/>
      <c r="L33" s="1862"/>
      <c r="M33" s="1863"/>
    </row>
    <row r="34" spans="2:13" s="183" customFormat="1" ht="48" customHeight="1">
      <c r="B34" s="1876"/>
      <c r="C34" s="1892"/>
      <c r="D34" s="1893"/>
      <c r="E34" s="1894"/>
      <c r="F34" s="1895"/>
      <c r="G34" s="1895"/>
      <c r="H34" s="1895"/>
      <c r="I34" s="1895"/>
      <c r="J34" s="1895"/>
      <c r="K34" s="1895"/>
      <c r="L34" s="1895"/>
      <c r="M34" s="1896"/>
    </row>
    <row r="35" spans="2:13" s="183" customFormat="1" ht="39.75" customHeight="1">
      <c r="B35" s="1876"/>
      <c r="C35" s="1897">
        <v>7</v>
      </c>
      <c r="D35" s="1845" t="s">
        <v>465</v>
      </c>
      <c r="E35" s="1898"/>
      <c r="F35" s="1899"/>
      <c r="G35" s="1899"/>
      <c r="H35" s="1899"/>
      <c r="I35" s="1899"/>
      <c r="J35" s="1899"/>
      <c r="K35" s="1899"/>
      <c r="L35" s="1899"/>
      <c r="M35" s="1900"/>
    </row>
    <row r="36" spans="2:13" s="183" customFormat="1" ht="39.75" customHeight="1" thickBot="1">
      <c r="B36" s="1877"/>
      <c r="C36" s="1897"/>
      <c r="D36" s="1859"/>
      <c r="E36" s="1898"/>
      <c r="F36" s="1899"/>
      <c r="G36" s="1899"/>
      <c r="H36" s="1899"/>
      <c r="I36" s="1899"/>
      <c r="J36" s="1899"/>
      <c r="K36" s="1899"/>
      <c r="L36" s="1899"/>
      <c r="M36" s="1900"/>
    </row>
    <row r="37" spans="2:13" s="183" customFormat="1" ht="24.75" customHeight="1">
      <c r="B37" s="1884" t="s">
        <v>466</v>
      </c>
      <c r="C37" s="213">
        <v>1</v>
      </c>
      <c r="D37" s="213" t="s">
        <v>467</v>
      </c>
      <c r="E37" s="1887" t="s">
        <v>508</v>
      </c>
      <c r="F37" s="1887"/>
      <c r="G37" s="1887" t="s">
        <v>509</v>
      </c>
      <c r="H37" s="1887"/>
      <c r="I37" s="1887" t="s">
        <v>510</v>
      </c>
      <c r="J37" s="1887"/>
      <c r="K37" s="1888"/>
      <c r="L37" s="1888"/>
      <c r="M37" s="1889"/>
    </row>
    <row r="38" spans="2:13" s="183" customFormat="1" ht="51" customHeight="1">
      <c r="B38" s="1885"/>
      <c r="C38" s="214">
        <v>2</v>
      </c>
      <c r="D38" s="214" t="s">
        <v>468</v>
      </c>
      <c r="E38" s="1849" t="s">
        <v>511</v>
      </c>
      <c r="F38" s="1869"/>
      <c r="G38" s="1849" t="s">
        <v>512</v>
      </c>
      <c r="H38" s="1869"/>
      <c r="I38" s="1857"/>
      <c r="J38" s="1858"/>
      <c r="K38" s="1857"/>
      <c r="L38" s="1858"/>
      <c r="M38" s="1890"/>
    </row>
    <row r="39" spans="2:13" ht="45" customHeight="1">
      <c r="B39" s="1885"/>
      <c r="C39" s="214">
        <v>3</v>
      </c>
      <c r="D39" s="215" t="s">
        <v>469</v>
      </c>
      <c r="E39" s="1857"/>
      <c r="F39" s="1858"/>
      <c r="G39" s="1857"/>
      <c r="H39" s="1858"/>
      <c r="I39" s="1849" t="s">
        <v>513</v>
      </c>
      <c r="J39" s="1869"/>
      <c r="K39" s="1857"/>
      <c r="L39" s="1858"/>
      <c r="M39" s="1891"/>
    </row>
    <row r="40" spans="2:13" ht="27" customHeight="1" thickBot="1">
      <c r="B40" s="1886"/>
      <c r="C40" s="216">
        <v>4</v>
      </c>
      <c r="D40" s="216" t="s">
        <v>465</v>
      </c>
      <c r="E40" s="1955"/>
      <c r="F40" s="1956"/>
      <c r="G40" s="1956"/>
      <c r="H40" s="1956"/>
      <c r="I40" s="1956"/>
      <c r="J40" s="1956"/>
      <c r="K40" s="1956"/>
      <c r="L40" s="1956"/>
      <c r="M40" s="1957"/>
    </row>
    <row r="41" spans="2:13" ht="22.5">
      <c r="B41" s="1875" t="s">
        <v>470</v>
      </c>
      <c r="C41" s="1878">
        <v>1</v>
      </c>
      <c r="D41" s="1880" t="s">
        <v>471</v>
      </c>
      <c r="E41" s="217"/>
      <c r="F41" s="1882" t="s">
        <v>467</v>
      </c>
      <c r="G41" s="1883"/>
      <c r="H41" s="218" t="s">
        <v>472</v>
      </c>
      <c r="I41" s="1882" t="s">
        <v>467</v>
      </c>
      <c r="J41" s="1883"/>
      <c r="K41" s="219" t="s">
        <v>473</v>
      </c>
      <c r="L41" s="220" t="s">
        <v>474</v>
      </c>
      <c r="M41" s="1864"/>
    </row>
    <row r="42" spans="2:13" ht="30" customHeight="1">
      <c r="B42" s="1876"/>
      <c r="C42" s="1859"/>
      <c r="D42" s="1860"/>
      <c r="E42" s="1867" t="s">
        <v>475</v>
      </c>
      <c r="F42" s="1849" t="s">
        <v>499</v>
      </c>
      <c r="G42" s="1869"/>
      <c r="H42" s="294" t="s">
        <v>514</v>
      </c>
      <c r="I42" s="1849" t="s">
        <v>501</v>
      </c>
      <c r="J42" s="1869"/>
      <c r="K42" s="295" t="s">
        <v>515</v>
      </c>
      <c r="L42" s="1870" t="s">
        <v>516</v>
      </c>
      <c r="M42" s="1865"/>
    </row>
    <row r="43" spans="2:13" ht="30" customHeight="1">
      <c r="B43" s="1876"/>
      <c r="C43" s="1859"/>
      <c r="D43" s="1860"/>
      <c r="E43" s="1868"/>
      <c r="F43" s="1849" t="s">
        <v>502</v>
      </c>
      <c r="G43" s="1869"/>
      <c r="H43" s="294" t="s">
        <v>517</v>
      </c>
      <c r="I43" s="1857"/>
      <c r="J43" s="1858"/>
      <c r="K43" s="296"/>
      <c r="L43" s="1871"/>
      <c r="M43" s="1865"/>
    </row>
    <row r="44" spans="2:13" ht="30" customHeight="1">
      <c r="B44" s="1876"/>
      <c r="C44" s="1859"/>
      <c r="D44" s="1860"/>
      <c r="E44" s="1867" t="s">
        <v>476</v>
      </c>
      <c r="F44" s="1849" t="s">
        <v>503</v>
      </c>
      <c r="G44" s="1869"/>
      <c r="H44" s="294" t="s">
        <v>518</v>
      </c>
      <c r="I44" s="1857"/>
      <c r="J44" s="1858"/>
      <c r="K44" s="296"/>
      <c r="L44" s="1870" t="s">
        <v>519</v>
      </c>
      <c r="M44" s="1865"/>
    </row>
    <row r="45" spans="2:13" ht="30" customHeight="1">
      <c r="B45" s="1876"/>
      <c r="C45" s="1879"/>
      <c r="D45" s="1881"/>
      <c r="E45" s="1868"/>
      <c r="F45" s="1857"/>
      <c r="G45" s="1858"/>
      <c r="H45" s="297"/>
      <c r="I45" s="1857"/>
      <c r="J45" s="1858"/>
      <c r="K45" s="296"/>
      <c r="L45" s="1871"/>
      <c r="M45" s="1866"/>
    </row>
    <row r="46" spans="2:13" ht="30" customHeight="1">
      <c r="B46" s="1876"/>
      <c r="C46" s="1845">
        <v>2</v>
      </c>
      <c r="D46" s="1847" t="s">
        <v>477</v>
      </c>
      <c r="E46" s="224" t="s">
        <v>478</v>
      </c>
      <c r="F46" s="1849" t="s">
        <v>501</v>
      </c>
      <c r="G46" s="1850"/>
      <c r="H46" s="1850"/>
      <c r="I46" s="1850"/>
      <c r="J46" s="1850"/>
      <c r="K46" s="1850"/>
      <c r="L46" s="1850"/>
      <c r="M46" s="1851"/>
    </row>
    <row r="47" spans="2:13" ht="30" customHeight="1">
      <c r="B47" s="1876"/>
      <c r="C47" s="1859"/>
      <c r="D47" s="1860"/>
      <c r="E47" s="225" t="s">
        <v>479</v>
      </c>
      <c r="F47" s="1861" t="s">
        <v>503</v>
      </c>
      <c r="G47" s="1862"/>
      <c r="H47" s="1862"/>
      <c r="I47" s="1862"/>
      <c r="J47" s="1862"/>
      <c r="K47" s="1862"/>
      <c r="L47" s="1862"/>
      <c r="M47" s="1863"/>
    </row>
    <row r="48" spans="2:13" ht="30" customHeight="1">
      <c r="B48" s="1876"/>
      <c r="C48" s="1845">
        <v>3</v>
      </c>
      <c r="D48" s="1847" t="s">
        <v>480</v>
      </c>
      <c r="E48" s="212" t="s">
        <v>478</v>
      </c>
      <c r="F48" s="1849" t="s">
        <v>507</v>
      </c>
      <c r="G48" s="1850"/>
      <c r="H48" s="1850"/>
      <c r="I48" s="1850"/>
      <c r="J48" s="1850"/>
      <c r="K48" s="1850"/>
      <c r="L48" s="1850"/>
      <c r="M48" s="1851"/>
    </row>
    <row r="49" spans="2:13" ht="30" customHeight="1" thickBot="1">
      <c r="B49" s="1877"/>
      <c r="C49" s="1846"/>
      <c r="D49" s="1848"/>
      <c r="E49" s="226" t="s">
        <v>479</v>
      </c>
      <c r="F49" s="1852" t="s">
        <v>518</v>
      </c>
      <c r="G49" s="1853"/>
      <c r="H49" s="1853"/>
      <c r="I49" s="1853"/>
      <c r="J49" s="1853"/>
      <c r="K49" s="1853"/>
      <c r="L49" s="1853"/>
      <c r="M49" s="1854"/>
    </row>
    <row r="50" spans="2:13" ht="15" customHeight="1">
      <c r="B50" s="1842" t="s">
        <v>481</v>
      </c>
      <c r="C50" s="1842"/>
      <c r="D50" s="1842"/>
      <c r="E50" s="1842"/>
      <c r="F50" s="1842"/>
      <c r="G50" s="1842"/>
      <c r="H50" s="1842"/>
      <c r="I50" s="1842"/>
      <c r="J50" s="1842"/>
      <c r="K50" s="1842"/>
      <c r="L50" s="1842"/>
      <c r="M50" s="1842"/>
    </row>
    <row r="51" spans="2:13" ht="15" customHeight="1">
      <c r="B51" s="1844" t="s">
        <v>482</v>
      </c>
      <c r="C51" s="1844"/>
      <c r="D51" s="1844"/>
      <c r="E51" s="1844"/>
      <c r="F51" s="1844"/>
      <c r="G51" s="1844"/>
      <c r="H51" s="1844"/>
      <c r="I51" s="1844"/>
      <c r="J51" s="1844"/>
      <c r="K51" s="1844"/>
      <c r="L51" s="1844"/>
      <c r="M51" s="1844"/>
    </row>
    <row r="52" spans="2:13" ht="30.75" customHeight="1">
      <c r="B52" s="1844" t="s">
        <v>483</v>
      </c>
      <c r="C52" s="1844"/>
      <c r="D52" s="1844"/>
      <c r="E52" s="1844"/>
      <c r="F52" s="1844"/>
      <c r="G52" s="1844"/>
      <c r="H52" s="1844"/>
      <c r="I52" s="1844"/>
      <c r="J52" s="1844"/>
      <c r="K52" s="1844"/>
      <c r="L52" s="1844"/>
      <c r="M52" s="1844"/>
    </row>
    <row r="53" spans="2:13" ht="33" customHeight="1">
      <c r="B53" s="1844" t="s">
        <v>484</v>
      </c>
      <c r="C53" s="1844"/>
      <c r="D53" s="1844"/>
      <c r="E53" s="1844"/>
      <c r="F53" s="1844"/>
      <c r="G53" s="1844"/>
      <c r="H53" s="1844"/>
      <c r="I53" s="1844"/>
      <c r="J53" s="1844"/>
      <c r="K53" s="1844"/>
      <c r="L53" s="1844"/>
      <c r="M53" s="1844"/>
    </row>
    <row r="54" spans="2:13" ht="15" customHeight="1">
      <c r="B54" s="1844" t="s">
        <v>485</v>
      </c>
      <c r="C54" s="1844"/>
      <c r="D54" s="1844"/>
      <c r="E54" s="1844"/>
      <c r="F54" s="1844"/>
      <c r="G54" s="1844"/>
      <c r="H54" s="1844"/>
      <c r="I54" s="1844"/>
      <c r="J54" s="1844"/>
      <c r="K54" s="1844"/>
      <c r="L54" s="1844"/>
      <c r="M54" s="1844"/>
    </row>
    <row r="55" spans="2:13" ht="15" customHeight="1">
      <c r="B55" s="1841" t="s">
        <v>486</v>
      </c>
      <c r="C55" s="1841"/>
      <c r="D55" s="1841"/>
      <c r="E55" s="1841"/>
      <c r="F55" s="1841"/>
      <c r="G55" s="1841"/>
      <c r="H55" s="1841"/>
      <c r="I55" s="1841"/>
      <c r="J55" s="1841"/>
      <c r="K55" s="1841"/>
      <c r="L55" s="1841"/>
      <c r="M55" s="1841"/>
    </row>
    <row r="56" spans="2:13" ht="15" customHeight="1">
      <c r="B56" s="1841" t="s">
        <v>487</v>
      </c>
      <c r="C56" s="1841"/>
      <c r="D56" s="1841"/>
      <c r="E56" s="1841"/>
      <c r="F56" s="1841"/>
      <c r="G56" s="1841"/>
      <c r="H56" s="1841"/>
      <c r="I56" s="1841"/>
      <c r="J56" s="1841"/>
      <c r="K56" s="1841"/>
      <c r="L56" s="1841"/>
      <c r="M56" s="1841"/>
    </row>
    <row r="57" spans="2:13" ht="15" customHeight="1">
      <c r="B57" s="1842" t="s">
        <v>488</v>
      </c>
      <c r="C57" s="1842"/>
      <c r="D57" s="1842"/>
      <c r="E57" s="1842"/>
      <c r="F57" s="1842"/>
      <c r="G57" s="1842"/>
      <c r="H57" s="1842"/>
      <c r="I57" s="1842"/>
      <c r="J57" s="1842"/>
      <c r="K57" s="1842"/>
      <c r="L57" s="1842"/>
      <c r="M57" s="1842"/>
    </row>
    <row r="58" spans="2:13" ht="15" customHeight="1">
      <c r="B58" s="1841" t="s">
        <v>489</v>
      </c>
      <c r="C58" s="1842"/>
      <c r="D58" s="1842"/>
      <c r="E58" s="1842"/>
      <c r="F58" s="1842"/>
      <c r="G58" s="1842"/>
      <c r="H58" s="1842"/>
      <c r="I58" s="1842"/>
      <c r="J58" s="1842"/>
      <c r="K58" s="1842"/>
      <c r="L58" s="1842"/>
      <c r="M58" s="1842"/>
    </row>
    <row r="59" spans="2:13" ht="15" customHeight="1">
      <c r="B59" s="227" t="s">
        <v>490</v>
      </c>
      <c r="C59" s="183"/>
      <c r="D59" s="183"/>
      <c r="E59" s="183"/>
      <c r="F59" s="183"/>
      <c r="G59" s="183"/>
      <c r="H59" s="183"/>
      <c r="I59" s="183"/>
      <c r="J59" s="183"/>
      <c r="K59" s="183"/>
      <c r="L59" s="183"/>
      <c r="M59" s="183"/>
    </row>
  </sheetData>
  <mergeCells count="104">
    <mergeCell ref="B6:D6"/>
    <mergeCell ref="E6:M6"/>
    <mergeCell ref="B7:C8"/>
    <mergeCell ref="E7:H7"/>
    <mergeCell ref="I7:I8"/>
    <mergeCell ref="J7:M8"/>
    <mergeCell ref="E8:H8"/>
    <mergeCell ref="B2:M2"/>
    <mergeCell ref="B3:M3"/>
    <mergeCell ref="B4:D4"/>
    <mergeCell ref="E4:M4"/>
    <mergeCell ref="B5:D5"/>
    <mergeCell ref="E5:M5"/>
    <mergeCell ref="B9:B36"/>
    <mergeCell ref="E9:M9"/>
    <mergeCell ref="C10:C17"/>
    <mergeCell ref="D10:D17"/>
    <mergeCell ref="E10:F11"/>
    <mergeCell ref="G10:G11"/>
    <mergeCell ref="H10:L10"/>
    <mergeCell ref="M10:M11"/>
    <mergeCell ref="E12:F12"/>
    <mergeCell ref="E13:F13"/>
    <mergeCell ref="F22:M22"/>
    <mergeCell ref="C23:C27"/>
    <mergeCell ref="D23:D27"/>
    <mergeCell ref="F23:M23"/>
    <mergeCell ref="F24:M24"/>
    <mergeCell ref="F25:M25"/>
    <mergeCell ref="F26:M26"/>
    <mergeCell ref="F27:M27"/>
    <mergeCell ref="E14:F14"/>
    <mergeCell ref="E15:F15"/>
    <mergeCell ref="E16:F16"/>
    <mergeCell ref="E17:F17"/>
    <mergeCell ref="C18:C22"/>
    <mergeCell ref="D18:D22"/>
    <mergeCell ref="F18:M18"/>
    <mergeCell ref="F19:M19"/>
    <mergeCell ref="F20:M20"/>
    <mergeCell ref="F21:M21"/>
    <mergeCell ref="C33:C34"/>
    <mergeCell ref="D33:D34"/>
    <mergeCell ref="E33:M34"/>
    <mergeCell ref="C35:C36"/>
    <mergeCell ref="D35:D36"/>
    <mergeCell ref="E35:M36"/>
    <mergeCell ref="C28:C32"/>
    <mergeCell ref="D28:D32"/>
    <mergeCell ref="F28:M28"/>
    <mergeCell ref="F29:M29"/>
    <mergeCell ref="F30:M30"/>
    <mergeCell ref="F31:M31"/>
    <mergeCell ref="F32:M32"/>
    <mergeCell ref="E39:F39"/>
    <mergeCell ref="G39:H39"/>
    <mergeCell ref="I39:J39"/>
    <mergeCell ref="K39:L39"/>
    <mergeCell ref="E40:M40"/>
    <mergeCell ref="B41:B49"/>
    <mergeCell ref="C41:C45"/>
    <mergeCell ref="D41:D45"/>
    <mergeCell ref="F41:G41"/>
    <mergeCell ref="I41:J41"/>
    <mergeCell ref="B37:B40"/>
    <mergeCell ref="E37:F37"/>
    <mergeCell ref="G37:H37"/>
    <mergeCell ref="I37:J37"/>
    <mergeCell ref="K37:L37"/>
    <mergeCell ref="M37:M39"/>
    <mergeCell ref="E38:F38"/>
    <mergeCell ref="G38:H38"/>
    <mergeCell ref="I38:J38"/>
    <mergeCell ref="K38:L38"/>
    <mergeCell ref="L44:L45"/>
    <mergeCell ref="F45:G45"/>
    <mergeCell ref="I45:J45"/>
    <mergeCell ref="C46:C47"/>
    <mergeCell ref="D46:D47"/>
    <mergeCell ref="F46:M46"/>
    <mergeCell ref="F47:M47"/>
    <mergeCell ref="M41:M45"/>
    <mergeCell ref="E42:E43"/>
    <mergeCell ref="F42:G42"/>
    <mergeCell ref="I42:J42"/>
    <mergeCell ref="L42:L43"/>
    <mergeCell ref="F43:G43"/>
    <mergeCell ref="I43:J43"/>
    <mergeCell ref="E44:E45"/>
    <mergeCell ref="F44:G44"/>
    <mergeCell ref="I44:J44"/>
    <mergeCell ref="B58:M58"/>
    <mergeCell ref="B52:M52"/>
    <mergeCell ref="B53:M53"/>
    <mergeCell ref="B54:M54"/>
    <mergeCell ref="B55:M55"/>
    <mergeCell ref="B56:M56"/>
    <mergeCell ref="B57:M57"/>
    <mergeCell ref="C48:C49"/>
    <mergeCell ref="D48:D49"/>
    <mergeCell ref="F48:M48"/>
    <mergeCell ref="F49:M49"/>
    <mergeCell ref="B50:M50"/>
    <mergeCell ref="B51:M51"/>
  </mergeCells>
  <phoneticPr fontId="1"/>
  <printOptions horizontalCentered="1"/>
  <pageMargins left="0.70866141732283472" right="0.70866141732283472" top="0.35433070866141736" bottom="0.35433070866141736" header="0.31496062992125984" footer="0.31496062992125984"/>
  <pageSetup paperSize="9" scale="47"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7DCEED-F7DF-43E4-8694-655B1127F17F}">
  <sheetPr>
    <pageSetUpPr fitToPage="1"/>
  </sheetPr>
  <dimension ref="A1:L58"/>
  <sheetViews>
    <sheetView view="pageBreakPreview" zoomScaleNormal="100" zoomScaleSheetLayoutView="100" workbookViewId="0">
      <selection sqref="A1:L1"/>
    </sheetView>
  </sheetViews>
  <sheetFormatPr defaultRowHeight="13.5"/>
  <cols>
    <col min="1" max="16384" width="9" style="231"/>
  </cols>
  <sheetData>
    <row r="1" spans="1:12" ht="14.25">
      <c r="A1" s="1959" t="s">
        <v>440</v>
      </c>
      <c r="B1" s="1959"/>
      <c r="C1" s="1959"/>
      <c r="D1" s="1959"/>
      <c r="E1" s="1959"/>
      <c r="F1" s="1959"/>
      <c r="G1" s="1959"/>
      <c r="H1" s="1959"/>
      <c r="I1" s="1959"/>
      <c r="J1" s="1959"/>
      <c r="K1" s="1959"/>
      <c r="L1" s="1959"/>
    </row>
    <row r="2" spans="1:12" ht="19.5" thickBot="1">
      <c r="A2" s="1935" t="s">
        <v>441</v>
      </c>
      <c r="B2" s="1935"/>
      <c r="C2" s="1935"/>
      <c r="D2" s="1935"/>
      <c r="E2" s="1935"/>
      <c r="F2" s="1935"/>
      <c r="G2" s="1935"/>
      <c r="H2" s="1935"/>
      <c r="I2" s="1935"/>
      <c r="J2" s="1935"/>
      <c r="K2" s="1935"/>
      <c r="L2" s="1935"/>
    </row>
    <row r="3" spans="1:12" ht="14.25" thickBot="1">
      <c r="A3" s="1936" t="s">
        <v>442</v>
      </c>
      <c r="B3" s="1937"/>
      <c r="C3" s="1938"/>
      <c r="D3" s="2000" t="s">
        <v>491</v>
      </c>
      <c r="E3" s="2001"/>
      <c r="F3" s="2001"/>
      <c r="G3" s="2001"/>
      <c r="H3" s="2001"/>
      <c r="I3" s="2001"/>
      <c r="J3" s="2001"/>
      <c r="K3" s="2001"/>
      <c r="L3" s="2002"/>
    </row>
    <row r="4" spans="1:12">
      <c r="A4" s="1942" t="s">
        <v>443</v>
      </c>
      <c r="B4" s="1943"/>
      <c r="C4" s="1944"/>
      <c r="D4" s="1988" t="s">
        <v>492</v>
      </c>
      <c r="E4" s="1989"/>
      <c r="F4" s="1989"/>
      <c r="G4" s="1989"/>
      <c r="H4" s="1989"/>
      <c r="I4" s="1989"/>
      <c r="J4" s="1989"/>
      <c r="K4" s="1989"/>
      <c r="L4" s="1990"/>
    </row>
    <row r="5" spans="1:12">
      <c r="A5" s="1948" t="s">
        <v>399</v>
      </c>
      <c r="B5" s="1949"/>
      <c r="C5" s="1950"/>
      <c r="D5" s="1988" t="s">
        <v>493</v>
      </c>
      <c r="E5" s="1989"/>
      <c r="F5" s="1989"/>
      <c r="G5" s="1989"/>
      <c r="H5" s="1989"/>
      <c r="I5" s="1989"/>
      <c r="J5" s="1989"/>
      <c r="K5" s="1989"/>
      <c r="L5" s="1990"/>
    </row>
    <row r="6" spans="1:12">
      <c r="A6" s="1906" t="s">
        <v>400</v>
      </c>
      <c r="B6" s="1907"/>
      <c r="C6" s="184" t="s">
        <v>401</v>
      </c>
      <c r="D6" s="1991" t="s">
        <v>494</v>
      </c>
      <c r="E6" s="1992"/>
      <c r="F6" s="1992"/>
      <c r="G6" s="1993"/>
      <c r="H6" s="1913" t="s">
        <v>402</v>
      </c>
      <c r="I6" s="1994" t="s">
        <v>495</v>
      </c>
      <c r="J6" s="1995"/>
      <c r="K6" s="1995"/>
      <c r="L6" s="1996"/>
    </row>
    <row r="7" spans="1:12" ht="14.25" thickBot="1">
      <c r="A7" s="1908"/>
      <c r="B7" s="1909"/>
      <c r="C7" s="185" t="s">
        <v>403</v>
      </c>
      <c r="D7" s="1997" t="s">
        <v>494</v>
      </c>
      <c r="E7" s="1998"/>
      <c r="F7" s="1998"/>
      <c r="G7" s="1999"/>
      <c r="H7" s="1914"/>
      <c r="I7" s="1994"/>
      <c r="J7" s="1995"/>
      <c r="K7" s="1995"/>
      <c r="L7" s="1996"/>
    </row>
    <row r="8" spans="1:12" ht="35.25" thickTop="1" thickBot="1">
      <c r="A8" s="1921" t="s">
        <v>444</v>
      </c>
      <c r="B8" s="186">
        <v>1</v>
      </c>
      <c r="C8" s="187" t="s">
        <v>445</v>
      </c>
      <c r="D8" s="1984" t="s">
        <v>496</v>
      </c>
      <c r="E8" s="1985"/>
      <c r="F8" s="1985"/>
      <c r="G8" s="1985"/>
      <c r="H8" s="1985"/>
      <c r="I8" s="1985"/>
      <c r="J8" s="1985"/>
      <c r="K8" s="1985"/>
      <c r="L8" s="1986"/>
    </row>
    <row r="9" spans="1:12">
      <c r="A9" s="1876"/>
      <c r="B9" s="1892">
        <v>2</v>
      </c>
      <c r="C9" s="1925" t="s">
        <v>446</v>
      </c>
      <c r="D9" s="1926" t="s">
        <v>447</v>
      </c>
      <c r="E9" s="1927"/>
      <c r="F9" s="1951" t="s">
        <v>448</v>
      </c>
      <c r="G9" s="1882" t="s">
        <v>449</v>
      </c>
      <c r="H9" s="1952"/>
      <c r="I9" s="1952"/>
      <c r="J9" s="1952"/>
      <c r="K9" s="1883"/>
      <c r="L9" s="1953" t="s">
        <v>450</v>
      </c>
    </row>
    <row r="10" spans="1:12" ht="33.75">
      <c r="A10" s="1876"/>
      <c r="B10" s="1892"/>
      <c r="C10" s="1925"/>
      <c r="D10" s="1928"/>
      <c r="E10" s="1929"/>
      <c r="F10" s="1868"/>
      <c r="G10" s="188" t="s">
        <v>451</v>
      </c>
      <c r="H10" s="189" t="s">
        <v>452</v>
      </c>
      <c r="I10" s="190" t="s">
        <v>453</v>
      </c>
      <c r="J10" s="191" t="s">
        <v>454</v>
      </c>
      <c r="K10" s="192" t="s">
        <v>455</v>
      </c>
      <c r="L10" s="1954"/>
    </row>
    <row r="11" spans="1:12">
      <c r="A11" s="1876"/>
      <c r="B11" s="1892"/>
      <c r="C11" s="1925"/>
      <c r="D11" s="1987" t="s">
        <v>497</v>
      </c>
      <c r="E11" s="1961"/>
      <c r="F11" s="193">
        <v>5</v>
      </c>
      <c r="G11" s="194">
        <v>5</v>
      </c>
      <c r="H11" s="195"/>
      <c r="I11" s="196"/>
      <c r="J11" s="197"/>
      <c r="K11" s="198"/>
      <c r="L11" s="199" t="s">
        <v>498</v>
      </c>
    </row>
    <row r="12" spans="1:12">
      <c r="A12" s="1876"/>
      <c r="B12" s="1892"/>
      <c r="C12" s="1925"/>
      <c r="D12" s="1987" t="s">
        <v>499</v>
      </c>
      <c r="E12" s="1961"/>
      <c r="F12" s="193">
        <v>6</v>
      </c>
      <c r="G12" s="194"/>
      <c r="H12" s="195">
        <v>6</v>
      </c>
      <c r="I12" s="196"/>
      <c r="J12" s="197"/>
      <c r="K12" s="198"/>
      <c r="L12" s="199" t="s">
        <v>500</v>
      </c>
    </row>
    <row r="13" spans="1:12">
      <c r="A13" s="1876"/>
      <c r="B13" s="1892"/>
      <c r="C13" s="1925"/>
      <c r="D13" s="1987" t="s">
        <v>501</v>
      </c>
      <c r="E13" s="1961"/>
      <c r="F13" s="193">
        <v>4</v>
      </c>
      <c r="G13" s="194"/>
      <c r="H13" s="195"/>
      <c r="I13" s="196">
        <v>4</v>
      </c>
      <c r="J13" s="197"/>
      <c r="K13" s="198"/>
      <c r="L13" s="199" t="s">
        <v>500</v>
      </c>
    </row>
    <row r="14" spans="1:12">
      <c r="A14" s="1876"/>
      <c r="B14" s="1892"/>
      <c r="C14" s="1925"/>
      <c r="D14" s="1987" t="s">
        <v>502</v>
      </c>
      <c r="E14" s="1969"/>
      <c r="F14" s="200">
        <v>5</v>
      </c>
      <c r="G14" s="201"/>
      <c r="H14" s="202"/>
      <c r="I14" s="203"/>
      <c r="J14" s="204">
        <v>5</v>
      </c>
      <c r="K14" s="198"/>
      <c r="L14" s="199" t="s">
        <v>500</v>
      </c>
    </row>
    <row r="15" spans="1:12">
      <c r="A15" s="1876"/>
      <c r="B15" s="1892"/>
      <c r="C15" s="1925"/>
      <c r="D15" s="1987" t="s">
        <v>503</v>
      </c>
      <c r="E15" s="1969"/>
      <c r="F15" s="200">
        <v>4</v>
      </c>
      <c r="G15" s="201"/>
      <c r="H15" s="202"/>
      <c r="I15" s="203"/>
      <c r="J15" s="204">
        <v>1</v>
      </c>
      <c r="K15" s="205">
        <v>3</v>
      </c>
      <c r="L15" s="199" t="s">
        <v>500</v>
      </c>
    </row>
    <row r="16" spans="1:12" ht="14.25" thickBot="1">
      <c r="A16" s="1876"/>
      <c r="B16" s="1892"/>
      <c r="C16" s="1925"/>
      <c r="D16" s="1930" t="s">
        <v>182</v>
      </c>
      <c r="E16" s="1931"/>
      <c r="F16" s="230">
        <v>24</v>
      </c>
      <c r="G16" s="206">
        <v>5</v>
      </c>
      <c r="H16" s="207">
        <v>5</v>
      </c>
      <c r="I16" s="208">
        <v>5</v>
      </c>
      <c r="J16" s="209">
        <v>5</v>
      </c>
      <c r="K16" s="210">
        <v>4</v>
      </c>
      <c r="L16" s="211"/>
    </row>
    <row r="17" spans="1:12" ht="24">
      <c r="A17" s="1876"/>
      <c r="B17" s="1867">
        <v>3</v>
      </c>
      <c r="C17" s="1901" t="s">
        <v>456</v>
      </c>
      <c r="D17" s="212" t="s">
        <v>457</v>
      </c>
      <c r="E17" s="1975" t="s">
        <v>497</v>
      </c>
      <c r="F17" s="1976"/>
      <c r="G17" s="1976"/>
      <c r="H17" s="1976"/>
      <c r="I17" s="1976"/>
      <c r="J17" s="1976"/>
      <c r="K17" s="1976"/>
      <c r="L17" s="1977"/>
    </row>
    <row r="18" spans="1:12" ht="24">
      <c r="A18" s="1876"/>
      <c r="B18" s="1904"/>
      <c r="C18" s="1902"/>
      <c r="D18" s="212" t="s">
        <v>458</v>
      </c>
      <c r="E18" s="1960" t="s">
        <v>499</v>
      </c>
      <c r="F18" s="1961"/>
      <c r="G18" s="1961"/>
      <c r="H18" s="1961"/>
      <c r="I18" s="1961"/>
      <c r="J18" s="1961"/>
      <c r="K18" s="1961"/>
      <c r="L18" s="1962"/>
    </row>
    <row r="19" spans="1:12" ht="24">
      <c r="A19" s="1876"/>
      <c r="B19" s="1904"/>
      <c r="C19" s="1902"/>
      <c r="D19" s="212" t="s">
        <v>459</v>
      </c>
      <c r="E19" s="1960" t="s">
        <v>501</v>
      </c>
      <c r="F19" s="1961"/>
      <c r="G19" s="1961"/>
      <c r="H19" s="1961"/>
      <c r="I19" s="1961"/>
      <c r="J19" s="1961"/>
      <c r="K19" s="1961"/>
      <c r="L19" s="1962"/>
    </row>
    <row r="20" spans="1:12" ht="24">
      <c r="A20" s="1876"/>
      <c r="B20" s="1904"/>
      <c r="C20" s="1902"/>
      <c r="D20" s="212" t="s">
        <v>460</v>
      </c>
      <c r="E20" s="1960" t="s">
        <v>502</v>
      </c>
      <c r="F20" s="1961"/>
      <c r="G20" s="1961"/>
      <c r="H20" s="1961"/>
      <c r="I20" s="1961"/>
      <c r="J20" s="1961"/>
      <c r="K20" s="1961"/>
      <c r="L20" s="1962"/>
    </row>
    <row r="21" spans="1:12" ht="24">
      <c r="A21" s="1876"/>
      <c r="B21" s="1868"/>
      <c r="C21" s="1903"/>
      <c r="D21" s="212" t="s">
        <v>461</v>
      </c>
      <c r="E21" s="1960" t="s">
        <v>503</v>
      </c>
      <c r="F21" s="1961"/>
      <c r="G21" s="1961"/>
      <c r="H21" s="1961"/>
      <c r="I21" s="1961"/>
      <c r="J21" s="1961"/>
      <c r="K21" s="1961"/>
      <c r="L21" s="1962"/>
    </row>
    <row r="22" spans="1:12" ht="24">
      <c r="A22" s="1876"/>
      <c r="B22" s="1867">
        <v>4</v>
      </c>
      <c r="C22" s="1901" t="s">
        <v>462</v>
      </c>
      <c r="D22" s="212" t="s">
        <v>457</v>
      </c>
      <c r="E22" s="1960" t="s">
        <v>504</v>
      </c>
      <c r="F22" s="1961"/>
      <c r="G22" s="1961"/>
      <c r="H22" s="1961"/>
      <c r="I22" s="1961"/>
      <c r="J22" s="1961"/>
      <c r="K22" s="1961"/>
      <c r="L22" s="1962"/>
    </row>
    <row r="23" spans="1:12" ht="24">
      <c r="A23" s="1876"/>
      <c r="B23" s="1904"/>
      <c r="C23" s="1902"/>
      <c r="D23" s="212" t="s">
        <v>458</v>
      </c>
      <c r="E23" s="1960" t="s">
        <v>504</v>
      </c>
      <c r="F23" s="1961"/>
      <c r="G23" s="1961"/>
      <c r="H23" s="1961"/>
      <c r="I23" s="1961"/>
      <c r="J23" s="1961"/>
      <c r="K23" s="1961"/>
      <c r="L23" s="1962"/>
    </row>
    <row r="24" spans="1:12" ht="24">
      <c r="A24" s="1876"/>
      <c r="B24" s="1904"/>
      <c r="C24" s="1902"/>
      <c r="D24" s="212" t="s">
        <v>459</v>
      </c>
      <c r="E24" s="1960" t="s">
        <v>504</v>
      </c>
      <c r="F24" s="1961"/>
      <c r="G24" s="1961"/>
      <c r="H24" s="1961"/>
      <c r="I24" s="1961"/>
      <c r="J24" s="1961"/>
      <c r="K24" s="1961"/>
      <c r="L24" s="1962"/>
    </row>
    <row r="25" spans="1:12" ht="24">
      <c r="A25" s="1876"/>
      <c r="B25" s="1904"/>
      <c r="C25" s="1902"/>
      <c r="D25" s="212" t="s">
        <v>460</v>
      </c>
      <c r="E25" s="1960" t="s">
        <v>505</v>
      </c>
      <c r="F25" s="1961"/>
      <c r="G25" s="1961"/>
      <c r="H25" s="1961"/>
      <c r="I25" s="1961"/>
      <c r="J25" s="1961"/>
      <c r="K25" s="1961"/>
      <c r="L25" s="1962"/>
    </row>
    <row r="26" spans="1:12" ht="24">
      <c r="A26" s="1876"/>
      <c r="B26" s="1868"/>
      <c r="C26" s="1903"/>
      <c r="D26" s="212" t="s">
        <v>461</v>
      </c>
      <c r="E26" s="1960" t="s">
        <v>504</v>
      </c>
      <c r="F26" s="1961"/>
      <c r="G26" s="1961"/>
      <c r="H26" s="1961"/>
      <c r="I26" s="1961"/>
      <c r="J26" s="1961"/>
      <c r="K26" s="1961"/>
      <c r="L26" s="1962"/>
    </row>
    <row r="27" spans="1:12" ht="24">
      <c r="A27" s="1876"/>
      <c r="B27" s="1867">
        <v>5</v>
      </c>
      <c r="C27" s="1901" t="s">
        <v>463</v>
      </c>
      <c r="D27" s="212" t="s">
        <v>457</v>
      </c>
      <c r="E27" s="1960" t="s">
        <v>504</v>
      </c>
      <c r="F27" s="1961"/>
      <c r="G27" s="1961"/>
      <c r="H27" s="1961"/>
      <c r="I27" s="1961"/>
      <c r="J27" s="1961"/>
      <c r="K27" s="1961"/>
      <c r="L27" s="1962"/>
    </row>
    <row r="28" spans="1:12" ht="24">
      <c r="A28" s="1876"/>
      <c r="B28" s="1904"/>
      <c r="C28" s="1902"/>
      <c r="D28" s="212" t="s">
        <v>458</v>
      </c>
      <c r="E28" s="1960" t="s">
        <v>504</v>
      </c>
      <c r="F28" s="1961"/>
      <c r="G28" s="1961"/>
      <c r="H28" s="1961"/>
      <c r="I28" s="1961"/>
      <c r="J28" s="1961"/>
      <c r="K28" s="1961"/>
      <c r="L28" s="1962"/>
    </row>
    <row r="29" spans="1:12" ht="24">
      <c r="A29" s="1876"/>
      <c r="B29" s="1904"/>
      <c r="C29" s="1902"/>
      <c r="D29" s="212" t="s">
        <v>459</v>
      </c>
      <c r="E29" s="1960" t="s">
        <v>504</v>
      </c>
      <c r="F29" s="1961"/>
      <c r="G29" s="1961"/>
      <c r="H29" s="1961"/>
      <c r="I29" s="1961"/>
      <c r="J29" s="1961"/>
      <c r="K29" s="1961"/>
      <c r="L29" s="1962"/>
    </row>
    <row r="30" spans="1:12" ht="24">
      <c r="A30" s="1876"/>
      <c r="B30" s="1904"/>
      <c r="C30" s="1902"/>
      <c r="D30" s="212" t="s">
        <v>460</v>
      </c>
      <c r="E30" s="1960" t="s">
        <v>506</v>
      </c>
      <c r="F30" s="1961"/>
      <c r="G30" s="1961"/>
      <c r="H30" s="1961"/>
      <c r="I30" s="1961"/>
      <c r="J30" s="1961"/>
      <c r="K30" s="1961"/>
      <c r="L30" s="1962"/>
    </row>
    <row r="31" spans="1:12" ht="24">
      <c r="A31" s="1876"/>
      <c r="B31" s="1868"/>
      <c r="C31" s="1903"/>
      <c r="D31" s="212" t="s">
        <v>461</v>
      </c>
      <c r="E31" s="1960" t="s">
        <v>504</v>
      </c>
      <c r="F31" s="1961"/>
      <c r="G31" s="1961"/>
      <c r="H31" s="1961"/>
      <c r="I31" s="1961"/>
      <c r="J31" s="1961"/>
      <c r="K31" s="1961"/>
      <c r="L31" s="1962"/>
    </row>
    <row r="32" spans="1:12" ht="18.75" customHeight="1">
      <c r="A32" s="1876"/>
      <c r="B32" s="1892">
        <v>6</v>
      </c>
      <c r="C32" s="1893" t="s">
        <v>464</v>
      </c>
      <c r="D32" s="1966" t="s">
        <v>507</v>
      </c>
      <c r="E32" s="1967"/>
      <c r="F32" s="1967"/>
      <c r="G32" s="1967"/>
      <c r="H32" s="1967"/>
      <c r="I32" s="1967"/>
      <c r="J32" s="1967"/>
      <c r="K32" s="1967"/>
      <c r="L32" s="1968"/>
    </row>
    <row r="33" spans="1:12" ht="47.25" customHeight="1">
      <c r="A33" s="1876"/>
      <c r="B33" s="1892"/>
      <c r="C33" s="1893"/>
      <c r="D33" s="1978"/>
      <c r="E33" s="1979"/>
      <c r="F33" s="1979"/>
      <c r="G33" s="1979"/>
      <c r="H33" s="1979"/>
      <c r="I33" s="1979"/>
      <c r="J33" s="1979"/>
      <c r="K33" s="1979"/>
      <c r="L33" s="1980"/>
    </row>
    <row r="34" spans="1:12">
      <c r="A34" s="1876"/>
      <c r="B34" s="1897">
        <v>7</v>
      </c>
      <c r="C34" s="1845" t="s">
        <v>465</v>
      </c>
      <c r="D34" s="1981"/>
      <c r="E34" s="1982"/>
      <c r="F34" s="1982"/>
      <c r="G34" s="1982"/>
      <c r="H34" s="1982"/>
      <c r="I34" s="1982"/>
      <c r="J34" s="1982"/>
      <c r="K34" s="1982"/>
      <c r="L34" s="1983"/>
    </row>
    <row r="35" spans="1:12" ht="14.25" thickBot="1">
      <c r="A35" s="1877"/>
      <c r="B35" s="1897"/>
      <c r="C35" s="1859"/>
      <c r="D35" s="1981"/>
      <c r="E35" s="1982"/>
      <c r="F35" s="1982"/>
      <c r="G35" s="1982"/>
      <c r="H35" s="1982"/>
      <c r="I35" s="1982"/>
      <c r="J35" s="1982"/>
      <c r="K35" s="1982"/>
      <c r="L35" s="1983"/>
    </row>
    <row r="36" spans="1:12">
      <c r="A36" s="1884" t="s">
        <v>466</v>
      </c>
      <c r="B36" s="213">
        <v>1</v>
      </c>
      <c r="C36" s="213" t="s">
        <v>467</v>
      </c>
      <c r="D36" s="1973" t="s">
        <v>508</v>
      </c>
      <c r="E36" s="1973"/>
      <c r="F36" s="1973" t="s">
        <v>509</v>
      </c>
      <c r="G36" s="1973"/>
      <c r="H36" s="1973" t="s">
        <v>510</v>
      </c>
      <c r="I36" s="1973"/>
      <c r="J36" s="1974"/>
      <c r="K36" s="1974"/>
      <c r="L36" s="1889"/>
    </row>
    <row r="37" spans="1:12" ht="67.5" customHeight="1">
      <c r="A37" s="1885"/>
      <c r="B37" s="214">
        <v>2</v>
      </c>
      <c r="C37" s="214" t="s">
        <v>468</v>
      </c>
      <c r="D37" s="1960" t="s">
        <v>511</v>
      </c>
      <c r="E37" s="1969"/>
      <c r="F37" s="1960" t="s">
        <v>512</v>
      </c>
      <c r="G37" s="1969"/>
      <c r="H37" s="1972"/>
      <c r="I37" s="1892"/>
      <c r="J37" s="1972"/>
      <c r="K37" s="1892"/>
      <c r="L37" s="1890"/>
    </row>
    <row r="38" spans="1:12" ht="67.5" customHeight="1">
      <c r="A38" s="1885"/>
      <c r="B38" s="214">
        <v>3</v>
      </c>
      <c r="C38" s="215" t="s">
        <v>469</v>
      </c>
      <c r="D38" s="1972"/>
      <c r="E38" s="1892"/>
      <c r="F38" s="1972"/>
      <c r="G38" s="1892"/>
      <c r="H38" s="1960" t="s">
        <v>513</v>
      </c>
      <c r="I38" s="1969"/>
      <c r="J38" s="1972"/>
      <c r="K38" s="1892"/>
      <c r="L38" s="1891"/>
    </row>
    <row r="39" spans="1:12" ht="14.25" thickBot="1">
      <c r="A39" s="1886"/>
      <c r="B39" s="216">
        <v>4</v>
      </c>
      <c r="C39" s="216" t="s">
        <v>465</v>
      </c>
      <c r="D39" s="1955"/>
      <c r="E39" s="1956"/>
      <c r="F39" s="1956"/>
      <c r="G39" s="1956"/>
      <c r="H39" s="1956"/>
      <c r="I39" s="1956"/>
      <c r="J39" s="1956"/>
      <c r="K39" s="1956"/>
      <c r="L39" s="1957"/>
    </row>
    <row r="40" spans="1:12" ht="33.75">
      <c r="A40" s="1875" t="s">
        <v>470</v>
      </c>
      <c r="B40" s="1878">
        <v>1</v>
      </c>
      <c r="C40" s="1880" t="s">
        <v>471</v>
      </c>
      <c r="D40" s="217"/>
      <c r="E40" s="1882" t="s">
        <v>467</v>
      </c>
      <c r="F40" s="1883"/>
      <c r="G40" s="218" t="s">
        <v>472</v>
      </c>
      <c r="H40" s="1882" t="s">
        <v>467</v>
      </c>
      <c r="I40" s="1883"/>
      <c r="J40" s="219" t="s">
        <v>472</v>
      </c>
      <c r="K40" s="220" t="s">
        <v>474</v>
      </c>
      <c r="L40" s="1864"/>
    </row>
    <row r="41" spans="1:12" ht="30" customHeight="1">
      <c r="A41" s="1876"/>
      <c r="B41" s="1859"/>
      <c r="C41" s="1860"/>
      <c r="D41" s="1867" t="s">
        <v>475</v>
      </c>
      <c r="E41" s="1960" t="s">
        <v>499</v>
      </c>
      <c r="F41" s="1969"/>
      <c r="G41" s="221" t="s">
        <v>514</v>
      </c>
      <c r="H41" s="1960" t="s">
        <v>501</v>
      </c>
      <c r="I41" s="1969"/>
      <c r="J41" s="222" t="s">
        <v>515</v>
      </c>
      <c r="K41" s="1970" t="s">
        <v>516</v>
      </c>
      <c r="L41" s="1865"/>
    </row>
    <row r="42" spans="1:12" ht="30" customHeight="1">
      <c r="A42" s="1876"/>
      <c r="B42" s="1859"/>
      <c r="C42" s="1860"/>
      <c r="D42" s="1868"/>
      <c r="E42" s="1960" t="s">
        <v>502</v>
      </c>
      <c r="F42" s="1969"/>
      <c r="G42" s="221" t="s">
        <v>517</v>
      </c>
      <c r="H42" s="1972"/>
      <c r="I42" s="1892"/>
      <c r="J42" s="223"/>
      <c r="K42" s="1971"/>
      <c r="L42" s="1865"/>
    </row>
    <row r="43" spans="1:12" ht="30" customHeight="1">
      <c r="A43" s="1876"/>
      <c r="B43" s="1859"/>
      <c r="C43" s="1860"/>
      <c r="D43" s="1867" t="s">
        <v>476</v>
      </c>
      <c r="E43" s="1960" t="s">
        <v>503</v>
      </c>
      <c r="F43" s="1969"/>
      <c r="G43" s="221" t="s">
        <v>518</v>
      </c>
      <c r="H43" s="1972"/>
      <c r="I43" s="1892"/>
      <c r="J43" s="223"/>
      <c r="K43" s="1970" t="s">
        <v>519</v>
      </c>
      <c r="L43" s="1865"/>
    </row>
    <row r="44" spans="1:12" ht="30" customHeight="1">
      <c r="A44" s="1876"/>
      <c r="B44" s="1879"/>
      <c r="C44" s="1881"/>
      <c r="D44" s="1868"/>
      <c r="E44" s="1972"/>
      <c r="F44" s="1892"/>
      <c r="G44" s="212"/>
      <c r="H44" s="1972"/>
      <c r="I44" s="1892"/>
      <c r="J44" s="223"/>
      <c r="K44" s="1971"/>
      <c r="L44" s="1866"/>
    </row>
    <row r="45" spans="1:12" ht="30" customHeight="1">
      <c r="A45" s="1876"/>
      <c r="B45" s="1845">
        <v>2</v>
      </c>
      <c r="C45" s="1847" t="s">
        <v>477</v>
      </c>
      <c r="D45" s="224" t="s">
        <v>478</v>
      </c>
      <c r="E45" s="1960" t="s">
        <v>501</v>
      </c>
      <c r="F45" s="1961"/>
      <c r="G45" s="1961"/>
      <c r="H45" s="1961"/>
      <c r="I45" s="1961"/>
      <c r="J45" s="1961"/>
      <c r="K45" s="1961"/>
      <c r="L45" s="1962"/>
    </row>
    <row r="46" spans="1:12" ht="30" customHeight="1">
      <c r="A46" s="1876"/>
      <c r="B46" s="1859"/>
      <c r="C46" s="1860"/>
      <c r="D46" s="225" t="s">
        <v>479</v>
      </c>
      <c r="E46" s="1966" t="s">
        <v>503</v>
      </c>
      <c r="F46" s="1967"/>
      <c r="G46" s="1967"/>
      <c r="H46" s="1967"/>
      <c r="I46" s="1967"/>
      <c r="J46" s="1967"/>
      <c r="K46" s="1967"/>
      <c r="L46" s="1968"/>
    </row>
    <row r="47" spans="1:12" ht="30" customHeight="1">
      <c r="A47" s="1876"/>
      <c r="B47" s="1845">
        <v>3</v>
      </c>
      <c r="C47" s="1847" t="s">
        <v>480</v>
      </c>
      <c r="D47" s="212" t="s">
        <v>478</v>
      </c>
      <c r="E47" s="1960" t="s">
        <v>507</v>
      </c>
      <c r="F47" s="1961"/>
      <c r="G47" s="1961"/>
      <c r="H47" s="1961"/>
      <c r="I47" s="1961"/>
      <c r="J47" s="1961"/>
      <c r="K47" s="1961"/>
      <c r="L47" s="1962"/>
    </row>
    <row r="48" spans="1:12" ht="30" customHeight="1" thickBot="1">
      <c r="A48" s="1877"/>
      <c r="B48" s="1846"/>
      <c r="C48" s="1848"/>
      <c r="D48" s="226" t="s">
        <v>479</v>
      </c>
      <c r="E48" s="1963" t="s">
        <v>518</v>
      </c>
      <c r="F48" s="1964"/>
      <c r="G48" s="1964"/>
      <c r="H48" s="1964"/>
      <c r="I48" s="1964"/>
      <c r="J48" s="1964"/>
      <c r="K48" s="1964"/>
      <c r="L48" s="1965"/>
    </row>
    <row r="49" spans="1:12" ht="18" customHeight="1">
      <c r="A49" s="1842" t="s">
        <v>481</v>
      </c>
      <c r="B49" s="1842"/>
      <c r="C49" s="1842"/>
      <c r="D49" s="1842"/>
      <c r="E49" s="1842"/>
      <c r="F49" s="1842"/>
      <c r="G49" s="1842"/>
      <c r="H49" s="1842"/>
      <c r="I49" s="1842"/>
      <c r="J49" s="1842"/>
      <c r="K49" s="1842"/>
      <c r="L49" s="1842"/>
    </row>
    <row r="50" spans="1:12" ht="27" customHeight="1">
      <c r="A50" s="1844" t="s">
        <v>482</v>
      </c>
      <c r="B50" s="1844"/>
      <c r="C50" s="1844"/>
      <c r="D50" s="1844"/>
      <c r="E50" s="1844"/>
      <c r="F50" s="1844"/>
      <c r="G50" s="1844"/>
      <c r="H50" s="1844"/>
      <c r="I50" s="1844"/>
      <c r="J50" s="1844"/>
      <c r="K50" s="1844"/>
      <c r="L50" s="1844"/>
    </row>
    <row r="51" spans="1:12" ht="37.5" customHeight="1">
      <c r="A51" s="1844" t="s">
        <v>483</v>
      </c>
      <c r="B51" s="1844"/>
      <c r="C51" s="1844"/>
      <c r="D51" s="1844"/>
      <c r="E51" s="1844"/>
      <c r="F51" s="1844"/>
      <c r="G51" s="1844"/>
      <c r="H51" s="1844"/>
      <c r="I51" s="1844"/>
      <c r="J51" s="1844"/>
      <c r="K51" s="1844"/>
      <c r="L51" s="1844"/>
    </row>
    <row r="52" spans="1:12" ht="12.75" customHeight="1">
      <c r="A52" s="1844" t="s">
        <v>484</v>
      </c>
      <c r="B52" s="1844"/>
      <c r="C52" s="1844"/>
      <c r="D52" s="1844"/>
      <c r="E52" s="1844"/>
      <c r="F52" s="1844"/>
      <c r="G52" s="1844"/>
      <c r="H52" s="1844"/>
      <c r="I52" s="1844"/>
      <c r="J52" s="1844"/>
      <c r="K52" s="1844"/>
      <c r="L52" s="1844"/>
    </row>
    <row r="53" spans="1:12" ht="29.25" customHeight="1">
      <c r="A53" s="1844" t="s">
        <v>485</v>
      </c>
      <c r="B53" s="1844"/>
      <c r="C53" s="1844"/>
      <c r="D53" s="1844"/>
      <c r="E53" s="1844"/>
      <c r="F53" s="1844"/>
      <c r="G53" s="1844"/>
      <c r="H53" s="1844"/>
      <c r="I53" s="1844"/>
      <c r="J53" s="1844"/>
      <c r="K53" s="1844"/>
      <c r="L53" s="1844"/>
    </row>
    <row r="54" spans="1:12" ht="15" customHeight="1">
      <c r="A54" s="1841" t="s">
        <v>486</v>
      </c>
      <c r="B54" s="1841"/>
      <c r="C54" s="1841"/>
      <c r="D54" s="1841"/>
      <c r="E54" s="1841"/>
      <c r="F54" s="1841"/>
      <c r="G54" s="1841"/>
      <c r="H54" s="1841"/>
      <c r="I54" s="1841"/>
      <c r="J54" s="1841"/>
      <c r="K54" s="1841"/>
      <c r="L54" s="1841"/>
    </row>
    <row r="55" spans="1:12" ht="15" customHeight="1">
      <c r="A55" s="1841" t="s">
        <v>487</v>
      </c>
      <c r="B55" s="1841"/>
      <c r="C55" s="1841"/>
      <c r="D55" s="1841"/>
      <c r="E55" s="1841"/>
      <c r="F55" s="1841"/>
      <c r="G55" s="1841"/>
      <c r="H55" s="1841"/>
      <c r="I55" s="1841"/>
      <c r="J55" s="1841"/>
      <c r="K55" s="1841"/>
      <c r="L55" s="1841"/>
    </row>
    <row r="56" spans="1:12" ht="15" customHeight="1">
      <c r="A56" s="1842" t="s">
        <v>488</v>
      </c>
      <c r="B56" s="1842"/>
      <c r="C56" s="1842"/>
      <c r="D56" s="1842"/>
      <c r="E56" s="1842"/>
      <c r="F56" s="1842"/>
      <c r="G56" s="1842"/>
      <c r="H56" s="1842"/>
      <c r="I56" s="1842"/>
      <c r="J56" s="1842"/>
      <c r="K56" s="1842"/>
      <c r="L56" s="1842"/>
    </row>
    <row r="57" spans="1:12" ht="15" customHeight="1">
      <c r="A57" s="1841" t="s">
        <v>489</v>
      </c>
      <c r="B57" s="1842"/>
      <c r="C57" s="1842"/>
      <c r="D57" s="1842"/>
      <c r="E57" s="1842"/>
      <c r="F57" s="1842"/>
      <c r="G57" s="1842"/>
      <c r="H57" s="1842"/>
      <c r="I57" s="1842"/>
      <c r="J57" s="1842"/>
      <c r="K57" s="1842"/>
      <c r="L57" s="1842"/>
    </row>
    <row r="58" spans="1:12" ht="15" customHeight="1">
      <c r="A58" s="227" t="s">
        <v>490</v>
      </c>
      <c r="B58" s="183"/>
      <c r="C58" s="183"/>
      <c r="D58" s="183"/>
      <c r="E58" s="183"/>
      <c r="F58" s="183"/>
      <c r="G58" s="183"/>
      <c r="H58" s="183"/>
      <c r="I58" s="183"/>
      <c r="J58" s="183"/>
      <c r="K58" s="183"/>
      <c r="L58" s="183"/>
    </row>
  </sheetData>
  <mergeCells count="104">
    <mergeCell ref="A5:C5"/>
    <mergeCell ref="D5:L5"/>
    <mergeCell ref="A6:B7"/>
    <mergeCell ref="D6:G6"/>
    <mergeCell ref="H6:H7"/>
    <mergeCell ref="I6:L7"/>
    <mergeCell ref="D7:G7"/>
    <mergeCell ref="A1:L1"/>
    <mergeCell ref="A2:L2"/>
    <mergeCell ref="A3:C3"/>
    <mergeCell ref="D3:L3"/>
    <mergeCell ref="A4:C4"/>
    <mergeCell ref="D4:L4"/>
    <mergeCell ref="A8:A35"/>
    <mergeCell ref="D8:L8"/>
    <mergeCell ref="B9:B16"/>
    <mergeCell ref="C9:C16"/>
    <mergeCell ref="D9:E10"/>
    <mergeCell ref="F9:F10"/>
    <mergeCell ref="G9:K9"/>
    <mergeCell ref="L9:L10"/>
    <mergeCell ref="D11:E11"/>
    <mergeCell ref="D12:E12"/>
    <mergeCell ref="E21:L21"/>
    <mergeCell ref="B22:B26"/>
    <mergeCell ref="C22:C26"/>
    <mergeCell ref="E22:L22"/>
    <mergeCell ref="E23:L23"/>
    <mergeCell ref="E24:L24"/>
    <mergeCell ref="E25:L25"/>
    <mergeCell ref="E26:L26"/>
    <mergeCell ref="D13:E13"/>
    <mergeCell ref="D14:E14"/>
    <mergeCell ref="D15:E15"/>
    <mergeCell ref="D16:E16"/>
    <mergeCell ref="B17:B21"/>
    <mergeCell ref="C17:C21"/>
    <mergeCell ref="E17:L17"/>
    <mergeCell ref="E18:L18"/>
    <mergeCell ref="E19:L19"/>
    <mergeCell ref="E20:L20"/>
    <mergeCell ref="B32:B33"/>
    <mergeCell ref="C32:C33"/>
    <mergeCell ref="D32:L33"/>
    <mergeCell ref="B34:B35"/>
    <mergeCell ref="C34:C35"/>
    <mergeCell ref="D34:L35"/>
    <mergeCell ref="B27:B31"/>
    <mergeCell ref="C27:C31"/>
    <mergeCell ref="E27:L27"/>
    <mergeCell ref="E28:L28"/>
    <mergeCell ref="E29:L29"/>
    <mergeCell ref="E30:L30"/>
    <mergeCell ref="E31:L31"/>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C45:C46"/>
    <mergeCell ref="E45:L45"/>
    <mergeCell ref="E46:L46"/>
    <mergeCell ref="L40:L44"/>
    <mergeCell ref="D41:D42"/>
    <mergeCell ref="E41:F41"/>
    <mergeCell ref="H41:I41"/>
    <mergeCell ref="K41:K42"/>
    <mergeCell ref="E42:F42"/>
    <mergeCell ref="H42:I42"/>
    <mergeCell ref="D43:D44"/>
    <mergeCell ref="E43:F43"/>
    <mergeCell ref="H43:I43"/>
    <mergeCell ref="A57:L57"/>
    <mergeCell ref="A51:L51"/>
    <mergeCell ref="A52:L52"/>
    <mergeCell ref="A53:L53"/>
    <mergeCell ref="A54:L54"/>
    <mergeCell ref="A55:L55"/>
    <mergeCell ref="A56:L56"/>
    <mergeCell ref="B47:B48"/>
    <mergeCell ref="C47:C48"/>
    <mergeCell ref="E47:L47"/>
    <mergeCell ref="E48:L48"/>
    <mergeCell ref="A49:L49"/>
    <mergeCell ref="A50:L50"/>
  </mergeCells>
  <phoneticPr fontId="1"/>
  <printOptions horizontalCentered="1"/>
  <pageMargins left="0.70866141732283472" right="0.70866141732283472" top="0.35433070866141736" bottom="0.35433070866141736" header="0.31496062992125984" footer="0.31496062992125984"/>
  <pageSetup paperSize="9" scale="5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CBB240-9385-4C8A-BDF0-E571EF27E03F}">
  <dimension ref="B1:J23"/>
  <sheetViews>
    <sheetView view="pageBreakPreview" zoomScaleNormal="100" zoomScaleSheetLayoutView="100" workbookViewId="0"/>
  </sheetViews>
  <sheetFormatPr defaultRowHeight="13.5"/>
  <cols>
    <col min="1" max="1" width="1.875" style="183" customWidth="1"/>
    <col min="2" max="2" width="10.125" style="183" customWidth="1"/>
    <col min="3" max="3" width="3.625" style="183" customWidth="1"/>
    <col min="4" max="4" width="18.75" style="183" customWidth="1"/>
    <col min="5" max="9" width="12.625" style="183" customWidth="1"/>
    <col min="10" max="12" width="9" style="183"/>
    <col min="13" max="13" width="9" style="183" customWidth="1"/>
    <col min="14" max="16384" width="9" style="183"/>
  </cols>
  <sheetData>
    <row r="1" spans="2:10" ht="14.25">
      <c r="B1" s="183" t="s">
        <v>520</v>
      </c>
      <c r="H1" s="299"/>
      <c r="I1" s="298" t="s">
        <v>440</v>
      </c>
      <c r="J1" s="134"/>
    </row>
    <row r="2" spans="2:10" ht="19.5" thickBot="1">
      <c r="B2" s="2022" t="s">
        <v>521</v>
      </c>
      <c r="C2" s="2022"/>
      <c r="D2" s="2022"/>
      <c r="E2" s="2022"/>
      <c r="F2" s="2022"/>
      <c r="G2" s="2022"/>
      <c r="H2" s="2022"/>
      <c r="I2" s="2022"/>
    </row>
    <row r="3" spans="2:10" ht="30" customHeight="1" thickBot="1">
      <c r="B3" s="1936" t="s">
        <v>442</v>
      </c>
      <c r="C3" s="1937"/>
      <c r="D3" s="2023"/>
      <c r="E3" s="2024"/>
      <c r="F3" s="2024"/>
      <c r="G3" s="2024"/>
      <c r="H3" s="2024"/>
      <c r="I3" s="2025"/>
    </row>
    <row r="4" spans="2:10" ht="30" customHeight="1">
      <c r="B4" s="2026" t="s">
        <v>443</v>
      </c>
      <c r="C4" s="2027"/>
      <c r="D4" s="2028"/>
      <c r="E4" s="2029"/>
      <c r="F4" s="2029"/>
      <c r="G4" s="2029"/>
      <c r="H4" s="2029"/>
      <c r="I4" s="2030"/>
    </row>
    <row r="5" spans="2:10" ht="30" customHeight="1">
      <c r="B5" s="1948" t="s">
        <v>399</v>
      </c>
      <c r="C5" s="1949"/>
      <c r="D5" s="2035"/>
      <c r="E5" s="2036"/>
      <c r="F5" s="2036"/>
      <c r="G5" s="2036"/>
      <c r="H5" s="2036"/>
      <c r="I5" s="2037"/>
    </row>
    <row r="6" spans="2:10" ht="30" customHeight="1">
      <c r="B6" s="1906" t="s">
        <v>400</v>
      </c>
      <c r="C6" s="1907"/>
      <c r="D6" s="232" t="s">
        <v>401</v>
      </c>
      <c r="E6" s="2031"/>
      <c r="F6" s="2032"/>
      <c r="G6" s="2033" t="s">
        <v>402</v>
      </c>
      <c r="H6" s="2038"/>
      <c r="I6" s="2039"/>
    </row>
    <row r="7" spans="2:10" ht="30" customHeight="1" thickBot="1">
      <c r="B7" s="1908"/>
      <c r="C7" s="1909"/>
      <c r="D7" s="233" t="s">
        <v>403</v>
      </c>
      <c r="E7" s="2042"/>
      <c r="F7" s="2043"/>
      <c r="G7" s="2034"/>
      <c r="H7" s="2040"/>
      <c r="I7" s="2041"/>
    </row>
    <row r="8" spans="2:10" ht="30" customHeight="1" thickTop="1" thickBot="1">
      <c r="B8" s="1921" t="s">
        <v>444</v>
      </c>
      <c r="C8" s="186">
        <v>1</v>
      </c>
      <c r="D8" s="234" t="s">
        <v>445</v>
      </c>
      <c r="E8" s="2015" t="s">
        <v>496</v>
      </c>
      <c r="F8" s="2015"/>
      <c r="G8" s="2015"/>
      <c r="H8" s="2015"/>
      <c r="I8" s="2016"/>
    </row>
    <row r="9" spans="2:10" ht="30" customHeight="1">
      <c r="B9" s="1876"/>
      <c r="C9" s="1892">
        <v>2</v>
      </c>
      <c r="D9" s="2017" t="s">
        <v>446</v>
      </c>
      <c r="E9" s="2018" t="s">
        <v>522</v>
      </c>
      <c r="F9" s="1882" t="s">
        <v>449</v>
      </c>
      <c r="G9" s="1952"/>
      <c r="H9" s="1883"/>
      <c r="I9" s="2020" t="s">
        <v>523</v>
      </c>
    </row>
    <row r="10" spans="2:10" ht="30" customHeight="1">
      <c r="B10" s="1876"/>
      <c r="C10" s="1892"/>
      <c r="D10" s="2017"/>
      <c r="E10" s="2019"/>
      <c r="F10" s="188" t="s">
        <v>451</v>
      </c>
      <c r="G10" s="189" t="s">
        <v>452</v>
      </c>
      <c r="H10" s="235" t="s">
        <v>453</v>
      </c>
      <c r="I10" s="2021"/>
    </row>
    <row r="11" spans="2:10" ht="49.5" customHeight="1" thickBot="1">
      <c r="B11" s="1876"/>
      <c r="C11" s="1892"/>
      <c r="D11" s="2017"/>
      <c r="E11" s="300"/>
      <c r="F11" s="301"/>
      <c r="G11" s="302"/>
      <c r="H11" s="303"/>
      <c r="I11" s="304"/>
    </row>
    <row r="12" spans="2:10" ht="30" customHeight="1">
      <c r="B12" s="1876"/>
      <c r="C12" s="1892">
        <v>3</v>
      </c>
      <c r="D12" s="1892" t="s">
        <v>464</v>
      </c>
      <c r="E12" s="2008"/>
      <c r="F12" s="2008"/>
      <c r="G12" s="2008"/>
      <c r="H12" s="2008"/>
      <c r="I12" s="2009"/>
    </row>
    <row r="13" spans="2:10" ht="30" customHeight="1">
      <c r="B13" s="1876"/>
      <c r="C13" s="1892"/>
      <c r="D13" s="1892"/>
      <c r="E13" s="2010"/>
      <c r="F13" s="2010"/>
      <c r="G13" s="2010"/>
      <c r="H13" s="2010"/>
      <c r="I13" s="2011"/>
    </row>
    <row r="14" spans="2:10" ht="30" customHeight="1">
      <c r="B14" s="1876"/>
      <c r="C14" s="2012">
        <v>4</v>
      </c>
      <c r="D14" s="1867" t="s">
        <v>465</v>
      </c>
      <c r="E14" s="2013"/>
      <c r="F14" s="2013"/>
      <c r="G14" s="2013"/>
      <c r="H14" s="2013"/>
      <c r="I14" s="2014"/>
    </row>
    <row r="15" spans="2:10" ht="30" customHeight="1" thickBot="1">
      <c r="B15" s="1876"/>
      <c r="C15" s="2012"/>
      <c r="D15" s="1904"/>
      <c r="E15" s="2008"/>
      <c r="F15" s="2008"/>
      <c r="G15" s="2008"/>
      <c r="H15" s="2008"/>
      <c r="I15" s="2009"/>
    </row>
    <row r="16" spans="2:10" ht="42" customHeight="1">
      <c r="B16" s="1875" t="s">
        <v>466</v>
      </c>
      <c r="C16" s="218">
        <v>1</v>
      </c>
      <c r="D16" s="218" t="s">
        <v>468</v>
      </c>
      <c r="E16" s="2003"/>
      <c r="F16" s="2003"/>
      <c r="G16" s="2003"/>
      <c r="H16" s="2003"/>
      <c r="I16" s="2004"/>
    </row>
    <row r="17" spans="2:9" ht="54" customHeight="1">
      <c r="B17" s="1876"/>
      <c r="C17" s="212">
        <v>2</v>
      </c>
      <c r="D17" s="212" t="s">
        <v>469</v>
      </c>
      <c r="E17" s="2005"/>
      <c r="F17" s="2005"/>
      <c r="G17" s="2005"/>
      <c r="H17" s="2005"/>
      <c r="I17" s="2006"/>
    </row>
    <row r="18" spans="2:9" ht="54" customHeight="1" thickBot="1">
      <c r="B18" s="1877"/>
      <c r="C18" s="226">
        <v>3</v>
      </c>
      <c r="D18" s="226" t="s">
        <v>465</v>
      </c>
      <c r="E18" s="1852"/>
      <c r="F18" s="1853"/>
      <c r="G18" s="1853"/>
      <c r="H18" s="1853"/>
      <c r="I18" s="1854"/>
    </row>
    <row r="19" spans="2:9" ht="24.75" customHeight="1">
      <c r="B19" s="2007" t="s">
        <v>481</v>
      </c>
      <c r="C19" s="2007"/>
      <c r="D19" s="2007"/>
      <c r="E19" s="2007"/>
      <c r="F19" s="2007"/>
      <c r="G19" s="2007"/>
      <c r="H19" s="2007"/>
      <c r="I19" s="2007"/>
    </row>
    <row r="20" spans="2:9" ht="48" customHeight="1">
      <c r="B20" s="1844" t="s">
        <v>524</v>
      </c>
      <c r="C20" s="1844"/>
      <c r="D20" s="1844"/>
      <c r="E20" s="1844"/>
      <c r="F20" s="1844"/>
      <c r="G20" s="1844"/>
      <c r="H20" s="1844"/>
      <c r="I20" s="1844"/>
    </row>
    <row r="21" spans="2:9" ht="39.75" customHeight="1">
      <c r="B21" s="1844" t="s">
        <v>525</v>
      </c>
      <c r="C21" s="1844"/>
      <c r="D21" s="1844"/>
      <c r="E21" s="1844"/>
      <c r="F21" s="1844"/>
      <c r="G21" s="1844"/>
      <c r="H21" s="1844"/>
      <c r="I21" s="1844"/>
    </row>
    <row r="22" spans="2:9" ht="24.75" customHeight="1">
      <c r="B22" s="1841" t="s">
        <v>526</v>
      </c>
      <c r="C22" s="1841"/>
      <c r="D22" s="1841"/>
      <c r="E22" s="1841"/>
      <c r="F22" s="1841"/>
      <c r="G22" s="1841"/>
      <c r="H22" s="1841"/>
      <c r="I22" s="1841"/>
    </row>
    <row r="23" spans="2:9" ht="24.75" customHeight="1">
      <c r="B23" s="1841" t="s">
        <v>527</v>
      </c>
      <c r="C23" s="1841"/>
      <c r="D23" s="1841"/>
      <c r="E23" s="1841"/>
      <c r="F23" s="1841"/>
      <c r="G23" s="1841"/>
      <c r="H23" s="1841"/>
      <c r="I23" s="1841"/>
    </row>
  </sheetData>
  <mergeCells count="34">
    <mergeCell ref="B6:C7"/>
    <mergeCell ref="E6:F6"/>
    <mergeCell ref="G6:G7"/>
    <mergeCell ref="B5:D5"/>
    <mergeCell ref="E5:I5"/>
    <mergeCell ref="H6:I7"/>
    <mergeCell ref="E7:F7"/>
    <mergeCell ref="B2:I2"/>
    <mergeCell ref="B3:D3"/>
    <mergeCell ref="E3:I3"/>
    <mergeCell ref="B4:D4"/>
    <mergeCell ref="E4:I4"/>
    <mergeCell ref="D12:D13"/>
    <mergeCell ref="E12:I13"/>
    <mergeCell ref="B21:I21"/>
    <mergeCell ref="C14:C15"/>
    <mergeCell ref="D14:D15"/>
    <mergeCell ref="E14:I15"/>
    <mergeCell ref="B8:B15"/>
    <mergeCell ref="E8:I8"/>
    <mergeCell ref="C12:C13"/>
    <mergeCell ref="C9:C11"/>
    <mergeCell ref="D9:D11"/>
    <mergeCell ref="E9:E10"/>
    <mergeCell ref="F9:H9"/>
    <mergeCell ref="I9:I10"/>
    <mergeCell ref="B22:I22"/>
    <mergeCell ref="B23:I23"/>
    <mergeCell ref="B16:B18"/>
    <mergeCell ref="E16:I16"/>
    <mergeCell ref="E17:I17"/>
    <mergeCell ref="E18:I18"/>
    <mergeCell ref="B19:I19"/>
    <mergeCell ref="B20:I20"/>
  </mergeCells>
  <phoneticPr fontId="1"/>
  <printOptions horizontalCentered="1"/>
  <pageMargins left="0.70866141732283472" right="0.70866141732283472" top="1.1417322834645669" bottom="0.74803149606299213" header="0.31496062992125984" footer="0.31496062992125984"/>
  <pageSetup paperSize="9" scale="82"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118D8-6AFC-4BD1-B1DA-79BCFE6FBB58}">
  <dimension ref="A1:F17"/>
  <sheetViews>
    <sheetView view="pageBreakPreview" zoomScaleNormal="100" zoomScaleSheetLayoutView="100" workbookViewId="0"/>
  </sheetViews>
  <sheetFormatPr defaultRowHeight="13.5"/>
  <cols>
    <col min="1" max="1" width="15.375" style="252" customWidth="1"/>
    <col min="2" max="2" width="52.625" style="252" customWidth="1"/>
    <col min="3" max="3" width="9.25" style="252" customWidth="1"/>
    <col min="4" max="4" width="9.875" style="252" customWidth="1"/>
    <col min="5" max="5" width="9" style="253"/>
    <col min="6" max="6" width="0" style="253" hidden="1" customWidth="1"/>
    <col min="7" max="16384" width="9" style="253"/>
  </cols>
  <sheetData>
    <row r="1" spans="1:6" ht="15.75" customHeight="1">
      <c r="A1" s="251" t="s">
        <v>534</v>
      </c>
    </row>
    <row r="2" spans="1:6" ht="19.5" customHeight="1">
      <c r="B2" s="264"/>
      <c r="C2" s="2047" t="s">
        <v>561</v>
      </c>
      <c r="D2" s="2047"/>
    </row>
    <row r="3" spans="1:6" ht="11.25" customHeight="1">
      <c r="A3" s="254"/>
      <c r="B3" s="254"/>
      <c r="C3" s="254"/>
      <c r="D3" s="254"/>
    </row>
    <row r="4" spans="1:6" ht="29.25" customHeight="1">
      <c r="A4" s="2052" t="s">
        <v>535</v>
      </c>
      <c r="B4" s="2052"/>
      <c r="C4" s="2052"/>
      <c r="D4" s="2052"/>
    </row>
    <row r="6" spans="1:6" ht="30" customHeight="1">
      <c r="A6" s="255" t="s">
        <v>536</v>
      </c>
      <c r="B6" s="2053"/>
      <c r="C6" s="2053"/>
      <c r="D6" s="2053"/>
    </row>
    <row r="7" spans="1:6" ht="30" customHeight="1">
      <c r="A7" s="255" t="s">
        <v>537</v>
      </c>
      <c r="B7" s="2053"/>
      <c r="C7" s="2053"/>
      <c r="D7" s="2053"/>
    </row>
    <row r="8" spans="1:6" ht="30" customHeight="1">
      <c r="A8" s="255" t="s">
        <v>381</v>
      </c>
      <c r="B8" s="2054" t="s">
        <v>538</v>
      </c>
      <c r="C8" s="2054"/>
      <c r="D8" s="2054"/>
    </row>
    <row r="10" spans="1:6" s="257" customFormat="1" ht="28.5" customHeight="1">
      <c r="A10" s="2045" t="s">
        <v>539</v>
      </c>
      <c r="B10" s="2046"/>
      <c r="C10" s="2045" t="s">
        <v>540</v>
      </c>
      <c r="D10" s="2046"/>
    </row>
    <row r="11" spans="1:6" ht="46.5" customHeight="1">
      <c r="A11" s="2048" t="s">
        <v>541</v>
      </c>
      <c r="B11" s="2049"/>
      <c r="C11" s="266" t="s">
        <v>32</v>
      </c>
      <c r="D11" s="256" t="s">
        <v>562</v>
      </c>
      <c r="F11" s="265" t="s">
        <v>261</v>
      </c>
    </row>
    <row r="12" spans="1:6" ht="46.5" customHeight="1">
      <c r="A12" s="2050"/>
      <c r="B12" s="2051"/>
      <c r="C12" s="267" t="s">
        <v>32</v>
      </c>
      <c r="D12" s="256" t="s">
        <v>563</v>
      </c>
      <c r="F12" s="265" t="s">
        <v>262</v>
      </c>
    </row>
    <row r="13" spans="1:6" ht="48" customHeight="1">
      <c r="A13" s="2048" t="s">
        <v>542</v>
      </c>
      <c r="B13" s="2049"/>
      <c r="C13" s="266" t="s">
        <v>32</v>
      </c>
      <c r="D13" s="256" t="s">
        <v>562</v>
      </c>
    </row>
    <row r="14" spans="1:6" ht="53.25" customHeight="1">
      <c r="A14" s="2050"/>
      <c r="B14" s="2051"/>
      <c r="C14" s="267" t="s">
        <v>32</v>
      </c>
      <c r="D14" s="256" t="s">
        <v>563</v>
      </c>
    </row>
    <row r="15" spans="1:6" ht="49.5" customHeight="1">
      <c r="A15" s="2048" t="s">
        <v>543</v>
      </c>
      <c r="B15" s="2049"/>
      <c r="C15" s="266" t="s">
        <v>32</v>
      </c>
      <c r="D15" s="256" t="s">
        <v>562</v>
      </c>
    </row>
    <row r="16" spans="1:6" ht="49.5" customHeight="1">
      <c r="A16" s="2050"/>
      <c r="B16" s="2051"/>
      <c r="C16" s="267" t="s">
        <v>32</v>
      </c>
      <c r="D16" s="256" t="s">
        <v>563</v>
      </c>
    </row>
    <row r="17" spans="1:4" ht="52.5" customHeight="1">
      <c r="A17" s="2044" t="s">
        <v>560</v>
      </c>
      <c r="B17" s="2044"/>
      <c r="C17" s="2044"/>
      <c r="D17" s="2044"/>
    </row>
  </sheetData>
  <mergeCells count="11">
    <mergeCell ref="A17:D17"/>
    <mergeCell ref="C10:D10"/>
    <mergeCell ref="C2:D2"/>
    <mergeCell ref="A11:B12"/>
    <mergeCell ref="A13:B14"/>
    <mergeCell ref="A15:B16"/>
    <mergeCell ref="A4:D4"/>
    <mergeCell ref="B6:D6"/>
    <mergeCell ref="B7:D7"/>
    <mergeCell ref="B8:D8"/>
    <mergeCell ref="A10:B10"/>
  </mergeCells>
  <phoneticPr fontId="1"/>
  <dataValidations count="1">
    <dataValidation type="list" allowBlank="1" showInputMessage="1" showErrorMessage="1" sqref="C11:C16" xr:uid="{D8E61FF7-DBB9-4954-BB1D-90EAE34D5691}">
      <formula1>$F$11:$F$12</formula1>
    </dataValidation>
  </dataValidations>
  <printOptions horizontalCentered="1"/>
  <pageMargins left="0.39370078740157483" right="0.39370078740157483" top="0.98425196850393704" bottom="0.98425196850393704" header="0.51181102362204722" footer="0.51181102362204722"/>
  <pageSetup paperSize="9" scale="98"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82" r:id="rId4" name="Check Box 2">
              <controlPr defaultSize="0" autoFill="0" autoLine="0" autoPict="0">
                <anchor moveWithCells="1">
                  <from>
                    <xdr:col>1</xdr:col>
                    <xdr:colOff>1219200</xdr:colOff>
                    <xdr:row>7</xdr:row>
                    <xdr:rowOff>38100</xdr:rowOff>
                  </from>
                  <to>
                    <xdr:col>1</xdr:col>
                    <xdr:colOff>1543050</xdr:colOff>
                    <xdr:row>8</xdr:row>
                    <xdr:rowOff>0</xdr:rowOff>
                  </to>
                </anchor>
              </controlPr>
            </control>
          </mc:Choice>
        </mc:AlternateContent>
        <mc:AlternateContent xmlns:mc="http://schemas.openxmlformats.org/markup-compatibility/2006">
          <mc:Choice Requires="x14">
            <control shapeId="20483" r:id="rId5" name="Check Box 3">
              <controlPr defaultSize="0" autoFill="0" autoLine="0" autoPict="0">
                <anchor moveWithCells="1">
                  <from>
                    <xdr:col>1</xdr:col>
                    <xdr:colOff>3181350</xdr:colOff>
                    <xdr:row>7</xdr:row>
                    <xdr:rowOff>38100</xdr:rowOff>
                  </from>
                  <to>
                    <xdr:col>1</xdr:col>
                    <xdr:colOff>3505200</xdr:colOff>
                    <xdr:row>8</xdr:row>
                    <xdr:rowOff>0</xdr:rowOff>
                  </to>
                </anchor>
              </controlPr>
            </control>
          </mc:Choice>
        </mc:AlternateContent>
        <mc:AlternateContent xmlns:mc="http://schemas.openxmlformats.org/markup-compatibility/2006">
          <mc:Choice Requires="x14">
            <control shapeId="20484" r:id="rId6" name="Check Box 4">
              <controlPr defaultSize="0" autoFill="0" autoLine="0" autoPict="0">
                <anchor moveWithCells="1">
                  <from>
                    <xdr:col>1</xdr:col>
                    <xdr:colOff>2247900</xdr:colOff>
                    <xdr:row>7</xdr:row>
                    <xdr:rowOff>28575</xdr:rowOff>
                  </from>
                  <to>
                    <xdr:col>1</xdr:col>
                    <xdr:colOff>2571750</xdr:colOff>
                    <xdr:row>7</xdr:row>
                    <xdr:rowOff>371475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8F9FE-21D9-4DD2-AC47-6175C7AF8C5B}">
  <dimension ref="A1:H48"/>
  <sheetViews>
    <sheetView view="pageBreakPreview" zoomScaleNormal="100" zoomScaleSheetLayoutView="100" workbookViewId="0">
      <selection activeCell="E15" sqref="E15:H15"/>
    </sheetView>
  </sheetViews>
  <sheetFormatPr defaultRowHeight="13.5"/>
  <cols>
    <col min="1" max="1" width="9" style="3"/>
    <col min="2" max="2" width="11.125" style="3" customWidth="1"/>
    <col min="3" max="6" width="9" style="3"/>
    <col min="7" max="8" width="11.5" style="3" customWidth="1"/>
    <col min="9" max="16384" width="9" style="3"/>
  </cols>
  <sheetData>
    <row r="1" spans="1:8">
      <c r="A1" s="2101" t="s">
        <v>544</v>
      </c>
      <c r="B1" s="2101"/>
    </row>
    <row r="2" spans="1:8" ht="15" customHeight="1">
      <c r="G2" s="1734" t="s">
        <v>440</v>
      </c>
      <c r="H2" s="1734"/>
    </row>
    <row r="3" spans="1:8" ht="8.25" customHeight="1">
      <c r="G3" s="141"/>
      <c r="H3" s="141"/>
    </row>
    <row r="4" spans="1:8" s="258" customFormat="1" ht="24.75" customHeight="1">
      <c r="A4" s="2102" t="s">
        <v>545</v>
      </c>
      <c r="B4" s="2102"/>
      <c r="C4" s="2102"/>
      <c r="D4" s="2102"/>
      <c r="E4" s="2102"/>
      <c r="F4" s="2102"/>
      <c r="G4" s="2102"/>
      <c r="H4" s="2102"/>
    </row>
    <row r="5" spans="1:8" ht="10.5" customHeight="1" thickBot="1"/>
    <row r="6" spans="1:8" ht="18.75" customHeight="1" thickBot="1">
      <c r="A6" s="2096" t="s">
        <v>537</v>
      </c>
      <c r="B6" s="2097"/>
      <c r="C6" s="2098"/>
      <c r="D6" s="2099"/>
      <c r="E6" s="2099"/>
      <c r="F6" s="2099"/>
      <c r="G6" s="2099"/>
      <c r="H6" s="2100"/>
    </row>
    <row r="7" spans="1:8" ht="18.75" customHeight="1">
      <c r="A7" s="2096" t="s">
        <v>380</v>
      </c>
      <c r="B7" s="2097"/>
      <c r="C7" s="2098"/>
      <c r="D7" s="2099"/>
      <c r="E7" s="2099"/>
      <c r="F7" s="2099"/>
      <c r="G7" s="2099"/>
      <c r="H7" s="2100"/>
    </row>
    <row r="8" spans="1:8" ht="18.75" customHeight="1">
      <c r="A8" s="2079" t="s">
        <v>399</v>
      </c>
      <c r="B8" s="2080"/>
      <c r="C8" s="1730"/>
      <c r="D8" s="2081"/>
      <c r="E8" s="2081"/>
      <c r="F8" s="2081"/>
      <c r="G8" s="2081"/>
      <c r="H8" s="2082"/>
    </row>
    <row r="9" spans="1:8" ht="18.75" customHeight="1">
      <c r="A9" s="2079" t="s">
        <v>381</v>
      </c>
      <c r="B9" s="2080"/>
      <c r="C9" s="1730" t="s">
        <v>546</v>
      </c>
      <c r="D9" s="1731"/>
      <c r="E9" s="1731"/>
      <c r="F9" s="1731"/>
      <c r="G9" s="1731"/>
      <c r="H9" s="2083"/>
    </row>
    <row r="10" spans="1:8" ht="18.75" customHeight="1">
      <c r="A10" s="2084" t="s">
        <v>547</v>
      </c>
      <c r="B10" s="259" t="s">
        <v>401</v>
      </c>
      <c r="C10" s="2086"/>
      <c r="D10" s="2081"/>
      <c r="E10" s="2087"/>
      <c r="F10" s="2088" t="s">
        <v>548</v>
      </c>
      <c r="G10" s="2090"/>
      <c r="H10" s="2091"/>
    </row>
    <row r="11" spans="1:8" ht="18.75" customHeight="1" thickBot="1">
      <c r="A11" s="2085"/>
      <c r="B11" s="260" t="s">
        <v>549</v>
      </c>
      <c r="C11" s="2090"/>
      <c r="D11" s="2094"/>
      <c r="E11" s="2095"/>
      <c r="F11" s="2089"/>
      <c r="G11" s="2092"/>
      <c r="H11" s="2093"/>
    </row>
    <row r="12" spans="1:8" ht="18.75" customHeight="1" thickTop="1" thickBot="1">
      <c r="A12" s="2063" t="s">
        <v>550</v>
      </c>
      <c r="B12" s="2064"/>
      <c r="C12" s="2064"/>
      <c r="D12" s="2064"/>
      <c r="E12" s="2065"/>
      <c r="F12" s="2066"/>
      <c r="G12" s="2066"/>
      <c r="H12" s="2067"/>
    </row>
    <row r="13" spans="1:8" ht="18.75" customHeight="1" thickTop="1">
      <c r="A13" s="2068" t="s">
        <v>551</v>
      </c>
      <c r="B13" s="2071" t="s">
        <v>552</v>
      </c>
      <c r="C13" s="2072"/>
      <c r="D13" s="2072"/>
      <c r="E13" s="2072"/>
      <c r="F13" s="2072"/>
      <c r="G13" s="2073" t="str">
        <f>IF(E12*0.5=0,"",E12*0.5)</f>
        <v/>
      </c>
      <c r="H13" s="2074"/>
    </row>
    <row r="14" spans="1:8" ht="18.75" customHeight="1">
      <c r="A14" s="2069"/>
      <c r="B14" s="2075" t="s">
        <v>553</v>
      </c>
      <c r="C14" s="2076"/>
      <c r="D14" s="2077"/>
      <c r="E14" s="2075" t="s">
        <v>554</v>
      </c>
      <c r="F14" s="2076"/>
      <c r="G14" s="2076"/>
      <c r="H14" s="2078"/>
    </row>
    <row r="15" spans="1:8" ht="18.75" customHeight="1">
      <c r="A15" s="2069"/>
      <c r="B15" s="261">
        <v>1</v>
      </c>
      <c r="C15" s="2055"/>
      <c r="D15" s="2056"/>
      <c r="E15" s="2055"/>
      <c r="F15" s="2057"/>
      <c r="G15" s="2057"/>
      <c r="H15" s="2058"/>
    </row>
    <row r="16" spans="1:8" ht="18.75" customHeight="1">
      <c r="A16" s="2069"/>
      <c r="B16" s="261">
        <v>2</v>
      </c>
      <c r="C16" s="2055"/>
      <c r="D16" s="2056"/>
      <c r="E16" s="2055"/>
      <c r="F16" s="2057"/>
      <c r="G16" s="2057"/>
      <c r="H16" s="2058"/>
    </row>
    <row r="17" spans="1:8" ht="18.75" customHeight="1">
      <c r="A17" s="2069"/>
      <c r="B17" s="261">
        <v>3</v>
      </c>
      <c r="C17" s="2055"/>
      <c r="D17" s="2056"/>
      <c r="E17" s="2055"/>
      <c r="F17" s="2057"/>
      <c r="G17" s="2057"/>
      <c r="H17" s="2058"/>
    </row>
    <row r="18" spans="1:8" ht="18.75" customHeight="1">
      <c r="A18" s="2069"/>
      <c r="B18" s="261">
        <v>4</v>
      </c>
      <c r="C18" s="2055"/>
      <c r="D18" s="2056"/>
      <c r="E18" s="2055"/>
      <c r="F18" s="2057"/>
      <c r="G18" s="2057"/>
      <c r="H18" s="2058"/>
    </row>
    <row r="19" spans="1:8" ht="18.75" customHeight="1">
      <c r="A19" s="2069"/>
      <c r="B19" s="261">
        <v>5</v>
      </c>
      <c r="C19" s="2055"/>
      <c r="D19" s="2056"/>
      <c r="E19" s="2055"/>
      <c r="F19" s="2057"/>
      <c r="G19" s="2057"/>
      <c r="H19" s="2058"/>
    </row>
    <row r="20" spans="1:8" ht="18.75" customHeight="1">
      <c r="A20" s="2069"/>
      <c r="B20" s="261">
        <v>6</v>
      </c>
      <c r="C20" s="2055"/>
      <c r="D20" s="2056"/>
      <c r="E20" s="2055"/>
      <c r="F20" s="2057"/>
      <c r="G20" s="2057"/>
      <c r="H20" s="2058"/>
    </row>
    <row r="21" spans="1:8" ht="18.75" customHeight="1">
      <c r="A21" s="2069"/>
      <c r="B21" s="261">
        <v>7</v>
      </c>
      <c r="C21" s="2055"/>
      <c r="D21" s="2056"/>
      <c r="E21" s="2055"/>
      <c r="F21" s="2057"/>
      <c r="G21" s="2057"/>
      <c r="H21" s="2058"/>
    </row>
    <row r="22" spans="1:8" ht="18.75" customHeight="1">
      <c r="A22" s="2069"/>
      <c r="B22" s="261">
        <v>8</v>
      </c>
      <c r="C22" s="2055"/>
      <c r="D22" s="2056"/>
      <c r="E22" s="2055"/>
      <c r="F22" s="2057"/>
      <c r="G22" s="2057"/>
      <c r="H22" s="2058"/>
    </row>
    <row r="23" spans="1:8" ht="18.75" customHeight="1">
      <c r="A23" s="2069"/>
      <c r="B23" s="261">
        <v>9</v>
      </c>
      <c r="C23" s="2055"/>
      <c r="D23" s="2056"/>
      <c r="E23" s="2055"/>
      <c r="F23" s="2057"/>
      <c r="G23" s="2057"/>
      <c r="H23" s="2058"/>
    </row>
    <row r="24" spans="1:8" ht="18.75" customHeight="1">
      <c r="A24" s="2069"/>
      <c r="B24" s="261">
        <v>10</v>
      </c>
      <c r="C24" s="2055"/>
      <c r="D24" s="2056"/>
      <c r="E24" s="2055"/>
      <c r="F24" s="2057"/>
      <c r="G24" s="2057"/>
      <c r="H24" s="2058"/>
    </row>
    <row r="25" spans="1:8" ht="18.75" customHeight="1">
      <c r="A25" s="2069"/>
      <c r="B25" s="261">
        <v>11</v>
      </c>
      <c r="C25" s="2055"/>
      <c r="D25" s="2056"/>
      <c r="E25" s="2055"/>
      <c r="F25" s="2057"/>
      <c r="G25" s="2057"/>
      <c r="H25" s="2058"/>
    </row>
    <row r="26" spans="1:8" ht="18.75" customHeight="1">
      <c r="A26" s="2069"/>
      <c r="B26" s="261">
        <v>12</v>
      </c>
      <c r="C26" s="2055"/>
      <c r="D26" s="2056"/>
      <c r="E26" s="2055"/>
      <c r="F26" s="2057"/>
      <c r="G26" s="2057"/>
      <c r="H26" s="2058"/>
    </row>
    <row r="27" spans="1:8" ht="18.75" customHeight="1">
      <c r="A27" s="2069"/>
      <c r="B27" s="261">
        <v>13</v>
      </c>
      <c r="C27" s="2055"/>
      <c r="D27" s="2056"/>
      <c r="E27" s="2055"/>
      <c r="F27" s="2057"/>
      <c r="G27" s="2057"/>
      <c r="H27" s="2058"/>
    </row>
    <row r="28" spans="1:8" ht="18.75" customHeight="1">
      <c r="A28" s="2069"/>
      <c r="B28" s="261">
        <v>14</v>
      </c>
      <c r="C28" s="2055"/>
      <c r="D28" s="2056"/>
      <c r="E28" s="2055"/>
      <c r="F28" s="2057"/>
      <c r="G28" s="2057"/>
      <c r="H28" s="2058"/>
    </row>
    <row r="29" spans="1:8" ht="18.75" customHeight="1">
      <c r="A29" s="2069"/>
      <c r="B29" s="261">
        <v>15</v>
      </c>
      <c r="C29" s="2055"/>
      <c r="D29" s="2056"/>
      <c r="E29" s="2055"/>
      <c r="F29" s="2057"/>
      <c r="G29" s="2057"/>
      <c r="H29" s="2058"/>
    </row>
    <row r="30" spans="1:8" ht="18.75" customHeight="1">
      <c r="A30" s="2069"/>
      <c r="B30" s="261">
        <v>16</v>
      </c>
      <c r="C30" s="2055"/>
      <c r="D30" s="2056"/>
      <c r="E30" s="2055"/>
      <c r="F30" s="2057"/>
      <c r="G30" s="2057"/>
      <c r="H30" s="2058"/>
    </row>
    <row r="31" spans="1:8" ht="18.75" customHeight="1">
      <c r="A31" s="2069"/>
      <c r="B31" s="261">
        <v>17</v>
      </c>
      <c r="C31" s="2055"/>
      <c r="D31" s="2056"/>
      <c r="E31" s="2055"/>
      <c r="F31" s="2057"/>
      <c r="G31" s="2057"/>
      <c r="H31" s="2058"/>
    </row>
    <row r="32" spans="1:8" ht="18.75" customHeight="1">
      <c r="A32" s="2069"/>
      <c r="B32" s="261">
        <v>18</v>
      </c>
      <c r="C32" s="2055"/>
      <c r="D32" s="2056"/>
      <c r="E32" s="2055"/>
      <c r="F32" s="2057"/>
      <c r="G32" s="2057"/>
      <c r="H32" s="2058"/>
    </row>
    <row r="33" spans="1:8" ht="18.75" customHeight="1">
      <c r="A33" s="2069"/>
      <c r="B33" s="261">
        <v>19</v>
      </c>
      <c r="C33" s="2055"/>
      <c r="D33" s="2056"/>
      <c r="E33" s="2055"/>
      <c r="F33" s="2057"/>
      <c r="G33" s="2057"/>
      <c r="H33" s="2058"/>
    </row>
    <row r="34" spans="1:8" ht="18.75" customHeight="1">
      <c r="A34" s="2069"/>
      <c r="B34" s="261">
        <v>20</v>
      </c>
      <c r="C34" s="2055"/>
      <c r="D34" s="2056"/>
      <c r="E34" s="2055"/>
      <c r="F34" s="2057"/>
      <c r="G34" s="2057"/>
      <c r="H34" s="2058"/>
    </row>
    <row r="35" spans="1:8" ht="18.75" customHeight="1">
      <c r="A35" s="2069"/>
      <c r="B35" s="261">
        <v>21</v>
      </c>
      <c r="C35" s="2055"/>
      <c r="D35" s="2056"/>
      <c r="E35" s="2055"/>
      <c r="F35" s="2057"/>
      <c r="G35" s="2057"/>
      <c r="H35" s="2058"/>
    </row>
    <row r="36" spans="1:8" ht="18.75" customHeight="1">
      <c r="A36" s="2069"/>
      <c r="B36" s="261">
        <v>22</v>
      </c>
      <c r="C36" s="2055"/>
      <c r="D36" s="2056"/>
      <c r="E36" s="2055"/>
      <c r="F36" s="2057"/>
      <c r="G36" s="2057"/>
      <c r="H36" s="2058"/>
    </row>
    <row r="37" spans="1:8" ht="18.75" customHeight="1">
      <c r="A37" s="2069"/>
      <c r="B37" s="261">
        <v>23</v>
      </c>
      <c r="C37" s="2055"/>
      <c r="D37" s="2056"/>
      <c r="E37" s="2055"/>
      <c r="F37" s="2057"/>
      <c r="G37" s="2057"/>
      <c r="H37" s="2058"/>
    </row>
    <row r="38" spans="1:8" ht="18.75" customHeight="1">
      <c r="A38" s="2069"/>
      <c r="B38" s="261">
        <v>24</v>
      </c>
      <c r="C38" s="2055"/>
      <c r="D38" s="2056"/>
      <c r="E38" s="2055"/>
      <c r="F38" s="2057"/>
      <c r="G38" s="2057"/>
      <c r="H38" s="2058"/>
    </row>
    <row r="39" spans="1:8" ht="18.75" customHeight="1">
      <c r="A39" s="2069"/>
      <c r="B39" s="261">
        <v>25</v>
      </c>
      <c r="C39" s="2055"/>
      <c r="D39" s="2056"/>
      <c r="E39" s="2055"/>
      <c r="F39" s="2057"/>
      <c r="G39" s="2057"/>
      <c r="H39" s="2058"/>
    </row>
    <row r="40" spans="1:8" ht="18.75" customHeight="1">
      <c r="A40" s="2069"/>
      <c r="B40" s="261">
        <v>26</v>
      </c>
      <c r="C40" s="2055"/>
      <c r="D40" s="2056"/>
      <c r="E40" s="2055"/>
      <c r="F40" s="2057"/>
      <c r="G40" s="2057"/>
      <c r="H40" s="2058"/>
    </row>
    <row r="41" spans="1:8" ht="18.75" customHeight="1">
      <c r="A41" s="2069"/>
      <c r="B41" s="261">
        <v>27</v>
      </c>
      <c r="C41" s="2055"/>
      <c r="D41" s="2056"/>
      <c r="E41" s="2055"/>
      <c r="F41" s="2057"/>
      <c r="G41" s="2057"/>
      <c r="H41" s="2058"/>
    </row>
    <row r="42" spans="1:8" ht="18.75" customHeight="1">
      <c r="A42" s="2069"/>
      <c r="B42" s="261">
        <v>28</v>
      </c>
      <c r="C42" s="2055"/>
      <c r="D42" s="2056"/>
      <c r="E42" s="2055"/>
      <c r="F42" s="2057"/>
      <c r="G42" s="2057"/>
      <c r="H42" s="2058"/>
    </row>
    <row r="43" spans="1:8" ht="18.75" customHeight="1">
      <c r="A43" s="2069"/>
      <c r="B43" s="261">
        <v>29</v>
      </c>
      <c r="C43" s="2055"/>
      <c r="D43" s="2056"/>
      <c r="E43" s="2055"/>
      <c r="F43" s="2057"/>
      <c r="G43" s="2057"/>
      <c r="H43" s="2058"/>
    </row>
    <row r="44" spans="1:8" ht="18.75" customHeight="1" thickBot="1">
      <c r="A44" s="2070"/>
      <c r="B44" s="262">
        <v>30</v>
      </c>
      <c r="C44" s="2059"/>
      <c r="D44" s="2060"/>
      <c r="E44" s="2059"/>
      <c r="F44" s="2061"/>
      <c r="G44" s="2061"/>
      <c r="H44" s="2062"/>
    </row>
    <row r="45" spans="1:8" ht="15" customHeight="1">
      <c r="A45" s="263" t="s">
        <v>573</v>
      </c>
    </row>
    <row r="46" spans="1:8" ht="15" customHeight="1">
      <c r="A46" s="263" t="s">
        <v>555</v>
      </c>
    </row>
    <row r="47" spans="1:8" ht="15" customHeight="1">
      <c r="A47" s="263" t="s">
        <v>556</v>
      </c>
    </row>
    <row r="48" spans="1:8" ht="15" customHeight="1">
      <c r="A48" s="263"/>
    </row>
  </sheetData>
  <mergeCells count="83">
    <mergeCell ref="A7:B7"/>
    <mergeCell ref="C7:H7"/>
    <mergeCell ref="A1:B1"/>
    <mergeCell ref="G2:H2"/>
    <mergeCell ref="A4:H4"/>
    <mergeCell ref="A6:B6"/>
    <mergeCell ref="C6:H6"/>
    <mergeCell ref="A8:B8"/>
    <mergeCell ref="C8:H8"/>
    <mergeCell ref="A9:B9"/>
    <mergeCell ref="C9:H9"/>
    <mergeCell ref="A10:A11"/>
    <mergeCell ref="C10:E10"/>
    <mergeCell ref="F10:F11"/>
    <mergeCell ref="G10:H11"/>
    <mergeCell ref="C11:E11"/>
    <mergeCell ref="A12:D12"/>
    <mergeCell ref="E12:H12"/>
    <mergeCell ref="A13:A44"/>
    <mergeCell ref="B13:F13"/>
    <mergeCell ref="G13:H13"/>
    <mergeCell ref="B14:D14"/>
    <mergeCell ref="E14:H14"/>
    <mergeCell ref="C15:D15"/>
    <mergeCell ref="E15:H15"/>
    <mergeCell ref="C16:D16"/>
    <mergeCell ref="E16:H16"/>
    <mergeCell ref="C17:D17"/>
    <mergeCell ref="E17:H17"/>
    <mergeCell ref="C18:D18"/>
    <mergeCell ref="E18:H18"/>
    <mergeCell ref="C20:D20"/>
    <mergeCell ref="E20:H20"/>
    <mergeCell ref="C21:D21"/>
    <mergeCell ref="E21:H21"/>
    <mergeCell ref="C19:D19"/>
    <mergeCell ref="E19:H19"/>
    <mergeCell ref="C22:D22"/>
    <mergeCell ref="E22:H22"/>
    <mergeCell ref="C23:D23"/>
    <mergeCell ref="E23:H23"/>
    <mergeCell ref="C24:D24"/>
    <mergeCell ref="E24:H24"/>
    <mergeCell ref="C25:D25"/>
    <mergeCell ref="E25:H25"/>
    <mergeCell ref="C26:D26"/>
    <mergeCell ref="E26:H26"/>
    <mergeCell ref="C27:D27"/>
    <mergeCell ref="E27:H27"/>
    <mergeCell ref="C28:D28"/>
    <mergeCell ref="E28:H28"/>
    <mergeCell ref="C29:D29"/>
    <mergeCell ref="E29:H29"/>
    <mergeCell ref="C30:D30"/>
    <mergeCell ref="E30:H30"/>
    <mergeCell ref="C31:D31"/>
    <mergeCell ref="E31:H31"/>
    <mergeCell ref="C32:D32"/>
    <mergeCell ref="E32:H32"/>
    <mergeCell ref="C33:D33"/>
    <mergeCell ref="E33:H33"/>
    <mergeCell ref="C34:D34"/>
    <mergeCell ref="E34:H34"/>
    <mergeCell ref="C35:D35"/>
    <mergeCell ref="E35:H35"/>
    <mergeCell ref="C36:D36"/>
    <mergeCell ref="E36:H36"/>
    <mergeCell ref="C37:D37"/>
    <mergeCell ref="E37:H37"/>
    <mergeCell ref="C38:D38"/>
    <mergeCell ref="E38:H38"/>
    <mergeCell ref="C39:D39"/>
    <mergeCell ref="E39:H39"/>
    <mergeCell ref="C40:D40"/>
    <mergeCell ref="E40:H40"/>
    <mergeCell ref="C44:D44"/>
    <mergeCell ref="E44:H44"/>
    <mergeCell ref="C41:D41"/>
    <mergeCell ref="E41:H41"/>
    <mergeCell ref="C42:D42"/>
    <mergeCell ref="E42:H42"/>
    <mergeCell ref="C43:D43"/>
    <mergeCell ref="E43:H43"/>
  </mergeCells>
  <phoneticPr fontId="1"/>
  <printOptions horizontalCentered="1"/>
  <pageMargins left="0.39370078740157483" right="0.39370078740157483" top="0.98425196850393704" bottom="0.47244094488188981" header="0.51181102362204722" footer="0.39370078740157483"/>
  <pageSetup paperSize="9" scale="8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1505" r:id="rId4" name="Check Box 1">
              <controlPr defaultSize="0" autoFill="0" autoLine="0" autoPict="0">
                <anchor moveWithCells="1">
                  <from>
                    <xdr:col>2</xdr:col>
                    <xdr:colOff>495300</xdr:colOff>
                    <xdr:row>7</xdr:row>
                    <xdr:rowOff>190500</xdr:rowOff>
                  </from>
                  <to>
                    <xdr:col>3</xdr:col>
                    <xdr:colOff>133350</xdr:colOff>
                    <xdr:row>9</xdr:row>
                    <xdr:rowOff>57150</xdr:rowOff>
                  </to>
                </anchor>
              </controlPr>
            </control>
          </mc:Choice>
        </mc:AlternateContent>
        <mc:AlternateContent xmlns:mc="http://schemas.openxmlformats.org/markup-compatibility/2006">
          <mc:Choice Requires="x14">
            <control shapeId="21506" r:id="rId5" name="Check Box 2">
              <controlPr defaultSize="0" autoFill="0" autoLine="0" autoPict="0">
                <anchor moveWithCells="1">
                  <from>
                    <xdr:col>4</xdr:col>
                    <xdr:colOff>333375</xdr:colOff>
                    <xdr:row>7</xdr:row>
                    <xdr:rowOff>190500</xdr:rowOff>
                  </from>
                  <to>
                    <xdr:col>4</xdr:col>
                    <xdr:colOff>657225</xdr:colOff>
                    <xdr:row>9</xdr:row>
                    <xdr:rowOff>57150</xdr:rowOff>
                  </to>
                </anchor>
              </controlPr>
            </control>
          </mc:Choice>
        </mc:AlternateContent>
        <mc:AlternateContent xmlns:mc="http://schemas.openxmlformats.org/markup-compatibility/2006">
          <mc:Choice Requires="x14">
            <control shapeId="21507" r:id="rId6" name="Check Box 3">
              <controlPr defaultSize="0" autoFill="0" autoLine="0" autoPict="0">
                <anchor moveWithCells="1">
                  <from>
                    <xdr:col>6</xdr:col>
                    <xdr:colOff>228600</xdr:colOff>
                    <xdr:row>7</xdr:row>
                    <xdr:rowOff>180975</xdr:rowOff>
                  </from>
                  <to>
                    <xdr:col>6</xdr:col>
                    <xdr:colOff>552450</xdr:colOff>
                    <xdr:row>9</xdr:row>
                    <xdr:rowOff>47625</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6988BB-7C76-438D-8F05-30E25EDC112E}">
  <sheetPr>
    <tabColor theme="4"/>
  </sheetPr>
  <dimension ref="A1:N21"/>
  <sheetViews>
    <sheetView view="pageBreakPreview" zoomScaleNormal="100" zoomScaleSheetLayoutView="100" workbookViewId="0">
      <selection activeCell="B8" sqref="B8"/>
    </sheetView>
  </sheetViews>
  <sheetFormatPr defaultRowHeight="13.5"/>
  <cols>
    <col min="1" max="1" width="1.125" style="1313" customWidth="1"/>
    <col min="2" max="2" width="24.25" style="1313" customWidth="1"/>
    <col min="3" max="3" width="4" style="1313" customWidth="1"/>
    <col min="4" max="4" width="18" style="1313" customWidth="1"/>
    <col min="5" max="5" width="3.625" style="1313" customWidth="1"/>
    <col min="6" max="6" width="18.125" style="1313" customWidth="1"/>
    <col min="7" max="7" width="3.75" style="1313" customWidth="1"/>
    <col min="8" max="8" width="18.75" style="1313" customWidth="1"/>
    <col min="9" max="9" width="3.375" style="1313" customWidth="1"/>
    <col min="10" max="10" width="3.125" style="1313" customWidth="1"/>
    <col min="11" max="11" width="1" style="1313" customWidth="1"/>
    <col min="12" max="12" width="2.5" style="1313" customWidth="1"/>
    <col min="13" max="13" width="9" style="1313"/>
    <col min="14" max="14" width="0" style="1313" hidden="1" customWidth="1"/>
    <col min="15" max="259" width="9" style="1313"/>
    <col min="260" max="260" width="3.75" style="1313" customWidth="1"/>
    <col min="261" max="261" width="24.25" style="1313" customWidth="1"/>
    <col min="262" max="262" width="4" style="1313" customWidth="1"/>
    <col min="263" max="265" width="20.125" style="1313" customWidth="1"/>
    <col min="266" max="266" width="3.125" style="1313" customWidth="1"/>
    <col min="267" max="267" width="3.75" style="1313" customWidth="1"/>
    <col min="268" max="268" width="2.5" style="1313" customWidth="1"/>
    <col min="269" max="515" width="9" style="1313"/>
    <col min="516" max="516" width="3.75" style="1313" customWidth="1"/>
    <col min="517" max="517" width="24.25" style="1313" customWidth="1"/>
    <col min="518" max="518" width="4" style="1313" customWidth="1"/>
    <col min="519" max="521" width="20.125" style="1313" customWidth="1"/>
    <col min="522" max="522" width="3.125" style="1313" customWidth="1"/>
    <col min="523" max="523" width="3.75" style="1313" customWidth="1"/>
    <col min="524" max="524" width="2.5" style="1313" customWidth="1"/>
    <col min="525" max="771" width="9" style="1313"/>
    <col min="772" max="772" width="3.75" style="1313" customWidth="1"/>
    <col min="773" max="773" width="24.25" style="1313" customWidth="1"/>
    <col min="774" max="774" width="4" style="1313" customWidth="1"/>
    <col min="775" max="777" width="20.125" style="1313" customWidth="1"/>
    <col min="778" max="778" width="3.125" style="1313" customWidth="1"/>
    <col min="779" max="779" width="3.75" style="1313" customWidth="1"/>
    <col min="780" max="780" width="2.5" style="1313" customWidth="1"/>
    <col min="781" max="1027" width="9" style="1313"/>
    <col min="1028" max="1028" width="3.75" style="1313" customWidth="1"/>
    <col min="1029" max="1029" width="24.25" style="1313" customWidth="1"/>
    <col min="1030" max="1030" width="4" style="1313" customWidth="1"/>
    <col min="1031" max="1033" width="20.125" style="1313" customWidth="1"/>
    <col min="1034" max="1034" width="3.125" style="1313" customWidth="1"/>
    <col min="1035" max="1035" width="3.75" style="1313" customWidth="1"/>
    <col min="1036" max="1036" width="2.5" style="1313" customWidth="1"/>
    <col min="1037" max="1283" width="9" style="1313"/>
    <col min="1284" max="1284" width="3.75" style="1313" customWidth="1"/>
    <col min="1285" max="1285" width="24.25" style="1313" customWidth="1"/>
    <col min="1286" max="1286" width="4" style="1313" customWidth="1"/>
    <col min="1287" max="1289" width="20.125" style="1313" customWidth="1"/>
    <col min="1290" max="1290" width="3.125" style="1313" customWidth="1"/>
    <col min="1291" max="1291" width="3.75" style="1313" customWidth="1"/>
    <col min="1292" max="1292" width="2.5" style="1313" customWidth="1"/>
    <col min="1293" max="1539" width="9" style="1313"/>
    <col min="1540" max="1540" width="3.75" style="1313" customWidth="1"/>
    <col min="1541" max="1541" width="24.25" style="1313" customWidth="1"/>
    <col min="1542" max="1542" width="4" style="1313" customWidth="1"/>
    <col min="1543" max="1545" width="20.125" style="1313" customWidth="1"/>
    <col min="1546" max="1546" width="3.125" style="1313" customWidth="1"/>
    <col min="1547" max="1547" width="3.75" style="1313" customWidth="1"/>
    <col min="1548" max="1548" width="2.5" style="1313" customWidth="1"/>
    <col min="1549" max="1795" width="9" style="1313"/>
    <col min="1796" max="1796" width="3.75" style="1313" customWidth="1"/>
    <col min="1797" max="1797" width="24.25" style="1313" customWidth="1"/>
    <col min="1798" max="1798" width="4" style="1313" customWidth="1"/>
    <col min="1799" max="1801" width="20.125" style="1313" customWidth="1"/>
    <col min="1802" max="1802" width="3.125" style="1313" customWidth="1"/>
    <col min="1803" max="1803" width="3.75" style="1313" customWidth="1"/>
    <col min="1804" max="1804" width="2.5" style="1313" customWidth="1"/>
    <col min="1805" max="2051" width="9" style="1313"/>
    <col min="2052" max="2052" width="3.75" style="1313" customWidth="1"/>
    <col min="2053" max="2053" width="24.25" style="1313" customWidth="1"/>
    <col min="2054" max="2054" width="4" style="1313" customWidth="1"/>
    <col min="2055" max="2057" width="20.125" style="1313" customWidth="1"/>
    <col min="2058" max="2058" width="3.125" style="1313" customWidth="1"/>
    <col min="2059" max="2059" width="3.75" style="1313" customWidth="1"/>
    <col min="2060" max="2060" width="2.5" style="1313" customWidth="1"/>
    <col min="2061" max="2307" width="9" style="1313"/>
    <col min="2308" max="2308" width="3.75" style="1313" customWidth="1"/>
    <col min="2309" max="2309" width="24.25" style="1313" customWidth="1"/>
    <col min="2310" max="2310" width="4" style="1313" customWidth="1"/>
    <col min="2311" max="2313" width="20.125" style="1313" customWidth="1"/>
    <col min="2314" max="2314" width="3.125" style="1313" customWidth="1"/>
    <col min="2315" max="2315" width="3.75" style="1313" customWidth="1"/>
    <col min="2316" max="2316" width="2.5" style="1313" customWidth="1"/>
    <col min="2317" max="2563" width="9" style="1313"/>
    <col min="2564" max="2564" width="3.75" style="1313" customWidth="1"/>
    <col min="2565" max="2565" width="24.25" style="1313" customWidth="1"/>
    <col min="2566" max="2566" width="4" style="1313" customWidth="1"/>
    <col min="2567" max="2569" width="20.125" style="1313" customWidth="1"/>
    <col min="2570" max="2570" width="3.125" style="1313" customWidth="1"/>
    <col min="2571" max="2571" width="3.75" style="1313" customWidth="1"/>
    <col min="2572" max="2572" width="2.5" style="1313" customWidth="1"/>
    <col min="2573" max="2819" width="9" style="1313"/>
    <col min="2820" max="2820" width="3.75" style="1313" customWidth="1"/>
    <col min="2821" max="2821" width="24.25" style="1313" customWidth="1"/>
    <col min="2822" max="2822" width="4" style="1313" customWidth="1"/>
    <col min="2823" max="2825" width="20.125" style="1313" customWidth="1"/>
    <col min="2826" max="2826" width="3.125" style="1313" customWidth="1"/>
    <col min="2827" max="2827" width="3.75" style="1313" customWidth="1"/>
    <col min="2828" max="2828" width="2.5" style="1313" customWidth="1"/>
    <col min="2829" max="3075" width="9" style="1313"/>
    <col min="3076" max="3076" width="3.75" style="1313" customWidth="1"/>
    <col min="3077" max="3077" width="24.25" style="1313" customWidth="1"/>
    <col min="3078" max="3078" width="4" style="1313" customWidth="1"/>
    <col min="3079" max="3081" width="20.125" style="1313" customWidth="1"/>
    <col min="3082" max="3082" width="3.125" style="1313" customWidth="1"/>
    <col min="3083" max="3083" width="3.75" style="1313" customWidth="1"/>
    <col min="3084" max="3084" width="2.5" style="1313" customWidth="1"/>
    <col min="3085" max="3331" width="9" style="1313"/>
    <col min="3332" max="3332" width="3.75" style="1313" customWidth="1"/>
    <col min="3333" max="3333" width="24.25" style="1313" customWidth="1"/>
    <col min="3334" max="3334" width="4" style="1313" customWidth="1"/>
    <col min="3335" max="3337" width="20.125" style="1313" customWidth="1"/>
    <col min="3338" max="3338" width="3.125" style="1313" customWidth="1"/>
    <col min="3339" max="3339" width="3.75" style="1313" customWidth="1"/>
    <col min="3340" max="3340" width="2.5" style="1313" customWidth="1"/>
    <col min="3341" max="3587" width="9" style="1313"/>
    <col min="3588" max="3588" width="3.75" style="1313" customWidth="1"/>
    <col min="3589" max="3589" width="24.25" style="1313" customWidth="1"/>
    <col min="3590" max="3590" width="4" style="1313" customWidth="1"/>
    <col min="3591" max="3593" width="20.125" style="1313" customWidth="1"/>
    <col min="3594" max="3594" width="3.125" style="1313" customWidth="1"/>
    <col min="3595" max="3595" width="3.75" style="1313" customWidth="1"/>
    <col min="3596" max="3596" width="2.5" style="1313" customWidth="1"/>
    <col min="3597" max="3843" width="9" style="1313"/>
    <col min="3844" max="3844" width="3.75" style="1313" customWidth="1"/>
    <col min="3845" max="3845" width="24.25" style="1313" customWidth="1"/>
    <col min="3846" max="3846" width="4" style="1313" customWidth="1"/>
    <col min="3847" max="3849" width="20.125" style="1313" customWidth="1"/>
    <col min="3850" max="3850" width="3.125" style="1313" customWidth="1"/>
    <col min="3851" max="3851" width="3.75" style="1313" customWidth="1"/>
    <col min="3852" max="3852" width="2.5" style="1313" customWidth="1"/>
    <col min="3853" max="4099" width="9" style="1313"/>
    <col min="4100" max="4100" width="3.75" style="1313" customWidth="1"/>
    <col min="4101" max="4101" width="24.25" style="1313" customWidth="1"/>
    <col min="4102" max="4102" width="4" style="1313" customWidth="1"/>
    <col min="4103" max="4105" width="20.125" style="1313" customWidth="1"/>
    <col min="4106" max="4106" width="3.125" style="1313" customWidth="1"/>
    <col min="4107" max="4107" width="3.75" style="1313" customWidth="1"/>
    <col min="4108" max="4108" width="2.5" style="1313" customWidth="1"/>
    <col min="4109" max="4355" width="9" style="1313"/>
    <col min="4356" max="4356" width="3.75" style="1313" customWidth="1"/>
    <col min="4357" max="4357" width="24.25" style="1313" customWidth="1"/>
    <col min="4358" max="4358" width="4" style="1313" customWidth="1"/>
    <col min="4359" max="4361" width="20.125" style="1313" customWidth="1"/>
    <col min="4362" max="4362" width="3.125" style="1313" customWidth="1"/>
    <col min="4363" max="4363" width="3.75" style="1313" customWidth="1"/>
    <col min="4364" max="4364" width="2.5" style="1313" customWidth="1"/>
    <col min="4365" max="4611" width="9" style="1313"/>
    <col min="4612" max="4612" width="3.75" style="1313" customWidth="1"/>
    <col min="4613" max="4613" width="24.25" style="1313" customWidth="1"/>
    <col min="4614" max="4614" width="4" style="1313" customWidth="1"/>
    <col min="4615" max="4617" width="20.125" style="1313" customWidth="1"/>
    <col min="4618" max="4618" width="3.125" style="1313" customWidth="1"/>
    <col min="4619" max="4619" width="3.75" style="1313" customWidth="1"/>
    <col min="4620" max="4620" width="2.5" style="1313" customWidth="1"/>
    <col min="4621" max="4867" width="9" style="1313"/>
    <col min="4868" max="4868" width="3.75" style="1313" customWidth="1"/>
    <col min="4869" max="4869" width="24.25" style="1313" customWidth="1"/>
    <col min="4870" max="4870" width="4" style="1313" customWidth="1"/>
    <col min="4871" max="4873" width="20.125" style="1313" customWidth="1"/>
    <col min="4874" max="4874" width="3.125" style="1313" customWidth="1"/>
    <col min="4875" max="4875" width="3.75" style="1313" customWidth="1"/>
    <col min="4876" max="4876" width="2.5" style="1313" customWidth="1"/>
    <col min="4877" max="5123" width="9" style="1313"/>
    <col min="5124" max="5124" width="3.75" style="1313" customWidth="1"/>
    <col min="5125" max="5125" width="24.25" style="1313" customWidth="1"/>
    <col min="5126" max="5126" width="4" style="1313" customWidth="1"/>
    <col min="5127" max="5129" width="20.125" style="1313" customWidth="1"/>
    <col min="5130" max="5130" width="3.125" style="1313" customWidth="1"/>
    <col min="5131" max="5131" width="3.75" style="1313" customWidth="1"/>
    <col min="5132" max="5132" width="2.5" style="1313" customWidth="1"/>
    <col min="5133" max="5379" width="9" style="1313"/>
    <col min="5380" max="5380" width="3.75" style="1313" customWidth="1"/>
    <col min="5381" max="5381" width="24.25" style="1313" customWidth="1"/>
    <col min="5382" max="5382" width="4" style="1313" customWidth="1"/>
    <col min="5383" max="5385" width="20.125" style="1313" customWidth="1"/>
    <col min="5386" max="5386" width="3.125" style="1313" customWidth="1"/>
    <col min="5387" max="5387" width="3.75" style="1313" customWidth="1"/>
    <col min="5388" max="5388" width="2.5" style="1313" customWidth="1"/>
    <col min="5389" max="5635" width="9" style="1313"/>
    <col min="5636" max="5636" width="3.75" style="1313" customWidth="1"/>
    <col min="5637" max="5637" width="24.25" style="1313" customWidth="1"/>
    <col min="5638" max="5638" width="4" style="1313" customWidth="1"/>
    <col min="5639" max="5641" width="20.125" style="1313" customWidth="1"/>
    <col min="5642" max="5642" width="3.125" style="1313" customWidth="1"/>
    <col min="5643" max="5643" width="3.75" style="1313" customWidth="1"/>
    <col min="5644" max="5644" width="2.5" style="1313" customWidth="1"/>
    <col min="5645" max="5891" width="9" style="1313"/>
    <col min="5892" max="5892" width="3.75" style="1313" customWidth="1"/>
    <col min="5893" max="5893" width="24.25" style="1313" customWidth="1"/>
    <col min="5894" max="5894" width="4" style="1313" customWidth="1"/>
    <col min="5895" max="5897" width="20.125" style="1313" customWidth="1"/>
    <col min="5898" max="5898" width="3.125" style="1313" customWidth="1"/>
    <col min="5899" max="5899" width="3.75" style="1313" customWidth="1"/>
    <col min="5900" max="5900" width="2.5" style="1313" customWidth="1"/>
    <col min="5901" max="6147" width="9" style="1313"/>
    <col min="6148" max="6148" width="3.75" style="1313" customWidth="1"/>
    <col min="6149" max="6149" width="24.25" style="1313" customWidth="1"/>
    <col min="6150" max="6150" width="4" style="1313" customWidth="1"/>
    <col min="6151" max="6153" width="20.125" style="1313" customWidth="1"/>
    <col min="6154" max="6154" width="3.125" style="1313" customWidth="1"/>
    <col min="6155" max="6155" width="3.75" style="1313" customWidth="1"/>
    <col min="6156" max="6156" width="2.5" style="1313" customWidth="1"/>
    <col min="6157" max="6403" width="9" style="1313"/>
    <col min="6404" max="6404" width="3.75" style="1313" customWidth="1"/>
    <col min="6405" max="6405" width="24.25" style="1313" customWidth="1"/>
    <col min="6406" max="6406" width="4" style="1313" customWidth="1"/>
    <col min="6407" max="6409" width="20.125" style="1313" customWidth="1"/>
    <col min="6410" max="6410" width="3.125" style="1313" customWidth="1"/>
    <col min="6411" max="6411" width="3.75" style="1313" customWidth="1"/>
    <col min="6412" max="6412" width="2.5" style="1313" customWidth="1"/>
    <col min="6413" max="6659" width="9" style="1313"/>
    <col min="6660" max="6660" width="3.75" style="1313" customWidth="1"/>
    <col min="6661" max="6661" width="24.25" style="1313" customWidth="1"/>
    <col min="6662" max="6662" width="4" style="1313" customWidth="1"/>
    <col min="6663" max="6665" width="20.125" style="1313" customWidth="1"/>
    <col min="6666" max="6666" width="3.125" style="1313" customWidth="1"/>
    <col min="6667" max="6667" width="3.75" style="1313" customWidth="1"/>
    <col min="6668" max="6668" width="2.5" style="1313" customWidth="1"/>
    <col min="6669" max="6915" width="9" style="1313"/>
    <col min="6916" max="6916" width="3.75" style="1313" customWidth="1"/>
    <col min="6917" max="6917" width="24.25" style="1313" customWidth="1"/>
    <col min="6918" max="6918" width="4" style="1313" customWidth="1"/>
    <col min="6919" max="6921" width="20.125" style="1313" customWidth="1"/>
    <col min="6922" max="6922" width="3.125" style="1313" customWidth="1"/>
    <col min="6923" max="6923" width="3.75" style="1313" customWidth="1"/>
    <col min="6924" max="6924" width="2.5" style="1313" customWidth="1"/>
    <col min="6925" max="7171" width="9" style="1313"/>
    <col min="7172" max="7172" width="3.75" style="1313" customWidth="1"/>
    <col min="7173" max="7173" width="24.25" style="1313" customWidth="1"/>
    <col min="7174" max="7174" width="4" style="1313" customWidth="1"/>
    <col min="7175" max="7177" width="20.125" style="1313" customWidth="1"/>
    <col min="7178" max="7178" width="3.125" style="1313" customWidth="1"/>
    <col min="7179" max="7179" width="3.75" style="1313" customWidth="1"/>
    <col min="7180" max="7180" width="2.5" style="1313" customWidth="1"/>
    <col min="7181" max="7427" width="9" style="1313"/>
    <col min="7428" max="7428" width="3.75" style="1313" customWidth="1"/>
    <col min="7429" max="7429" width="24.25" style="1313" customWidth="1"/>
    <col min="7430" max="7430" width="4" style="1313" customWidth="1"/>
    <col min="7431" max="7433" width="20.125" style="1313" customWidth="1"/>
    <col min="7434" max="7434" width="3.125" style="1313" customWidth="1"/>
    <col min="7435" max="7435" width="3.75" style="1313" customWidth="1"/>
    <col min="7436" max="7436" width="2.5" style="1313" customWidth="1"/>
    <col min="7437" max="7683" width="9" style="1313"/>
    <col min="7684" max="7684" width="3.75" style="1313" customWidth="1"/>
    <col min="7685" max="7685" width="24.25" style="1313" customWidth="1"/>
    <col min="7686" max="7686" width="4" style="1313" customWidth="1"/>
    <col min="7687" max="7689" width="20.125" style="1313" customWidth="1"/>
    <col min="7690" max="7690" width="3.125" style="1313" customWidth="1"/>
    <col min="7691" max="7691" width="3.75" style="1313" customWidth="1"/>
    <col min="7692" max="7692" width="2.5" style="1313" customWidth="1"/>
    <col min="7693" max="7939" width="9" style="1313"/>
    <col min="7940" max="7940" width="3.75" style="1313" customWidth="1"/>
    <col min="7941" max="7941" width="24.25" style="1313" customWidth="1"/>
    <col min="7942" max="7942" width="4" style="1313" customWidth="1"/>
    <col min="7943" max="7945" width="20.125" style="1313" customWidth="1"/>
    <col min="7946" max="7946" width="3.125" style="1313" customWidth="1"/>
    <col min="7947" max="7947" width="3.75" style="1313" customWidth="1"/>
    <col min="7948" max="7948" width="2.5" style="1313" customWidth="1"/>
    <col min="7949" max="8195" width="9" style="1313"/>
    <col min="8196" max="8196" width="3.75" style="1313" customWidth="1"/>
    <col min="8197" max="8197" width="24.25" style="1313" customWidth="1"/>
    <col min="8198" max="8198" width="4" style="1313" customWidth="1"/>
    <col min="8199" max="8201" width="20.125" style="1313" customWidth="1"/>
    <col min="8202" max="8202" width="3.125" style="1313" customWidth="1"/>
    <col min="8203" max="8203" width="3.75" style="1313" customWidth="1"/>
    <col min="8204" max="8204" width="2.5" style="1313" customWidth="1"/>
    <col min="8205" max="8451" width="9" style="1313"/>
    <col min="8452" max="8452" width="3.75" style="1313" customWidth="1"/>
    <col min="8453" max="8453" width="24.25" style="1313" customWidth="1"/>
    <col min="8454" max="8454" width="4" style="1313" customWidth="1"/>
    <col min="8455" max="8457" width="20.125" style="1313" customWidth="1"/>
    <col min="8458" max="8458" width="3.125" style="1313" customWidth="1"/>
    <col min="8459" max="8459" width="3.75" style="1313" customWidth="1"/>
    <col min="8460" max="8460" width="2.5" style="1313" customWidth="1"/>
    <col min="8461" max="8707" width="9" style="1313"/>
    <col min="8708" max="8708" width="3.75" style="1313" customWidth="1"/>
    <col min="8709" max="8709" width="24.25" style="1313" customWidth="1"/>
    <col min="8710" max="8710" width="4" style="1313" customWidth="1"/>
    <col min="8711" max="8713" width="20.125" style="1313" customWidth="1"/>
    <col min="8714" max="8714" width="3.125" style="1313" customWidth="1"/>
    <col min="8715" max="8715" width="3.75" style="1313" customWidth="1"/>
    <col min="8716" max="8716" width="2.5" style="1313" customWidth="1"/>
    <col min="8717" max="8963" width="9" style="1313"/>
    <col min="8964" max="8964" width="3.75" style="1313" customWidth="1"/>
    <col min="8965" max="8965" width="24.25" style="1313" customWidth="1"/>
    <col min="8966" max="8966" width="4" style="1313" customWidth="1"/>
    <col min="8967" max="8969" width="20.125" style="1313" customWidth="1"/>
    <col min="8970" max="8970" width="3.125" style="1313" customWidth="1"/>
    <col min="8971" max="8971" width="3.75" style="1313" customWidth="1"/>
    <col min="8972" max="8972" width="2.5" style="1313" customWidth="1"/>
    <col min="8973" max="9219" width="9" style="1313"/>
    <col min="9220" max="9220" width="3.75" style="1313" customWidth="1"/>
    <col min="9221" max="9221" width="24.25" style="1313" customWidth="1"/>
    <col min="9222" max="9222" width="4" style="1313" customWidth="1"/>
    <col min="9223" max="9225" width="20.125" style="1313" customWidth="1"/>
    <col min="9226" max="9226" width="3.125" style="1313" customWidth="1"/>
    <col min="9227" max="9227" width="3.75" style="1313" customWidth="1"/>
    <col min="9228" max="9228" width="2.5" style="1313" customWidth="1"/>
    <col min="9229" max="9475" width="9" style="1313"/>
    <col min="9476" max="9476" width="3.75" style="1313" customWidth="1"/>
    <col min="9477" max="9477" width="24.25" style="1313" customWidth="1"/>
    <col min="9478" max="9478" width="4" style="1313" customWidth="1"/>
    <col min="9479" max="9481" width="20.125" style="1313" customWidth="1"/>
    <col min="9482" max="9482" width="3.125" style="1313" customWidth="1"/>
    <col min="9483" max="9483" width="3.75" style="1313" customWidth="1"/>
    <col min="9484" max="9484" width="2.5" style="1313" customWidth="1"/>
    <col min="9485" max="9731" width="9" style="1313"/>
    <col min="9732" max="9732" width="3.75" style="1313" customWidth="1"/>
    <col min="9733" max="9733" width="24.25" style="1313" customWidth="1"/>
    <col min="9734" max="9734" width="4" style="1313" customWidth="1"/>
    <col min="9735" max="9737" width="20.125" style="1313" customWidth="1"/>
    <col min="9738" max="9738" width="3.125" style="1313" customWidth="1"/>
    <col min="9739" max="9739" width="3.75" style="1313" customWidth="1"/>
    <col min="9740" max="9740" width="2.5" style="1313" customWidth="1"/>
    <col min="9741" max="9987" width="9" style="1313"/>
    <col min="9988" max="9988" width="3.75" style="1313" customWidth="1"/>
    <col min="9989" max="9989" width="24.25" style="1313" customWidth="1"/>
    <col min="9990" max="9990" width="4" style="1313" customWidth="1"/>
    <col min="9991" max="9993" width="20.125" style="1313" customWidth="1"/>
    <col min="9994" max="9994" width="3.125" style="1313" customWidth="1"/>
    <col min="9995" max="9995" width="3.75" style="1313" customWidth="1"/>
    <col min="9996" max="9996" width="2.5" style="1313" customWidth="1"/>
    <col min="9997" max="10243" width="9" style="1313"/>
    <col min="10244" max="10244" width="3.75" style="1313" customWidth="1"/>
    <col min="10245" max="10245" width="24.25" style="1313" customWidth="1"/>
    <col min="10246" max="10246" width="4" style="1313" customWidth="1"/>
    <col min="10247" max="10249" width="20.125" style="1313" customWidth="1"/>
    <col min="10250" max="10250" width="3.125" style="1313" customWidth="1"/>
    <col min="10251" max="10251" width="3.75" style="1313" customWidth="1"/>
    <col min="10252" max="10252" width="2.5" style="1313" customWidth="1"/>
    <col min="10253" max="10499" width="9" style="1313"/>
    <col min="10500" max="10500" width="3.75" style="1313" customWidth="1"/>
    <col min="10501" max="10501" width="24.25" style="1313" customWidth="1"/>
    <col min="10502" max="10502" width="4" style="1313" customWidth="1"/>
    <col min="10503" max="10505" width="20.125" style="1313" customWidth="1"/>
    <col min="10506" max="10506" width="3.125" style="1313" customWidth="1"/>
    <col min="10507" max="10507" width="3.75" style="1313" customWidth="1"/>
    <col min="10508" max="10508" width="2.5" style="1313" customWidth="1"/>
    <col min="10509" max="10755" width="9" style="1313"/>
    <col min="10756" max="10756" width="3.75" style="1313" customWidth="1"/>
    <col min="10757" max="10757" width="24.25" style="1313" customWidth="1"/>
    <col min="10758" max="10758" width="4" style="1313" customWidth="1"/>
    <col min="10759" max="10761" width="20.125" style="1313" customWidth="1"/>
    <col min="10762" max="10762" width="3.125" style="1313" customWidth="1"/>
    <col min="10763" max="10763" width="3.75" style="1313" customWidth="1"/>
    <col min="10764" max="10764" width="2.5" style="1313" customWidth="1"/>
    <col min="10765" max="11011" width="9" style="1313"/>
    <col min="11012" max="11012" width="3.75" style="1313" customWidth="1"/>
    <col min="11013" max="11013" width="24.25" style="1313" customWidth="1"/>
    <col min="11014" max="11014" width="4" style="1313" customWidth="1"/>
    <col min="11015" max="11017" width="20.125" style="1313" customWidth="1"/>
    <col min="11018" max="11018" width="3.125" style="1313" customWidth="1"/>
    <col min="11019" max="11019" width="3.75" style="1313" customWidth="1"/>
    <col min="11020" max="11020" width="2.5" style="1313" customWidth="1"/>
    <col min="11021" max="11267" width="9" style="1313"/>
    <col min="11268" max="11268" width="3.75" style="1313" customWidth="1"/>
    <col min="11269" max="11269" width="24.25" style="1313" customWidth="1"/>
    <col min="11270" max="11270" width="4" style="1313" customWidth="1"/>
    <col min="11271" max="11273" width="20.125" style="1313" customWidth="1"/>
    <col min="11274" max="11274" width="3.125" style="1313" customWidth="1"/>
    <col min="11275" max="11275" width="3.75" style="1313" customWidth="1"/>
    <col min="11276" max="11276" width="2.5" style="1313" customWidth="1"/>
    <col min="11277" max="11523" width="9" style="1313"/>
    <col min="11524" max="11524" width="3.75" style="1313" customWidth="1"/>
    <col min="11525" max="11525" width="24.25" style="1313" customWidth="1"/>
    <col min="11526" max="11526" width="4" style="1313" customWidth="1"/>
    <col min="11527" max="11529" width="20.125" style="1313" customWidth="1"/>
    <col min="11530" max="11530" width="3.125" style="1313" customWidth="1"/>
    <col min="11531" max="11531" width="3.75" style="1313" customWidth="1"/>
    <col min="11532" max="11532" width="2.5" style="1313" customWidth="1"/>
    <col min="11533" max="11779" width="9" style="1313"/>
    <col min="11780" max="11780" width="3.75" style="1313" customWidth="1"/>
    <col min="11781" max="11781" width="24.25" style="1313" customWidth="1"/>
    <col min="11782" max="11782" width="4" style="1313" customWidth="1"/>
    <col min="11783" max="11785" width="20.125" style="1313" customWidth="1"/>
    <col min="11786" max="11786" width="3.125" style="1313" customWidth="1"/>
    <col min="11787" max="11787" width="3.75" style="1313" customWidth="1"/>
    <col min="11788" max="11788" width="2.5" style="1313" customWidth="1"/>
    <col min="11789" max="12035" width="9" style="1313"/>
    <col min="12036" max="12036" width="3.75" style="1313" customWidth="1"/>
    <col min="12037" max="12037" width="24.25" style="1313" customWidth="1"/>
    <col min="12038" max="12038" width="4" style="1313" customWidth="1"/>
    <col min="12039" max="12041" width="20.125" style="1313" customWidth="1"/>
    <col min="12042" max="12042" width="3.125" style="1313" customWidth="1"/>
    <col min="12043" max="12043" width="3.75" style="1313" customWidth="1"/>
    <col min="12044" max="12044" width="2.5" style="1313" customWidth="1"/>
    <col min="12045" max="12291" width="9" style="1313"/>
    <col min="12292" max="12292" width="3.75" style="1313" customWidth="1"/>
    <col min="12293" max="12293" width="24.25" style="1313" customWidth="1"/>
    <col min="12294" max="12294" width="4" style="1313" customWidth="1"/>
    <col min="12295" max="12297" width="20.125" style="1313" customWidth="1"/>
    <col min="12298" max="12298" width="3.125" style="1313" customWidth="1"/>
    <col min="12299" max="12299" width="3.75" style="1313" customWidth="1"/>
    <col min="12300" max="12300" width="2.5" style="1313" customWidth="1"/>
    <col min="12301" max="12547" width="9" style="1313"/>
    <col min="12548" max="12548" width="3.75" style="1313" customWidth="1"/>
    <col min="12549" max="12549" width="24.25" style="1313" customWidth="1"/>
    <col min="12550" max="12550" width="4" style="1313" customWidth="1"/>
    <col min="12551" max="12553" width="20.125" style="1313" customWidth="1"/>
    <col min="12554" max="12554" width="3.125" style="1313" customWidth="1"/>
    <col min="12555" max="12555" width="3.75" style="1313" customWidth="1"/>
    <col min="12556" max="12556" width="2.5" style="1313" customWidth="1"/>
    <col min="12557" max="12803" width="9" style="1313"/>
    <col min="12804" max="12804" width="3.75" style="1313" customWidth="1"/>
    <col min="12805" max="12805" width="24.25" style="1313" customWidth="1"/>
    <col min="12806" max="12806" width="4" style="1313" customWidth="1"/>
    <col min="12807" max="12809" width="20.125" style="1313" customWidth="1"/>
    <col min="12810" max="12810" width="3.125" style="1313" customWidth="1"/>
    <col min="12811" max="12811" width="3.75" style="1313" customWidth="1"/>
    <col min="12812" max="12812" width="2.5" style="1313" customWidth="1"/>
    <col min="12813" max="13059" width="9" style="1313"/>
    <col min="13060" max="13060" width="3.75" style="1313" customWidth="1"/>
    <col min="13061" max="13061" width="24.25" style="1313" customWidth="1"/>
    <col min="13062" max="13062" width="4" style="1313" customWidth="1"/>
    <col min="13063" max="13065" width="20.125" style="1313" customWidth="1"/>
    <col min="13066" max="13066" width="3.125" style="1313" customWidth="1"/>
    <col min="13067" max="13067" width="3.75" style="1313" customWidth="1"/>
    <col min="13068" max="13068" width="2.5" style="1313" customWidth="1"/>
    <col min="13069" max="13315" width="9" style="1313"/>
    <col min="13316" max="13316" width="3.75" style="1313" customWidth="1"/>
    <col min="13317" max="13317" width="24.25" style="1313" customWidth="1"/>
    <col min="13318" max="13318" width="4" style="1313" customWidth="1"/>
    <col min="13319" max="13321" width="20.125" style="1313" customWidth="1"/>
    <col min="13322" max="13322" width="3.125" style="1313" customWidth="1"/>
    <col min="13323" max="13323" width="3.75" style="1313" customWidth="1"/>
    <col min="13324" max="13324" width="2.5" style="1313" customWidth="1"/>
    <col min="13325" max="13571" width="9" style="1313"/>
    <col min="13572" max="13572" width="3.75" style="1313" customWidth="1"/>
    <col min="13573" max="13573" width="24.25" style="1313" customWidth="1"/>
    <col min="13574" max="13574" width="4" style="1313" customWidth="1"/>
    <col min="13575" max="13577" width="20.125" style="1313" customWidth="1"/>
    <col min="13578" max="13578" width="3.125" style="1313" customWidth="1"/>
    <col min="13579" max="13579" width="3.75" style="1313" customWidth="1"/>
    <col min="13580" max="13580" width="2.5" style="1313" customWidth="1"/>
    <col min="13581" max="13827" width="9" style="1313"/>
    <col min="13828" max="13828" width="3.75" style="1313" customWidth="1"/>
    <col min="13829" max="13829" width="24.25" style="1313" customWidth="1"/>
    <col min="13830" max="13830" width="4" style="1313" customWidth="1"/>
    <col min="13831" max="13833" width="20.125" style="1313" customWidth="1"/>
    <col min="13834" max="13834" width="3.125" style="1313" customWidth="1"/>
    <col min="13835" max="13835" width="3.75" style="1313" customWidth="1"/>
    <col min="13836" max="13836" width="2.5" style="1313" customWidth="1"/>
    <col min="13837" max="14083" width="9" style="1313"/>
    <col min="14084" max="14084" width="3.75" style="1313" customWidth="1"/>
    <col min="14085" max="14085" width="24.25" style="1313" customWidth="1"/>
    <col min="14086" max="14086" width="4" style="1313" customWidth="1"/>
    <col min="14087" max="14089" width="20.125" style="1313" customWidth="1"/>
    <col min="14090" max="14090" width="3.125" style="1313" customWidth="1"/>
    <col min="14091" max="14091" width="3.75" style="1313" customWidth="1"/>
    <col min="14092" max="14092" width="2.5" style="1313" customWidth="1"/>
    <col min="14093" max="14339" width="9" style="1313"/>
    <col min="14340" max="14340" width="3.75" style="1313" customWidth="1"/>
    <col min="14341" max="14341" width="24.25" style="1313" customWidth="1"/>
    <col min="14342" max="14342" width="4" style="1313" customWidth="1"/>
    <col min="14343" max="14345" width="20.125" style="1313" customWidth="1"/>
    <col min="14346" max="14346" width="3.125" style="1313" customWidth="1"/>
    <col min="14347" max="14347" width="3.75" style="1313" customWidth="1"/>
    <col min="14348" max="14348" width="2.5" style="1313" customWidth="1"/>
    <col min="14349" max="14595" width="9" style="1313"/>
    <col min="14596" max="14596" width="3.75" style="1313" customWidth="1"/>
    <col min="14597" max="14597" width="24.25" style="1313" customWidth="1"/>
    <col min="14598" max="14598" width="4" style="1313" customWidth="1"/>
    <col min="14599" max="14601" width="20.125" style="1313" customWidth="1"/>
    <col min="14602" max="14602" width="3.125" style="1313" customWidth="1"/>
    <col min="14603" max="14603" width="3.75" style="1313" customWidth="1"/>
    <col min="14604" max="14604" width="2.5" style="1313" customWidth="1"/>
    <col min="14605" max="14851" width="9" style="1313"/>
    <col min="14852" max="14852" width="3.75" style="1313" customWidth="1"/>
    <col min="14853" max="14853" width="24.25" style="1313" customWidth="1"/>
    <col min="14854" max="14854" width="4" style="1313" customWidth="1"/>
    <col min="14855" max="14857" width="20.125" style="1313" customWidth="1"/>
    <col min="14858" max="14858" width="3.125" style="1313" customWidth="1"/>
    <col min="14859" max="14859" width="3.75" style="1313" customWidth="1"/>
    <col min="14860" max="14860" width="2.5" style="1313" customWidth="1"/>
    <col min="14861" max="15107" width="9" style="1313"/>
    <col min="15108" max="15108" width="3.75" style="1313" customWidth="1"/>
    <col min="15109" max="15109" width="24.25" style="1313" customWidth="1"/>
    <col min="15110" max="15110" width="4" style="1313" customWidth="1"/>
    <col min="15111" max="15113" width="20.125" style="1313" customWidth="1"/>
    <col min="15114" max="15114" width="3.125" style="1313" customWidth="1"/>
    <col min="15115" max="15115" width="3.75" style="1313" customWidth="1"/>
    <col min="15116" max="15116" width="2.5" style="1313" customWidth="1"/>
    <col min="15117" max="15363" width="9" style="1313"/>
    <col min="15364" max="15364" width="3.75" style="1313" customWidth="1"/>
    <col min="15365" max="15365" width="24.25" style="1313" customWidth="1"/>
    <col min="15366" max="15366" width="4" style="1313" customWidth="1"/>
    <col min="15367" max="15369" width="20.125" style="1313" customWidth="1"/>
    <col min="15370" max="15370" width="3.125" style="1313" customWidth="1"/>
    <col min="15371" max="15371" width="3.75" style="1313" customWidth="1"/>
    <col min="15372" max="15372" width="2.5" style="1313" customWidth="1"/>
    <col min="15373" max="15619" width="9" style="1313"/>
    <col min="15620" max="15620" width="3.75" style="1313" customWidth="1"/>
    <col min="15621" max="15621" width="24.25" style="1313" customWidth="1"/>
    <col min="15622" max="15622" width="4" style="1313" customWidth="1"/>
    <col min="15623" max="15625" width="20.125" style="1313" customWidth="1"/>
    <col min="15626" max="15626" width="3.125" style="1313" customWidth="1"/>
    <col min="15627" max="15627" width="3.75" style="1313" customWidth="1"/>
    <col min="15628" max="15628" width="2.5" style="1313" customWidth="1"/>
    <col min="15629" max="15875" width="9" style="1313"/>
    <col min="15876" max="15876" width="3.75" style="1313" customWidth="1"/>
    <col min="15877" max="15877" width="24.25" style="1313" customWidth="1"/>
    <col min="15878" max="15878" width="4" style="1313" customWidth="1"/>
    <col min="15879" max="15881" width="20.125" style="1313" customWidth="1"/>
    <col min="15882" max="15882" width="3.125" style="1313" customWidth="1"/>
    <col min="15883" max="15883" width="3.75" style="1313" customWidth="1"/>
    <col min="15884" max="15884" width="2.5" style="1313" customWidth="1"/>
    <col min="15885" max="16131" width="9" style="1313"/>
    <col min="16132" max="16132" width="3.75" style="1313" customWidth="1"/>
    <col min="16133" max="16133" width="24.25" style="1313" customWidth="1"/>
    <col min="16134" max="16134" width="4" style="1313" customWidth="1"/>
    <col min="16135" max="16137" width="20.125" style="1313" customWidth="1"/>
    <col min="16138" max="16138" width="3.125" style="1313" customWidth="1"/>
    <col min="16139" max="16139" width="3.75" style="1313" customWidth="1"/>
    <col min="16140" max="16140" width="2.5" style="1313" customWidth="1"/>
    <col min="16141" max="16384" width="9" style="1313"/>
  </cols>
  <sheetData>
    <row r="1" spans="1:14" ht="20.100000000000001" customHeight="1">
      <c r="B1" s="1313" t="s">
        <v>557</v>
      </c>
    </row>
    <row r="2" spans="1:14" ht="20.100000000000001" customHeight="1">
      <c r="A2" s="1389"/>
      <c r="H2" s="2119" t="s">
        <v>356</v>
      </c>
      <c r="I2" s="2119"/>
      <c r="J2" s="2119"/>
    </row>
    <row r="3" spans="1:14" ht="20.100000000000001" customHeight="1">
      <c r="A3" s="1389"/>
      <c r="H3" s="1400"/>
      <c r="I3" s="1400"/>
      <c r="J3" s="1400"/>
    </row>
    <row r="4" spans="1:14" ht="20.100000000000001" customHeight="1">
      <c r="A4" s="2120" t="s">
        <v>357</v>
      </c>
      <c r="B4" s="2120"/>
      <c r="C4" s="2120"/>
      <c r="D4" s="2120"/>
      <c r="E4" s="2120"/>
      <c r="F4" s="2120"/>
      <c r="G4" s="2120"/>
      <c r="H4" s="2120"/>
      <c r="I4" s="2120"/>
      <c r="J4" s="2120"/>
    </row>
    <row r="5" spans="1:14" ht="20.100000000000001" customHeight="1">
      <c r="A5" s="1392"/>
      <c r="B5" s="1392"/>
      <c r="C5" s="1392"/>
      <c r="D5" s="1392"/>
      <c r="E5" s="1392"/>
      <c r="F5" s="1392"/>
      <c r="G5" s="1392"/>
      <c r="H5" s="1392"/>
      <c r="I5" s="1392"/>
      <c r="J5" s="1392"/>
    </row>
    <row r="6" spans="1:14" ht="39.950000000000003" customHeight="1">
      <c r="A6" s="1392"/>
      <c r="B6" s="1401" t="s">
        <v>173</v>
      </c>
      <c r="C6" s="2121"/>
      <c r="D6" s="2121"/>
      <c r="E6" s="2121"/>
      <c r="F6" s="2121"/>
      <c r="G6" s="2121"/>
      <c r="H6" s="2121"/>
      <c r="I6" s="2121"/>
      <c r="J6" s="2122"/>
    </row>
    <row r="7" spans="1:14" ht="39.950000000000003" customHeight="1">
      <c r="B7" s="1401" t="s">
        <v>324</v>
      </c>
      <c r="C7" s="2123"/>
      <c r="D7" s="2123"/>
      <c r="E7" s="2123"/>
      <c r="F7" s="2123"/>
      <c r="G7" s="2123"/>
      <c r="H7" s="2123"/>
      <c r="I7" s="2123"/>
      <c r="J7" s="2124"/>
    </row>
    <row r="8" spans="1:14" ht="39.950000000000003" customHeight="1">
      <c r="B8" s="1401" t="s">
        <v>358</v>
      </c>
      <c r="C8" s="2123" t="s">
        <v>175</v>
      </c>
      <c r="D8" s="2123"/>
      <c r="E8" s="2123"/>
      <c r="F8" s="2123"/>
      <c r="G8" s="2123"/>
      <c r="H8" s="2123"/>
      <c r="I8" s="2123"/>
      <c r="J8" s="2124"/>
    </row>
    <row r="9" spans="1:14" ht="48.75" customHeight="1">
      <c r="B9" s="2113" t="s">
        <v>359</v>
      </c>
      <c r="C9" s="1402" t="s">
        <v>32</v>
      </c>
      <c r="D9" s="2115" t="s">
        <v>569</v>
      </c>
      <c r="E9" s="2115"/>
      <c r="F9" s="2115"/>
      <c r="G9" s="2115"/>
      <c r="H9" s="2115"/>
      <c r="I9" s="2115"/>
      <c r="J9" s="2116"/>
      <c r="N9" s="1313" t="s">
        <v>261</v>
      </c>
    </row>
    <row r="10" spans="1:14" ht="48.75" customHeight="1">
      <c r="B10" s="2114"/>
      <c r="C10" s="1402" t="s">
        <v>32</v>
      </c>
      <c r="D10" s="2115" t="s">
        <v>570</v>
      </c>
      <c r="E10" s="2115"/>
      <c r="F10" s="2115"/>
      <c r="G10" s="2115"/>
      <c r="H10" s="2115"/>
      <c r="I10" s="2115"/>
      <c r="J10" s="2116"/>
      <c r="N10" s="1313" t="s">
        <v>262</v>
      </c>
    </row>
    <row r="11" spans="1:14" ht="9.75" customHeight="1">
      <c r="B11" s="2103" t="s">
        <v>360</v>
      </c>
      <c r="C11" s="1403"/>
      <c r="D11" s="1403"/>
      <c r="E11" s="1403"/>
      <c r="F11" s="1403"/>
      <c r="G11" s="1403"/>
      <c r="H11" s="1320"/>
      <c r="I11" s="1403"/>
      <c r="J11" s="1283"/>
    </row>
    <row r="12" spans="1:14" ht="40.5" customHeight="1">
      <c r="B12" s="2104"/>
      <c r="C12" s="1404"/>
      <c r="D12" s="2117" t="s">
        <v>361</v>
      </c>
      <c r="E12" s="2118"/>
      <c r="F12" s="1443" t="s">
        <v>362</v>
      </c>
      <c r="G12" s="1445"/>
      <c r="H12" s="1443" t="s">
        <v>363</v>
      </c>
      <c r="I12" s="1445"/>
      <c r="J12" s="1283"/>
    </row>
    <row r="13" spans="1:14" ht="44.25" customHeight="1">
      <c r="B13" s="2104"/>
      <c r="D13" s="1405"/>
      <c r="E13" s="1406" t="s">
        <v>572</v>
      </c>
      <c r="F13" s="1405"/>
      <c r="G13" s="1406" t="s">
        <v>572</v>
      </c>
      <c r="H13" s="1407" t="str">
        <f>IFERROR(ROUNDDOWN(F13/D13*100,1),"")</f>
        <v/>
      </c>
      <c r="I13" s="1406" t="s">
        <v>571</v>
      </c>
      <c r="J13" s="1283"/>
    </row>
    <row r="14" spans="1:14">
      <c r="B14" s="2104"/>
      <c r="C14" s="2106" t="s">
        <v>365</v>
      </c>
      <c r="D14" s="2107"/>
      <c r="E14" s="2107"/>
      <c r="F14" s="2107"/>
      <c r="G14" s="2107"/>
      <c r="H14" s="2107"/>
      <c r="I14" s="2107"/>
      <c r="J14" s="2108"/>
    </row>
    <row r="15" spans="1:14" ht="12.75" customHeight="1">
      <c r="B15" s="2105"/>
      <c r="C15" s="2109"/>
      <c r="D15" s="2110"/>
      <c r="E15" s="2110"/>
      <c r="F15" s="2110"/>
      <c r="G15" s="2110"/>
      <c r="H15" s="2110"/>
      <c r="I15" s="2110"/>
      <c r="J15" s="2111"/>
    </row>
    <row r="16" spans="1:14" ht="12" customHeight="1">
      <c r="B16" s="1313" t="s">
        <v>54</v>
      </c>
    </row>
    <row r="17" spans="2:12" ht="17.100000000000001" customHeight="1">
      <c r="B17" s="1397" t="s">
        <v>1951</v>
      </c>
      <c r="C17" s="1397"/>
      <c r="D17" s="1397"/>
      <c r="E17" s="1397"/>
      <c r="F17" s="1397"/>
      <c r="G17" s="1397"/>
      <c r="H17" s="1397"/>
      <c r="I17" s="1397"/>
      <c r="J17" s="1397"/>
    </row>
    <row r="18" spans="2:12" ht="17.100000000000001" customHeight="1">
      <c r="B18" s="1397" t="s">
        <v>366</v>
      </c>
      <c r="C18" s="1397"/>
      <c r="D18" s="1397"/>
      <c r="E18" s="1397"/>
      <c r="F18" s="1397"/>
      <c r="G18" s="1397"/>
      <c r="H18" s="1397"/>
      <c r="I18" s="1397"/>
      <c r="J18" s="1397"/>
    </row>
    <row r="19" spans="2:12" ht="17.100000000000001" customHeight="1">
      <c r="B19" s="1397" t="s">
        <v>367</v>
      </c>
      <c r="C19" s="1397"/>
      <c r="D19" s="1397"/>
      <c r="E19" s="1397"/>
      <c r="F19" s="1397"/>
      <c r="G19" s="1397"/>
      <c r="H19" s="1397"/>
      <c r="I19" s="1397"/>
      <c r="J19" s="1397"/>
    </row>
    <row r="20" spans="2:12" ht="33" customHeight="1">
      <c r="B20" s="2112" t="s">
        <v>368</v>
      </c>
      <c r="C20" s="2112"/>
      <c r="D20" s="2112"/>
      <c r="E20" s="2112"/>
      <c r="F20" s="2112"/>
      <c r="G20" s="2112"/>
      <c r="H20" s="2112"/>
      <c r="I20" s="1299"/>
      <c r="J20" s="1397"/>
    </row>
    <row r="21" spans="2:12" ht="17.100000000000001" customHeight="1">
      <c r="B21" s="1397"/>
      <c r="C21" s="1397"/>
      <c r="D21" s="1397"/>
      <c r="E21" s="1397"/>
      <c r="F21" s="1397"/>
      <c r="G21" s="1397"/>
      <c r="H21" s="1397"/>
      <c r="I21" s="1397"/>
      <c r="J21" s="1397"/>
      <c r="K21" s="1397"/>
      <c r="L21" s="1397"/>
    </row>
  </sheetData>
  <mergeCells count="14">
    <mergeCell ref="H2:J2"/>
    <mergeCell ref="A4:J4"/>
    <mergeCell ref="C6:J6"/>
    <mergeCell ref="C7:J7"/>
    <mergeCell ref="C8:J8"/>
    <mergeCell ref="B11:B15"/>
    <mergeCell ref="C14:J15"/>
    <mergeCell ref="B20:H20"/>
    <mergeCell ref="B9:B10"/>
    <mergeCell ref="D9:J9"/>
    <mergeCell ref="D10:J10"/>
    <mergeCell ref="H12:I12"/>
    <mergeCell ref="D12:E12"/>
    <mergeCell ref="F12:G12"/>
  </mergeCells>
  <phoneticPr fontId="1"/>
  <dataValidations count="1">
    <dataValidation type="list" allowBlank="1" showInputMessage="1" showErrorMessage="1" sqref="C9:C10" xr:uid="{89BF15D6-A20A-4B28-A982-8A2C30D7B2D7}">
      <formula1>$N$9:$N$10</formula1>
    </dataValidation>
  </dataValidations>
  <pageMargins left="0.7" right="0.7" top="0.75" bottom="0.75" header="0.3" footer="0.3"/>
  <pageSetup paperSize="9" scale="8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3</xdr:col>
                    <xdr:colOff>190500</xdr:colOff>
                    <xdr:row>7</xdr:row>
                    <xdr:rowOff>76200</xdr:rowOff>
                  </from>
                  <to>
                    <xdr:col>3</xdr:col>
                    <xdr:colOff>514350</xdr:colOff>
                    <xdr:row>7</xdr:row>
                    <xdr:rowOff>419100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5</xdr:col>
                    <xdr:colOff>190500</xdr:colOff>
                    <xdr:row>7</xdr:row>
                    <xdr:rowOff>95250</xdr:rowOff>
                  </from>
                  <to>
                    <xdr:col>5</xdr:col>
                    <xdr:colOff>514350</xdr:colOff>
                    <xdr:row>7</xdr:row>
                    <xdr:rowOff>438150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7</xdr:col>
                    <xdr:colOff>247650</xdr:colOff>
                    <xdr:row>7</xdr:row>
                    <xdr:rowOff>76200</xdr:rowOff>
                  </from>
                  <to>
                    <xdr:col>7</xdr:col>
                    <xdr:colOff>571500</xdr:colOff>
                    <xdr:row>7</xdr:row>
                    <xdr:rowOff>419100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A486E7-592C-4A6A-AE8C-C59268C63F2F}">
  <sheetPr>
    <tabColor theme="4"/>
  </sheetPr>
  <dimension ref="A1:I16"/>
  <sheetViews>
    <sheetView view="pageBreakPreview" zoomScaleNormal="100" zoomScaleSheetLayoutView="100" workbookViewId="0">
      <selection activeCell="C1" sqref="C1"/>
    </sheetView>
  </sheetViews>
  <sheetFormatPr defaultRowHeight="13.5"/>
  <cols>
    <col min="1" max="1" width="1.5" style="1390" customWidth="1"/>
    <col min="2" max="2" width="26.625" style="1390" customWidth="1"/>
    <col min="3" max="3" width="4" style="1390" customWidth="1"/>
    <col min="4" max="6" width="20.125" style="1390" customWidth="1"/>
    <col min="7" max="7" width="3.125" style="1390" customWidth="1"/>
    <col min="8" max="8" width="1.25" style="1390" customWidth="1"/>
    <col min="9" max="9" width="2.5" style="1390" customWidth="1"/>
    <col min="10" max="256" width="9" style="1390"/>
    <col min="257" max="257" width="3.75" style="1390" customWidth="1"/>
    <col min="258" max="258" width="24.25" style="1390" customWidth="1"/>
    <col min="259" max="259" width="4" style="1390" customWidth="1"/>
    <col min="260" max="262" width="20.125" style="1390" customWidth="1"/>
    <col min="263" max="263" width="3.125" style="1390" customWidth="1"/>
    <col min="264" max="264" width="3.75" style="1390" customWidth="1"/>
    <col min="265" max="265" width="2.5" style="1390" customWidth="1"/>
    <col min="266" max="512" width="9" style="1390"/>
    <col min="513" max="513" width="3.75" style="1390" customWidth="1"/>
    <col min="514" max="514" width="24.25" style="1390" customWidth="1"/>
    <col min="515" max="515" width="4" style="1390" customWidth="1"/>
    <col min="516" max="518" width="20.125" style="1390" customWidth="1"/>
    <col min="519" max="519" width="3.125" style="1390" customWidth="1"/>
    <col min="520" max="520" width="3.75" style="1390" customWidth="1"/>
    <col min="521" max="521" width="2.5" style="1390" customWidth="1"/>
    <col min="522" max="768" width="9" style="1390"/>
    <col min="769" max="769" width="3.75" style="1390" customWidth="1"/>
    <col min="770" max="770" width="24.25" style="1390" customWidth="1"/>
    <col min="771" max="771" width="4" style="1390" customWidth="1"/>
    <col min="772" max="774" width="20.125" style="1390" customWidth="1"/>
    <col min="775" max="775" width="3.125" style="1390" customWidth="1"/>
    <col min="776" max="776" width="3.75" style="1390" customWidth="1"/>
    <col min="777" max="777" width="2.5" style="1390" customWidth="1"/>
    <col min="778" max="1024" width="9" style="1390"/>
    <col min="1025" max="1025" width="3.75" style="1390" customWidth="1"/>
    <col min="1026" max="1026" width="24.25" style="1390" customWidth="1"/>
    <col min="1027" max="1027" width="4" style="1390" customWidth="1"/>
    <col min="1028" max="1030" width="20.125" style="1390" customWidth="1"/>
    <col min="1031" max="1031" width="3.125" style="1390" customWidth="1"/>
    <col min="1032" max="1032" width="3.75" style="1390" customWidth="1"/>
    <col min="1033" max="1033" width="2.5" style="1390" customWidth="1"/>
    <col min="1034" max="1280" width="9" style="1390"/>
    <col min="1281" max="1281" width="3.75" style="1390" customWidth="1"/>
    <col min="1282" max="1282" width="24.25" style="1390" customWidth="1"/>
    <col min="1283" max="1283" width="4" style="1390" customWidth="1"/>
    <col min="1284" max="1286" width="20.125" style="1390" customWidth="1"/>
    <col min="1287" max="1287" width="3.125" style="1390" customWidth="1"/>
    <col min="1288" max="1288" width="3.75" style="1390" customWidth="1"/>
    <col min="1289" max="1289" width="2.5" style="1390" customWidth="1"/>
    <col min="1290" max="1536" width="9" style="1390"/>
    <col min="1537" max="1537" width="3.75" style="1390" customWidth="1"/>
    <col min="1538" max="1538" width="24.25" style="1390" customWidth="1"/>
    <col min="1539" max="1539" width="4" style="1390" customWidth="1"/>
    <col min="1540" max="1542" width="20.125" style="1390" customWidth="1"/>
    <col min="1543" max="1543" width="3.125" style="1390" customWidth="1"/>
    <col min="1544" max="1544" width="3.75" style="1390" customWidth="1"/>
    <col min="1545" max="1545" width="2.5" style="1390" customWidth="1"/>
    <col min="1546" max="1792" width="9" style="1390"/>
    <col min="1793" max="1793" width="3.75" style="1390" customWidth="1"/>
    <col min="1794" max="1794" width="24.25" style="1390" customWidth="1"/>
    <col min="1795" max="1795" width="4" style="1390" customWidth="1"/>
    <col min="1796" max="1798" width="20.125" style="1390" customWidth="1"/>
    <col min="1799" max="1799" width="3.125" style="1390" customWidth="1"/>
    <col min="1800" max="1800" width="3.75" style="1390" customWidth="1"/>
    <col min="1801" max="1801" width="2.5" style="1390" customWidth="1"/>
    <col min="1802" max="2048" width="9" style="1390"/>
    <col min="2049" max="2049" width="3.75" style="1390" customWidth="1"/>
    <col min="2050" max="2050" width="24.25" style="1390" customWidth="1"/>
    <col min="2051" max="2051" width="4" style="1390" customWidth="1"/>
    <col min="2052" max="2054" width="20.125" style="1390" customWidth="1"/>
    <col min="2055" max="2055" width="3.125" style="1390" customWidth="1"/>
    <col min="2056" max="2056" width="3.75" style="1390" customWidth="1"/>
    <col min="2057" max="2057" width="2.5" style="1390" customWidth="1"/>
    <col min="2058" max="2304" width="9" style="1390"/>
    <col min="2305" max="2305" width="3.75" style="1390" customWidth="1"/>
    <col min="2306" max="2306" width="24.25" style="1390" customWidth="1"/>
    <col min="2307" max="2307" width="4" style="1390" customWidth="1"/>
    <col min="2308" max="2310" width="20.125" style="1390" customWidth="1"/>
    <col min="2311" max="2311" width="3.125" style="1390" customWidth="1"/>
    <col min="2312" max="2312" width="3.75" style="1390" customWidth="1"/>
    <col min="2313" max="2313" width="2.5" style="1390" customWidth="1"/>
    <col min="2314" max="2560" width="9" style="1390"/>
    <col min="2561" max="2561" width="3.75" style="1390" customWidth="1"/>
    <col min="2562" max="2562" width="24.25" style="1390" customWidth="1"/>
    <col min="2563" max="2563" width="4" style="1390" customWidth="1"/>
    <col min="2564" max="2566" width="20.125" style="1390" customWidth="1"/>
    <col min="2567" max="2567" width="3.125" style="1390" customWidth="1"/>
    <col min="2568" max="2568" width="3.75" style="1390" customWidth="1"/>
    <col min="2569" max="2569" width="2.5" style="1390" customWidth="1"/>
    <col min="2570" max="2816" width="9" style="1390"/>
    <col min="2817" max="2817" width="3.75" style="1390" customWidth="1"/>
    <col min="2818" max="2818" width="24.25" style="1390" customWidth="1"/>
    <col min="2819" max="2819" width="4" style="1390" customWidth="1"/>
    <col min="2820" max="2822" width="20.125" style="1390" customWidth="1"/>
    <col min="2823" max="2823" width="3.125" style="1390" customWidth="1"/>
    <col min="2824" max="2824" width="3.75" style="1390" customWidth="1"/>
    <col min="2825" max="2825" width="2.5" style="1390" customWidth="1"/>
    <col min="2826" max="3072" width="9" style="1390"/>
    <col min="3073" max="3073" width="3.75" style="1390" customWidth="1"/>
    <col min="3074" max="3074" width="24.25" style="1390" customWidth="1"/>
    <col min="3075" max="3075" width="4" style="1390" customWidth="1"/>
    <col min="3076" max="3078" width="20.125" style="1390" customWidth="1"/>
    <col min="3079" max="3079" width="3.125" style="1390" customWidth="1"/>
    <col min="3080" max="3080" width="3.75" style="1390" customWidth="1"/>
    <col min="3081" max="3081" width="2.5" style="1390" customWidth="1"/>
    <col min="3082" max="3328" width="9" style="1390"/>
    <col min="3329" max="3329" width="3.75" style="1390" customWidth="1"/>
    <col min="3330" max="3330" width="24.25" style="1390" customWidth="1"/>
    <col min="3331" max="3331" width="4" style="1390" customWidth="1"/>
    <col min="3332" max="3334" width="20.125" style="1390" customWidth="1"/>
    <col min="3335" max="3335" width="3.125" style="1390" customWidth="1"/>
    <col min="3336" max="3336" width="3.75" style="1390" customWidth="1"/>
    <col min="3337" max="3337" width="2.5" style="1390" customWidth="1"/>
    <col min="3338" max="3584" width="9" style="1390"/>
    <col min="3585" max="3585" width="3.75" style="1390" customWidth="1"/>
    <col min="3586" max="3586" width="24.25" style="1390" customWidth="1"/>
    <col min="3587" max="3587" width="4" style="1390" customWidth="1"/>
    <col min="3588" max="3590" width="20.125" style="1390" customWidth="1"/>
    <col min="3591" max="3591" width="3.125" style="1390" customWidth="1"/>
    <col min="3592" max="3592" width="3.75" style="1390" customWidth="1"/>
    <col min="3593" max="3593" width="2.5" style="1390" customWidth="1"/>
    <col min="3594" max="3840" width="9" style="1390"/>
    <col min="3841" max="3841" width="3.75" style="1390" customWidth="1"/>
    <col min="3842" max="3842" width="24.25" style="1390" customWidth="1"/>
    <col min="3843" max="3843" width="4" style="1390" customWidth="1"/>
    <col min="3844" max="3846" width="20.125" style="1390" customWidth="1"/>
    <col min="3847" max="3847" width="3.125" style="1390" customWidth="1"/>
    <col min="3848" max="3848" width="3.75" style="1390" customWidth="1"/>
    <col min="3849" max="3849" width="2.5" style="1390" customWidth="1"/>
    <col min="3850" max="4096" width="9" style="1390"/>
    <col min="4097" max="4097" width="3.75" style="1390" customWidth="1"/>
    <col min="4098" max="4098" width="24.25" style="1390" customWidth="1"/>
    <col min="4099" max="4099" width="4" style="1390" customWidth="1"/>
    <col min="4100" max="4102" width="20.125" style="1390" customWidth="1"/>
    <col min="4103" max="4103" width="3.125" style="1390" customWidth="1"/>
    <col min="4104" max="4104" width="3.75" style="1390" customWidth="1"/>
    <col min="4105" max="4105" width="2.5" style="1390" customWidth="1"/>
    <col min="4106" max="4352" width="9" style="1390"/>
    <col min="4353" max="4353" width="3.75" style="1390" customWidth="1"/>
    <col min="4354" max="4354" width="24.25" style="1390" customWidth="1"/>
    <col min="4355" max="4355" width="4" style="1390" customWidth="1"/>
    <col min="4356" max="4358" width="20.125" style="1390" customWidth="1"/>
    <col min="4359" max="4359" width="3.125" style="1390" customWidth="1"/>
    <col min="4360" max="4360" width="3.75" style="1390" customWidth="1"/>
    <col min="4361" max="4361" width="2.5" style="1390" customWidth="1"/>
    <col min="4362" max="4608" width="9" style="1390"/>
    <col min="4609" max="4609" width="3.75" style="1390" customWidth="1"/>
    <col min="4610" max="4610" width="24.25" style="1390" customWidth="1"/>
    <col min="4611" max="4611" width="4" style="1390" customWidth="1"/>
    <col min="4612" max="4614" width="20.125" style="1390" customWidth="1"/>
    <col min="4615" max="4615" width="3.125" style="1390" customWidth="1"/>
    <col min="4616" max="4616" width="3.75" style="1390" customWidth="1"/>
    <col min="4617" max="4617" width="2.5" style="1390" customWidth="1"/>
    <col min="4618" max="4864" width="9" style="1390"/>
    <col min="4865" max="4865" width="3.75" style="1390" customWidth="1"/>
    <col min="4866" max="4866" width="24.25" style="1390" customWidth="1"/>
    <col min="4867" max="4867" width="4" style="1390" customWidth="1"/>
    <col min="4868" max="4870" width="20.125" style="1390" customWidth="1"/>
    <col min="4871" max="4871" width="3.125" style="1390" customWidth="1"/>
    <col min="4872" max="4872" width="3.75" style="1390" customWidth="1"/>
    <col min="4873" max="4873" width="2.5" style="1390" customWidth="1"/>
    <col min="4874" max="5120" width="9" style="1390"/>
    <col min="5121" max="5121" width="3.75" style="1390" customWidth="1"/>
    <col min="5122" max="5122" width="24.25" style="1390" customWidth="1"/>
    <col min="5123" max="5123" width="4" style="1390" customWidth="1"/>
    <col min="5124" max="5126" width="20.125" style="1390" customWidth="1"/>
    <col min="5127" max="5127" width="3.125" style="1390" customWidth="1"/>
    <col min="5128" max="5128" width="3.75" style="1390" customWidth="1"/>
    <col min="5129" max="5129" width="2.5" style="1390" customWidth="1"/>
    <col min="5130" max="5376" width="9" style="1390"/>
    <col min="5377" max="5377" width="3.75" style="1390" customWidth="1"/>
    <col min="5378" max="5378" width="24.25" style="1390" customWidth="1"/>
    <col min="5379" max="5379" width="4" style="1390" customWidth="1"/>
    <col min="5380" max="5382" width="20.125" style="1390" customWidth="1"/>
    <col min="5383" max="5383" width="3.125" style="1390" customWidth="1"/>
    <col min="5384" max="5384" width="3.75" style="1390" customWidth="1"/>
    <col min="5385" max="5385" width="2.5" style="1390" customWidth="1"/>
    <col min="5386" max="5632" width="9" style="1390"/>
    <col min="5633" max="5633" width="3.75" style="1390" customWidth="1"/>
    <col min="5634" max="5634" width="24.25" style="1390" customWidth="1"/>
    <col min="5635" max="5635" width="4" style="1390" customWidth="1"/>
    <col min="5636" max="5638" width="20.125" style="1390" customWidth="1"/>
    <col min="5639" max="5639" width="3.125" style="1390" customWidth="1"/>
    <col min="5640" max="5640" width="3.75" style="1390" customWidth="1"/>
    <col min="5641" max="5641" width="2.5" style="1390" customWidth="1"/>
    <col min="5642" max="5888" width="9" style="1390"/>
    <col min="5889" max="5889" width="3.75" style="1390" customWidth="1"/>
    <col min="5890" max="5890" width="24.25" style="1390" customWidth="1"/>
    <col min="5891" max="5891" width="4" style="1390" customWidth="1"/>
    <col min="5892" max="5894" width="20.125" style="1390" customWidth="1"/>
    <col min="5895" max="5895" width="3.125" style="1390" customWidth="1"/>
    <col min="5896" max="5896" width="3.75" style="1390" customWidth="1"/>
    <col min="5897" max="5897" width="2.5" style="1390" customWidth="1"/>
    <col min="5898" max="6144" width="9" style="1390"/>
    <col min="6145" max="6145" width="3.75" style="1390" customWidth="1"/>
    <col min="6146" max="6146" width="24.25" style="1390" customWidth="1"/>
    <col min="6147" max="6147" width="4" style="1390" customWidth="1"/>
    <col min="6148" max="6150" width="20.125" style="1390" customWidth="1"/>
    <col min="6151" max="6151" width="3.125" style="1390" customWidth="1"/>
    <col min="6152" max="6152" width="3.75" style="1390" customWidth="1"/>
    <col min="6153" max="6153" width="2.5" style="1390" customWidth="1"/>
    <col min="6154" max="6400" width="9" style="1390"/>
    <col min="6401" max="6401" width="3.75" style="1390" customWidth="1"/>
    <col min="6402" max="6402" width="24.25" style="1390" customWidth="1"/>
    <col min="6403" max="6403" width="4" style="1390" customWidth="1"/>
    <col min="6404" max="6406" width="20.125" style="1390" customWidth="1"/>
    <col min="6407" max="6407" width="3.125" style="1390" customWidth="1"/>
    <col min="6408" max="6408" width="3.75" style="1390" customWidth="1"/>
    <col min="6409" max="6409" width="2.5" style="1390" customWidth="1"/>
    <col min="6410" max="6656" width="9" style="1390"/>
    <col min="6657" max="6657" width="3.75" style="1390" customWidth="1"/>
    <col min="6658" max="6658" width="24.25" style="1390" customWidth="1"/>
    <col min="6659" max="6659" width="4" style="1390" customWidth="1"/>
    <col min="6660" max="6662" width="20.125" style="1390" customWidth="1"/>
    <col min="6663" max="6663" width="3.125" style="1390" customWidth="1"/>
    <col min="6664" max="6664" width="3.75" style="1390" customWidth="1"/>
    <col min="6665" max="6665" width="2.5" style="1390" customWidth="1"/>
    <col min="6666" max="6912" width="9" style="1390"/>
    <col min="6913" max="6913" width="3.75" style="1390" customWidth="1"/>
    <col min="6914" max="6914" width="24.25" style="1390" customWidth="1"/>
    <col min="6915" max="6915" width="4" style="1390" customWidth="1"/>
    <col min="6916" max="6918" width="20.125" style="1390" customWidth="1"/>
    <col min="6919" max="6919" width="3.125" style="1390" customWidth="1"/>
    <col min="6920" max="6920" width="3.75" style="1390" customWidth="1"/>
    <col min="6921" max="6921" width="2.5" style="1390" customWidth="1"/>
    <col min="6922" max="7168" width="9" style="1390"/>
    <col min="7169" max="7169" width="3.75" style="1390" customWidth="1"/>
    <col min="7170" max="7170" width="24.25" style="1390" customWidth="1"/>
    <col min="7171" max="7171" width="4" style="1390" customWidth="1"/>
    <col min="7172" max="7174" width="20.125" style="1390" customWidth="1"/>
    <col min="7175" max="7175" width="3.125" style="1390" customWidth="1"/>
    <col min="7176" max="7176" width="3.75" style="1390" customWidth="1"/>
    <col min="7177" max="7177" width="2.5" style="1390" customWidth="1"/>
    <col min="7178" max="7424" width="9" style="1390"/>
    <col min="7425" max="7425" width="3.75" style="1390" customWidth="1"/>
    <col min="7426" max="7426" width="24.25" style="1390" customWidth="1"/>
    <col min="7427" max="7427" width="4" style="1390" customWidth="1"/>
    <col min="7428" max="7430" width="20.125" style="1390" customWidth="1"/>
    <col min="7431" max="7431" width="3.125" style="1390" customWidth="1"/>
    <col min="7432" max="7432" width="3.75" style="1390" customWidth="1"/>
    <col min="7433" max="7433" width="2.5" style="1390" customWidth="1"/>
    <col min="7434" max="7680" width="9" style="1390"/>
    <col min="7681" max="7681" width="3.75" style="1390" customWidth="1"/>
    <col min="7682" max="7682" width="24.25" style="1390" customWidth="1"/>
    <col min="7683" max="7683" width="4" style="1390" customWidth="1"/>
    <col min="7684" max="7686" width="20.125" style="1390" customWidth="1"/>
    <col min="7687" max="7687" width="3.125" style="1390" customWidth="1"/>
    <col min="7688" max="7688" width="3.75" style="1390" customWidth="1"/>
    <col min="7689" max="7689" width="2.5" style="1390" customWidth="1"/>
    <col min="7690" max="7936" width="9" style="1390"/>
    <col min="7937" max="7937" width="3.75" style="1390" customWidth="1"/>
    <col min="7938" max="7938" width="24.25" style="1390" customWidth="1"/>
    <col min="7939" max="7939" width="4" style="1390" customWidth="1"/>
    <col min="7940" max="7942" width="20.125" style="1390" customWidth="1"/>
    <col min="7943" max="7943" width="3.125" style="1390" customWidth="1"/>
    <col min="7944" max="7944" width="3.75" style="1390" customWidth="1"/>
    <col min="7945" max="7945" width="2.5" style="1390" customWidth="1"/>
    <col min="7946" max="8192" width="9" style="1390"/>
    <col min="8193" max="8193" width="3.75" style="1390" customWidth="1"/>
    <col min="8194" max="8194" width="24.25" style="1390" customWidth="1"/>
    <col min="8195" max="8195" width="4" style="1390" customWidth="1"/>
    <col min="8196" max="8198" width="20.125" style="1390" customWidth="1"/>
    <col min="8199" max="8199" width="3.125" style="1390" customWidth="1"/>
    <col min="8200" max="8200" width="3.75" style="1390" customWidth="1"/>
    <col min="8201" max="8201" width="2.5" style="1390" customWidth="1"/>
    <col min="8202" max="8448" width="9" style="1390"/>
    <col min="8449" max="8449" width="3.75" style="1390" customWidth="1"/>
    <col min="8450" max="8450" width="24.25" style="1390" customWidth="1"/>
    <col min="8451" max="8451" width="4" style="1390" customWidth="1"/>
    <col min="8452" max="8454" width="20.125" style="1390" customWidth="1"/>
    <col min="8455" max="8455" width="3.125" style="1390" customWidth="1"/>
    <col min="8456" max="8456" width="3.75" style="1390" customWidth="1"/>
    <col min="8457" max="8457" width="2.5" style="1390" customWidth="1"/>
    <col min="8458" max="8704" width="9" style="1390"/>
    <col min="8705" max="8705" width="3.75" style="1390" customWidth="1"/>
    <col min="8706" max="8706" width="24.25" style="1390" customWidth="1"/>
    <col min="8707" max="8707" width="4" style="1390" customWidth="1"/>
    <col min="8708" max="8710" width="20.125" style="1390" customWidth="1"/>
    <col min="8711" max="8711" width="3.125" style="1390" customWidth="1"/>
    <col min="8712" max="8712" width="3.75" style="1390" customWidth="1"/>
    <col min="8713" max="8713" width="2.5" style="1390" customWidth="1"/>
    <col min="8714" max="8960" width="9" style="1390"/>
    <col min="8961" max="8961" width="3.75" style="1390" customWidth="1"/>
    <col min="8962" max="8962" width="24.25" style="1390" customWidth="1"/>
    <col min="8963" max="8963" width="4" style="1390" customWidth="1"/>
    <col min="8964" max="8966" width="20.125" style="1390" customWidth="1"/>
    <col min="8967" max="8967" width="3.125" style="1390" customWidth="1"/>
    <col min="8968" max="8968" width="3.75" style="1390" customWidth="1"/>
    <col min="8969" max="8969" width="2.5" style="1390" customWidth="1"/>
    <col min="8970" max="9216" width="9" style="1390"/>
    <col min="9217" max="9217" width="3.75" style="1390" customWidth="1"/>
    <col min="9218" max="9218" width="24.25" style="1390" customWidth="1"/>
    <col min="9219" max="9219" width="4" style="1390" customWidth="1"/>
    <col min="9220" max="9222" width="20.125" style="1390" customWidth="1"/>
    <col min="9223" max="9223" width="3.125" style="1390" customWidth="1"/>
    <col min="9224" max="9224" width="3.75" style="1390" customWidth="1"/>
    <col min="9225" max="9225" width="2.5" style="1390" customWidth="1"/>
    <col min="9226" max="9472" width="9" style="1390"/>
    <col min="9473" max="9473" width="3.75" style="1390" customWidth="1"/>
    <col min="9474" max="9474" width="24.25" style="1390" customWidth="1"/>
    <col min="9475" max="9475" width="4" style="1390" customWidth="1"/>
    <col min="9476" max="9478" width="20.125" style="1390" customWidth="1"/>
    <col min="9479" max="9479" width="3.125" style="1390" customWidth="1"/>
    <col min="9480" max="9480" width="3.75" style="1390" customWidth="1"/>
    <col min="9481" max="9481" width="2.5" style="1390" customWidth="1"/>
    <col min="9482" max="9728" width="9" style="1390"/>
    <col min="9729" max="9729" width="3.75" style="1390" customWidth="1"/>
    <col min="9730" max="9730" width="24.25" style="1390" customWidth="1"/>
    <col min="9731" max="9731" width="4" style="1390" customWidth="1"/>
    <col min="9732" max="9734" width="20.125" style="1390" customWidth="1"/>
    <col min="9735" max="9735" width="3.125" style="1390" customWidth="1"/>
    <col min="9736" max="9736" width="3.75" style="1390" customWidth="1"/>
    <col min="9737" max="9737" width="2.5" style="1390" customWidth="1"/>
    <col min="9738" max="9984" width="9" style="1390"/>
    <col min="9985" max="9985" width="3.75" style="1390" customWidth="1"/>
    <col min="9986" max="9986" width="24.25" style="1390" customWidth="1"/>
    <col min="9987" max="9987" width="4" style="1390" customWidth="1"/>
    <col min="9988" max="9990" width="20.125" style="1390" customWidth="1"/>
    <col min="9991" max="9991" width="3.125" style="1390" customWidth="1"/>
    <col min="9992" max="9992" width="3.75" style="1390" customWidth="1"/>
    <col min="9993" max="9993" width="2.5" style="1390" customWidth="1"/>
    <col min="9994" max="10240" width="9" style="1390"/>
    <col min="10241" max="10241" width="3.75" style="1390" customWidth="1"/>
    <col min="10242" max="10242" width="24.25" style="1390" customWidth="1"/>
    <col min="10243" max="10243" width="4" style="1390" customWidth="1"/>
    <col min="10244" max="10246" width="20.125" style="1390" customWidth="1"/>
    <col min="10247" max="10247" width="3.125" style="1390" customWidth="1"/>
    <col min="10248" max="10248" width="3.75" style="1390" customWidth="1"/>
    <col min="10249" max="10249" width="2.5" style="1390" customWidth="1"/>
    <col min="10250" max="10496" width="9" style="1390"/>
    <col min="10497" max="10497" width="3.75" style="1390" customWidth="1"/>
    <col min="10498" max="10498" width="24.25" style="1390" customWidth="1"/>
    <col min="10499" max="10499" width="4" style="1390" customWidth="1"/>
    <col min="10500" max="10502" width="20.125" style="1390" customWidth="1"/>
    <col min="10503" max="10503" width="3.125" style="1390" customWidth="1"/>
    <col min="10504" max="10504" width="3.75" style="1390" customWidth="1"/>
    <col min="10505" max="10505" width="2.5" style="1390" customWidth="1"/>
    <col min="10506" max="10752" width="9" style="1390"/>
    <col min="10753" max="10753" width="3.75" style="1390" customWidth="1"/>
    <col min="10754" max="10754" width="24.25" style="1390" customWidth="1"/>
    <col min="10755" max="10755" width="4" style="1390" customWidth="1"/>
    <col min="10756" max="10758" width="20.125" style="1390" customWidth="1"/>
    <col min="10759" max="10759" width="3.125" style="1390" customWidth="1"/>
    <col min="10760" max="10760" width="3.75" style="1390" customWidth="1"/>
    <col min="10761" max="10761" width="2.5" style="1390" customWidth="1"/>
    <col min="10762" max="11008" width="9" style="1390"/>
    <col min="11009" max="11009" width="3.75" style="1390" customWidth="1"/>
    <col min="11010" max="11010" width="24.25" style="1390" customWidth="1"/>
    <col min="11011" max="11011" width="4" style="1390" customWidth="1"/>
    <col min="11012" max="11014" width="20.125" style="1390" customWidth="1"/>
    <col min="11015" max="11015" width="3.125" style="1390" customWidth="1"/>
    <col min="11016" max="11016" width="3.75" style="1390" customWidth="1"/>
    <col min="11017" max="11017" width="2.5" style="1390" customWidth="1"/>
    <col min="11018" max="11264" width="9" style="1390"/>
    <col min="11265" max="11265" width="3.75" style="1390" customWidth="1"/>
    <col min="11266" max="11266" width="24.25" style="1390" customWidth="1"/>
    <col min="11267" max="11267" width="4" style="1390" customWidth="1"/>
    <col min="11268" max="11270" width="20.125" style="1390" customWidth="1"/>
    <col min="11271" max="11271" width="3.125" style="1390" customWidth="1"/>
    <col min="11272" max="11272" width="3.75" style="1390" customWidth="1"/>
    <col min="11273" max="11273" width="2.5" style="1390" customWidth="1"/>
    <col min="11274" max="11520" width="9" style="1390"/>
    <col min="11521" max="11521" width="3.75" style="1390" customWidth="1"/>
    <col min="11522" max="11522" width="24.25" style="1390" customWidth="1"/>
    <col min="11523" max="11523" width="4" style="1390" customWidth="1"/>
    <col min="11524" max="11526" width="20.125" style="1390" customWidth="1"/>
    <col min="11527" max="11527" width="3.125" style="1390" customWidth="1"/>
    <col min="11528" max="11528" width="3.75" style="1390" customWidth="1"/>
    <col min="11529" max="11529" width="2.5" style="1390" customWidth="1"/>
    <col min="11530" max="11776" width="9" style="1390"/>
    <col min="11777" max="11777" width="3.75" style="1390" customWidth="1"/>
    <col min="11778" max="11778" width="24.25" style="1390" customWidth="1"/>
    <col min="11779" max="11779" width="4" style="1390" customWidth="1"/>
    <col min="11780" max="11782" width="20.125" style="1390" customWidth="1"/>
    <col min="11783" max="11783" width="3.125" style="1390" customWidth="1"/>
    <col min="11784" max="11784" width="3.75" style="1390" customWidth="1"/>
    <col min="11785" max="11785" width="2.5" style="1390" customWidth="1"/>
    <col min="11786" max="12032" width="9" style="1390"/>
    <col min="12033" max="12033" width="3.75" style="1390" customWidth="1"/>
    <col min="12034" max="12034" width="24.25" style="1390" customWidth="1"/>
    <col min="12035" max="12035" width="4" style="1390" customWidth="1"/>
    <col min="12036" max="12038" width="20.125" style="1390" customWidth="1"/>
    <col min="12039" max="12039" width="3.125" style="1390" customWidth="1"/>
    <col min="12040" max="12040" width="3.75" style="1390" customWidth="1"/>
    <col min="12041" max="12041" width="2.5" style="1390" customWidth="1"/>
    <col min="12042" max="12288" width="9" style="1390"/>
    <col min="12289" max="12289" width="3.75" style="1390" customWidth="1"/>
    <col min="12290" max="12290" width="24.25" style="1390" customWidth="1"/>
    <col min="12291" max="12291" width="4" style="1390" customWidth="1"/>
    <col min="12292" max="12294" width="20.125" style="1390" customWidth="1"/>
    <col min="12295" max="12295" width="3.125" style="1390" customWidth="1"/>
    <col min="12296" max="12296" width="3.75" style="1390" customWidth="1"/>
    <col min="12297" max="12297" width="2.5" style="1390" customWidth="1"/>
    <col min="12298" max="12544" width="9" style="1390"/>
    <col min="12545" max="12545" width="3.75" style="1390" customWidth="1"/>
    <col min="12546" max="12546" width="24.25" style="1390" customWidth="1"/>
    <col min="12547" max="12547" width="4" style="1390" customWidth="1"/>
    <col min="12548" max="12550" width="20.125" style="1390" customWidth="1"/>
    <col min="12551" max="12551" width="3.125" style="1390" customWidth="1"/>
    <col min="12552" max="12552" width="3.75" style="1390" customWidth="1"/>
    <col min="12553" max="12553" width="2.5" style="1390" customWidth="1"/>
    <col min="12554" max="12800" width="9" style="1390"/>
    <col min="12801" max="12801" width="3.75" style="1390" customWidth="1"/>
    <col min="12802" max="12802" width="24.25" style="1390" customWidth="1"/>
    <col min="12803" max="12803" width="4" style="1390" customWidth="1"/>
    <col min="12804" max="12806" width="20.125" style="1390" customWidth="1"/>
    <col min="12807" max="12807" width="3.125" style="1390" customWidth="1"/>
    <col min="12808" max="12808" width="3.75" style="1390" customWidth="1"/>
    <col min="12809" max="12809" width="2.5" style="1390" customWidth="1"/>
    <col min="12810" max="13056" width="9" style="1390"/>
    <col min="13057" max="13057" width="3.75" style="1390" customWidth="1"/>
    <col min="13058" max="13058" width="24.25" style="1390" customWidth="1"/>
    <col min="13059" max="13059" width="4" style="1390" customWidth="1"/>
    <col min="13060" max="13062" width="20.125" style="1390" customWidth="1"/>
    <col min="13063" max="13063" width="3.125" style="1390" customWidth="1"/>
    <col min="13064" max="13064" width="3.75" style="1390" customWidth="1"/>
    <col min="13065" max="13065" width="2.5" style="1390" customWidth="1"/>
    <col min="13066" max="13312" width="9" style="1390"/>
    <col min="13313" max="13313" width="3.75" style="1390" customWidth="1"/>
    <col min="13314" max="13314" width="24.25" style="1390" customWidth="1"/>
    <col min="13315" max="13315" width="4" style="1390" customWidth="1"/>
    <col min="13316" max="13318" width="20.125" style="1390" customWidth="1"/>
    <col min="13319" max="13319" width="3.125" style="1390" customWidth="1"/>
    <col min="13320" max="13320" width="3.75" style="1390" customWidth="1"/>
    <col min="13321" max="13321" width="2.5" style="1390" customWidth="1"/>
    <col min="13322" max="13568" width="9" style="1390"/>
    <col min="13569" max="13569" width="3.75" style="1390" customWidth="1"/>
    <col min="13570" max="13570" width="24.25" style="1390" customWidth="1"/>
    <col min="13571" max="13571" width="4" style="1390" customWidth="1"/>
    <col min="13572" max="13574" width="20.125" style="1390" customWidth="1"/>
    <col min="13575" max="13575" width="3.125" style="1390" customWidth="1"/>
    <col min="13576" max="13576" width="3.75" style="1390" customWidth="1"/>
    <col min="13577" max="13577" width="2.5" style="1390" customWidth="1"/>
    <col min="13578" max="13824" width="9" style="1390"/>
    <col min="13825" max="13825" width="3.75" style="1390" customWidth="1"/>
    <col min="13826" max="13826" width="24.25" style="1390" customWidth="1"/>
    <col min="13827" max="13827" width="4" style="1390" customWidth="1"/>
    <col min="13828" max="13830" width="20.125" style="1390" customWidth="1"/>
    <col min="13831" max="13831" width="3.125" style="1390" customWidth="1"/>
    <col min="13832" max="13832" width="3.75" style="1390" customWidth="1"/>
    <col min="13833" max="13833" width="2.5" style="1390" customWidth="1"/>
    <col min="13834" max="14080" width="9" style="1390"/>
    <col min="14081" max="14081" width="3.75" style="1390" customWidth="1"/>
    <col min="14082" max="14082" width="24.25" style="1390" customWidth="1"/>
    <col min="14083" max="14083" width="4" style="1390" customWidth="1"/>
    <col min="14084" max="14086" width="20.125" style="1390" customWidth="1"/>
    <col min="14087" max="14087" width="3.125" style="1390" customWidth="1"/>
    <col min="14088" max="14088" width="3.75" style="1390" customWidth="1"/>
    <col min="14089" max="14089" width="2.5" style="1390" customWidth="1"/>
    <col min="14090" max="14336" width="9" style="1390"/>
    <col min="14337" max="14337" width="3.75" style="1390" customWidth="1"/>
    <col min="14338" max="14338" width="24.25" style="1390" customWidth="1"/>
    <col min="14339" max="14339" width="4" style="1390" customWidth="1"/>
    <col min="14340" max="14342" width="20.125" style="1390" customWidth="1"/>
    <col min="14343" max="14343" width="3.125" style="1390" customWidth="1"/>
    <col min="14344" max="14344" width="3.75" style="1390" customWidth="1"/>
    <col min="14345" max="14345" width="2.5" style="1390" customWidth="1"/>
    <col min="14346" max="14592" width="9" style="1390"/>
    <col min="14593" max="14593" width="3.75" style="1390" customWidth="1"/>
    <col min="14594" max="14594" width="24.25" style="1390" customWidth="1"/>
    <col min="14595" max="14595" width="4" style="1390" customWidth="1"/>
    <col min="14596" max="14598" width="20.125" style="1390" customWidth="1"/>
    <col min="14599" max="14599" width="3.125" style="1390" customWidth="1"/>
    <col min="14600" max="14600" width="3.75" style="1390" customWidth="1"/>
    <col min="14601" max="14601" width="2.5" style="1390" customWidth="1"/>
    <col min="14602" max="14848" width="9" style="1390"/>
    <col min="14849" max="14849" width="3.75" style="1390" customWidth="1"/>
    <col min="14850" max="14850" width="24.25" style="1390" customWidth="1"/>
    <col min="14851" max="14851" width="4" style="1390" customWidth="1"/>
    <col min="14852" max="14854" width="20.125" style="1390" customWidth="1"/>
    <col min="14855" max="14855" width="3.125" style="1390" customWidth="1"/>
    <col min="14856" max="14856" width="3.75" style="1390" customWidth="1"/>
    <col min="14857" max="14857" width="2.5" style="1390" customWidth="1"/>
    <col min="14858" max="15104" width="9" style="1390"/>
    <col min="15105" max="15105" width="3.75" style="1390" customWidth="1"/>
    <col min="15106" max="15106" width="24.25" style="1390" customWidth="1"/>
    <col min="15107" max="15107" width="4" style="1390" customWidth="1"/>
    <col min="15108" max="15110" width="20.125" style="1390" customWidth="1"/>
    <col min="15111" max="15111" width="3.125" style="1390" customWidth="1"/>
    <col min="15112" max="15112" width="3.75" style="1390" customWidth="1"/>
    <col min="15113" max="15113" width="2.5" style="1390" customWidth="1"/>
    <col min="15114" max="15360" width="9" style="1390"/>
    <col min="15361" max="15361" width="3.75" style="1390" customWidth="1"/>
    <col min="15362" max="15362" width="24.25" style="1390" customWidth="1"/>
    <col min="15363" max="15363" width="4" style="1390" customWidth="1"/>
    <col min="15364" max="15366" width="20.125" style="1390" customWidth="1"/>
    <col min="15367" max="15367" width="3.125" style="1390" customWidth="1"/>
    <col min="15368" max="15368" width="3.75" style="1390" customWidth="1"/>
    <col min="15369" max="15369" width="2.5" style="1390" customWidth="1"/>
    <col min="15370" max="15616" width="9" style="1390"/>
    <col min="15617" max="15617" width="3.75" style="1390" customWidth="1"/>
    <col min="15618" max="15618" width="24.25" style="1390" customWidth="1"/>
    <col min="15619" max="15619" width="4" style="1390" customWidth="1"/>
    <col min="15620" max="15622" width="20.125" style="1390" customWidth="1"/>
    <col min="15623" max="15623" width="3.125" style="1390" customWidth="1"/>
    <col min="15624" max="15624" width="3.75" style="1390" customWidth="1"/>
    <col min="15625" max="15625" width="2.5" style="1390" customWidth="1"/>
    <col min="15626" max="15872" width="9" style="1390"/>
    <col min="15873" max="15873" width="3.75" style="1390" customWidth="1"/>
    <col min="15874" max="15874" width="24.25" style="1390" customWidth="1"/>
    <col min="15875" max="15875" width="4" style="1390" customWidth="1"/>
    <col min="15876" max="15878" width="20.125" style="1390" customWidth="1"/>
    <col min="15879" max="15879" width="3.125" style="1390" customWidth="1"/>
    <col min="15880" max="15880" width="3.75" style="1390" customWidth="1"/>
    <col min="15881" max="15881" width="2.5" style="1390" customWidth="1"/>
    <col min="15882" max="16128" width="9" style="1390"/>
    <col min="16129" max="16129" width="3.75" style="1390" customWidth="1"/>
    <col min="16130" max="16130" width="24.25" style="1390" customWidth="1"/>
    <col min="16131" max="16131" width="4" style="1390" customWidth="1"/>
    <col min="16132" max="16134" width="20.125" style="1390" customWidth="1"/>
    <col min="16135" max="16135" width="3.125" style="1390" customWidth="1"/>
    <col min="16136" max="16136" width="3.75" style="1390" customWidth="1"/>
    <col min="16137" max="16137" width="2.5" style="1390" customWidth="1"/>
    <col min="16138" max="16384" width="9" style="1390"/>
  </cols>
  <sheetData>
    <row r="1" spans="1:9" ht="20.100000000000001" customHeight="1">
      <c r="A1" s="1389"/>
    </row>
    <row r="2" spans="1:9" ht="20.100000000000001" customHeight="1">
      <c r="A2" s="1389"/>
      <c r="B2" s="1390" t="s">
        <v>558</v>
      </c>
      <c r="F2" s="2128" t="s">
        <v>356</v>
      </c>
      <c r="G2" s="2128"/>
    </row>
    <row r="3" spans="1:9" ht="20.100000000000001" customHeight="1">
      <c r="A3" s="1389"/>
      <c r="F3" s="1391"/>
      <c r="G3" s="1391"/>
    </row>
    <row r="4" spans="1:9" ht="20.100000000000001" customHeight="1">
      <c r="A4" s="2120" t="s">
        <v>369</v>
      </c>
      <c r="B4" s="2120"/>
      <c r="C4" s="2120"/>
      <c r="D4" s="2120"/>
      <c r="E4" s="2120"/>
      <c r="F4" s="2120"/>
      <c r="G4" s="2120"/>
    </row>
    <row r="5" spans="1:9" ht="20.100000000000001" customHeight="1">
      <c r="A5" s="1392"/>
      <c r="B5" s="1392"/>
      <c r="C5" s="1392"/>
      <c r="D5" s="1392"/>
      <c r="E5" s="1392"/>
      <c r="F5" s="1392"/>
      <c r="G5" s="1392"/>
    </row>
    <row r="6" spans="1:9" ht="36" customHeight="1">
      <c r="A6" s="1392"/>
      <c r="B6" s="1393" t="s">
        <v>173</v>
      </c>
      <c r="C6" s="2129"/>
      <c r="D6" s="2121"/>
      <c r="E6" s="2121"/>
      <c r="F6" s="2121"/>
      <c r="G6" s="2122"/>
    </row>
    <row r="7" spans="1:9" ht="46.5" customHeight="1">
      <c r="B7" s="1394" t="s">
        <v>174</v>
      </c>
      <c r="C7" s="2130" t="s">
        <v>370</v>
      </c>
      <c r="D7" s="2130"/>
      <c r="E7" s="2130"/>
      <c r="F7" s="2130"/>
      <c r="G7" s="2131"/>
    </row>
    <row r="8" spans="1:9" ht="69.95" customHeight="1">
      <c r="B8" s="1395" t="s">
        <v>371</v>
      </c>
      <c r="C8" s="2132"/>
      <c r="D8" s="2133"/>
      <c r="E8" s="2133"/>
      <c r="F8" s="2133"/>
      <c r="G8" s="2134"/>
    </row>
    <row r="9" spans="1:9" ht="69.95" customHeight="1">
      <c r="B9" s="1396" t="s">
        <v>372</v>
      </c>
      <c r="C9" s="2125"/>
      <c r="D9" s="2126"/>
      <c r="E9" s="2126"/>
      <c r="F9" s="2126"/>
      <c r="G9" s="2127"/>
    </row>
    <row r="10" spans="1:9" ht="69.95" customHeight="1">
      <c r="B10" s="1396" t="s">
        <v>373</v>
      </c>
      <c r="C10" s="2125"/>
      <c r="D10" s="2126"/>
      <c r="E10" s="2126"/>
      <c r="F10" s="2126"/>
      <c r="G10" s="2127"/>
    </row>
    <row r="11" spans="1:9" ht="17.25" customHeight="1">
      <c r="H11" s="1397"/>
      <c r="I11" s="1397"/>
    </row>
    <row r="12" spans="1:9" ht="17.25" customHeight="1">
      <c r="B12" s="1397" t="s">
        <v>1950</v>
      </c>
      <c r="C12" s="1397"/>
      <c r="D12" s="1397"/>
      <c r="E12" s="1397"/>
      <c r="F12" s="1397"/>
      <c r="G12" s="1397"/>
      <c r="H12" s="1397"/>
      <c r="I12" s="1397"/>
    </row>
    <row r="13" spans="1:9">
      <c r="B13" s="1397" t="s">
        <v>374</v>
      </c>
      <c r="C13" s="1397"/>
      <c r="D13" s="1397"/>
      <c r="E13" s="1397"/>
      <c r="F13" s="1397"/>
      <c r="G13" s="1397"/>
    </row>
    <row r="14" spans="1:9">
      <c r="A14" s="1398"/>
      <c r="B14" s="1397" t="s">
        <v>375</v>
      </c>
      <c r="C14" s="1399"/>
      <c r="D14" s="1399"/>
      <c r="E14" s="1399"/>
      <c r="F14" s="1399"/>
      <c r="G14" s="1399"/>
    </row>
    <row r="15" spans="1:9" ht="17.25" customHeight="1">
      <c r="A15" s="1398"/>
      <c r="B15" s="1397" t="s">
        <v>376</v>
      </c>
      <c r="C15" s="1399"/>
      <c r="D15" s="1399"/>
      <c r="E15" s="1399"/>
      <c r="F15" s="1399"/>
      <c r="G15" s="1399"/>
      <c r="H15" s="1397"/>
      <c r="I15" s="1397"/>
    </row>
    <row r="16" spans="1:9" ht="6" customHeight="1"/>
  </sheetData>
  <mergeCells count="7">
    <mergeCell ref="C10:G10"/>
    <mergeCell ref="F2:G2"/>
    <mergeCell ref="A4:G4"/>
    <mergeCell ref="C6:G6"/>
    <mergeCell ref="C7:G7"/>
    <mergeCell ref="C8:G8"/>
    <mergeCell ref="C9:G9"/>
  </mergeCells>
  <phoneticPr fontId="1"/>
  <pageMargins left="0.7" right="0.7" top="0.75" bottom="0.75" header="0.3" footer="0.3"/>
  <pageSetup paperSize="9" scale="7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
              <controlPr defaultSize="0" autoFill="0" autoLine="0" autoPict="0">
                <anchor moveWithCells="1">
                  <from>
                    <xdr:col>2</xdr:col>
                    <xdr:colOff>228600</xdr:colOff>
                    <xdr:row>6</xdr:row>
                    <xdr:rowOff>133350</xdr:rowOff>
                  </from>
                  <to>
                    <xdr:col>3</xdr:col>
                    <xdr:colOff>247650</xdr:colOff>
                    <xdr:row>6</xdr:row>
                    <xdr:rowOff>476250</xdr:rowOff>
                  </to>
                </anchor>
              </controlPr>
            </control>
          </mc:Choice>
        </mc:AlternateContent>
        <mc:AlternateContent xmlns:mc="http://schemas.openxmlformats.org/markup-compatibility/2006">
          <mc:Choice Requires="x14">
            <control shapeId="23554" r:id="rId5" name="Check Box 2">
              <controlPr defaultSize="0" autoFill="0" autoLine="0" autoPict="0">
                <anchor moveWithCells="1">
                  <from>
                    <xdr:col>4</xdr:col>
                    <xdr:colOff>38100</xdr:colOff>
                    <xdr:row>6</xdr:row>
                    <xdr:rowOff>133350</xdr:rowOff>
                  </from>
                  <to>
                    <xdr:col>4</xdr:col>
                    <xdr:colOff>361950</xdr:colOff>
                    <xdr:row>6</xdr:row>
                    <xdr:rowOff>476250</xdr:rowOff>
                  </to>
                </anchor>
              </controlPr>
            </control>
          </mc:Choice>
        </mc:AlternateContent>
        <mc:AlternateContent xmlns:mc="http://schemas.openxmlformats.org/markup-compatibility/2006">
          <mc:Choice Requires="x14">
            <control shapeId="23555" r:id="rId6" name="Check Box 3">
              <controlPr defaultSize="0" autoFill="0" autoLine="0" autoPict="0">
                <anchor moveWithCells="1">
                  <from>
                    <xdr:col>5</xdr:col>
                    <xdr:colOff>333375</xdr:colOff>
                    <xdr:row>6</xdr:row>
                    <xdr:rowOff>123825</xdr:rowOff>
                  </from>
                  <to>
                    <xdr:col>5</xdr:col>
                    <xdr:colOff>657225</xdr:colOff>
                    <xdr:row>6</xdr:row>
                    <xdr:rowOff>466725</xdr:rowOff>
                  </to>
                </anchor>
              </controlPr>
            </control>
          </mc:Choice>
        </mc:AlternateContent>
      </controls>
    </mc:Choice>
  </mc:AlternateConten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993FC3-4F7F-4C61-80CA-E7EFF3BF4903}">
  <sheetPr>
    <tabColor theme="4"/>
  </sheetPr>
  <dimension ref="B2:AL355"/>
  <sheetViews>
    <sheetView view="pageBreakPreview" zoomScale="110" zoomScaleNormal="100" zoomScaleSheetLayoutView="110" workbookViewId="0">
      <selection activeCell="B32" sqref="B32:AG33"/>
    </sheetView>
  </sheetViews>
  <sheetFormatPr defaultRowHeight="13.5"/>
  <cols>
    <col min="1" max="1" width="1.875" style="153" customWidth="1"/>
    <col min="2" max="37" width="2.625" style="153" customWidth="1"/>
    <col min="38" max="38" width="2.625" style="153" hidden="1" customWidth="1"/>
    <col min="39" max="62" width="2.625" style="153" customWidth="1"/>
    <col min="63" max="257" width="9" style="153"/>
    <col min="258" max="318" width="2.625" style="153" customWidth="1"/>
    <col min="319" max="513" width="9" style="153"/>
    <col min="514" max="574" width="2.625" style="153" customWidth="1"/>
    <col min="575" max="769" width="9" style="153"/>
    <col min="770" max="830" width="2.625" style="153" customWidth="1"/>
    <col min="831" max="1025" width="9" style="153"/>
    <col min="1026" max="1086" width="2.625" style="153" customWidth="1"/>
    <col min="1087" max="1281" width="9" style="153"/>
    <col min="1282" max="1342" width="2.625" style="153" customWidth="1"/>
    <col min="1343" max="1537" width="9" style="153"/>
    <col min="1538" max="1598" width="2.625" style="153" customWidth="1"/>
    <col min="1599" max="1793" width="9" style="153"/>
    <col min="1794" max="1854" width="2.625" style="153" customWidth="1"/>
    <col min="1855" max="2049" width="9" style="153"/>
    <col min="2050" max="2110" width="2.625" style="153" customWidth="1"/>
    <col min="2111" max="2305" width="9" style="153"/>
    <col min="2306" max="2366" width="2.625" style="153" customWidth="1"/>
    <col min="2367" max="2561" width="9" style="153"/>
    <col min="2562" max="2622" width="2.625" style="153" customWidth="1"/>
    <col min="2623" max="2817" width="9" style="153"/>
    <col min="2818" max="2878" width="2.625" style="153" customWidth="1"/>
    <col min="2879" max="3073" width="9" style="153"/>
    <col min="3074" max="3134" width="2.625" style="153" customWidth="1"/>
    <col min="3135" max="3329" width="9" style="153"/>
    <col min="3330" max="3390" width="2.625" style="153" customWidth="1"/>
    <col min="3391" max="3585" width="9" style="153"/>
    <col min="3586" max="3646" width="2.625" style="153" customWidth="1"/>
    <col min="3647" max="3841" width="9" style="153"/>
    <col min="3842" max="3902" width="2.625" style="153" customWidth="1"/>
    <col min="3903" max="4097" width="9" style="153"/>
    <col min="4098" max="4158" width="2.625" style="153" customWidth="1"/>
    <col min="4159" max="4353" width="9" style="153"/>
    <col min="4354" max="4414" width="2.625" style="153" customWidth="1"/>
    <col min="4415" max="4609" width="9" style="153"/>
    <col min="4610" max="4670" width="2.625" style="153" customWidth="1"/>
    <col min="4671" max="4865" width="9" style="153"/>
    <col min="4866" max="4926" width="2.625" style="153" customWidth="1"/>
    <col min="4927" max="5121" width="9" style="153"/>
    <col min="5122" max="5182" width="2.625" style="153" customWidth="1"/>
    <col min="5183" max="5377" width="9" style="153"/>
    <col min="5378" max="5438" width="2.625" style="153" customWidth="1"/>
    <col min="5439" max="5633" width="9" style="153"/>
    <col min="5634" max="5694" width="2.625" style="153" customWidth="1"/>
    <col min="5695" max="5889" width="9" style="153"/>
    <col min="5890" max="5950" width="2.625" style="153" customWidth="1"/>
    <col min="5951" max="6145" width="9" style="153"/>
    <col min="6146" max="6206" width="2.625" style="153" customWidth="1"/>
    <col min="6207" max="6401" width="9" style="153"/>
    <col min="6402" max="6462" width="2.625" style="153" customWidth="1"/>
    <col min="6463" max="6657" width="9" style="153"/>
    <col min="6658" max="6718" width="2.625" style="153" customWidth="1"/>
    <col min="6719" max="6913" width="9" style="153"/>
    <col min="6914" max="6974" width="2.625" style="153" customWidth="1"/>
    <col min="6975" max="7169" width="9" style="153"/>
    <col min="7170" max="7230" width="2.625" style="153" customWidth="1"/>
    <col min="7231" max="7425" width="9" style="153"/>
    <col min="7426" max="7486" width="2.625" style="153" customWidth="1"/>
    <col min="7487" max="7681" width="9" style="153"/>
    <col min="7682" max="7742" width="2.625" style="153" customWidth="1"/>
    <col min="7743" max="7937" width="9" style="153"/>
    <col min="7938" max="7998" width="2.625" style="153" customWidth="1"/>
    <col min="7999" max="8193" width="9" style="153"/>
    <col min="8194" max="8254" width="2.625" style="153" customWidth="1"/>
    <col min="8255" max="8449" width="9" style="153"/>
    <col min="8450" max="8510" width="2.625" style="153" customWidth="1"/>
    <col min="8511" max="8705" width="9" style="153"/>
    <col min="8706" max="8766" width="2.625" style="153" customWidth="1"/>
    <col min="8767" max="8961" width="9" style="153"/>
    <col min="8962" max="9022" width="2.625" style="153" customWidth="1"/>
    <col min="9023" max="9217" width="9" style="153"/>
    <col min="9218" max="9278" width="2.625" style="153" customWidth="1"/>
    <col min="9279" max="9473" width="9" style="153"/>
    <col min="9474" max="9534" width="2.625" style="153" customWidth="1"/>
    <col min="9535" max="9729" width="9" style="153"/>
    <col min="9730" max="9790" width="2.625" style="153" customWidth="1"/>
    <col min="9791" max="9985" width="9" style="153"/>
    <col min="9986" max="10046" width="2.625" style="153" customWidth="1"/>
    <col min="10047" max="10241" width="9" style="153"/>
    <col min="10242" max="10302" width="2.625" style="153" customWidth="1"/>
    <col min="10303" max="10497" width="9" style="153"/>
    <col min="10498" max="10558" width="2.625" style="153" customWidth="1"/>
    <col min="10559" max="10753" width="9" style="153"/>
    <col min="10754" max="10814" width="2.625" style="153" customWidth="1"/>
    <col min="10815" max="11009" width="9" style="153"/>
    <col min="11010" max="11070" width="2.625" style="153" customWidth="1"/>
    <col min="11071" max="11265" width="9" style="153"/>
    <col min="11266" max="11326" width="2.625" style="153" customWidth="1"/>
    <col min="11327" max="11521" width="9" style="153"/>
    <col min="11522" max="11582" width="2.625" style="153" customWidth="1"/>
    <col min="11583" max="11777" width="9" style="153"/>
    <col min="11778" max="11838" width="2.625" style="153" customWidth="1"/>
    <col min="11839" max="12033" width="9" style="153"/>
    <col min="12034" max="12094" width="2.625" style="153" customWidth="1"/>
    <col min="12095" max="12289" width="9" style="153"/>
    <col min="12290" max="12350" width="2.625" style="153" customWidth="1"/>
    <col min="12351" max="12545" width="9" style="153"/>
    <col min="12546" max="12606" width="2.625" style="153" customWidth="1"/>
    <col min="12607" max="12801" width="9" style="153"/>
    <col min="12802" max="12862" width="2.625" style="153" customWidth="1"/>
    <col min="12863" max="13057" width="9" style="153"/>
    <col min="13058" max="13118" width="2.625" style="153" customWidth="1"/>
    <col min="13119" max="13313" width="9" style="153"/>
    <col min="13314" max="13374" width="2.625" style="153" customWidth="1"/>
    <col min="13375" max="13569" width="9" style="153"/>
    <col min="13570" max="13630" width="2.625" style="153" customWidth="1"/>
    <col min="13631" max="13825" width="9" style="153"/>
    <col min="13826" max="13886" width="2.625" style="153" customWidth="1"/>
    <col min="13887" max="14081" width="9" style="153"/>
    <col min="14082" max="14142" width="2.625" style="153" customWidth="1"/>
    <col min="14143" max="14337" width="9" style="153"/>
    <col min="14338" max="14398" width="2.625" style="153" customWidth="1"/>
    <col min="14399" max="14593" width="9" style="153"/>
    <col min="14594" max="14654" width="2.625" style="153" customWidth="1"/>
    <col min="14655" max="14849" width="9" style="153"/>
    <col min="14850" max="14910" width="2.625" style="153" customWidth="1"/>
    <col min="14911" max="15105" width="9" style="153"/>
    <col min="15106" max="15166" width="2.625" style="153" customWidth="1"/>
    <col min="15167" max="15361" width="9" style="153"/>
    <col min="15362" max="15422" width="2.625" style="153" customWidth="1"/>
    <col min="15423" max="15617" width="9" style="153"/>
    <col min="15618" max="15678" width="2.625" style="153" customWidth="1"/>
    <col min="15679" max="15873" width="9" style="153"/>
    <col min="15874" max="15934" width="2.625" style="153" customWidth="1"/>
    <col min="15935" max="16129" width="9" style="153"/>
    <col min="16130" max="16190" width="2.625" style="153" customWidth="1"/>
    <col min="16191" max="16384" width="9" style="153"/>
  </cols>
  <sheetData>
    <row r="2" spans="2:34">
      <c r="B2" s="2201" t="s">
        <v>559</v>
      </c>
      <c r="C2" s="2201"/>
      <c r="D2" s="2201"/>
      <c r="E2" s="2201"/>
      <c r="F2" s="2201"/>
      <c r="G2" s="2201"/>
      <c r="Z2" s="2191" t="s">
        <v>377</v>
      </c>
      <c r="AA2" s="2191"/>
      <c r="AB2" s="2191"/>
      <c r="AC2" s="2191"/>
      <c r="AD2" s="2191"/>
      <c r="AE2" s="2191"/>
      <c r="AF2" s="2191"/>
      <c r="AG2" s="2191"/>
      <c r="AH2" s="2191"/>
    </row>
    <row r="4" spans="2:34" s="154" customFormat="1" ht="21" customHeight="1">
      <c r="B4" s="2192" t="s">
        <v>378</v>
      </c>
      <c r="C4" s="2192"/>
      <c r="D4" s="2192"/>
      <c r="E4" s="2192"/>
      <c r="F4" s="2192"/>
      <c r="G4" s="2192"/>
      <c r="H4" s="2192"/>
      <c r="I4" s="2192"/>
      <c r="J4" s="2192"/>
      <c r="K4" s="2192"/>
      <c r="L4" s="2192"/>
      <c r="M4" s="2192"/>
      <c r="N4" s="2192"/>
      <c r="O4" s="2192"/>
      <c r="P4" s="2192"/>
      <c r="Q4" s="2192"/>
      <c r="R4" s="2192"/>
      <c r="S4" s="2192"/>
      <c r="T4" s="2192"/>
      <c r="U4" s="2192"/>
      <c r="V4" s="2192"/>
      <c r="W4" s="2192"/>
      <c r="X4" s="2192"/>
      <c r="Y4" s="2192"/>
      <c r="Z4" s="2192"/>
      <c r="AA4" s="2192"/>
      <c r="AB4" s="2192"/>
      <c r="AC4" s="2192"/>
      <c r="AD4" s="2192"/>
      <c r="AE4" s="2192"/>
      <c r="AF4" s="2192"/>
      <c r="AG4" s="2192"/>
    </row>
    <row r="5" spans="2:34" s="154" customFormat="1" ht="21" customHeight="1">
      <c r="B5" s="2192" t="s">
        <v>379</v>
      </c>
      <c r="C5" s="2192"/>
      <c r="D5" s="2192"/>
      <c r="E5" s="2192"/>
      <c r="F5" s="2192"/>
      <c r="G5" s="2192"/>
      <c r="H5" s="2192"/>
      <c r="I5" s="2192"/>
      <c r="J5" s="2192"/>
      <c r="K5" s="2192"/>
      <c r="L5" s="2192"/>
      <c r="M5" s="2192"/>
      <c r="N5" s="2192"/>
      <c r="O5" s="2192"/>
      <c r="P5" s="2192"/>
      <c r="Q5" s="2192"/>
      <c r="R5" s="2192"/>
      <c r="S5" s="2192"/>
      <c r="T5" s="2192"/>
      <c r="U5" s="2192"/>
      <c r="V5" s="2192"/>
      <c r="W5" s="2192"/>
      <c r="X5" s="2192"/>
      <c r="Y5" s="2192"/>
      <c r="Z5" s="2192"/>
      <c r="AA5" s="2192"/>
      <c r="AB5" s="2192"/>
      <c r="AC5" s="2192"/>
      <c r="AD5" s="2192"/>
      <c r="AE5" s="2192"/>
      <c r="AF5" s="2192"/>
      <c r="AG5" s="2192"/>
    </row>
    <row r="6" spans="2:34" ht="21" customHeight="1" thickBot="1"/>
    <row r="7" spans="2:34" ht="21" customHeight="1">
      <c r="B7" s="2193" t="s">
        <v>380</v>
      </c>
      <c r="C7" s="2194"/>
      <c r="D7" s="2194"/>
      <c r="E7" s="2194"/>
      <c r="F7" s="2194"/>
      <c r="G7" s="2194"/>
      <c r="H7" s="2194"/>
      <c r="I7" s="2194"/>
      <c r="J7" s="2194"/>
      <c r="K7" s="2194"/>
      <c r="L7" s="2194"/>
      <c r="M7" s="2194"/>
      <c r="N7" s="2195"/>
      <c r="O7" s="2195"/>
      <c r="P7" s="2195"/>
      <c r="Q7" s="2195"/>
      <c r="R7" s="2195"/>
      <c r="S7" s="2195"/>
      <c r="T7" s="2195"/>
      <c r="U7" s="2195"/>
      <c r="V7" s="2195"/>
      <c r="W7" s="2195"/>
      <c r="X7" s="2195"/>
      <c r="Y7" s="2195"/>
      <c r="Z7" s="2195"/>
      <c r="AA7" s="2195"/>
      <c r="AB7" s="2195"/>
      <c r="AC7" s="2195"/>
      <c r="AD7" s="2195"/>
      <c r="AE7" s="2195"/>
      <c r="AF7" s="2195"/>
      <c r="AG7" s="2196"/>
    </row>
    <row r="8" spans="2:34" ht="21" customHeight="1" thickBot="1">
      <c r="B8" s="2197" t="s">
        <v>381</v>
      </c>
      <c r="C8" s="2198"/>
      <c r="D8" s="2198"/>
      <c r="E8" s="2198"/>
      <c r="F8" s="2198"/>
      <c r="G8" s="2198"/>
      <c r="H8" s="2198"/>
      <c r="I8" s="2198"/>
      <c r="J8" s="2198"/>
      <c r="K8" s="2198"/>
      <c r="L8" s="2198"/>
      <c r="M8" s="2198"/>
      <c r="N8" s="2199" t="s">
        <v>382</v>
      </c>
      <c r="O8" s="2199"/>
      <c r="P8" s="2199"/>
      <c r="Q8" s="2199"/>
      <c r="R8" s="2199"/>
      <c r="S8" s="2199"/>
      <c r="T8" s="2199"/>
      <c r="U8" s="2199"/>
      <c r="V8" s="2199"/>
      <c r="W8" s="2199"/>
      <c r="X8" s="2199"/>
      <c r="Y8" s="2199"/>
      <c r="Z8" s="2199"/>
      <c r="AA8" s="2199"/>
      <c r="AB8" s="2199"/>
      <c r="AC8" s="2199"/>
      <c r="AD8" s="2199"/>
      <c r="AE8" s="2199"/>
      <c r="AF8" s="2199"/>
      <c r="AG8" s="2200"/>
    </row>
    <row r="9" spans="2:34" ht="21" customHeight="1" thickTop="1">
      <c r="B9" s="2175" t="s">
        <v>383</v>
      </c>
      <c r="C9" s="2176"/>
      <c r="D9" s="2176"/>
      <c r="E9" s="2176"/>
      <c r="F9" s="2176"/>
      <c r="G9" s="2176"/>
      <c r="H9" s="2176"/>
      <c r="I9" s="2176"/>
      <c r="J9" s="2176"/>
      <c r="K9" s="2176"/>
      <c r="L9" s="2176"/>
      <c r="M9" s="2176"/>
      <c r="N9" s="2176" t="s">
        <v>384</v>
      </c>
      <c r="O9" s="2176"/>
      <c r="P9" s="2176"/>
      <c r="Q9" s="2176"/>
      <c r="R9" s="2176"/>
      <c r="S9" s="2176"/>
      <c r="T9" s="2176"/>
      <c r="U9" s="2176"/>
      <c r="V9" s="2176"/>
      <c r="W9" s="2176"/>
      <c r="X9" s="2176"/>
      <c r="Y9" s="2176"/>
      <c r="Z9" s="2176"/>
      <c r="AA9" s="2176"/>
      <c r="AB9" s="2176"/>
      <c r="AC9" s="2176"/>
      <c r="AD9" s="2176"/>
      <c r="AE9" s="2176"/>
      <c r="AF9" s="2176"/>
      <c r="AG9" s="2177"/>
    </row>
    <row r="10" spans="2:34" ht="21" customHeight="1">
      <c r="B10" s="2178" t="s">
        <v>385</v>
      </c>
      <c r="C10" s="2179"/>
      <c r="D10" s="2179"/>
      <c r="E10" s="2179"/>
      <c r="F10" s="2179"/>
      <c r="G10" s="2179" t="s">
        <v>386</v>
      </c>
      <c r="H10" s="2179"/>
      <c r="I10" s="2179"/>
      <c r="J10" s="2179"/>
      <c r="K10" s="2179"/>
      <c r="L10" s="2179"/>
      <c r="M10" s="2179"/>
      <c r="N10" s="2180" t="s">
        <v>387</v>
      </c>
      <c r="O10" s="2181"/>
      <c r="P10" s="2181"/>
      <c r="Q10" s="2181"/>
      <c r="R10" s="2182"/>
      <c r="S10" s="2180" t="s">
        <v>388</v>
      </c>
      <c r="T10" s="2181"/>
      <c r="U10" s="2181"/>
      <c r="V10" s="2181"/>
      <c r="W10" s="2182"/>
      <c r="X10" s="2189" t="s">
        <v>389</v>
      </c>
      <c r="Y10" s="2189"/>
      <c r="Z10" s="2189"/>
      <c r="AA10" s="2189"/>
      <c r="AB10" s="2189"/>
      <c r="AC10" s="2189" t="s">
        <v>390</v>
      </c>
      <c r="AD10" s="2189"/>
      <c r="AE10" s="2189"/>
      <c r="AF10" s="2189"/>
      <c r="AG10" s="2190"/>
    </row>
    <row r="11" spans="2:34" ht="21" customHeight="1">
      <c r="B11" s="2178"/>
      <c r="C11" s="2179"/>
      <c r="D11" s="2179"/>
      <c r="E11" s="2179"/>
      <c r="F11" s="2179"/>
      <c r="G11" s="2179"/>
      <c r="H11" s="2179"/>
      <c r="I11" s="2179"/>
      <c r="J11" s="2179"/>
      <c r="K11" s="2179"/>
      <c r="L11" s="2179"/>
      <c r="M11" s="2179"/>
      <c r="N11" s="2183"/>
      <c r="O11" s="2184"/>
      <c r="P11" s="2184"/>
      <c r="Q11" s="2184"/>
      <c r="R11" s="2185"/>
      <c r="S11" s="2183"/>
      <c r="T11" s="2184"/>
      <c r="U11" s="2184"/>
      <c r="V11" s="2184"/>
      <c r="W11" s="2185"/>
      <c r="X11" s="2189"/>
      <c r="Y11" s="2189"/>
      <c r="Z11" s="2189"/>
      <c r="AA11" s="2189"/>
      <c r="AB11" s="2189"/>
      <c r="AC11" s="2189"/>
      <c r="AD11" s="2189"/>
      <c r="AE11" s="2189"/>
      <c r="AF11" s="2189"/>
      <c r="AG11" s="2190"/>
    </row>
    <row r="12" spans="2:34" ht="21" customHeight="1">
      <c r="B12" s="2178"/>
      <c r="C12" s="2179"/>
      <c r="D12" s="2179"/>
      <c r="E12" s="2179"/>
      <c r="F12" s="2179"/>
      <c r="G12" s="2179"/>
      <c r="H12" s="2179"/>
      <c r="I12" s="2179"/>
      <c r="J12" s="2179"/>
      <c r="K12" s="2179"/>
      <c r="L12" s="2179"/>
      <c r="M12" s="2179"/>
      <c r="N12" s="2186"/>
      <c r="O12" s="2187"/>
      <c r="P12" s="2187"/>
      <c r="Q12" s="2187"/>
      <c r="R12" s="2188"/>
      <c r="S12" s="2186"/>
      <c r="T12" s="2187"/>
      <c r="U12" s="2187"/>
      <c r="V12" s="2187"/>
      <c r="W12" s="2188"/>
      <c r="X12" s="2189"/>
      <c r="Y12" s="2189"/>
      <c r="Z12" s="2189"/>
      <c r="AA12" s="2189"/>
      <c r="AB12" s="2189"/>
      <c r="AC12" s="2189"/>
      <c r="AD12" s="2189"/>
      <c r="AE12" s="2189"/>
      <c r="AF12" s="2189"/>
      <c r="AG12" s="2190"/>
    </row>
    <row r="13" spans="2:34" ht="21" customHeight="1">
      <c r="B13" s="2168"/>
      <c r="C13" s="2169"/>
      <c r="D13" s="2169"/>
      <c r="E13" s="2169"/>
      <c r="F13" s="2169"/>
      <c r="G13" s="2169"/>
      <c r="H13" s="2169"/>
      <c r="I13" s="2169"/>
      <c r="J13" s="2169"/>
      <c r="K13" s="2169"/>
      <c r="L13" s="2169"/>
      <c r="M13" s="2169"/>
      <c r="N13" s="2169"/>
      <c r="O13" s="2169"/>
      <c r="P13" s="2169"/>
      <c r="Q13" s="2169"/>
      <c r="R13" s="2169"/>
      <c r="S13" s="2169"/>
      <c r="T13" s="2169"/>
      <c r="U13" s="2169"/>
      <c r="V13" s="2169"/>
      <c r="W13" s="2169"/>
      <c r="X13" s="2169"/>
      <c r="Y13" s="2169"/>
      <c r="Z13" s="2169"/>
      <c r="AA13" s="2169"/>
      <c r="AB13" s="2169"/>
      <c r="AC13" s="2169"/>
      <c r="AD13" s="2169"/>
      <c r="AE13" s="2169"/>
      <c r="AF13" s="2169"/>
      <c r="AG13" s="2170"/>
    </row>
    <row r="14" spans="2:34" ht="21" customHeight="1">
      <c r="B14" s="2168"/>
      <c r="C14" s="2169"/>
      <c r="D14" s="2169"/>
      <c r="E14" s="2169"/>
      <c r="F14" s="2169"/>
      <c r="G14" s="2169"/>
      <c r="H14" s="2169"/>
      <c r="I14" s="2169"/>
      <c r="J14" s="2169"/>
      <c r="K14" s="2169"/>
      <c r="L14" s="2169"/>
      <c r="M14" s="2169"/>
      <c r="N14" s="2169"/>
      <c r="O14" s="2169"/>
      <c r="P14" s="2169"/>
      <c r="Q14" s="2169"/>
      <c r="R14" s="2169"/>
      <c r="S14" s="2169"/>
      <c r="T14" s="2169"/>
      <c r="U14" s="2169"/>
      <c r="V14" s="2169"/>
      <c r="W14" s="2169"/>
      <c r="X14" s="2169"/>
      <c r="Y14" s="2169"/>
      <c r="Z14" s="2169"/>
      <c r="AA14" s="2169"/>
      <c r="AB14" s="2169"/>
      <c r="AC14" s="2169"/>
      <c r="AD14" s="2169"/>
      <c r="AE14" s="2169"/>
      <c r="AF14" s="2169"/>
      <c r="AG14" s="2170"/>
    </row>
    <row r="15" spans="2:34" ht="21" customHeight="1">
      <c r="B15" s="2168"/>
      <c r="C15" s="2169"/>
      <c r="D15" s="2169"/>
      <c r="E15" s="2169"/>
      <c r="F15" s="2169"/>
      <c r="G15" s="2169"/>
      <c r="H15" s="2169"/>
      <c r="I15" s="2169"/>
      <c r="J15" s="2169"/>
      <c r="K15" s="2169"/>
      <c r="L15" s="2169"/>
      <c r="M15" s="2169"/>
      <c r="N15" s="2169"/>
      <c r="O15" s="2169"/>
      <c r="P15" s="2169"/>
      <c r="Q15" s="2169"/>
      <c r="R15" s="2169"/>
      <c r="S15" s="2169"/>
      <c r="T15" s="2169"/>
      <c r="U15" s="2169"/>
      <c r="V15" s="2169"/>
      <c r="W15" s="2169"/>
      <c r="X15" s="2169"/>
      <c r="Y15" s="2169"/>
      <c r="Z15" s="2169"/>
      <c r="AA15" s="2169"/>
      <c r="AB15" s="2169"/>
      <c r="AC15" s="2169"/>
      <c r="AD15" s="2169"/>
      <c r="AE15" s="2169"/>
      <c r="AF15" s="2169"/>
      <c r="AG15" s="2170"/>
    </row>
    <row r="16" spans="2:34" ht="21" customHeight="1">
      <c r="B16" s="2168"/>
      <c r="C16" s="2169"/>
      <c r="D16" s="2169"/>
      <c r="E16" s="2169"/>
      <c r="F16" s="2169"/>
      <c r="G16" s="2169"/>
      <c r="H16" s="2169"/>
      <c r="I16" s="2169"/>
      <c r="J16" s="2169"/>
      <c r="K16" s="2169"/>
      <c r="L16" s="2169"/>
      <c r="M16" s="2169"/>
      <c r="N16" s="2171"/>
      <c r="O16" s="2172"/>
      <c r="P16" s="2172"/>
      <c r="Q16" s="2172"/>
      <c r="R16" s="2173"/>
      <c r="S16" s="2171"/>
      <c r="T16" s="2172"/>
      <c r="U16" s="2172"/>
      <c r="V16" s="2172"/>
      <c r="W16" s="2173"/>
      <c r="X16" s="2171"/>
      <c r="Y16" s="2172"/>
      <c r="Z16" s="2172"/>
      <c r="AA16" s="2172"/>
      <c r="AB16" s="2173"/>
      <c r="AC16" s="2171"/>
      <c r="AD16" s="2172"/>
      <c r="AE16" s="2172"/>
      <c r="AF16" s="2172"/>
      <c r="AG16" s="2174"/>
    </row>
    <row r="17" spans="2:38" ht="21" customHeight="1">
      <c r="B17" s="2168"/>
      <c r="C17" s="2169"/>
      <c r="D17" s="2169"/>
      <c r="E17" s="2169"/>
      <c r="F17" s="2169"/>
      <c r="G17" s="2169"/>
      <c r="H17" s="2169"/>
      <c r="I17" s="2169"/>
      <c r="J17" s="2169"/>
      <c r="K17" s="2169"/>
      <c r="L17" s="2169"/>
      <c r="M17" s="2169"/>
      <c r="N17" s="2171"/>
      <c r="O17" s="2172"/>
      <c r="P17" s="2172"/>
      <c r="Q17" s="2172"/>
      <c r="R17" s="2173"/>
      <c r="S17" s="2171"/>
      <c r="T17" s="2172"/>
      <c r="U17" s="2172"/>
      <c r="V17" s="2172"/>
      <c r="W17" s="2173"/>
      <c r="X17" s="2171"/>
      <c r="Y17" s="2172"/>
      <c r="Z17" s="2172"/>
      <c r="AA17" s="2172"/>
      <c r="AB17" s="2173"/>
      <c r="AC17" s="2171"/>
      <c r="AD17" s="2172"/>
      <c r="AE17" s="2172"/>
      <c r="AF17" s="2172"/>
      <c r="AG17" s="2174"/>
    </row>
    <row r="18" spans="2:38" ht="21" customHeight="1">
      <c r="B18" s="2168"/>
      <c r="C18" s="2169"/>
      <c r="D18" s="2169"/>
      <c r="E18" s="2169"/>
      <c r="F18" s="2169"/>
      <c r="G18" s="2169"/>
      <c r="H18" s="2169"/>
      <c r="I18" s="2169"/>
      <c r="J18" s="2169"/>
      <c r="K18" s="2169"/>
      <c r="L18" s="2169"/>
      <c r="M18" s="2169"/>
      <c r="N18" s="2171"/>
      <c r="O18" s="2172"/>
      <c r="P18" s="2172"/>
      <c r="Q18" s="2172"/>
      <c r="R18" s="2173"/>
      <c r="S18" s="2171"/>
      <c r="T18" s="2172"/>
      <c r="U18" s="2172"/>
      <c r="V18" s="2172"/>
      <c r="W18" s="2173"/>
      <c r="X18" s="2171"/>
      <c r="Y18" s="2172"/>
      <c r="Z18" s="2172"/>
      <c r="AA18" s="2172"/>
      <c r="AB18" s="2173"/>
      <c r="AC18" s="2171"/>
      <c r="AD18" s="2172"/>
      <c r="AE18" s="2172"/>
      <c r="AF18" s="2172"/>
      <c r="AG18" s="2174"/>
    </row>
    <row r="19" spans="2:38" ht="21" customHeight="1">
      <c r="B19" s="2168"/>
      <c r="C19" s="2169"/>
      <c r="D19" s="2169"/>
      <c r="E19" s="2169"/>
      <c r="F19" s="2169"/>
      <c r="G19" s="2169"/>
      <c r="H19" s="2169"/>
      <c r="I19" s="2169"/>
      <c r="J19" s="2169"/>
      <c r="K19" s="2169"/>
      <c r="L19" s="2169"/>
      <c r="M19" s="2169"/>
      <c r="N19" s="2171"/>
      <c r="O19" s="2172"/>
      <c r="P19" s="2172"/>
      <c r="Q19" s="2172"/>
      <c r="R19" s="2173"/>
      <c r="S19" s="2171"/>
      <c r="T19" s="2172"/>
      <c r="U19" s="2172"/>
      <c r="V19" s="2172"/>
      <c r="W19" s="2173"/>
      <c r="X19" s="2171"/>
      <c r="Y19" s="2172"/>
      <c r="Z19" s="2172"/>
      <c r="AA19" s="2172"/>
      <c r="AB19" s="2173"/>
      <c r="AC19" s="2171"/>
      <c r="AD19" s="2172"/>
      <c r="AE19" s="2172"/>
      <c r="AF19" s="2172"/>
      <c r="AG19" s="2174"/>
    </row>
    <row r="20" spans="2:38" ht="21" customHeight="1">
      <c r="B20" s="2168"/>
      <c r="C20" s="2169"/>
      <c r="D20" s="2169"/>
      <c r="E20" s="2169"/>
      <c r="F20" s="2169"/>
      <c r="G20" s="2169"/>
      <c r="H20" s="2169"/>
      <c r="I20" s="2169"/>
      <c r="J20" s="2169"/>
      <c r="K20" s="2169"/>
      <c r="L20" s="2169"/>
      <c r="M20" s="2169"/>
      <c r="N20" s="2171"/>
      <c r="O20" s="2172"/>
      <c r="P20" s="2172"/>
      <c r="Q20" s="2172"/>
      <c r="R20" s="2173"/>
      <c r="S20" s="2171"/>
      <c r="T20" s="2172"/>
      <c r="U20" s="2172"/>
      <c r="V20" s="2172"/>
      <c r="W20" s="2173"/>
      <c r="X20" s="2171"/>
      <c r="Y20" s="2172"/>
      <c r="Z20" s="2172"/>
      <c r="AA20" s="2172"/>
      <c r="AB20" s="2173"/>
      <c r="AC20" s="2171"/>
      <c r="AD20" s="2172"/>
      <c r="AE20" s="2172"/>
      <c r="AF20" s="2172"/>
      <c r="AG20" s="2174"/>
    </row>
    <row r="21" spans="2:38" ht="21" customHeight="1">
      <c r="B21" s="2168"/>
      <c r="C21" s="2169"/>
      <c r="D21" s="2169"/>
      <c r="E21" s="2169"/>
      <c r="F21" s="2169"/>
      <c r="G21" s="2169"/>
      <c r="H21" s="2169"/>
      <c r="I21" s="2169"/>
      <c r="J21" s="2169"/>
      <c r="K21" s="2169"/>
      <c r="L21" s="2169"/>
      <c r="M21" s="2169"/>
      <c r="N21" s="2171"/>
      <c r="O21" s="2172"/>
      <c r="P21" s="2172"/>
      <c r="Q21" s="2172"/>
      <c r="R21" s="2173"/>
      <c r="S21" s="2171"/>
      <c r="T21" s="2172"/>
      <c r="U21" s="2172"/>
      <c r="V21" s="2172"/>
      <c r="W21" s="2173"/>
      <c r="X21" s="2171"/>
      <c r="Y21" s="2172"/>
      <c r="Z21" s="2172"/>
      <c r="AA21" s="2172"/>
      <c r="AB21" s="2173"/>
      <c r="AC21" s="2171"/>
      <c r="AD21" s="2172"/>
      <c r="AE21" s="2172"/>
      <c r="AF21" s="2172"/>
      <c r="AG21" s="2174"/>
    </row>
    <row r="22" spans="2:38" ht="21" customHeight="1">
      <c r="B22" s="2168"/>
      <c r="C22" s="2169"/>
      <c r="D22" s="2169"/>
      <c r="E22" s="2169"/>
      <c r="F22" s="2169"/>
      <c r="G22" s="2169"/>
      <c r="H22" s="2169"/>
      <c r="I22" s="2169"/>
      <c r="J22" s="2169"/>
      <c r="K22" s="2169"/>
      <c r="L22" s="2169"/>
      <c r="M22" s="2169"/>
      <c r="N22" s="2169"/>
      <c r="O22" s="2169"/>
      <c r="P22" s="2169"/>
      <c r="Q22" s="2169"/>
      <c r="R22" s="2169"/>
      <c r="S22" s="2169"/>
      <c r="T22" s="2169"/>
      <c r="U22" s="2169"/>
      <c r="V22" s="2169"/>
      <c r="W22" s="2169"/>
      <c r="X22" s="2169"/>
      <c r="Y22" s="2169"/>
      <c r="Z22" s="2169"/>
      <c r="AA22" s="2169"/>
      <c r="AB22" s="2169"/>
      <c r="AC22" s="2169"/>
      <c r="AD22" s="2169"/>
      <c r="AE22" s="2169"/>
      <c r="AF22" s="2169"/>
      <c r="AG22" s="2170"/>
      <c r="AL22" s="153" t="s">
        <v>261</v>
      </c>
    </row>
    <row r="23" spans="2:38" ht="21" customHeight="1">
      <c r="B23" s="2168"/>
      <c r="C23" s="2169"/>
      <c r="D23" s="2169"/>
      <c r="E23" s="2169"/>
      <c r="F23" s="2169"/>
      <c r="G23" s="2169"/>
      <c r="H23" s="2169"/>
      <c r="I23" s="2169"/>
      <c r="J23" s="2169"/>
      <c r="K23" s="2169"/>
      <c r="L23" s="2169"/>
      <c r="M23" s="2169"/>
      <c r="N23" s="2169"/>
      <c r="O23" s="2169"/>
      <c r="P23" s="2169"/>
      <c r="Q23" s="2169"/>
      <c r="R23" s="2169"/>
      <c r="S23" s="2169"/>
      <c r="T23" s="2169"/>
      <c r="U23" s="2169"/>
      <c r="V23" s="2169"/>
      <c r="W23" s="2169"/>
      <c r="X23" s="2169"/>
      <c r="Y23" s="2169"/>
      <c r="Z23" s="2169"/>
      <c r="AA23" s="2169"/>
      <c r="AB23" s="2169"/>
      <c r="AC23" s="2169"/>
      <c r="AD23" s="2169"/>
      <c r="AE23" s="2169"/>
      <c r="AF23" s="2169"/>
      <c r="AG23" s="2170"/>
      <c r="AL23" s="153" t="s">
        <v>262</v>
      </c>
    </row>
    <row r="24" spans="2:38" ht="21" customHeight="1" thickBot="1">
      <c r="B24" s="2165"/>
      <c r="C24" s="2166"/>
      <c r="D24" s="2166"/>
      <c r="E24" s="2166"/>
      <c r="F24" s="2166"/>
      <c r="G24" s="2166"/>
      <c r="H24" s="2166"/>
      <c r="I24" s="2166"/>
      <c r="J24" s="2166"/>
      <c r="K24" s="2166"/>
      <c r="L24" s="2166"/>
      <c r="M24" s="2166"/>
      <c r="N24" s="2166"/>
      <c r="O24" s="2166"/>
      <c r="P24" s="2166"/>
      <c r="Q24" s="2166"/>
      <c r="R24" s="2166"/>
      <c r="S24" s="2166"/>
      <c r="T24" s="2166"/>
      <c r="U24" s="2166"/>
      <c r="V24" s="2166"/>
      <c r="W24" s="2166"/>
      <c r="X24" s="2166"/>
      <c r="Y24" s="2166"/>
      <c r="Z24" s="2166"/>
      <c r="AA24" s="2166"/>
      <c r="AB24" s="2166"/>
      <c r="AC24" s="2166"/>
      <c r="AD24" s="2166"/>
      <c r="AE24" s="2166"/>
      <c r="AF24" s="2166"/>
      <c r="AG24" s="2167"/>
    </row>
    <row r="25" spans="2:38" ht="21" customHeight="1" thickBot="1">
      <c r="B25" s="1380"/>
      <c r="C25" s="1380"/>
      <c r="D25" s="1380"/>
      <c r="E25" s="1380"/>
      <c r="F25" s="1380"/>
      <c r="G25" s="1380"/>
      <c r="H25" s="1380"/>
      <c r="I25" s="1380"/>
      <c r="J25" s="1380"/>
      <c r="K25" s="1380"/>
      <c r="L25" s="1380"/>
      <c r="M25" s="1380"/>
      <c r="N25" s="1380"/>
      <c r="O25" s="1380"/>
      <c r="P25" s="1380"/>
      <c r="Q25" s="1380"/>
      <c r="R25" s="1380"/>
      <c r="S25" s="1380"/>
      <c r="T25" s="1380"/>
      <c r="U25" s="1380"/>
      <c r="V25" s="1380"/>
      <c r="W25" s="1380"/>
      <c r="X25" s="1380"/>
      <c r="Y25" s="1380"/>
      <c r="Z25" s="1380"/>
      <c r="AA25" s="1380"/>
      <c r="AB25" s="1380"/>
      <c r="AC25" s="1380"/>
      <c r="AD25" s="1380"/>
      <c r="AE25" s="1380"/>
      <c r="AF25" s="1380"/>
      <c r="AG25" s="1380"/>
    </row>
    <row r="26" spans="2:38" ht="21" customHeight="1">
      <c r="B26" s="2146" t="s">
        <v>391</v>
      </c>
      <c r="C26" s="2147"/>
      <c r="D26" s="2147"/>
      <c r="E26" s="2147"/>
      <c r="F26" s="2147"/>
      <c r="G26" s="2147"/>
      <c r="H26" s="2147"/>
      <c r="I26" s="2147"/>
      <c r="J26" s="2147"/>
      <c r="K26" s="2147"/>
      <c r="L26" s="2147"/>
      <c r="M26" s="2147"/>
      <c r="N26" s="2147"/>
      <c r="O26" s="2147"/>
      <c r="P26" s="2147"/>
      <c r="Q26" s="2147"/>
      <c r="R26" s="1381" t="s">
        <v>392</v>
      </c>
      <c r="S26" s="2161" t="s">
        <v>32</v>
      </c>
      <c r="T26" s="2161"/>
      <c r="U26" s="2163" t="s">
        <v>574</v>
      </c>
      <c r="V26" s="2163"/>
      <c r="W26" s="2163"/>
      <c r="X26" s="2163"/>
      <c r="Y26" s="2161" t="s">
        <v>32</v>
      </c>
      <c r="Z26" s="2161"/>
      <c r="AA26" s="2163" t="s">
        <v>575</v>
      </c>
      <c r="AB26" s="2163"/>
      <c r="AC26" s="2163"/>
      <c r="AD26" s="2163"/>
      <c r="AE26" s="1382"/>
      <c r="AF26" s="1382"/>
      <c r="AG26" s="1383"/>
    </row>
    <row r="27" spans="2:38" ht="21" customHeight="1" thickBot="1">
      <c r="B27" s="2148"/>
      <c r="C27" s="2149"/>
      <c r="D27" s="2149"/>
      <c r="E27" s="2149"/>
      <c r="F27" s="2149"/>
      <c r="G27" s="2149"/>
      <c r="H27" s="2149"/>
      <c r="I27" s="2149"/>
      <c r="J27" s="2149"/>
      <c r="K27" s="2149"/>
      <c r="L27" s="2149"/>
      <c r="M27" s="2149"/>
      <c r="N27" s="2149"/>
      <c r="O27" s="2149"/>
      <c r="P27" s="2149"/>
      <c r="Q27" s="2149"/>
      <c r="R27" s="1384"/>
      <c r="S27" s="2162"/>
      <c r="T27" s="2162"/>
      <c r="U27" s="2164"/>
      <c r="V27" s="2164"/>
      <c r="W27" s="2164"/>
      <c r="X27" s="2164"/>
      <c r="Y27" s="2162"/>
      <c r="Z27" s="2162"/>
      <c r="AA27" s="2164"/>
      <c r="AB27" s="2164"/>
      <c r="AC27" s="2164"/>
      <c r="AD27" s="2164"/>
      <c r="AE27" s="1385"/>
      <c r="AF27" s="1385"/>
      <c r="AG27" s="1386"/>
    </row>
    <row r="28" spans="2:38" ht="21" customHeight="1" thickBot="1">
      <c r="B28" s="1380"/>
      <c r="C28" s="1380"/>
      <c r="D28" s="1380"/>
      <c r="E28" s="1380"/>
      <c r="F28" s="1380"/>
      <c r="G28" s="1380"/>
      <c r="H28" s="1380"/>
      <c r="I28" s="1380"/>
      <c r="J28" s="1380"/>
      <c r="K28" s="1380"/>
      <c r="L28" s="1380"/>
      <c r="M28" s="1380"/>
      <c r="N28" s="1380"/>
      <c r="O28" s="1380"/>
      <c r="P28" s="1380"/>
      <c r="Q28" s="1380"/>
      <c r="R28" s="1380"/>
      <c r="S28" s="1380"/>
      <c r="T28" s="1380"/>
      <c r="U28" s="1380"/>
      <c r="V28" s="1380"/>
      <c r="W28" s="1380"/>
      <c r="X28" s="1380"/>
      <c r="Y28" s="1380"/>
      <c r="Z28" s="1380"/>
      <c r="AA28" s="1380"/>
      <c r="AB28" s="1380"/>
      <c r="AC28" s="1380"/>
      <c r="AD28" s="1380"/>
      <c r="AE28" s="1380"/>
      <c r="AF28" s="1380"/>
      <c r="AG28" s="1380"/>
    </row>
    <row r="29" spans="2:38" ht="21" customHeight="1">
      <c r="B29" s="2150" t="s">
        <v>1948</v>
      </c>
      <c r="C29" s="2151"/>
      <c r="D29" s="2151"/>
      <c r="E29" s="2151"/>
      <c r="F29" s="2151"/>
      <c r="G29" s="2151"/>
      <c r="H29" s="2151"/>
      <c r="I29" s="2152"/>
      <c r="J29" s="2151" t="s">
        <v>393</v>
      </c>
      <c r="K29" s="2151"/>
      <c r="L29" s="2151"/>
      <c r="M29" s="2151"/>
      <c r="N29" s="2151"/>
      <c r="O29" s="2151"/>
      <c r="P29" s="2151"/>
      <c r="Q29" s="2151"/>
      <c r="R29" s="2156"/>
      <c r="S29" s="2156"/>
      <c r="T29" s="2156"/>
      <c r="U29" s="2156"/>
      <c r="V29" s="2156"/>
      <c r="W29" s="2156"/>
      <c r="X29" s="2156"/>
      <c r="Y29" s="2156"/>
      <c r="Z29" s="2156"/>
      <c r="AA29" s="2156"/>
      <c r="AB29" s="2156"/>
      <c r="AC29" s="2156"/>
      <c r="AD29" s="2156"/>
      <c r="AE29" s="2156"/>
      <c r="AF29" s="2156"/>
      <c r="AG29" s="2157"/>
    </row>
    <row r="30" spans="2:38" ht="42.75" customHeight="1">
      <c r="B30" s="2153"/>
      <c r="C30" s="2154"/>
      <c r="D30" s="2154"/>
      <c r="E30" s="2154"/>
      <c r="F30" s="2154"/>
      <c r="G30" s="2154"/>
      <c r="H30" s="2154"/>
      <c r="I30" s="2155"/>
      <c r="J30" s="2154"/>
      <c r="K30" s="2154"/>
      <c r="L30" s="2154"/>
      <c r="M30" s="2154"/>
      <c r="N30" s="2154"/>
      <c r="O30" s="2154"/>
      <c r="P30" s="2154"/>
      <c r="Q30" s="2155"/>
      <c r="R30" s="2158" t="s">
        <v>1949</v>
      </c>
      <c r="S30" s="2159"/>
      <c r="T30" s="2159"/>
      <c r="U30" s="2159"/>
      <c r="V30" s="2159"/>
      <c r="W30" s="2159"/>
      <c r="X30" s="2159"/>
      <c r="Y30" s="2159"/>
      <c r="Z30" s="2159"/>
      <c r="AA30" s="2159"/>
      <c r="AB30" s="2159"/>
      <c r="AC30" s="2159"/>
      <c r="AD30" s="2159"/>
      <c r="AE30" s="2159"/>
      <c r="AF30" s="2159"/>
      <c r="AG30" s="2160"/>
    </row>
    <row r="31" spans="2:38" ht="24.75" customHeight="1" thickBot="1">
      <c r="B31" s="2135"/>
      <c r="C31" s="2136"/>
      <c r="D31" s="2136"/>
      <c r="E31" s="2136"/>
      <c r="F31" s="2136"/>
      <c r="G31" s="2136"/>
      <c r="H31" s="2136"/>
      <c r="I31" s="2137"/>
      <c r="J31" s="2138"/>
      <c r="K31" s="2139"/>
      <c r="L31" s="2139"/>
      <c r="M31" s="2139"/>
      <c r="N31" s="2139"/>
      <c r="O31" s="2139"/>
      <c r="P31" s="2139"/>
      <c r="Q31" s="2140"/>
      <c r="R31" s="2141" t="str">
        <f>IFERROR(ROUNDDOWN(B31/J31,1),"")</f>
        <v/>
      </c>
      <c r="S31" s="2142"/>
      <c r="T31" s="2142"/>
      <c r="U31" s="2142"/>
      <c r="V31" s="2142"/>
      <c r="W31" s="2142"/>
      <c r="X31" s="2142"/>
      <c r="Y31" s="2142"/>
      <c r="Z31" s="2142"/>
      <c r="AA31" s="2142"/>
      <c r="AB31" s="2142"/>
      <c r="AC31" s="2142"/>
      <c r="AD31" s="2142"/>
      <c r="AE31" s="2142"/>
      <c r="AF31" s="2142"/>
      <c r="AG31" s="2143"/>
    </row>
    <row r="32" spans="2:38" ht="17.100000000000001" customHeight="1">
      <c r="B32" s="2144" t="s">
        <v>394</v>
      </c>
      <c r="C32" s="2144"/>
      <c r="D32" s="2144"/>
      <c r="E32" s="2144"/>
      <c r="F32" s="2144"/>
      <c r="G32" s="2144"/>
      <c r="H32" s="2144"/>
      <c r="I32" s="2144"/>
      <c r="J32" s="2144"/>
      <c r="K32" s="2144"/>
      <c r="L32" s="2144"/>
      <c r="M32" s="2144"/>
      <c r="N32" s="2144"/>
      <c r="O32" s="2144"/>
      <c r="P32" s="2144"/>
      <c r="Q32" s="2144"/>
      <c r="R32" s="2144"/>
      <c r="S32" s="2144"/>
      <c r="T32" s="2144"/>
      <c r="U32" s="2144"/>
      <c r="V32" s="2144"/>
      <c r="W32" s="2144"/>
      <c r="X32" s="2144"/>
      <c r="Y32" s="2144"/>
      <c r="Z32" s="2144"/>
      <c r="AA32" s="2144"/>
      <c r="AB32" s="2144"/>
      <c r="AC32" s="2144"/>
      <c r="AD32" s="2144"/>
      <c r="AE32" s="2144"/>
      <c r="AF32" s="2144"/>
      <c r="AG32" s="2144"/>
    </row>
    <row r="33" spans="2:33" ht="17.100000000000001" customHeight="1">
      <c r="B33" s="2145"/>
      <c r="C33" s="2145"/>
      <c r="D33" s="2145"/>
      <c r="E33" s="2145"/>
      <c r="F33" s="2145"/>
      <c r="G33" s="2145"/>
      <c r="H33" s="2145"/>
      <c r="I33" s="2145"/>
      <c r="J33" s="2145"/>
      <c r="K33" s="2145"/>
      <c r="L33" s="2145"/>
      <c r="M33" s="2145"/>
      <c r="N33" s="2145"/>
      <c r="O33" s="2145"/>
      <c r="P33" s="2145"/>
      <c r="Q33" s="2145"/>
      <c r="R33" s="2145"/>
      <c r="S33" s="2145"/>
      <c r="T33" s="2145"/>
      <c r="U33" s="2145"/>
      <c r="V33" s="2145"/>
      <c r="W33" s="2145"/>
      <c r="X33" s="2145"/>
      <c r="Y33" s="2145"/>
      <c r="Z33" s="2145"/>
      <c r="AA33" s="2145"/>
      <c r="AB33" s="2145"/>
      <c r="AC33" s="2145"/>
      <c r="AD33" s="2145"/>
      <c r="AE33" s="2145"/>
      <c r="AF33" s="2145"/>
      <c r="AG33" s="2145"/>
    </row>
    <row r="34" spans="2:33" ht="17.100000000000001" customHeight="1">
      <c r="B34" s="2145" t="s">
        <v>395</v>
      </c>
      <c r="C34" s="2145"/>
      <c r="D34" s="2145"/>
      <c r="E34" s="2145"/>
      <c r="F34" s="2145"/>
      <c r="G34" s="2145"/>
      <c r="H34" s="2145"/>
      <c r="I34" s="2145"/>
      <c r="J34" s="2145"/>
      <c r="K34" s="2145"/>
      <c r="L34" s="2145"/>
      <c r="M34" s="2145"/>
      <c r="N34" s="2145"/>
      <c r="O34" s="2145"/>
      <c r="P34" s="2145"/>
      <c r="Q34" s="2145"/>
      <c r="R34" s="2145"/>
      <c r="S34" s="2145"/>
      <c r="T34" s="2145"/>
      <c r="U34" s="2145"/>
      <c r="V34" s="2145"/>
      <c r="W34" s="2145"/>
      <c r="X34" s="2145"/>
      <c r="Y34" s="2145"/>
      <c r="Z34" s="2145"/>
      <c r="AA34" s="2145"/>
      <c r="AB34" s="2145"/>
      <c r="AC34" s="2145"/>
      <c r="AD34" s="2145"/>
      <c r="AE34" s="2145"/>
      <c r="AF34" s="2145"/>
      <c r="AG34" s="2145"/>
    </row>
    <row r="35" spans="2:33" ht="17.100000000000001" customHeight="1">
      <c r="B35" s="2145"/>
      <c r="C35" s="2145"/>
      <c r="D35" s="2145"/>
      <c r="E35" s="2145"/>
      <c r="F35" s="2145"/>
      <c r="G35" s="2145"/>
      <c r="H35" s="2145"/>
      <c r="I35" s="2145"/>
      <c r="J35" s="2145"/>
      <c r="K35" s="2145"/>
      <c r="L35" s="2145"/>
      <c r="M35" s="2145"/>
      <c r="N35" s="2145"/>
      <c r="O35" s="2145"/>
      <c r="P35" s="2145"/>
      <c r="Q35" s="2145"/>
      <c r="R35" s="2145"/>
      <c r="S35" s="2145"/>
      <c r="T35" s="2145"/>
      <c r="U35" s="2145"/>
      <c r="V35" s="2145"/>
      <c r="W35" s="2145"/>
      <c r="X35" s="2145"/>
      <c r="Y35" s="2145"/>
      <c r="Z35" s="2145"/>
      <c r="AA35" s="2145"/>
      <c r="AB35" s="2145"/>
      <c r="AC35" s="2145"/>
      <c r="AD35" s="2145"/>
      <c r="AE35" s="2145"/>
      <c r="AF35" s="2145"/>
      <c r="AG35" s="2145"/>
    </row>
    <row r="36" spans="2:33" ht="15" customHeight="1">
      <c r="B36" s="1387"/>
      <c r="C36" s="1387"/>
      <c r="D36" s="1387"/>
      <c r="E36" s="1387"/>
      <c r="F36" s="1387"/>
      <c r="G36" s="1388"/>
      <c r="H36" s="1388"/>
      <c r="I36" s="1388"/>
      <c r="J36" s="1388"/>
      <c r="K36" s="1388"/>
      <c r="L36" s="1388"/>
      <c r="M36" s="1388"/>
      <c r="N36" s="1387"/>
      <c r="O36" s="1387"/>
      <c r="P36" s="1387"/>
      <c r="Q36" s="1387"/>
      <c r="R36" s="1387"/>
      <c r="S36" s="1387"/>
      <c r="T36" s="1387"/>
      <c r="U36" s="1387"/>
      <c r="V36" s="1387"/>
      <c r="W36" s="1387"/>
      <c r="X36" s="1387"/>
      <c r="Y36" s="1387"/>
      <c r="Z36" s="1387"/>
      <c r="AA36" s="1387"/>
      <c r="AB36" s="1387"/>
      <c r="AC36" s="1387"/>
      <c r="AD36" s="1387"/>
      <c r="AE36" s="1387"/>
      <c r="AF36" s="1387"/>
      <c r="AG36" s="1387"/>
    </row>
    <row r="37" spans="2:33" ht="21" customHeight="1">
      <c r="B37" s="2145" t="s">
        <v>396</v>
      </c>
      <c r="C37" s="2145"/>
      <c r="D37" s="2145"/>
      <c r="E37" s="2145"/>
      <c r="F37" s="2145"/>
      <c r="G37" s="2145"/>
      <c r="H37" s="2145"/>
      <c r="I37" s="2145"/>
      <c r="J37" s="2145"/>
      <c r="K37" s="2145"/>
      <c r="L37" s="2145"/>
      <c r="M37" s="2145"/>
      <c r="N37" s="2145"/>
      <c r="O37" s="2145"/>
      <c r="P37" s="2145"/>
      <c r="Q37" s="2145"/>
      <c r="R37" s="2145"/>
      <c r="S37" s="2145"/>
      <c r="T37" s="2145"/>
      <c r="U37" s="2145"/>
      <c r="V37" s="2145"/>
      <c r="W37" s="2145"/>
      <c r="X37" s="2145"/>
      <c r="Y37" s="2145"/>
      <c r="Z37" s="2145"/>
      <c r="AA37" s="2145"/>
      <c r="AB37" s="2145"/>
      <c r="AC37" s="2145"/>
      <c r="AD37" s="2145"/>
      <c r="AE37" s="2145"/>
      <c r="AF37" s="2145"/>
      <c r="AG37" s="2145"/>
    </row>
    <row r="38" spans="2:33" ht="21" customHeight="1">
      <c r="B38" s="2145"/>
      <c r="C38" s="2145"/>
      <c r="D38" s="2145"/>
      <c r="E38" s="2145"/>
      <c r="F38" s="2145"/>
      <c r="G38" s="2145"/>
      <c r="H38" s="2145"/>
      <c r="I38" s="2145"/>
      <c r="J38" s="2145"/>
      <c r="K38" s="2145"/>
      <c r="L38" s="2145"/>
      <c r="M38" s="2145"/>
      <c r="N38" s="2145"/>
      <c r="O38" s="2145"/>
      <c r="P38" s="2145"/>
      <c r="Q38" s="2145"/>
      <c r="R38" s="2145"/>
      <c r="S38" s="2145"/>
      <c r="T38" s="2145"/>
      <c r="U38" s="2145"/>
      <c r="V38" s="2145"/>
      <c r="W38" s="2145"/>
      <c r="X38" s="2145"/>
      <c r="Y38" s="2145"/>
      <c r="Z38" s="2145"/>
      <c r="AA38" s="2145"/>
      <c r="AB38" s="2145"/>
      <c r="AC38" s="2145"/>
      <c r="AD38" s="2145"/>
      <c r="AE38" s="2145"/>
      <c r="AF38" s="2145"/>
      <c r="AG38" s="2145"/>
    </row>
    <row r="39" spans="2:33" ht="21" customHeight="1">
      <c r="B39" s="2145"/>
      <c r="C39" s="2145"/>
      <c r="D39" s="2145"/>
      <c r="E39" s="2145"/>
      <c r="F39" s="2145"/>
      <c r="G39" s="2145"/>
      <c r="H39" s="2145"/>
      <c r="I39" s="2145"/>
      <c r="J39" s="2145"/>
      <c r="K39" s="2145"/>
      <c r="L39" s="2145"/>
      <c r="M39" s="2145"/>
      <c r="N39" s="2145"/>
      <c r="O39" s="2145"/>
      <c r="P39" s="2145"/>
      <c r="Q39" s="2145"/>
      <c r="R39" s="2145"/>
      <c r="S39" s="2145"/>
      <c r="T39" s="2145"/>
      <c r="U39" s="2145"/>
      <c r="V39" s="2145"/>
      <c r="W39" s="2145"/>
      <c r="X39" s="2145"/>
      <c r="Y39" s="2145"/>
      <c r="Z39" s="2145"/>
      <c r="AA39" s="2145"/>
      <c r="AB39" s="2145"/>
      <c r="AC39" s="2145"/>
      <c r="AD39" s="2145"/>
      <c r="AE39" s="2145"/>
      <c r="AF39" s="2145"/>
      <c r="AG39" s="2145"/>
    </row>
    <row r="40" spans="2:33" ht="21" customHeight="1">
      <c r="B40" s="2145"/>
      <c r="C40" s="2145"/>
      <c r="D40" s="2145"/>
      <c r="E40" s="2145"/>
      <c r="F40" s="2145"/>
      <c r="G40" s="2145"/>
      <c r="H40" s="2145"/>
      <c r="I40" s="2145"/>
      <c r="J40" s="2145"/>
      <c r="K40" s="2145"/>
      <c r="L40" s="2145"/>
      <c r="M40" s="2145"/>
      <c r="N40" s="2145"/>
      <c r="O40" s="2145"/>
      <c r="P40" s="2145"/>
      <c r="Q40" s="2145"/>
      <c r="R40" s="2145"/>
      <c r="S40" s="2145"/>
      <c r="T40" s="2145"/>
      <c r="U40" s="2145"/>
      <c r="V40" s="2145"/>
      <c r="W40" s="2145"/>
      <c r="X40" s="2145"/>
      <c r="Y40" s="2145"/>
      <c r="Z40" s="2145"/>
      <c r="AA40" s="2145"/>
      <c r="AB40" s="2145"/>
      <c r="AC40" s="2145"/>
      <c r="AD40" s="2145"/>
      <c r="AE40" s="2145"/>
      <c r="AF40" s="2145"/>
      <c r="AG40" s="2145"/>
    </row>
    <row r="41" spans="2:33" ht="21" customHeight="1">
      <c r="B41" s="2145"/>
      <c r="C41" s="2145"/>
      <c r="D41" s="2145"/>
      <c r="E41" s="2145"/>
      <c r="F41" s="2145"/>
      <c r="G41" s="2145"/>
      <c r="H41" s="2145"/>
      <c r="I41" s="2145"/>
      <c r="J41" s="2145"/>
      <c r="K41" s="2145"/>
      <c r="L41" s="2145"/>
      <c r="M41" s="2145"/>
      <c r="N41" s="2145"/>
      <c r="O41" s="2145"/>
      <c r="P41" s="2145"/>
      <c r="Q41" s="2145"/>
      <c r="R41" s="2145"/>
      <c r="S41" s="2145"/>
      <c r="T41" s="2145"/>
      <c r="U41" s="2145"/>
      <c r="V41" s="2145"/>
      <c r="W41" s="2145"/>
      <c r="X41" s="2145"/>
      <c r="Y41" s="2145"/>
      <c r="Z41" s="2145"/>
      <c r="AA41" s="2145"/>
      <c r="AB41" s="2145"/>
      <c r="AC41" s="2145"/>
      <c r="AD41" s="2145"/>
      <c r="AE41" s="2145"/>
      <c r="AF41" s="2145"/>
      <c r="AG41" s="2145"/>
    </row>
    <row r="42" spans="2:33" ht="21" customHeight="1">
      <c r="B42" s="2145"/>
      <c r="C42" s="2145"/>
      <c r="D42" s="2145"/>
      <c r="E42" s="2145"/>
      <c r="F42" s="2145"/>
      <c r="G42" s="2145"/>
      <c r="H42" s="2145"/>
      <c r="I42" s="2145"/>
      <c r="J42" s="2145"/>
      <c r="K42" s="2145"/>
      <c r="L42" s="2145"/>
      <c r="M42" s="2145"/>
      <c r="N42" s="2145"/>
      <c r="O42" s="2145"/>
      <c r="P42" s="2145"/>
      <c r="Q42" s="2145"/>
      <c r="R42" s="2145"/>
      <c r="S42" s="2145"/>
      <c r="T42" s="2145"/>
      <c r="U42" s="2145"/>
      <c r="V42" s="2145"/>
      <c r="W42" s="2145"/>
      <c r="X42" s="2145"/>
      <c r="Y42" s="2145"/>
      <c r="Z42" s="2145"/>
      <c r="AA42" s="2145"/>
      <c r="AB42" s="2145"/>
      <c r="AC42" s="2145"/>
      <c r="AD42" s="2145"/>
      <c r="AE42" s="2145"/>
      <c r="AF42" s="2145"/>
      <c r="AG42" s="2145"/>
    </row>
    <row r="43" spans="2:33" ht="21" customHeight="1">
      <c r="B43" s="2145"/>
      <c r="C43" s="2145"/>
      <c r="D43" s="2145"/>
      <c r="E43" s="2145"/>
      <c r="F43" s="2145"/>
      <c r="G43" s="2145"/>
      <c r="H43" s="2145"/>
      <c r="I43" s="2145"/>
      <c r="J43" s="2145"/>
      <c r="K43" s="2145"/>
      <c r="L43" s="2145"/>
      <c r="M43" s="2145"/>
      <c r="N43" s="2145"/>
      <c r="O43" s="2145"/>
      <c r="P43" s="2145"/>
      <c r="Q43" s="2145"/>
      <c r="R43" s="2145"/>
      <c r="S43" s="2145"/>
      <c r="T43" s="2145"/>
      <c r="U43" s="2145"/>
      <c r="V43" s="2145"/>
      <c r="W43" s="2145"/>
      <c r="X43" s="2145"/>
      <c r="Y43" s="2145"/>
      <c r="Z43" s="2145"/>
      <c r="AA43" s="2145"/>
      <c r="AB43" s="2145"/>
      <c r="AC43" s="2145"/>
      <c r="AD43" s="2145"/>
      <c r="AE43" s="2145"/>
      <c r="AF43" s="2145"/>
      <c r="AG43" s="2145"/>
    </row>
    <row r="44" spans="2:33" ht="21" customHeight="1">
      <c r="B44" s="2145"/>
      <c r="C44" s="2145"/>
      <c r="D44" s="2145"/>
      <c r="E44" s="2145"/>
      <c r="F44" s="2145"/>
      <c r="G44" s="2145"/>
      <c r="H44" s="2145"/>
      <c r="I44" s="2145"/>
      <c r="J44" s="2145"/>
      <c r="K44" s="2145"/>
      <c r="L44" s="2145"/>
      <c r="M44" s="2145"/>
      <c r="N44" s="2145"/>
      <c r="O44" s="2145"/>
      <c r="P44" s="2145"/>
      <c r="Q44" s="2145"/>
      <c r="R44" s="2145"/>
      <c r="S44" s="2145"/>
      <c r="T44" s="2145"/>
      <c r="U44" s="2145"/>
      <c r="V44" s="2145"/>
      <c r="W44" s="2145"/>
      <c r="X44" s="2145"/>
      <c r="Y44" s="2145"/>
      <c r="Z44" s="2145"/>
      <c r="AA44" s="2145"/>
      <c r="AB44" s="2145"/>
      <c r="AC44" s="2145"/>
      <c r="AD44" s="2145"/>
      <c r="AE44" s="2145"/>
      <c r="AF44" s="2145"/>
      <c r="AG44" s="2145"/>
    </row>
    <row r="45" spans="2:33" ht="21" customHeight="1">
      <c r="B45" s="2145"/>
      <c r="C45" s="2145"/>
      <c r="D45" s="2145"/>
      <c r="E45" s="2145"/>
      <c r="F45" s="2145"/>
      <c r="G45" s="2145"/>
      <c r="H45" s="2145"/>
      <c r="I45" s="2145"/>
      <c r="J45" s="2145"/>
      <c r="K45" s="2145"/>
      <c r="L45" s="2145"/>
      <c r="M45" s="2145"/>
      <c r="N45" s="2145"/>
      <c r="O45" s="2145"/>
      <c r="P45" s="2145"/>
      <c r="Q45" s="2145"/>
      <c r="R45" s="2145"/>
      <c r="S45" s="2145"/>
      <c r="T45" s="2145"/>
      <c r="U45" s="2145"/>
      <c r="V45" s="2145"/>
      <c r="W45" s="2145"/>
      <c r="X45" s="2145"/>
      <c r="Y45" s="2145"/>
      <c r="Z45" s="2145"/>
      <c r="AA45" s="2145"/>
      <c r="AB45" s="2145"/>
      <c r="AC45" s="2145"/>
      <c r="AD45" s="2145"/>
      <c r="AE45" s="2145"/>
      <c r="AF45" s="2145"/>
      <c r="AG45" s="2145"/>
    </row>
    <row r="46" spans="2:33" ht="21" customHeight="1">
      <c r="B46" s="2145"/>
      <c r="C46" s="2145"/>
      <c r="D46" s="2145"/>
      <c r="E46" s="2145"/>
      <c r="F46" s="2145"/>
      <c r="G46" s="2145"/>
      <c r="H46" s="2145"/>
      <c r="I46" s="2145"/>
      <c r="J46" s="2145"/>
      <c r="K46" s="2145"/>
      <c r="L46" s="2145"/>
      <c r="M46" s="2145"/>
      <c r="N46" s="2145"/>
      <c r="O46" s="2145"/>
      <c r="P46" s="2145"/>
      <c r="Q46" s="2145"/>
      <c r="R46" s="2145"/>
      <c r="S46" s="2145"/>
      <c r="T46" s="2145"/>
      <c r="U46" s="2145"/>
      <c r="V46" s="2145"/>
      <c r="W46" s="2145"/>
      <c r="X46" s="2145"/>
      <c r="Y46" s="2145"/>
      <c r="Z46" s="2145"/>
      <c r="AA46" s="2145"/>
      <c r="AB46" s="2145"/>
      <c r="AC46" s="2145"/>
      <c r="AD46" s="2145"/>
      <c r="AE46" s="2145"/>
      <c r="AF46" s="2145"/>
      <c r="AG46" s="2145"/>
    </row>
    <row r="47" spans="2:33" ht="16.5" customHeight="1">
      <c r="B47" s="2145"/>
      <c r="C47" s="2145"/>
      <c r="D47" s="2145"/>
      <c r="E47" s="2145"/>
      <c r="F47" s="2145"/>
      <c r="G47" s="2145"/>
      <c r="H47" s="2145"/>
      <c r="I47" s="2145"/>
      <c r="J47" s="2145"/>
      <c r="K47" s="2145"/>
      <c r="L47" s="2145"/>
      <c r="M47" s="2145"/>
      <c r="N47" s="2145"/>
      <c r="O47" s="2145"/>
      <c r="P47" s="2145"/>
      <c r="Q47" s="2145"/>
      <c r="R47" s="2145"/>
      <c r="S47" s="2145"/>
      <c r="T47" s="2145"/>
      <c r="U47" s="2145"/>
      <c r="V47" s="2145"/>
      <c r="W47" s="2145"/>
      <c r="X47" s="2145"/>
      <c r="Y47" s="2145"/>
      <c r="Z47" s="2145"/>
      <c r="AA47" s="2145"/>
      <c r="AB47" s="2145"/>
      <c r="AC47" s="2145"/>
      <c r="AD47" s="2145"/>
      <c r="AE47" s="2145"/>
      <c r="AF47" s="2145"/>
      <c r="AG47" s="2145"/>
    </row>
    <row r="48" spans="2:33"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row r="350" ht="21" customHeight="1"/>
    <row r="351" ht="21" customHeight="1"/>
    <row r="352" ht="21" customHeight="1"/>
    <row r="353" ht="21" customHeight="1"/>
    <row r="354" ht="21" customHeight="1"/>
    <row r="355" ht="21" customHeight="1"/>
  </sheetData>
  <mergeCells count="103">
    <mergeCell ref="B9:M9"/>
    <mergeCell ref="N9:AG9"/>
    <mergeCell ref="B10:F12"/>
    <mergeCell ref="G10:M12"/>
    <mergeCell ref="N10:R12"/>
    <mergeCell ref="S10:W12"/>
    <mergeCell ref="X10:AB12"/>
    <mergeCell ref="AC10:AG12"/>
    <mergeCell ref="Z2:AH2"/>
    <mergeCell ref="B4:AG4"/>
    <mergeCell ref="B5:AG5"/>
    <mergeCell ref="B7:M7"/>
    <mergeCell ref="N7:AG7"/>
    <mergeCell ref="B8:M8"/>
    <mergeCell ref="N8:AG8"/>
    <mergeCell ref="B2:G2"/>
    <mergeCell ref="B14:F14"/>
    <mergeCell ref="G14:M14"/>
    <mergeCell ref="N14:R14"/>
    <mergeCell ref="S14:W14"/>
    <mergeCell ref="X14:AB14"/>
    <mergeCell ref="AC14:AG14"/>
    <mergeCell ref="B13:F13"/>
    <mergeCell ref="G13:M13"/>
    <mergeCell ref="N13:R13"/>
    <mergeCell ref="S13:W13"/>
    <mergeCell ref="X13:AB13"/>
    <mergeCell ref="AC13:AG13"/>
    <mergeCell ref="B16:F16"/>
    <mergeCell ref="G16:M16"/>
    <mergeCell ref="N16:R16"/>
    <mergeCell ref="S16:W16"/>
    <mergeCell ref="X16:AB16"/>
    <mergeCell ref="AC16:AG16"/>
    <mergeCell ref="B15:F15"/>
    <mergeCell ref="G15:M15"/>
    <mergeCell ref="N15:R15"/>
    <mergeCell ref="S15:W15"/>
    <mergeCell ref="X15:AB15"/>
    <mergeCell ref="AC15:AG15"/>
    <mergeCell ref="B18:F18"/>
    <mergeCell ref="G18:M18"/>
    <mergeCell ref="N18:R18"/>
    <mergeCell ref="S18:W18"/>
    <mergeCell ref="X18:AB18"/>
    <mergeCell ref="AC18:AG18"/>
    <mergeCell ref="B17:F17"/>
    <mergeCell ref="G17:M17"/>
    <mergeCell ref="N17:R17"/>
    <mergeCell ref="S17:W17"/>
    <mergeCell ref="X17:AB17"/>
    <mergeCell ref="AC17:AG17"/>
    <mergeCell ref="B20:F20"/>
    <mergeCell ref="G20:M20"/>
    <mergeCell ref="N20:R20"/>
    <mergeCell ref="S20:W20"/>
    <mergeCell ref="X20:AB20"/>
    <mergeCell ref="AC20:AG20"/>
    <mergeCell ref="B19:F19"/>
    <mergeCell ref="G19:M19"/>
    <mergeCell ref="N19:R19"/>
    <mergeCell ref="S19:W19"/>
    <mergeCell ref="X19:AB19"/>
    <mergeCell ref="AC19:AG19"/>
    <mergeCell ref="B22:F22"/>
    <mergeCell ref="G22:M22"/>
    <mergeCell ref="N22:R22"/>
    <mergeCell ref="S22:W22"/>
    <mergeCell ref="X22:AB22"/>
    <mergeCell ref="AC22:AG22"/>
    <mergeCell ref="B21:F21"/>
    <mergeCell ref="G21:M21"/>
    <mergeCell ref="N21:R21"/>
    <mergeCell ref="S21:W21"/>
    <mergeCell ref="X21:AB21"/>
    <mergeCell ref="AC21:AG21"/>
    <mergeCell ref="B24:F24"/>
    <mergeCell ref="G24:M24"/>
    <mergeCell ref="N24:R24"/>
    <mergeCell ref="S24:W24"/>
    <mergeCell ref="X24:AB24"/>
    <mergeCell ref="AC24:AG24"/>
    <mergeCell ref="B23:F23"/>
    <mergeCell ref="G23:M23"/>
    <mergeCell ref="N23:R23"/>
    <mergeCell ref="S23:W23"/>
    <mergeCell ref="X23:AB23"/>
    <mergeCell ref="AC23:AG23"/>
    <mergeCell ref="B31:I31"/>
    <mergeCell ref="J31:Q31"/>
    <mergeCell ref="R31:AG31"/>
    <mergeCell ref="B32:AG33"/>
    <mergeCell ref="B34:AG35"/>
    <mergeCell ref="B37:AG47"/>
    <mergeCell ref="B26:Q27"/>
    <mergeCell ref="B29:I30"/>
    <mergeCell ref="J29:Q30"/>
    <mergeCell ref="R29:AG29"/>
    <mergeCell ref="R30:AG30"/>
    <mergeCell ref="S26:T27"/>
    <mergeCell ref="U26:X27"/>
    <mergeCell ref="Y26:Z27"/>
    <mergeCell ref="AA26:AD27"/>
  </mergeCells>
  <phoneticPr fontId="1"/>
  <dataValidations count="1">
    <dataValidation type="list" allowBlank="1" showInputMessage="1" showErrorMessage="1" sqref="S26:T27 Y26:Z27" xr:uid="{DB7FFEEC-74A5-4E33-9084-3A829E8C0020}">
      <formula1>$AL$22:$AL$23</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4578" r:id="rId4" name="Check Box 2">
              <controlPr defaultSize="0" autoFill="0" autoLine="0" autoPict="0">
                <anchor moveWithCells="1">
                  <from>
                    <xdr:col>20</xdr:col>
                    <xdr:colOff>19050</xdr:colOff>
                    <xdr:row>6</xdr:row>
                    <xdr:rowOff>228600</xdr:rowOff>
                  </from>
                  <to>
                    <xdr:col>21</xdr:col>
                    <xdr:colOff>142875</xdr:colOff>
                    <xdr:row>8</xdr:row>
                    <xdr:rowOff>38100</xdr:rowOff>
                  </to>
                </anchor>
              </controlPr>
            </control>
          </mc:Choice>
        </mc:AlternateContent>
        <mc:AlternateContent xmlns:mc="http://schemas.openxmlformats.org/markup-compatibility/2006">
          <mc:Choice Requires="x14">
            <control shapeId="24579" r:id="rId5" name="Check Box 3">
              <controlPr defaultSize="0" autoFill="0" autoLine="0" autoPict="0">
                <anchor moveWithCells="1">
                  <from>
                    <xdr:col>26</xdr:col>
                    <xdr:colOff>95250</xdr:colOff>
                    <xdr:row>6</xdr:row>
                    <xdr:rowOff>219075</xdr:rowOff>
                  </from>
                  <to>
                    <xdr:col>28</xdr:col>
                    <xdr:colOff>19050</xdr:colOff>
                    <xdr:row>8</xdr:row>
                    <xdr:rowOff>28575</xdr:rowOff>
                  </to>
                </anchor>
              </controlPr>
            </control>
          </mc:Choice>
        </mc:AlternateContent>
        <mc:AlternateContent xmlns:mc="http://schemas.openxmlformats.org/markup-compatibility/2006">
          <mc:Choice Requires="x14">
            <control shapeId="24580" r:id="rId6" name="Check Box 4">
              <controlPr defaultSize="0" autoFill="0" autoLine="0" autoPict="0">
                <anchor moveWithCells="1">
                  <from>
                    <xdr:col>14</xdr:col>
                    <xdr:colOff>9525</xdr:colOff>
                    <xdr:row>6</xdr:row>
                    <xdr:rowOff>238125</xdr:rowOff>
                  </from>
                  <to>
                    <xdr:col>15</xdr:col>
                    <xdr:colOff>133350</xdr:colOff>
                    <xdr:row>8</xdr:row>
                    <xdr:rowOff>47625</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660675-F0CC-4858-A929-E16F3298702D}">
  <dimension ref="A1:J18"/>
  <sheetViews>
    <sheetView view="pageBreakPreview" zoomScaleNormal="100" zoomScaleSheetLayoutView="100" workbookViewId="0">
      <selection activeCell="J1" sqref="J1:J1048576"/>
    </sheetView>
  </sheetViews>
  <sheetFormatPr defaultRowHeight="13.5"/>
  <cols>
    <col min="1" max="1" width="2.5" style="159" customWidth="1"/>
    <col min="2" max="2" width="24.25" style="159" customWidth="1"/>
    <col min="3" max="4" width="6.75" style="159" customWidth="1"/>
    <col min="5" max="5" width="21.25" style="159" customWidth="1"/>
    <col min="6" max="6" width="19" style="159" customWidth="1"/>
    <col min="7" max="7" width="3.125" style="159" customWidth="1"/>
    <col min="8" max="8" width="4" style="159" customWidth="1"/>
    <col min="9" max="9" width="2.5" style="159" customWidth="1"/>
    <col min="10" max="10" width="0" style="159" hidden="1" customWidth="1"/>
    <col min="11" max="16384" width="9" style="159"/>
  </cols>
  <sheetData>
    <row r="1" spans="1:10" ht="17.25">
      <c r="A1" s="158"/>
      <c r="B1" s="159" t="s">
        <v>576</v>
      </c>
    </row>
    <row r="2" spans="1:10" ht="27.75" customHeight="1">
      <c r="A2" s="158"/>
      <c r="F2" s="1738" t="s">
        <v>171</v>
      </c>
      <c r="G2" s="1738"/>
    </row>
    <row r="3" spans="1:10" ht="36" customHeight="1">
      <c r="A3" s="1739" t="s">
        <v>577</v>
      </c>
      <c r="B3" s="1739"/>
      <c r="C3" s="1739"/>
      <c r="D3" s="1739"/>
      <c r="E3" s="1739"/>
      <c r="F3" s="1739"/>
      <c r="G3" s="1739"/>
    </row>
    <row r="4" spans="1:10" ht="36" customHeight="1">
      <c r="A4" s="160"/>
      <c r="B4" s="160"/>
      <c r="C4" s="160"/>
      <c r="D4" s="160"/>
      <c r="E4" s="160"/>
      <c r="F4" s="160"/>
      <c r="G4" s="160"/>
    </row>
    <row r="5" spans="1:10" ht="36" customHeight="1">
      <c r="A5" s="160"/>
      <c r="B5" s="305" t="s">
        <v>343</v>
      </c>
      <c r="C5" s="2205"/>
      <c r="D5" s="2206"/>
      <c r="E5" s="2206"/>
      <c r="F5" s="2206"/>
      <c r="G5" s="2207"/>
    </row>
    <row r="6" spans="1:10" ht="46.5" customHeight="1">
      <c r="B6" s="306" t="s">
        <v>344</v>
      </c>
      <c r="C6" s="1740" t="s">
        <v>353</v>
      </c>
      <c r="D6" s="1740"/>
      <c r="E6" s="1740"/>
      <c r="F6" s="1740"/>
      <c r="G6" s="1741"/>
    </row>
    <row r="7" spans="1:10" ht="46.5" customHeight="1">
      <c r="B7" s="2202" t="s">
        <v>578</v>
      </c>
      <c r="C7" s="327" t="s">
        <v>32</v>
      </c>
      <c r="D7" s="323">
        <v>1</v>
      </c>
      <c r="E7" s="307" t="s">
        <v>579</v>
      </c>
      <c r="F7" s="308"/>
      <c r="G7" s="309"/>
      <c r="J7" s="159" t="s">
        <v>261</v>
      </c>
    </row>
    <row r="8" spans="1:10" ht="46.5" customHeight="1">
      <c r="B8" s="2203"/>
      <c r="C8" s="327" t="s">
        <v>32</v>
      </c>
      <c r="D8" s="323">
        <v>2</v>
      </c>
      <c r="E8" s="307" t="s">
        <v>580</v>
      </c>
      <c r="F8" s="308"/>
      <c r="G8" s="309"/>
      <c r="J8" s="159" t="s">
        <v>262</v>
      </c>
    </row>
    <row r="9" spans="1:10" ht="46.5" customHeight="1">
      <c r="B9" s="2204"/>
      <c r="C9" s="327" t="s">
        <v>32</v>
      </c>
      <c r="D9" s="324">
        <v>3</v>
      </c>
      <c r="E9" s="310" t="s">
        <v>581</v>
      </c>
      <c r="F9" s="167"/>
      <c r="G9" s="172"/>
    </row>
    <row r="10" spans="1:10">
      <c r="B10" s="306"/>
      <c r="C10" s="164"/>
      <c r="D10" s="164"/>
      <c r="E10" s="164"/>
      <c r="F10" s="164"/>
      <c r="G10" s="165"/>
    </row>
    <row r="11" spans="1:10" ht="29.25" customHeight="1">
      <c r="B11" s="311" t="s">
        <v>582</v>
      </c>
      <c r="E11" s="325"/>
      <c r="F11" s="312" t="s">
        <v>572</v>
      </c>
      <c r="G11" s="169"/>
    </row>
    <row r="12" spans="1:10">
      <c r="B12" s="313"/>
      <c r="C12" s="167"/>
      <c r="D12" s="167"/>
      <c r="E12" s="167"/>
      <c r="F12" s="167"/>
      <c r="G12" s="172"/>
    </row>
    <row r="15" spans="1:10" ht="24.75" customHeight="1">
      <c r="B15" s="159" t="s">
        <v>565</v>
      </c>
    </row>
    <row r="16" spans="1:10" ht="24.75" customHeight="1">
      <c r="B16" s="159" t="s">
        <v>620</v>
      </c>
    </row>
    <row r="17" spans="2:2" ht="28.5" customHeight="1">
      <c r="B17" s="312" t="s">
        <v>583</v>
      </c>
    </row>
    <row r="18" spans="2:2" ht="24" customHeight="1">
      <c r="B18" s="180" t="s">
        <v>584</v>
      </c>
    </row>
  </sheetData>
  <mergeCells count="5">
    <mergeCell ref="F2:G2"/>
    <mergeCell ref="A3:G3"/>
    <mergeCell ref="C6:G6"/>
    <mergeCell ref="B7:B9"/>
    <mergeCell ref="C5:G5"/>
  </mergeCells>
  <phoneticPr fontId="1"/>
  <dataValidations count="1">
    <dataValidation type="list" allowBlank="1" showInputMessage="1" showErrorMessage="1" sqref="C7:C9" xr:uid="{7517BF9E-04F6-4ECF-BA4A-CE327874509B}">
      <formula1>$J$7:$J$8</formula1>
    </dataValidation>
  </dataValidations>
  <printOptions horizontalCentered="1"/>
  <pageMargins left="0.55118110236220474" right="0.70866141732283472" top="0.98425196850393704" bottom="0.98425196850393704" header="0.51181102362204722" footer="0.51181102362204722"/>
  <pageSetup paperSize="9" scale="91"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6" r:id="rId4" name="Check Box 2">
              <controlPr defaultSize="0" autoFill="0" autoLine="0" autoPict="0">
                <anchor moveWithCells="1">
                  <from>
                    <xdr:col>3</xdr:col>
                    <xdr:colOff>76200</xdr:colOff>
                    <xdr:row>5</xdr:row>
                    <xdr:rowOff>133350</xdr:rowOff>
                  </from>
                  <to>
                    <xdr:col>3</xdr:col>
                    <xdr:colOff>400050</xdr:colOff>
                    <xdr:row>5</xdr:row>
                    <xdr:rowOff>476250</xdr:rowOff>
                  </to>
                </anchor>
              </controlPr>
            </control>
          </mc:Choice>
        </mc:AlternateContent>
        <mc:AlternateContent xmlns:mc="http://schemas.openxmlformats.org/markup-compatibility/2006">
          <mc:Choice Requires="x14">
            <control shapeId="26627" r:id="rId5" name="Check Box 3">
              <controlPr defaultSize="0" autoFill="0" autoLine="0" autoPict="0">
                <anchor moveWithCells="1">
                  <from>
                    <xdr:col>4</xdr:col>
                    <xdr:colOff>581025</xdr:colOff>
                    <xdr:row>5</xdr:row>
                    <xdr:rowOff>133350</xdr:rowOff>
                  </from>
                  <to>
                    <xdr:col>4</xdr:col>
                    <xdr:colOff>904875</xdr:colOff>
                    <xdr:row>5</xdr:row>
                    <xdr:rowOff>476250</xdr:rowOff>
                  </to>
                </anchor>
              </controlPr>
            </control>
          </mc:Choice>
        </mc:AlternateContent>
        <mc:AlternateContent xmlns:mc="http://schemas.openxmlformats.org/markup-compatibility/2006">
          <mc:Choice Requires="x14">
            <control shapeId="26628" r:id="rId6" name="Check Box 4">
              <controlPr defaultSize="0" autoFill="0" autoLine="0" autoPict="0">
                <anchor moveWithCells="1">
                  <from>
                    <xdr:col>5</xdr:col>
                    <xdr:colOff>28575</xdr:colOff>
                    <xdr:row>5</xdr:row>
                    <xdr:rowOff>114300</xdr:rowOff>
                  </from>
                  <to>
                    <xdr:col>5</xdr:col>
                    <xdr:colOff>352425</xdr:colOff>
                    <xdr:row>5</xdr:row>
                    <xdr:rowOff>457200</xdr:rowOff>
                  </to>
                </anchor>
              </controlPr>
            </control>
          </mc:Choice>
        </mc:AlternateContent>
      </controls>
    </mc:Choice>
  </mc:AlternateConten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301EE7-4C12-43A9-BB84-6D5A7D8DE692}">
  <dimension ref="A1:I16"/>
  <sheetViews>
    <sheetView view="pageBreakPreview" zoomScaleNormal="100" zoomScaleSheetLayoutView="100" workbookViewId="0">
      <selection activeCell="B15" sqref="B15:H15"/>
    </sheetView>
  </sheetViews>
  <sheetFormatPr defaultRowHeight="13.5"/>
  <cols>
    <col min="1" max="1" width="4.625" style="159" customWidth="1"/>
    <col min="2" max="2" width="24.25" style="159" customWidth="1"/>
    <col min="3" max="3" width="4" style="159" customWidth="1"/>
    <col min="4" max="4" width="15.5" style="159" customWidth="1"/>
    <col min="5" max="5" width="5.125" style="159" customWidth="1"/>
    <col min="6" max="6" width="14.125" style="159" customWidth="1"/>
    <col min="7" max="7" width="7.625" style="159" customWidth="1"/>
    <col min="8" max="8" width="20.125" style="159" customWidth="1"/>
    <col min="9" max="9" width="3.125" style="159" customWidth="1"/>
    <col min="10" max="10" width="7" style="159" customWidth="1"/>
    <col min="11" max="16384" width="9" style="159"/>
  </cols>
  <sheetData>
    <row r="1" spans="1:9" ht="17.25">
      <c r="A1" s="158"/>
      <c r="B1" s="159" t="s">
        <v>585</v>
      </c>
    </row>
    <row r="2" spans="1:9" ht="27.75" customHeight="1">
      <c r="A2" s="158"/>
      <c r="G2" s="329"/>
      <c r="H2" s="1738" t="s">
        <v>171</v>
      </c>
      <c r="I2" s="1738"/>
    </row>
    <row r="3" spans="1:9" ht="36" customHeight="1">
      <c r="A3" s="1739" t="s">
        <v>586</v>
      </c>
      <c r="B3" s="1739"/>
      <c r="C3" s="1739"/>
      <c r="D3" s="1739"/>
      <c r="E3" s="1739"/>
      <c r="F3" s="1739"/>
      <c r="G3" s="1739"/>
      <c r="H3" s="1739"/>
      <c r="I3" s="1739"/>
    </row>
    <row r="4" spans="1:9" ht="36" customHeight="1">
      <c r="A4" s="160"/>
      <c r="B4" s="160"/>
      <c r="C4" s="160"/>
      <c r="D4" s="160"/>
      <c r="E4" s="160"/>
      <c r="F4" s="160"/>
      <c r="G4" s="160"/>
      <c r="H4" s="160"/>
      <c r="I4" s="160"/>
    </row>
    <row r="5" spans="1:9" ht="36" customHeight="1">
      <c r="A5" s="160"/>
      <c r="B5" s="305" t="s">
        <v>343</v>
      </c>
      <c r="C5" s="1745"/>
      <c r="D5" s="1746"/>
      <c r="E5" s="1746"/>
      <c r="F5" s="1746"/>
      <c r="G5" s="1746"/>
      <c r="H5" s="1746"/>
      <c r="I5" s="1747"/>
    </row>
    <row r="6" spans="1:9" ht="46.5" customHeight="1">
      <c r="B6" s="162" t="s">
        <v>587</v>
      </c>
      <c r="C6" s="1740" t="s">
        <v>198</v>
      </c>
      <c r="D6" s="1740"/>
      <c r="E6" s="1740"/>
      <c r="F6" s="1740"/>
      <c r="G6" s="1740"/>
      <c r="H6" s="1740"/>
      <c r="I6" s="1741"/>
    </row>
    <row r="7" spans="1:9">
      <c r="B7" s="173"/>
      <c r="C7" s="164"/>
      <c r="D7" s="164"/>
      <c r="E7" s="164"/>
      <c r="F7" s="164"/>
      <c r="G7" s="164"/>
      <c r="H7" s="164"/>
      <c r="I7" s="165"/>
    </row>
    <row r="8" spans="1:9" ht="29.25" customHeight="1">
      <c r="B8" s="314" t="s">
        <v>588</v>
      </c>
      <c r="D8" s="2209" t="s">
        <v>589</v>
      </c>
      <c r="E8" s="2210"/>
      <c r="F8" s="2209" t="s">
        <v>590</v>
      </c>
      <c r="G8" s="2210"/>
      <c r="H8" s="330"/>
      <c r="I8" s="169"/>
    </row>
    <row r="9" spans="1:9" ht="29.25" customHeight="1">
      <c r="B9" s="176"/>
      <c r="D9" s="333"/>
      <c r="E9" s="328" t="s">
        <v>572</v>
      </c>
      <c r="F9" s="326"/>
      <c r="G9" s="332" t="s">
        <v>621</v>
      </c>
      <c r="H9" s="331"/>
      <c r="I9" s="169"/>
    </row>
    <row r="10" spans="1:9">
      <c r="B10" s="179"/>
      <c r="C10" s="167"/>
      <c r="D10" s="167"/>
      <c r="E10" s="167"/>
      <c r="F10" s="167"/>
      <c r="G10" s="167"/>
      <c r="H10" s="167"/>
      <c r="I10" s="172"/>
    </row>
    <row r="11" spans="1:9" ht="9.75" customHeight="1"/>
    <row r="12" spans="1:9" s="315" customFormat="1" ht="19.5" customHeight="1">
      <c r="B12" s="315" t="s">
        <v>623</v>
      </c>
    </row>
    <row r="13" spans="1:9" s="315" customFormat="1" ht="19.5" customHeight="1">
      <c r="B13" s="316" t="s">
        <v>591</v>
      </c>
    </row>
    <row r="14" spans="1:9" s="315" customFormat="1" ht="19.5" customHeight="1">
      <c r="B14" s="317" t="s">
        <v>592</v>
      </c>
    </row>
    <row r="15" spans="1:9" s="315" customFormat="1" ht="19.5" customHeight="1">
      <c r="B15" s="2208" t="s">
        <v>593</v>
      </c>
      <c r="C15" s="2208"/>
      <c r="D15" s="2208"/>
      <c r="E15" s="2208"/>
      <c r="F15" s="2208"/>
      <c r="G15" s="2208"/>
      <c r="H15" s="2208"/>
    </row>
    <row r="16" spans="1:9" s="315" customFormat="1" ht="19.5" customHeight="1"/>
  </sheetData>
  <mergeCells count="7">
    <mergeCell ref="B15:H15"/>
    <mergeCell ref="H2:I2"/>
    <mergeCell ref="A3:I3"/>
    <mergeCell ref="C6:I6"/>
    <mergeCell ref="C5:I5"/>
    <mergeCell ref="D8:E8"/>
    <mergeCell ref="F8:G8"/>
  </mergeCells>
  <phoneticPr fontId="1"/>
  <printOptions horizontalCentered="1"/>
  <pageMargins left="0.55118110236220474" right="0.70866141732283472" top="0.98425196850393704" bottom="0.98425196850393704" header="0.51181102362204722" footer="0.51181102362204722"/>
  <pageSetup paperSize="9" scale="83" orientation="portrait" horizontalDpi="300" verticalDpi="300" r:id="rId1"/>
  <headerFooter alignWithMargins="0"/>
  <colBreaks count="1" manualBreakCount="1">
    <brk id="9" max="14" man="1"/>
  </colBreaks>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3</xdr:col>
                    <xdr:colOff>428625</xdr:colOff>
                    <xdr:row>5</xdr:row>
                    <xdr:rowOff>133350</xdr:rowOff>
                  </from>
                  <to>
                    <xdr:col>3</xdr:col>
                    <xdr:colOff>752475</xdr:colOff>
                    <xdr:row>5</xdr:row>
                    <xdr:rowOff>476250</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from>
                    <xdr:col>5</xdr:col>
                    <xdr:colOff>152400</xdr:colOff>
                    <xdr:row>5</xdr:row>
                    <xdr:rowOff>133350</xdr:rowOff>
                  </from>
                  <to>
                    <xdr:col>5</xdr:col>
                    <xdr:colOff>476250</xdr:colOff>
                    <xdr:row>5</xdr:row>
                    <xdr:rowOff>476250</xdr:rowOff>
                  </to>
                </anchor>
              </controlPr>
            </control>
          </mc:Choice>
        </mc:AlternateContent>
        <mc:AlternateContent xmlns:mc="http://schemas.openxmlformats.org/markup-compatibility/2006">
          <mc:Choice Requires="x14">
            <control shapeId="25603" r:id="rId6" name="Check Box 3">
              <controlPr defaultSize="0" autoFill="0" autoLine="0" autoPict="0">
                <anchor moveWithCells="1">
                  <from>
                    <xdr:col>6</xdr:col>
                    <xdr:colOff>542925</xdr:colOff>
                    <xdr:row>5</xdr:row>
                    <xdr:rowOff>142875</xdr:rowOff>
                  </from>
                  <to>
                    <xdr:col>7</xdr:col>
                    <xdr:colOff>285750</xdr:colOff>
                    <xdr:row>5</xdr:row>
                    <xdr:rowOff>485775</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C7E90-148C-49AD-AE9E-1260651D0433}">
  <dimension ref="A1:AI37"/>
  <sheetViews>
    <sheetView view="pageBreakPreview" zoomScaleNormal="85" zoomScaleSheetLayoutView="100" workbookViewId="0">
      <selection sqref="A1:D1"/>
    </sheetView>
  </sheetViews>
  <sheetFormatPr defaultRowHeight="21" customHeight="1"/>
  <cols>
    <col min="1" max="39" width="2.625" style="318" customWidth="1"/>
    <col min="40" max="16384" width="9" style="318"/>
  </cols>
  <sheetData>
    <row r="1" spans="1:35" ht="21" customHeight="1">
      <c r="A1" s="2266" t="s">
        <v>594</v>
      </c>
      <c r="B1" s="2266"/>
      <c r="C1" s="2266"/>
      <c r="D1" s="2266"/>
    </row>
    <row r="2" spans="1:35" ht="21" customHeight="1">
      <c r="A2" s="2267" t="s">
        <v>595</v>
      </c>
      <c r="B2" s="2267"/>
      <c r="C2" s="2267"/>
      <c r="D2" s="2267"/>
      <c r="E2" s="2267"/>
      <c r="F2" s="2267"/>
      <c r="G2" s="2267"/>
      <c r="H2" s="2267"/>
      <c r="I2" s="2267"/>
      <c r="J2" s="2267"/>
      <c r="K2" s="2267"/>
      <c r="L2" s="2267"/>
      <c r="M2" s="2267"/>
      <c r="N2" s="2267"/>
      <c r="O2" s="2267"/>
      <c r="P2" s="2267"/>
      <c r="Q2" s="2267"/>
      <c r="R2" s="2267"/>
      <c r="S2" s="2267"/>
      <c r="T2" s="2267"/>
      <c r="U2" s="2267"/>
      <c r="V2" s="2267"/>
      <c r="W2" s="2267"/>
      <c r="X2" s="2267"/>
      <c r="Y2" s="2267"/>
      <c r="Z2" s="2267"/>
      <c r="AA2" s="2267"/>
      <c r="AB2" s="2267"/>
      <c r="AC2" s="2267"/>
      <c r="AD2" s="2267"/>
      <c r="AE2" s="2267"/>
      <c r="AF2" s="2267"/>
      <c r="AG2" s="2267"/>
      <c r="AH2" s="2267"/>
      <c r="AI2" s="2267"/>
    </row>
    <row r="3" spans="1:35" ht="21" customHeight="1" thickBot="1">
      <c r="A3" s="2268"/>
      <c r="B3" s="2268"/>
      <c r="C3" s="2268"/>
      <c r="D3" s="2268"/>
      <c r="E3" s="2268"/>
      <c r="F3" s="2268"/>
      <c r="G3" s="2268"/>
      <c r="H3" s="2268"/>
      <c r="I3" s="2268"/>
      <c r="J3" s="2268"/>
      <c r="K3" s="2268"/>
      <c r="L3" s="2268"/>
      <c r="M3" s="2268"/>
      <c r="N3" s="2268"/>
      <c r="O3" s="2268"/>
      <c r="P3" s="2268"/>
      <c r="Q3" s="2268"/>
      <c r="R3" s="2268"/>
      <c r="S3" s="2268"/>
      <c r="T3" s="2268"/>
      <c r="U3" s="2268"/>
      <c r="V3" s="2268"/>
      <c r="W3" s="2268"/>
      <c r="X3" s="2268"/>
      <c r="Y3" s="2268"/>
      <c r="Z3" s="2268"/>
      <c r="AA3" s="2268"/>
      <c r="AB3" s="2268"/>
      <c r="AC3" s="2268"/>
      <c r="AD3" s="2268"/>
      <c r="AE3" s="2268"/>
      <c r="AF3" s="2268"/>
      <c r="AG3" s="2268"/>
      <c r="AH3" s="2268"/>
      <c r="AI3" s="2268"/>
    </row>
    <row r="4" spans="1:35" ht="21" customHeight="1">
      <c r="A4" s="2269" t="s">
        <v>596</v>
      </c>
      <c r="B4" s="2270"/>
      <c r="C4" s="2270"/>
      <c r="D4" s="2270"/>
      <c r="E4" s="2270"/>
      <c r="F4" s="2270"/>
      <c r="G4" s="2270"/>
      <c r="H4" s="2270"/>
      <c r="I4" s="2270"/>
      <c r="J4" s="2270"/>
      <c r="K4" s="2270"/>
      <c r="L4" s="2271"/>
      <c r="M4" s="2271"/>
      <c r="N4" s="2271"/>
      <c r="O4" s="2271"/>
      <c r="P4" s="2271"/>
      <c r="Q4" s="2271"/>
      <c r="R4" s="2271"/>
      <c r="S4" s="2271"/>
      <c r="T4" s="2271"/>
      <c r="U4" s="2271"/>
      <c r="V4" s="2271"/>
      <c r="W4" s="2271"/>
      <c r="X4" s="2271"/>
      <c r="Y4" s="2271"/>
      <c r="Z4" s="2271"/>
      <c r="AA4" s="2271"/>
      <c r="AB4" s="2271"/>
      <c r="AC4" s="2271"/>
      <c r="AD4" s="2271"/>
      <c r="AE4" s="2271"/>
      <c r="AF4" s="2271"/>
      <c r="AG4" s="2271"/>
      <c r="AH4" s="2271"/>
      <c r="AI4" s="2272"/>
    </row>
    <row r="5" spans="1:35" ht="21" customHeight="1">
      <c r="A5" s="2256" t="s">
        <v>343</v>
      </c>
      <c r="B5" s="2257"/>
      <c r="C5" s="2257"/>
      <c r="D5" s="2257"/>
      <c r="E5" s="2257"/>
      <c r="F5" s="2257"/>
      <c r="G5" s="2257"/>
      <c r="H5" s="2257"/>
      <c r="I5" s="2257"/>
      <c r="J5" s="2257"/>
      <c r="K5" s="2257"/>
      <c r="L5" s="2258"/>
      <c r="M5" s="2258"/>
      <c r="N5" s="2258"/>
      <c r="O5" s="2258"/>
      <c r="P5" s="2258"/>
      <c r="Q5" s="2258"/>
      <c r="R5" s="2258"/>
      <c r="S5" s="2258"/>
      <c r="T5" s="2258"/>
      <c r="U5" s="2258"/>
      <c r="V5" s="2258"/>
      <c r="W5" s="2258"/>
      <c r="X5" s="2258"/>
      <c r="Y5" s="2258"/>
      <c r="Z5" s="2258"/>
      <c r="AA5" s="2258"/>
      <c r="AB5" s="2258"/>
      <c r="AC5" s="2258"/>
      <c r="AD5" s="2258"/>
      <c r="AE5" s="2258"/>
      <c r="AF5" s="2258"/>
      <c r="AG5" s="2258"/>
      <c r="AH5" s="2258"/>
      <c r="AI5" s="2259"/>
    </row>
    <row r="6" spans="1:35" ht="21" customHeight="1">
      <c r="A6" s="2256" t="s">
        <v>597</v>
      </c>
      <c r="B6" s="2257"/>
      <c r="C6" s="2257"/>
      <c r="D6" s="2257"/>
      <c r="E6" s="2257"/>
      <c r="F6" s="2257"/>
      <c r="G6" s="2257"/>
      <c r="H6" s="2257"/>
      <c r="I6" s="2257"/>
      <c r="J6" s="2257"/>
      <c r="K6" s="2257"/>
      <c r="L6" s="2258"/>
      <c r="M6" s="2258"/>
      <c r="N6" s="2258"/>
      <c r="O6" s="2258"/>
      <c r="P6" s="2258"/>
      <c r="Q6" s="2258"/>
      <c r="R6" s="2258"/>
      <c r="S6" s="2258"/>
      <c r="T6" s="2258"/>
      <c r="U6" s="2258"/>
      <c r="V6" s="2258"/>
      <c r="W6" s="2258"/>
      <c r="X6" s="2258"/>
      <c r="Y6" s="2258"/>
      <c r="Z6" s="2258"/>
      <c r="AA6" s="2258"/>
      <c r="AB6" s="2258"/>
      <c r="AC6" s="2258"/>
      <c r="AD6" s="2258"/>
      <c r="AE6" s="2258"/>
      <c r="AF6" s="2258"/>
      <c r="AG6" s="2258"/>
      <c r="AH6" s="2258"/>
      <c r="AI6" s="2259"/>
    </row>
    <row r="7" spans="1:35" ht="21" customHeight="1">
      <c r="A7" s="2260" t="s">
        <v>400</v>
      </c>
      <c r="B7" s="2211"/>
      <c r="C7" s="2211"/>
      <c r="D7" s="2211"/>
      <c r="E7" s="2211"/>
      <c r="F7" s="2257" t="s">
        <v>401</v>
      </c>
      <c r="G7" s="2257"/>
      <c r="H7" s="2257"/>
      <c r="I7" s="2257"/>
      <c r="J7" s="2257"/>
      <c r="K7" s="2257"/>
      <c r="L7" s="2212"/>
      <c r="M7" s="2212"/>
      <c r="N7" s="2212"/>
      <c r="O7" s="2212"/>
      <c r="P7" s="2212"/>
      <c r="Q7" s="2212"/>
      <c r="R7" s="2212"/>
      <c r="S7" s="2212"/>
      <c r="T7" s="2212"/>
      <c r="U7" s="2212"/>
      <c r="V7" s="2211" t="s">
        <v>402</v>
      </c>
      <c r="W7" s="2211"/>
      <c r="X7" s="2211"/>
      <c r="Y7" s="2211"/>
      <c r="Z7" s="2211"/>
      <c r="AA7" s="2212"/>
      <c r="AB7" s="2212"/>
      <c r="AC7" s="2212"/>
      <c r="AD7" s="2212"/>
      <c r="AE7" s="2212"/>
      <c r="AF7" s="2212"/>
      <c r="AG7" s="2212"/>
      <c r="AH7" s="2212"/>
      <c r="AI7" s="2213"/>
    </row>
    <row r="8" spans="1:35" ht="21" customHeight="1" thickBot="1">
      <c r="A8" s="2261"/>
      <c r="B8" s="2262"/>
      <c r="C8" s="2262"/>
      <c r="D8" s="2262"/>
      <c r="E8" s="2262"/>
      <c r="F8" s="2265" t="s">
        <v>403</v>
      </c>
      <c r="G8" s="2265"/>
      <c r="H8" s="2265"/>
      <c r="I8" s="2265"/>
      <c r="J8" s="2265"/>
      <c r="K8" s="2265"/>
      <c r="L8" s="2263"/>
      <c r="M8" s="2263"/>
      <c r="N8" s="2263"/>
      <c r="O8" s="2263"/>
      <c r="P8" s="2263"/>
      <c r="Q8" s="2263"/>
      <c r="R8" s="2263"/>
      <c r="S8" s="2263"/>
      <c r="T8" s="2263"/>
      <c r="U8" s="2263"/>
      <c r="V8" s="2262"/>
      <c r="W8" s="2262"/>
      <c r="X8" s="2262"/>
      <c r="Y8" s="2262"/>
      <c r="Z8" s="2262"/>
      <c r="AA8" s="2263"/>
      <c r="AB8" s="2263"/>
      <c r="AC8" s="2263"/>
      <c r="AD8" s="2263"/>
      <c r="AE8" s="2263"/>
      <c r="AF8" s="2263"/>
      <c r="AG8" s="2263"/>
      <c r="AH8" s="2263"/>
      <c r="AI8" s="2264"/>
    </row>
    <row r="9" spans="1:35" ht="21" customHeight="1" thickTop="1">
      <c r="A9" s="2240" t="s">
        <v>598</v>
      </c>
      <c r="B9" s="2241"/>
      <c r="C9" s="2244" t="s">
        <v>407</v>
      </c>
      <c r="D9" s="2245"/>
      <c r="E9" s="2245"/>
      <c r="F9" s="2245"/>
      <c r="G9" s="2245"/>
      <c r="H9" s="2245"/>
      <c r="I9" s="2245"/>
      <c r="J9" s="2245"/>
      <c r="K9" s="2245"/>
      <c r="L9" s="2245"/>
      <c r="M9" s="2245"/>
      <c r="N9" s="2245"/>
      <c r="O9" s="2245"/>
      <c r="P9" s="2245"/>
      <c r="Q9" s="2245"/>
      <c r="R9" s="2245"/>
      <c r="S9" s="2245"/>
      <c r="T9" s="2245"/>
      <c r="U9" s="2246"/>
      <c r="V9" s="2247" t="s">
        <v>16</v>
      </c>
      <c r="W9" s="2248"/>
      <c r="X9" s="2248"/>
      <c r="Y9" s="2248"/>
      <c r="Z9" s="2248"/>
      <c r="AA9" s="2248"/>
      <c r="AB9" s="2248"/>
      <c r="AC9" s="2248"/>
      <c r="AD9" s="2248"/>
      <c r="AE9" s="2248"/>
      <c r="AF9" s="2248"/>
      <c r="AG9" s="2248"/>
      <c r="AH9" s="2248"/>
      <c r="AI9" s="2249"/>
    </row>
    <row r="10" spans="1:35" ht="21" customHeight="1">
      <c r="A10" s="2240"/>
      <c r="B10" s="2241"/>
      <c r="C10" s="2250"/>
      <c r="D10" s="2211" t="s">
        <v>599</v>
      </c>
      <c r="E10" s="2211"/>
      <c r="F10" s="2211"/>
      <c r="G10" s="2211"/>
      <c r="H10" s="2211"/>
      <c r="I10" s="2211"/>
      <c r="J10" s="2211"/>
      <c r="K10" s="2211"/>
      <c r="L10" s="2211"/>
      <c r="M10" s="2211"/>
      <c r="N10" s="2211"/>
      <c r="O10" s="2211"/>
      <c r="P10" s="2211"/>
      <c r="Q10" s="2211"/>
      <c r="R10" s="2211"/>
      <c r="S10" s="2211"/>
      <c r="T10" s="2211"/>
      <c r="U10" s="2211"/>
      <c r="V10" s="2211" t="s">
        <v>600</v>
      </c>
      <c r="W10" s="2211"/>
      <c r="X10" s="2211"/>
      <c r="Y10" s="2211"/>
      <c r="Z10" s="2211"/>
      <c r="AA10" s="2211"/>
      <c r="AB10" s="2211"/>
      <c r="AC10" s="2211"/>
      <c r="AD10" s="2211"/>
      <c r="AE10" s="2211"/>
      <c r="AF10" s="2211"/>
      <c r="AG10" s="2211"/>
      <c r="AH10" s="2211"/>
      <c r="AI10" s="2214"/>
    </row>
    <row r="11" spans="1:35" ht="21" customHeight="1">
      <c r="A11" s="2242"/>
      <c r="B11" s="2243"/>
      <c r="C11" s="2250"/>
      <c r="D11" s="2227" t="s">
        <v>601</v>
      </c>
      <c r="E11" s="2228"/>
      <c r="F11" s="2228"/>
      <c r="G11" s="2228"/>
      <c r="H11" s="2228"/>
      <c r="I11" s="2228"/>
      <c r="J11" s="2228"/>
      <c r="K11" s="2228"/>
      <c r="L11" s="2252" t="s">
        <v>602</v>
      </c>
      <c r="M11" s="2253"/>
      <c r="N11" s="2253"/>
      <c r="O11" s="2253"/>
      <c r="P11" s="2253"/>
      <c r="Q11" s="2253"/>
      <c r="R11" s="2253"/>
      <c r="S11" s="2253"/>
      <c r="T11" s="2253"/>
      <c r="U11" s="2254"/>
      <c r="V11" s="2252" t="s">
        <v>603</v>
      </c>
      <c r="W11" s="2253"/>
      <c r="X11" s="2253"/>
      <c r="Y11" s="2253"/>
      <c r="Z11" s="2253"/>
      <c r="AA11" s="2253"/>
      <c r="AB11" s="2253"/>
      <c r="AC11" s="2253"/>
      <c r="AD11" s="2253"/>
      <c r="AE11" s="2253"/>
      <c r="AF11" s="2253"/>
      <c r="AG11" s="2253"/>
      <c r="AH11" s="2253"/>
      <c r="AI11" s="2255"/>
    </row>
    <row r="12" spans="1:35" ht="21" customHeight="1">
      <c r="A12" s="2242"/>
      <c r="B12" s="2243"/>
      <c r="C12" s="2250"/>
      <c r="D12" s="2227" t="s">
        <v>604</v>
      </c>
      <c r="E12" s="2228"/>
      <c r="F12" s="2228"/>
      <c r="G12" s="2228"/>
      <c r="H12" s="2228"/>
      <c r="I12" s="2228"/>
      <c r="J12" s="2228"/>
      <c r="K12" s="2228"/>
      <c r="L12" s="2212"/>
      <c r="M12" s="2212"/>
      <c r="N12" s="2212"/>
      <c r="O12" s="2212"/>
      <c r="P12" s="2212"/>
      <c r="Q12" s="2212"/>
      <c r="R12" s="2212"/>
      <c r="S12" s="2212"/>
      <c r="T12" s="2212"/>
      <c r="U12" s="2212"/>
      <c r="V12" s="2212"/>
      <c r="W12" s="2212"/>
      <c r="X12" s="2212"/>
      <c r="Y12" s="2212"/>
      <c r="Z12" s="2212"/>
      <c r="AA12" s="2212"/>
      <c r="AB12" s="2212"/>
      <c r="AC12" s="2212"/>
      <c r="AD12" s="2212"/>
      <c r="AE12" s="2212"/>
      <c r="AF12" s="2212"/>
      <c r="AG12" s="2212"/>
      <c r="AH12" s="2212"/>
      <c r="AI12" s="2213"/>
    </row>
    <row r="13" spans="1:35" ht="21" customHeight="1">
      <c r="A13" s="2242"/>
      <c r="B13" s="2243"/>
      <c r="C13" s="2250"/>
      <c r="D13" s="2227" t="s">
        <v>605</v>
      </c>
      <c r="E13" s="2228"/>
      <c r="F13" s="2228"/>
      <c r="G13" s="2228"/>
      <c r="H13" s="2228"/>
      <c r="I13" s="2228"/>
      <c r="J13" s="2228"/>
      <c r="K13" s="2228"/>
      <c r="L13" s="2212"/>
      <c r="M13" s="2212"/>
      <c r="N13" s="2212"/>
      <c r="O13" s="2212"/>
      <c r="P13" s="2212"/>
      <c r="Q13" s="2212"/>
      <c r="R13" s="2212"/>
      <c r="S13" s="2212"/>
      <c r="T13" s="2212"/>
      <c r="U13" s="2212"/>
      <c r="V13" s="2212"/>
      <c r="W13" s="2212"/>
      <c r="X13" s="2212"/>
      <c r="Y13" s="2212"/>
      <c r="Z13" s="2212"/>
      <c r="AA13" s="2212"/>
      <c r="AB13" s="2212"/>
      <c r="AC13" s="2212"/>
      <c r="AD13" s="2212"/>
      <c r="AE13" s="2212"/>
      <c r="AF13" s="2212"/>
      <c r="AG13" s="2212"/>
      <c r="AH13" s="2212"/>
      <c r="AI13" s="2213"/>
    </row>
    <row r="14" spans="1:35" ht="21" customHeight="1">
      <c r="A14" s="2242"/>
      <c r="B14" s="2243"/>
      <c r="C14" s="2250"/>
      <c r="D14" s="2227" t="s">
        <v>606</v>
      </c>
      <c r="E14" s="2228"/>
      <c r="F14" s="2228"/>
      <c r="G14" s="2228"/>
      <c r="H14" s="2228"/>
      <c r="I14" s="2228"/>
      <c r="J14" s="2228"/>
      <c r="K14" s="2228"/>
      <c r="L14" s="2212"/>
      <c r="M14" s="2212"/>
      <c r="N14" s="2212"/>
      <c r="O14" s="2212"/>
      <c r="P14" s="2212"/>
      <c r="Q14" s="2212"/>
      <c r="R14" s="2212"/>
      <c r="S14" s="2212"/>
      <c r="T14" s="2212"/>
      <c r="U14" s="2212"/>
      <c r="V14" s="2212"/>
      <c r="W14" s="2212"/>
      <c r="X14" s="2212"/>
      <c r="Y14" s="2212"/>
      <c r="Z14" s="2212"/>
      <c r="AA14" s="2212"/>
      <c r="AB14" s="2212"/>
      <c r="AC14" s="2212"/>
      <c r="AD14" s="2212"/>
      <c r="AE14" s="2212"/>
      <c r="AF14" s="2212"/>
      <c r="AG14" s="2212"/>
      <c r="AH14" s="2212"/>
      <c r="AI14" s="2213"/>
    </row>
    <row r="15" spans="1:35" ht="21" customHeight="1">
      <c r="A15" s="2242"/>
      <c r="B15" s="2243"/>
      <c r="C15" s="2251"/>
      <c r="D15" s="2227" t="s">
        <v>607</v>
      </c>
      <c r="E15" s="2228"/>
      <c r="F15" s="2228"/>
      <c r="G15" s="2228"/>
      <c r="H15" s="2228"/>
      <c r="I15" s="2228"/>
      <c r="J15" s="2228"/>
      <c r="K15" s="2228"/>
      <c r="L15" s="2212"/>
      <c r="M15" s="2212"/>
      <c r="N15" s="2212"/>
      <c r="O15" s="2212"/>
      <c r="P15" s="2212"/>
      <c r="Q15" s="2212"/>
      <c r="R15" s="2212"/>
      <c r="S15" s="2212"/>
      <c r="T15" s="2212"/>
      <c r="U15" s="2212"/>
      <c r="V15" s="2212"/>
      <c r="W15" s="2212"/>
      <c r="X15" s="2212"/>
      <c r="Y15" s="2212"/>
      <c r="Z15" s="2212"/>
      <c r="AA15" s="2212"/>
      <c r="AB15" s="2212"/>
      <c r="AC15" s="2212"/>
      <c r="AD15" s="2212"/>
      <c r="AE15" s="2212"/>
      <c r="AF15" s="2212"/>
      <c r="AG15" s="2212"/>
      <c r="AH15" s="2212"/>
      <c r="AI15" s="2213"/>
    </row>
    <row r="16" spans="1:35" ht="21" customHeight="1">
      <c r="A16" s="2242"/>
      <c r="B16" s="2243"/>
      <c r="C16" s="2211" t="s">
        <v>608</v>
      </c>
      <c r="D16" s="2211"/>
      <c r="E16" s="2211"/>
      <c r="F16" s="2211"/>
      <c r="G16" s="2211"/>
      <c r="H16" s="2211"/>
      <c r="I16" s="2211"/>
      <c r="J16" s="2211"/>
      <c r="K16" s="2211"/>
      <c r="L16" s="2211"/>
      <c r="M16" s="2211"/>
      <c r="N16" s="2211"/>
      <c r="O16" s="2211"/>
      <c r="P16" s="2211"/>
      <c r="Q16" s="2211"/>
      <c r="R16" s="2211"/>
      <c r="S16" s="2211"/>
      <c r="T16" s="2211"/>
      <c r="U16" s="2211"/>
      <c r="V16" s="2211"/>
      <c r="W16" s="2211"/>
      <c r="X16" s="2211"/>
      <c r="Y16" s="2211"/>
      <c r="Z16" s="2211"/>
      <c r="AA16" s="2211"/>
      <c r="AB16" s="2211"/>
      <c r="AC16" s="2211"/>
      <c r="AD16" s="2211"/>
      <c r="AE16" s="2211"/>
      <c r="AF16" s="2211"/>
      <c r="AG16" s="2211"/>
      <c r="AH16" s="2211"/>
      <c r="AI16" s="2214"/>
    </row>
    <row r="17" spans="1:35" ht="21" customHeight="1">
      <c r="A17" s="2242"/>
      <c r="B17" s="2243"/>
      <c r="C17" s="2231" t="s">
        <v>609</v>
      </c>
      <c r="D17" s="2232"/>
      <c r="E17" s="2232"/>
      <c r="F17" s="2232"/>
      <c r="G17" s="2232"/>
      <c r="H17" s="2232"/>
      <c r="I17" s="2232"/>
      <c r="J17" s="2232"/>
      <c r="K17" s="2232"/>
      <c r="L17" s="2232"/>
      <c r="M17" s="2232"/>
      <c r="N17" s="2232"/>
      <c r="O17" s="2232"/>
      <c r="P17" s="2232"/>
      <c r="Q17" s="2232"/>
      <c r="R17" s="2232"/>
      <c r="S17" s="2232"/>
      <c r="T17" s="2232"/>
      <c r="U17" s="2232"/>
      <c r="V17" s="2232"/>
      <c r="W17" s="2232"/>
      <c r="X17" s="2232"/>
      <c r="Y17" s="2232"/>
      <c r="Z17" s="2232"/>
      <c r="AA17" s="2232"/>
      <c r="AB17" s="2232"/>
      <c r="AC17" s="2232"/>
      <c r="AD17" s="2232"/>
      <c r="AE17" s="2232"/>
      <c r="AF17" s="2232"/>
      <c r="AG17" s="2232"/>
      <c r="AH17" s="2232"/>
      <c r="AI17" s="2233"/>
    </row>
    <row r="18" spans="1:35" ht="21" customHeight="1">
      <c r="A18" s="2242"/>
      <c r="B18" s="2243"/>
      <c r="C18" s="2234"/>
      <c r="D18" s="2235"/>
      <c r="E18" s="2235"/>
      <c r="F18" s="2235"/>
      <c r="G18" s="2235"/>
      <c r="H18" s="2235"/>
      <c r="I18" s="2235"/>
      <c r="J18" s="2235"/>
      <c r="K18" s="2235"/>
      <c r="L18" s="2235"/>
      <c r="M18" s="2235"/>
      <c r="N18" s="2235"/>
      <c r="O18" s="2235"/>
      <c r="P18" s="2235"/>
      <c r="Q18" s="2235"/>
      <c r="R18" s="2235"/>
      <c r="S18" s="2235"/>
      <c r="T18" s="2235"/>
      <c r="U18" s="2235"/>
      <c r="V18" s="2235"/>
      <c r="W18" s="2235"/>
      <c r="X18" s="2235"/>
      <c r="Y18" s="2235"/>
      <c r="Z18" s="2235"/>
      <c r="AA18" s="2235"/>
      <c r="AB18" s="2235"/>
      <c r="AC18" s="2235"/>
      <c r="AD18" s="2235"/>
      <c r="AE18" s="2235"/>
      <c r="AF18" s="2235"/>
      <c r="AG18" s="2235"/>
      <c r="AH18" s="2235"/>
      <c r="AI18" s="2236"/>
    </row>
    <row r="19" spans="1:35" ht="21" customHeight="1">
      <c r="A19" s="2242"/>
      <c r="B19" s="2243"/>
      <c r="C19" s="2237"/>
      <c r="D19" s="2238"/>
      <c r="E19" s="2238"/>
      <c r="F19" s="2238"/>
      <c r="G19" s="2238"/>
      <c r="H19" s="2238"/>
      <c r="I19" s="2238"/>
      <c r="J19" s="2238"/>
      <c r="K19" s="2238"/>
      <c r="L19" s="2238"/>
      <c r="M19" s="2238"/>
      <c r="N19" s="2238"/>
      <c r="O19" s="2238"/>
      <c r="P19" s="2238"/>
      <c r="Q19" s="2238"/>
      <c r="R19" s="2238"/>
      <c r="S19" s="2238"/>
      <c r="T19" s="2238"/>
      <c r="U19" s="2238"/>
      <c r="V19" s="2238"/>
      <c r="W19" s="2238"/>
      <c r="X19" s="2238"/>
      <c r="Y19" s="2238"/>
      <c r="Z19" s="2238"/>
      <c r="AA19" s="2238"/>
      <c r="AB19" s="2238"/>
      <c r="AC19" s="2238"/>
      <c r="AD19" s="2238"/>
      <c r="AE19" s="2238"/>
      <c r="AF19" s="2238"/>
      <c r="AG19" s="2238"/>
      <c r="AH19" s="2238"/>
      <c r="AI19" s="2239"/>
    </row>
    <row r="20" spans="1:35" ht="21" customHeight="1">
      <c r="A20" s="2221" t="s">
        <v>610</v>
      </c>
      <c r="B20" s="2222"/>
      <c r="C20" s="2227" t="s">
        <v>611</v>
      </c>
      <c r="D20" s="2228"/>
      <c r="E20" s="2228"/>
      <c r="F20" s="2228"/>
      <c r="G20" s="2228"/>
      <c r="H20" s="2228"/>
      <c r="I20" s="2228"/>
      <c r="J20" s="2228"/>
      <c r="K20" s="2228"/>
      <c r="L20" s="2229"/>
      <c r="M20" s="2211" t="s">
        <v>385</v>
      </c>
      <c r="N20" s="2211"/>
      <c r="O20" s="2211"/>
      <c r="P20" s="2211"/>
      <c r="Q20" s="2211"/>
      <c r="R20" s="2211"/>
      <c r="S20" s="2211"/>
      <c r="T20" s="2211"/>
      <c r="U20" s="2211"/>
      <c r="V20" s="2211"/>
      <c r="W20" s="2211"/>
      <c r="X20" s="2211"/>
      <c r="Y20" s="2211"/>
      <c r="Z20" s="2228" t="s">
        <v>612</v>
      </c>
      <c r="AA20" s="2228"/>
      <c r="AB20" s="2228"/>
      <c r="AC20" s="2228"/>
      <c r="AD20" s="2228"/>
      <c r="AE20" s="2228"/>
      <c r="AF20" s="2228"/>
      <c r="AG20" s="2228"/>
      <c r="AH20" s="2228"/>
      <c r="AI20" s="2230"/>
    </row>
    <row r="21" spans="1:35" ht="21" customHeight="1">
      <c r="A21" s="2223"/>
      <c r="B21" s="2224"/>
      <c r="C21" s="2211" t="s">
        <v>27</v>
      </c>
      <c r="D21" s="2211"/>
      <c r="E21" s="2211"/>
      <c r="F21" s="2211"/>
      <c r="G21" s="2211"/>
      <c r="H21" s="2211" t="s">
        <v>613</v>
      </c>
      <c r="I21" s="2211"/>
      <c r="J21" s="2211"/>
      <c r="K21" s="2211"/>
      <c r="L21" s="2211"/>
      <c r="M21" s="2212"/>
      <c r="N21" s="2212"/>
      <c r="O21" s="2212"/>
      <c r="P21" s="2212"/>
      <c r="Q21" s="2212"/>
      <c r="R21" s="2212"/>
      <c r="S21" s="2212"/>
      <c r="T21" s="2212"/>
      <c r="U21" s="2212"/>
      <c r="V21" s="2212"/>
      <c r="W21" s="2212"/>
      <c r="X21" s="2212"/>
      <c r="Y21" s="2212"/>
      <c r="Z21" s="2212"/>
      <c r="AA21" s="2212"/>
      <c r="AB21" s="2212"/>
      <c r="AC21" s="2212"/>
      <c r="AD21" s="2212"/>
      <c r="AE21" s="2212"/>
      <c r="AF21" s="2212"/>
      <c r="AG21" s="2219"/>
      <c r="AH21" s="319" t="s">
        <v>16</v>
      </c>
      <c r="AI21" s="320"/>
    </row>
    <row r="22" spans="1:35" ht="21" customHeight="1">
      <c r="A22" s="2223"/>
      <c r="B22" s="2224"/>
      <c r="C22" s="2211"/>
      <c r="D22" s="2211"/>
      <c r="E22" s="2211"/>
      <c r="F22" s="2211"/>
      <c r="G22" s="2211"/>
      <c r="H22" s="2211" t="s">
        <v>614</v>
      </c>
      <c r="I22" s="2211"/>
      <c r="J22" s="2211"/>
      <c r="K22" s="2211"/>
      <c r="L22" s="2211"/>
      <c r="M22" s="2212"/>
      <c r="N22" s="2212"/>
      <c r="O22" s="2212"/>
      <c r="P22" s="2212"/>
      <c r="Q22" s="2212"/>
      <c r="R22" s="2212"/>
      <c r="S22" s="2212"/>
      <c r="T22" s="2212"/>
      <c r="U22" s="2212"/>
      <c r="V22" s="2212"/>
      <c r="W22" s="2212"/>
      <c r="X22" s="2212"/>
      <c r="Y22" s="2212"/>
      <c r="Z22" s="2212"/>
      <c r="AA22" s="2212"/>
      <c r="AB22" s="2212"/>
      <c r="AC22" s="2212"/>
      <c r="AD22" s="2212"/>
      <c r="AE22" s="2212"/>
      <c r="AF22" s="2212"/>
      <c r="AG22" s="2219"/>
      <c r="AH22" s="319" t="s">
        <v>16</v>
      </c>
      <c r="AI22" s="320"/>
    </row>
    <row r="23" spans="1:35" ht="21" customHeight="1">
      <c r="A23" s="2223"/>
      <c r="B23" s="2224"/>
      <c r="C23" s="2211" t="s">
        <v>28</v>
      </c>
      <c r="D23" s="2211"/>
      <c r="E23" s="2211"/>
      <c r="F23" s="2211"/>
      <c r="G23" s="2211"/>
      <c r="H23" s="2211" t="s">
        <v>613</v>
      </c>
      <c r="I23" s="2211"/>
      <c r="J23" s="2211"/>
      <c r="K23" s="2211"/>
      <c r="L23" s="2211"/>
      <c r="M23" s="2212"/>
      <c r="N23" s="2212"/>
      <c r="O23" s="2212"/>
      <c r="P23" s="2212"/>
      <c r="Q23" s="2212"/>
      <c r="R23" s="2212"/>
      <c r="S23" s="2212"/>
      <c r="T23" s="2212"/>
      <c r="U23" s="2212"/>
      <c r="V23" s="2212"/>
      <c r="W23" s="2212"/>
      <c r="X23" s="2212"/>
      <c r="Y23" s="2212"/>
      <c r="Z23" s="2212"/>
      <c r="AA23" s="2212"/>
      <c r="AB23" s="2212"/>
      <c r="AC23" s="2212"/>
      <c r="AD23" s="2212"/>
      <c r="AE23" s="2212"/>
      <c r="AF23" s="2212"/>
      <c r="AG23" s="2219"/>
      <c r="AH23" s="319" t="s">
        <v>16</v>
      </c>
      <c r="AI23" s="320"/>
    </row>
    <row r="24" spans="1:35" ht="21" customHeight="1">
      <c r="A24" s="2223"/>
      <c r="B24" s="2224"/>
      <c r="C24" s="2211"/>
      <c r="D24" s="2211"/>
      <c r="E24" s="2211"/>
      <c r="F24" s="2211"/>
      <c r="G24" s="2211"/>
      <c r="H24" s="2211" t="s">
        <v>614</v>
      </c>
      <c r="I24" s="2211"/>
      <c r="J24" s="2211"/>
      <c r="K24" s="2211"/>
      <c r="L24" s="2211"/>
      <c r="M24" s="2212"/>
      <c r="N24" s="2212"/>
      <c r="O24" s="2212"/>
      <c r="P24" s="2212"/>
      <c r="Q24" s="2212"/>
      <c r="R24" s="2212"/>
      <c r="S24" s="2212"/>
      <c r="T24" s="2212"/>
      <c r="U24" s="2212"/>
      <c r="V24" s="2212"/>
      <c r="W24" s="2212"/>
      <c r="X24" s="2212"/>
      <c r="Y24" s="2212"/>
      <c r="Z24" s="2212"/>
      <c r="AA24" s="2212"/>
      <c r="AB24" s="2212"/>
      <c r="AC24" s="2212"/>
      <c r="AD24" s="2212"/>
      <c r="AE24" s="2212"/>
      <c r="AF24" s="2212"/>
      <c r="AG24" s="2219"/>
      <c r="AH24" s="319" t="s">
        <v>16</v>
      </c>
      <c r="AI24" s="320"/>
    </row>
    <row r="25" spans="1:35" ht="21" customHeight="1">
      <c r="A25" s="2223"/>
      <c r="B25" s="2224"/>
      <c r="C25" s="2211" t="s">
        <v>615</v>
      </c>
      <c r="D25" s="2211"/>
      <c r="E25" s="2211"/>
      <c r="F25" s="2211"/>
      <c r="G25" s="2211"/>
      <c r="H25" s="2211"/>
      <c r="I25" s="2211"/>
      <c r="J25" s="2211"/>
      <c r="K25" s="2211"/>
      <c r="L25" s="2211"/>
      <c r="M25" s="2211"/>
      <c r="N25" s="2211"/>
      <c r="O25" s="2211"/>
      <c r="P25" s="2211"/>
      <c r="Q25" s="2211"/>
      <c r="R25" s="2211"/>
      <c r="S25" s="2211"/>
      <c r="T25" s="2211"/>
      <c r="U25" s="2211"/>
      <c r="V25" s="2212"/>
      <c r="W25" s="2212"/>
      <c r="X25" s="2212"/>
      <c r="Y25" s="2212"/>
      <c r="Z25" s="2212"/>
      <c r="AA25" s="2212"/>
      <c r="AB25" s="2212"/>
      <c r="AC25" s="2212"/>
      <c r="AD25" s="2212"/>
      <c r="AE25" s="2212"/>
      <c r="AF25" s="2212"/>
      <c r="AG25" s="2212"/>
      <c r="AH25" s="2212"/>
      <c r="AI25" s="2213"/>
    </row>
    <row r="26" spans="1:35" ht="21" customHeight="1">
      <c r="A26" s="2223"/>
      <c r="B26" s="2224"/>
      <c r="C26" s="2211" t="s">
        <v>616</v>
      </c>
      <c r="D26" s="2211"/>
      <c r="E26" s="2211"/>
      <c r="F26" s="2211"/>
      <c r="G26" s="2211"/>
      <c r="H26" s="2211"/>
      <c r="I26" s="2211"/>
      <c r="J26" s="2211"/>
      <c r="K26" s="2211"/>
      <c r="L26" s="2211"/>
      <c r="M26" s="2211"/>
      <c r="N26" s="2211"/>
      <c r="O26" s="2211"/>
      <c r="P26" s="2211"/>
      <c r="Q26" s="2211"/>
      <c r="R26" s="2211"/>
      <c r="S26" s="2211"/>
      <c r="T26" s="2211"/>
      <c r="U26" s="2211"/>
      <c r="V26" s="2211"/>
      <c r="W26" s="2211"/>
      <c r="X26" s="2211"/>
      <c r="Y26" s="2211"/>
      <c r="Z26" s="2211"/>
      <c r="AA26" s="2211"/>
      <c r="AB26" s="2211"/>
      <c r="AC26" s="2211"/>
      <c r="AD26" s="2211"/>
      <c r="AE26" s="2211"/>
      <c r="AF26" s="2211"/>
      <c r="AG26" s="2211"/>
      <c r="AH26" s="2211"/>
      <c r="AI26" s="2214"/>
    </row>
    <row r="27" spans="1:35" ht="21" customHeight="1">
      <c r="A27" s="2223"/>
      <c r="B27" s="2224"/>
      <c r="C27" s="2212"/>
      <c r="D27" s="2212"/>
      <c r="E27" s="2212"/>
      <c r="F27" s="2212"/>
      <c r="G27" s="2212"/>
      <c r="H27" s="2212"/>
      <c r="I27" s="2212"/>
      <c r="J27" s="2212"/>
      <c r="K27" s="2212"/>
      <c r="L27" s="2212"/>
      <c r="M27" s="2212"/>
      <c r="N27" s="2212"/>
      <c r="O27" s="2212"/>
      <c r="P27" s="2212"/>
      <c r="Q27" s="2212"/>
      <c r="R27" s="2212"/>
      <c r="S27" s="2212"/>
      <c r="T27" s="2212"/>
      <c r="U27" s="2212"/>
      <c r="V27" s="2212"/>
      <c r="W27" s="2212"/>
      <c r="X27" s="2212"/>
      <c r="Y27" s="2212"/>
      <c r="Z27" s="2212"/>
      <c r="AA27" s="2212"/>
      <c r="AB27" s="2212"/>
      <c r="AC27" s="2212"/>
      <c r="AD27" s="2212"/>
      <c r="AE27" s="2212"/>
      <c r="AF27" s="2212"/>
      <c r="AG27" s="2212"/>
      <c r="AH27" s="2212"/>
      <c r="AI27" s="2213"/>
    </row>
    <row r="28" spans="1:35" ht="21" customHeight="1">
      <c r="A28" s="2223"/>
      <c r="B28" s="2224"/>
      <c r="C28" s="2212"/>
      <c r="D28" s="2212"/>
      <c r="E28" s="2212"/>
      <c r="F28" s="2212"/>
      <c r="G28" s="2212"/>
      <c r="H28" s="2212"/>
      <c r="I28" s="2212"/>
      <c r="J28" s="2212"/>
      <c r="K28" s="2212"/>
      <c r="L28" s="2212"/>
      <c r="M28" s="2212"/>
      <c r="N28" s="2212"/>
      <c r="O28" s="2212"/>
      <c r="P28" s="2212"/>
      <c r="Q28" s="2212"/>
      <c r="R28" s="2212"/>
      <c r="S28" s="2212"/>
      <c r="T28" s="2212"/>
      <c r="U28" s="2212"/>
      <c r="V28" s="2212"/>
      <c r="W28" s="2212"/>
      <c r="X28" s="2212"/>
      <c r="Y28" s="2212"/>
      <c r="Z28" s="2212"/>
      <c r="AA28" s="2212"/>
      <c r="AB28" s="2212"/>
      <c r="AC28" s="2212"/>
      <c r="AD28" s="2212"/>
      <c r="AE28" s="2212"/>
      <c r="AF28" s="2212"/>
      <c r="AG28" s="2212"/>
      <c r="AH28" s="2212"/>
      <c r="AI28" s="2213"/>
    </row>
    <row r="29" spans="1:35" ht="21" customHeight="1" thickBot="1">
      <c r="A29" s="2225"/>
      <c r="B29" s="2226"/>
      <c r="C29" s="2215"/>
      <c r="D29" s="2215"/>
      <c r="E29" s="2215"/>
      <c r="F29" s="2215"/>
      <c r="G29" s="2215"/>
      <c r="H29" s="2215"/>
      <c r="I29" s="2215"/>
      <c r="J29" s="2215"/>
      <c r="K29" s="2215"/>
      <c r="L29" s="2215"/>
      <c r="M29" s="2215"/>
      <c r="N29" s="2215"/>
      <c r="O29" s="2215"/>
      <c r="P29" s="2215"/>
      <c r="Q29" s="2215"/>
      <c r="R29" s="2215"/>
      <c r="S29" s="2215"/>
      <c r="T29" s="2215"/>
      <c r="U29" s="2215"/>
      <c r="V29" s="2215"/>
      <c r="W29" s="2215"/>
      <c r="X29" s="2215"/>
      <c r="Y29" s="2215"/>
      <c r="Z29" s="2215"/>
      <c r="AA29" s="2215"/>
      <c r="AB29" s="2215"/>
      <c r="AC29" s="2215"/>
      <c r="AD29" s="2215"/>
      <c r="AE29" s="2215"/>
      <c r="AF29" s="2215"/>
      <c r="AG29" s="2215"/>
      <c r="AH29" s="2215"/>
      <c r="AI29" s="2216"/>
    </row>
    <row r="30" spans="1:35" ht="23.25" customHeight="1">
      <c r="A30" s="2217" t="s">
        <v>617</v>
      </c>
      <c r="B30" s="2217"/>
      <c r="C30" s="2217"/>
      <c r="D30" s="2217"/>
      <c r="E30" s="2217"/>
      <c r="F30" s="2217"/>
      <c r="G30" s="2217"/>
      <c r="H30" s="2217"/>
      <c r="I30" s="2217"/>
      <c r="J30" s="2217"/>
      <c r="K30" s="2217"/>
      <c r="L30" s="2217"/>
      <c r="M30" s="2217"/>
      <c r="N30" s="2217"/>
      <c r="O30" s="2217"/>
      <c r="P30" s="2217"/>
      <c r="Q30" s="2217"/>
      <c r="R30" s="2217"/>
      <c r="S30" s="2217"/>
      <c r="T30" s="2217"/>
      <c r="U30" s="2217"/>
      <c r="V30" s="2217"/>
      <c r="W30" s="2217"/>
      <c r="X30" s="2217"/>
      <c r="Y30" s="2217"/>
      <c r="Z30" s="2217"/>
      <c r="AA30" s="2217"/>
      <c r="AB30" s="2217"/>
      <c r="AC30" s="2217"/>
      <c r="AD30" s="2217"/>
      <c r="AE30" s="2217"/>
      <c r="AF30" s="2217"/>
      <c r="AG30" s="2217"/>
      <c r="AH30" s="2217"/>
      <c r="AI30" s="2217"/>
    </row>
    <row r="31" spans="1:35" ht="14.25" customHeight="1">
      <c r="A31" s="2218"/>
      <c r="B31" s="2218"/>
      <c r="C31" s="2218"/>
      <c r="D31" s="2218"/>
      <c r="E31" s="2218"/>
      <c r="F31" s="2218"/>
      <c r="G31" s="2218"/>
      <c r="H31" s="2218"/>
      <c r="I31" s="2218"/>
      <c r="J31" s="2218"/>
      <c r="K31" s="2218"/>
      <c r="L31" s="2218"/>
      <c r="M31" s="2218"/>
      <c r="N31" s="2218"/>
      <c r="O31" s="2218"/>
      <c r="P31" s="2218"/>
      <c r="Q31" s="2218"/>
      <c r="R31" s="2218"/>
      <c r="S31" s="2218"/>
      <c r="T31" s="2218"/>
      <c r="U31" s="2218"/>
      <c r="V31" s="2218"/>
      <c r="W31" s="2218"/>
      <c r="X31" s="2218"/>
      <c r="Y31" s="2218"/>
      <c r="Z31" s="2218"/>
      <c r="AA31" s="2218"/>
      <c r="AB31" s="2218"/>
      <c r="AC31" s="2218"/>
      <c r="AD31" s="2218"/>
      <c r="AE31" s="2218"/>
      <c r="AF31" s="2218"/>
      <c r="AG31" s="2218"/>
      <c r="AH31" s="2218"/>
      <c r="AI31" s="2218"/>
    </row>
    <row r="32" spans="1:35" ht="14.25" customHeight="1">
      <c r="A32" s="321" t="s">
        <v>618</v>
      </c>
    </row>
    <row r="33" spans="1:35" ht="14.25" customHeight="1">
      <c r="A33" s="2218" t="s">
        <v>619</v>
      </c>
      <c r="B33" s="2220"/>
      <c r="C33" s="2220"/>
      <c r="D33" s="2220"/>
      <c r="E33" s="2220"/>
      <c r="F33" s="2220"/>
      <c r="G33" s="2220"/>
      <c r="H33" s="2220"/>
      <c r="I33" s="2220"/>
      <c r="J33" s="2220"/>
      <c r="K33" s="2220"/>
      <c r="L33" s="2220"/>
      <c r="M33" s="2220"/>
      <c r="N33" s="2220"/>
      <c r="O33" s="2220"/>
      <c r="P33" s="2220"/>
      <c r="Q33" s="2220"/>
      <c r="R33" s="2220"/>
      <c r="S33" s="2220"/>
      <c r="T33" s="2220"/>
      <c r="U33" s="2220"/>
      <c r="V33" s="2220"/>
      <c r="W33" s="2220"/>
      <c r="X33" s="2220"/>
      <c r="Y33" s="2220"/>
      <c r="Z33" s="2220"/>
      <c r="AA33" s="2220"/>
      <c r="AB33" s="2220"/>
      <c r="AC33" s="2220"/>
      <c r="AD33" s="2220"/>
      <c r="AE33" s="2220"/>
      <c r="AF33" s="2220"/>
      <c r="AG33" s="2220"/>
      <c r="AH33" s="2220"/>
      <c r="AI33" s="2220"/>
    </row>
    <row r="34" spans="1:35" ht="14.25" customHeight="1">
      <c r="A34" s="2220"/>
      <c r="B34" s="2220"/>
      <c r="C34" s="2220"/>
      <c r="D34" s="2220"/>
      <c r="E34" s="2220"/>
      <c r="F34" s="2220"/>
      <c r="G34" s="2220"/>
      <c r="H34" s="2220"/>
      <c r="I34" s="2220"/>
      <c r="J34" s="2220"/>
      <c r="K34" s="2220"/>
      <c r="L34" s="2220"/>
      <c r="M34" s="2220"/>
      <c r="N34" s="2220"/>
      <c r="O34" s="2220"/>
      <c r="P34" s="2220"/>
      <c r="Q34" s="2220"/>
      <c r="R34" s="2220"/>
      <c r="S34" s="2220"/>
      <c r="T34" s="2220"/>
      <c r="U34" s="2220"/>
      <c r="V34" s="2220"/>
      <c r="W34" s="2220"/>
      <c r="X34" s="2220"/>
      <c r="Y34" s="2220"/>
      <c r="Z34" s="2220"/>
      <c r="AA34" s="2220"/>
      <c r="AB34" s="2220"/>
      <c r="AC34" s="2220"/>
      <c r="AD34" s="2220"/>
      <c r="AE34" s="2220"/>
      <c r="AF34" s="2220"/>
      <c r="AG34" s="2220"/>
      <c r="AH34" s="2220"/>
      <c r="AI34" s="2220"/>
    </row>
    <row r="35" spans="1:35" ht="15" customHeight="1">
      <c r="A35" s="321"/>
    </row>
    <row r="36" spans="1:35" ht="14.25" customHeight="1">
      <c r="A36" s="321"/>
    </row>
    <row r="37" spans="1:35" ht="21" customHeight="1">
      <c r="A37" s="322"/>
    </row>
  </sheetData>
  <mergeCells count="63">
    <mergeCell ref="A5:K5"/>
    <mergeCell ref="L5:AI5"/>
    <mergeCell ref="A1:D1"/>
    <mergeCell ref="A2:AI2"/>
    <mergeCell ref="A3:AI3"/>
    <mergeCell ref="A4:K4"/>
    <mergeCell ref="L4:AI4"/>
    <mergeCell ref="A6:K6"/>
    <mergeCell ref="L6:AI6"/>
    <mergeCell ref="A7:E8"/>
    <mergeCell ref="F7:K7"/>
    <mergeCell ref="L7:U7"/>
    <mergeCell ref="V7:Z8"/>
    <mergeCell ref="AA7:AI8"/>
    <mergeCell ref="F8:K8"/>
    <mergeCell ref="L8:U8"/>
    <mergeCell ref="A9:B19"/>
    <mergeCell ref="C9:U9"/>
    <mergeCell ref="V9:AI9"/>
    <mergeCell ref="C10:C15"/>
    <mergeCell ref="D10:U10"/>
    <mergeCell ref="V10:AI10"/>
    <mergeCell ref="D11:K11"/>
    <mergeCell ref="L11:U11"/>
    <mergeCell ref="V11:AI11"/>
    <mergeCell ref="D12:K12"/>
    <mergeCell ref="L12:U12"/>
    <mergeCell ref="V12:AI12"/>
    <mergeCell ref="D13:K13"/>
    <mergeCell ref="L13:U13"/>
    <mergeCell ref="V13:AI13"/>
    <mergeCell ref="D15:K15"/>
    <mergeCell ref="L15:U15"/>
    <mergeCell ref="V15:AI15"/>
    <mergeCell ref="D14:K14"/>
    <mergeCell ref="L14:U14"/>
    <mergeCell ref="V14:AI14"/>
    <mergeCell ref="C16:AI16"/>
    <mergeCell ref="C17:AI19"/>
    <mergeCell ref="H21:L21"/>
    <mergeCell ref="M21:Y21"/>
    <mergeCell ref="Z21:AG21"/>
    <mergeCell ref="H22:L22"/>
    <mergeCell ref="M22:Y22"/>
    <mergeCell ref="Z22:AG22"/>
    <mergeCell ref="A33:AI34"/>
    <mergeCell ref="C23:G24"/>
    <mergeCell ref="H23:L23"/>
    <mergeCell ref="M23:Y23"/>
    <mergeCell ref="Z23:AG23"/>
    <mergeCell ref="H24:L24"/>
    <mergeCell ref="M24:Y24"/>
    <mergeCell ref="Z24:AG24"/>
    <mergeCell ref="A20:B29"/>
    <mergeCell ref="C20:L20"/>
    <mergeCell ref="M20:Y20"/>
    <mergeCell ref="Z20:AI20"/>
    <mergeCell ref="C21:G22"/>
    <mergeCell ref="C25:U25"/>
    <mergeCell ref="V25:AI25"/>
    <mergeCell ref="C26:AI26"/>
    <mergeCell ref="C27:AI29"/>
    <mergeCell ref="A30:AI31"/>
  </mergeCells>
  <phoneticPr fontId="1"/>
  <printOptions horizontalCentered="1"/>
  <pageMargins left="0.39370078740157483" right="0.39370078740157483" top="0.39370078740157483" bottom="0.35433070866141736" header="0.31496062992125984" footer="0.27559055118110237"/>
  <pageSetup paperSize="9" scale="95" orientation="portrait" r:id="rId1"/>
  <headerFooter alignWithMargins="0"/>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6AF28D-531E-4A46-8AE6-C31E61F33C12}">
  <sheetPr>
    <tabColor theme="8"/>
  </sheetPr>
  <dimension ref="A1:H32"/>
  <sheetViews>
    <sheetView view="pageBreakPreview" zoomScaleNormal="100" zoomScaleSheetLayoutView="100" workbookViewId="0">
      <selection activeCell="D19" sqref="D19"/>
    </sheetView>
  </sheetViews>
  <sheetFormatPr defaultColWidth="8.125" defaultRowHeight="13.5"/>
  <cols>
    <col min="1" max="1" width="10.125" style="70" customWidth="1"/>
    <col min="2" max="2" width="17.375" style="70" customWidth="1"/>
    <col min="3" max="3" width="11.625" style="70" customWidth="1"/>
    <col min="4" max="7" width="10.125" style="70" customWidth="1"/>
    <col min="8" max="8" width="16.25" style="70" customWidth="1"/>
    <col min="9" max="256" width="8.125" style="70"/>
    <col min="257" max="264" width="10.125" style="70" customWidth="1"/>
    <col min="265" max="512" width="8.125" style="70"/>
    <col min="513" max="520" width="10.125" style="70" customWidth="1"/>
    <col min="521" max="768" width="8.125" style="70"/>
    <col min="769" max="776" width="10.125" style="70" customWidth="1"/>
    <col min="777" max="1024" width="8.125" style="70"/>
    <col min="1025" max="1032" width="10.125" style="70" customWidth="1"/>
    <col min="1033" max="1280" width="8.125" style="70"/>
    <col min="1281" max="1288" width="10.125" style="70" customWidth="1"/>
    <col min="1289" max="1536" width="8.125" style="70"/>
    <col min="1537" max="1544" width="10.125" style="70" customWidth="1"/>
    <col min="1545" max="1792" width="8.125" style="70"/>
    <col min="1793" max="1800" width="10.125" style="70" customWidth="1"/>
    <col min="1801" max="2048" width="8.125" style="70"/>
    <col min="2049" max="2056" width="10.125" style="70" customWidth="1"/>
    <col min="2057" max="2304" width="8.125" style="70"/>
    <col min="2305" max="2312" width="10.125" style="70" customWidth="1"/>
    <col min="2313" max="2560" width="8.125" style="70"/>
    <col min="2561" max="2568" width="10.125" style="70" customWidth="1"/>
    <col min="2569" max="2816" width="8.125" style="70"/>
    <col min="2817" max="2824" width="10.125" style="70" customWidth="1"/>
    <col min="2825" max="3072" width="8.125" style="70"/>
    <col min="3073" max="3080" width="10.125" style="70" customWidth="1"/>
    <col min="3081" max="3328" width="8.125" style="70"/>
    <col min="3329" max="3336" width="10.125" style="70" customWidth="1"/>
    <col min="3337" max="3584" width="8.125" style="70"/>
    <col min="3585" max="3592" width="10.125" style="70" customWidth="1"/>
    <col min="3593" max="3840" width="8.125" style="70"/>
    <col min="3841" max="3848" width="10.125" style="70" customWidth="1"/>
    <col min="3849" max="4096" width="8.125" style="70"/>
    <col min="4097" max="4104" width="10.125" style="70" customWidth="1"/>
    <col min="4105" max="4352" width="8.125" style="70"/>
    <col min="4353" max="4360" width="10.125" style="70" customWidth="1"/>
    <col min="4361" max="4608" width="8.125" style="70"/>
    <col min="4609" max="4616" width="10.125" style="70" customWidth="1"/>
    <col min="4617" max="4864" width="8.125" style="70"/>
    <col min="4865" max="4872" width="10.125" style="70" customWidth="1"/>
    <col min="4873" max="5120" width="8.125" style="70"/>
    <col min="5121" max="5128" width="10.125" style="70" customWidth="1"/>
    <col min="5129" max="5376" width="8.125" style="70"/>
    <col min="5377" max="5384" width="10.125" style="70" customWidth="1"/>
    <col min="5385" max="5632" width="8.125" style="70"/>
    <col min="5633" max="5640" width="10.125" style="70" customWidth="1"/>
    <col min="5641" max="5888" width="8.125" style="70"/>
    <col min="5889" max="5896" width="10.125" style="70" customWidth="1"/>
    <col min="5897" max="6144" width="8.125" style="70"/>
    <col min="6145" max="6152" width="10.125" style="70" customWidth="1"/>
    <col min="6153" max="6400" width="8.125" style="70"/>
    <col min="6401" max="6408" width="10.125" style="70" customWidth="1"/>
    <col min="6409" max="6656" width="8.125" style="70"/>
    <col min="6657" max="6664" width="10.125" style="70" customWidth="1"/>
    <col min="6665" max="6912" width="8.125" style="70"/>
    <col min="6913" max="6920" width="10.125" style="70" customWidth="1"/>
    <col min="6921" max="7168" width="8.125" style="70"/>
    <col min="7169" max="7176" width="10.125" style="70" customWidth="1"/>
    <col min="7177" max="7424" width="8.125" style="70"/>
    <col min="7425" max="7432" width="10.125" style="70" customWidth="1"/>
    <col min="7433" max="7680" width="8.125" style="70"/>
    <col min="7681" max="7688" width="10.125" style="70" customWidth="1"/>
    <col min="7689" max="7936" width="8.125" style="70"/>
    <col min="7937" max="7944" width="10.125" style="70" customWidth="1"/>
    <col min="7945" max="8192" width="8.125" style="70"/>
    <col min="8193" max="8200" width="10.125" style="70" customWidth="1"/>
    <col min="8201" max="8448" width="8.125" style="70"/>
    <col min="8449" max="8456" width="10.125" style="70" customWidth="1"/>
    <col min="8457" max="8704" width="8.125" style="70"/>
    <col min="8705" max="8712" width="10.125" style="70" customWidth="1"/>
    <col min="8713" max="8960" width="8.125" style="70"/>
    <col min="8961" max="8968" width="10.125" style="70" customWidth="1"/>
    <col min="8969" max="9216" width="8.125" style="70"/>
    <col min="9217" max="9224" width="10.125" style="70" customWidth="1"/>
    <col min="9225" max="9472" width="8.125" style="70"/>
    <col min="9473" max="9480" width="10.125" style="70" customWidth="1"/>
    <col min="9481" max="9728" width="8.125" style="70"/>
    <col min="9729" max="9736" width="10.125" style="70" customWidth="1"/>
    <col min="9737" max="9984" width="8.125" style="70"/>
    <col min="9985" max="9992" width="10.125" style="70" customWidth="1"/>
    <col min="9993" max="10240" width="8.125" style="70"/>
    <col min="10241" max="10248" width="10.125" style="70" customWidth="1"/>
    <col min="10249" max="10496" width="8.125" style="70"/>
    <col min="10497" max="10504" width="10.125" style="70" customWidth="1"/>
    <col min="10505" max="10752" width="8.125" style="70"/>
    <col min="10753" max="10760" width="10.125" style="70" customWidth="1"/>
    <col min="10761" max="11008" width="8.125" style="70"/>
    <col min="11009" max="11016" width="10.125" style="70" customWidth="1"/>
    <col min="11017" max="11264" width="8.125" style="70"/>
    <col min="11265" max="11272" width="10.125" style="70" customWidth="1"/>
    <col min="11273" max="11520" width="8.125" style="70"/>
    <col min="11521" max="11528" width="10.125" style="70" customWidth="1"/>
    <col min="11529" max="11776" width="8.125" style="70"/>
    <col min="11777" max="11784" width="10.125" style="70" customWidth="1"/>
    <col min="11785" max="12032" width="8.125" style="70"/>
    <col min="12033" max="12040" width="10.125" style="70" customWidth="1"/>
    <col min="12041" max="12288" width="8.125" style="70"/>
    <col min="12289" max="12296" width="10.125" style="70" customWidth="1"/>
    <col min="12297" max="12544" width="8.125" style="70"/>
    <col min="12545" max="12552" width="10.125" style="70" customWidth="1"/>
    <col min="12553" max="12800" width="8.125" style="70"/>
    <col min="12801" max="12808" width="10.125" style="70" customWidth="1"/>
    <col min="12809" max="13056" width="8.125" style="70"/>
    <col min="13057" max="13064" width="10.125" style="70" customWidth="1"/>
    <col min="13065" max="13312" width="8.125" style="70"/>
    <col min="13313" max="13320" width="10.125" style="70" customWidth="1"/>
    <col min="13321" max="13568" width="8.125" style="70"/>
    <col min="13569" max="13576" width="10.125" style="70" customWidth="1"/>
    <col min="13577" max="13824" width="8.125" style="70"/>
    <col min="13825" max="13832" width="10.125" style="70" customWidth="1"/>
    <col min="13833" max="14080" width="8.125" style="70"/>
    <col min="14081" max="14088" width="10.125" style="70" customWidth="1"/>
    <col min="14089" max="14336" width="8.125" style="70"/>
    <col min="14337" max="14344" width="10.125" style="70" customWidth="1"/>
    <col min="14345" max="14592" width="8.125" style="70"/>
    <col min="14593" max="14600" width="10.125" style="70" customWidth="1"/>
    <col min="14601" max="14848" width="8.125" style="70"/>
    <col min="14849" max="14856" width="10.125" style="70" customWidth="1"/>
    <col min="14857" max="15104" width="8.125" style="70"/>
    <col min="15105" max="15112" width="10.125" style="70" customWidth="1"/>
    <col min="15113" max="15360" width="8.125" style="70"/>
    <col min="15361" max="15368" width="10.125" style="70" customWidth="1"/>
    <col min="15369" max="15616" width="8.125" style="70"/>
    <col min="15617" max="15624" width="10.125" style="70" customWidth="1"/>
    <col min="15625" max="15872" width="8.125" style="70"/>
    <col min="15873" max="15880" width="10.125" style="70" customWidth="1"/>
    <col min="15881" max="16128" width="8.125" style="70"/>
    <col min="16129" max="16136" width="10.125" style="70" customWidth="1"/>
    <col min="16137" max="16384" width="8.125" style="70"/>
  </cols>
  <sheetData>
    <row r="1" spans="1:8" ht="20.100000000000001" customHeight="1"/>
    <row r="2" spans="1:8" ht="20.100000000000001" customHeight="1">
      <c r="A2" s="2278" t="s">
        <v>650</v>
      </c>
      <c r="B2" s="2278"/>
      <c r="F2" s="2297" t="s">
        <v>1870</v>
      </c>
      <c r="G2" s="2297"/>
      <c r="H2" s="2297"/>
    </row>
    <row r="3" spans="1:8" ht="20.100000000000001" customHeight="1"/>
    <row r="4" spans="1:8" s="1182" customFormat="1" ht="20.100000000000001" customHeight="1">
      <c r="A4" s="2298" t="s">
        <v>624</v>
      </c>
      <c r="B4" s="2299"/>
      <c r="C4" s="2299"/>
      <c r="D4" s="2299"/>
      <c r="E4" s="2299"/>
      <c r="F4" s="2299"/>
      <c r="G4" s="2299"/>
      <c r="H4" s="2299"/>
    </row>
    <row r="5" spans="1:8" ht="20.100000000000001" customHeight="1">
      <c r="A5" s="1183"/>
      <c r="B5" s="1183"/>
      <c r="C5" s="1183"/>
      <c r="D5" s="1183"/>
      <c r="E5" s="1183"/>
      <c r="F5" s="1183"/>
      <c r="G5" s="1183"/>
      <c r="H5" s="1183"/>
    </row>
    <row r="6" spans="1:8" ht="45" customHeight="1">
      <c r="A6" s="2300" t="s">
        <v>343</v>
      </c>
      <c r="B6" s="2300"/>
      <c r="C6" s="2301"/>
      <c r="D6" s="2302"/>
      <c r="E6" s="2302"/>
      <c r="F6" s="2302"/>
      <c r="G6" s="2302"/>
      <c r="H6" s="2303"/>
    </row>
    <row r="7" spans="1:8" ht="45" customHeight="1">
      <c r="A7" s="2304" t="s">
        <v>625</v>
      </c>
      <c r="B7" s="2304"/>
      <c r="C7" s="2305" t="s">
        <v>626</v>
      </c>
      <c r="D7" s="2305"/>
      <c r="E7" s="2305"/>
      <c r="F7" s="2305"/>
      <c r="G7" s="2305"/>
      <c r="H7" s="2305"/>
    </row>
    <row r="8" spans="1:8" ht="26.25" customHeight="1">
      <c r="A8" s="2309" t="s">
        <v>627</v>
      </c>
      <c r="B8" s="2310"/>
      <c r="C8" s="2315" t="s">
        <v>628</v>
      </c>
      <c r="D8" s="2316"/>
      <c r="E8" s="2279" t="s">
        <v>629</v>
      </c>
      <c r="F8" s="2280"/>
      <c r="G8" s="2281"/>
      <c r="H8" s="1184"/>
    </row>
    <row r="9" spans="1:8" ht="26.25" customHeight="1">
      <c r="A9" s="2311"/>
      <c r="B9" s="2312"/>
      <c r="C9" s="2317" t="s">
        <v>630</v>
      </c>
      <c r="D9" s="2317"/>
      <c r="E9" s="2279" t="s">
        <v>631</v>
      </c>
      <c r="F9" s="2280"/>
      <c r="G9" s="2281"/>
      <c r="H9" s="1184"/>
    </row>
    <row r="10" spans="1:8" ht="26.25" customHeight="1">
      <c r="A10" s="2311"/>
      <c r="B10" s="2312"/>
      <c r="C10" s="2317" t="s">
        <v>632</v>
      </c>
      <c r="D10" s="2317"/>
      <c r="E10" s="2279" t="s">
        <v>633</v>
      </c>
      <c r="F10" s="2280"/>
      <c r="G10" s="2281"/>
      <c r="H10" s="1184"/>
    </row>
    <row r="11" spans="1:8" ht="26.25" customHeight="1">
      <c r="A11" s="2311"/>
      <c r="B11" s="2312"/>
      <c r="C11" s="2317" t="s">
        <v>634</v>
      </c>
      <c r="D11" s="2317"/>
      <c r="E11" s="2279" t="s">
        <v>635</v>
      </c>
      <c r="F11" s="2280"/>
      <c r="G11" s="2281"/>
      <c r="H11" s="1184"/>
    </row>
    <row r="12" spans="1:8" ht="26.25" customHeight="1">
      <c r="A12" s="2313"/>
      <c r="B12" s="2314"/>
      <c r="C12" s="2317" t="s">
        <v>636</v>
      </c>
      <c r="D12" s="2317"/>
      <c r="E12" s="2279" t="s">
        <v>637</v>
      </c>
      <c r="F12" s="2280"/>
      <c r="G12" s="2281"/>
      <c r="H12" s="1184"/>
    </row>
    <row r="13" spans="1:8" ht="14.25" customHeight="1" thickBot="1">
      <c r="A13" s="1182"/>
      <c r="B13" s="1182"/>
      <c r="C13" s="1182"/>
      <c r="D13" s="1182"/>
      <c r="E13" s="1182"/>
      <c r="F13" s="1182"/>
      <c r="G13" s="1183"/>
      <c r="H13" s="1182"/>
    </row>
    <row r="14" spans="1:8" ht="45" customHeight="1" thickTop="1">
      <c r="A14" s="2282" t="s">
        <v>638</v>
      </c>
      <c r="B14" s="2283"/>
      <c r="C14" s="1185" t="s">
        <v>639</v>
      </c>
      <c r="D14" s="1186"/>
      <c r="E14" s="1187" t="s">
        <v>16</v>
      </c>
      <c r="F14" s="2288" t="s">
        <v>1871</v>
      </c>
      <c r="G14" s="2289"/>
      <c r="H14" s="2294" t="s">
        <v>640</v>
      </c>
    </row>
    <row r="15" spans="1:8" ht="45" customHeight="1">
      <c r="A15" s="2284"/>
      <c r="B15" s="2285"/>
      <c r="C15" s="1185" t="s">
        <v>435</v>
      </c>
      <c r="D15" s="1188"/>
      <c r="E15" s="1189" t="s">
        <v>16</v>
      </c>
      <c r="F15" s="2290"/>
      <c r="G15" s="2291"/>
      <c r="H15" s="2295"/>
    </row>
    <row r="16" spans="1:8" ht="45" customHeight="1" thickBot="1">
      <c r="A16" s="2286"/>
      <c r="B16" s="2287"/>
      <c r="C16" s="1190" t="s">
        <v>641</v>
      </c>
      <c r="D16" s="1191"/>
      <c r="E16" s="1192" t="s">
        <v>16</v>
      </c>
      <c r="F16" s="2292"/>
      <c r="G16" s="2293"/>
      <c r="H16" s="2296"/>
    </row>
    <row r="17" spans="1:8" ht="21" customHeight="1" thickTop="1">
      <c r="A17" s="1183"/>
      <c r="B17" s="1183"/>
      <c r="C17" s="1183"/>
      <c r="D17" s="1182"/>
      <c r="E17" s="1182"/>
      <c r="F17" s="1193"/>
      <c r="G17" s="1193"/>
      <c r="H17" s="1183"/>
    </row>
    <row r="18" spans="1:8" ht="45" customHeight="1">
      <c r="A18" s="2282" t="s">
        <v>642</v>
      </c>
      <c r="B18" s="2283"/>
      <c r="C18" s="1194" t="s">
        <v>643</v>
      </c>
      <c r="D18" s="1195"/>
      <c r="E18" s="1196" t="s">
        <v>16</v>
      </c>
      <c r="F18" s="2306" t="s">
        <v>1872</v>
      </c>
      <c r="G18" s="2306"/>
      <c r="H18" s="2307" t="s">
        <v>644</v>
      </c>
    </row>
    <row r="19" spans="1:8" ht="51.75" customHeight="1">
      <c r="A19" s="2286"/>
      <c r="B19" s="2287"/>
      <c r="C19" s="1197" t="s">
        <v>645</v>
      </c>
      <c r="D19" s="1198" t="str">
        <f>IF(ROUNDDOWN(D18/20,1)=0,"",ROUNDDOWN(D18/20,1))</f>
        <v/>
      </c>
      <c r="E19" s="1196" t="s">
        <v>16</v>
      </c>
      <c r="F19" s="2306"/>
      <c r="G19" s="2306"/>
      <c r="H19" s="2308"/>
    </row>
    <row r="20" spans="1:8" ht="15" customHeight="1">
      <c r="A20" s="1199"/>
      <c r="B20" s="1182"/>
      <c r="C20" s="1182"/>
      <c r="D20" s="1182"/>
      <c r="E20" s="1182"/>
      <c r="F20" s="1182"/>
      <c r="G20" s="1182"/>
      <c r="H20" s="1182"/>
    </row>
    <row r="21" spans="1:8" ht="57.75" customHeight="1">
      <c r="A21" s="2273" t="s">
        <v>306</v>
      </c>
      <c r="B21" s="2273"/>
      <c r="C21" s="2274" t="s">
        <v>646</v>
      </c>
      <c r="D21" s="2275"/>
      <c r="E21" s="2275"/>
      <c r="F21" s="2275"/>
      <c r="G21" s="2275"/>
      <c r="H21" s="2276"/>
    </row>
    <row r="22" spans="1:8" ht="15" customHeight="1"/>
    <row r="23" spans="1:8" ht="52.5" customHeight="1">
      <c r="A23" s="2277" t="s">
        <v>647</v>
      </c>
      <c r="B23" s="2277"/>
      <c r="C23" s="2277"/>
      <c r="D23" s="2277"/>
      <c r="E23" s="2277"/>
      <c r="F23" s="2277"/>
      <c r="G23" s="2277"/>
      <c r="H23" s="2277"/>
    </row>
    <row r="24" spans="1:8" ht="39" customHeight="1">
      <c r="A24" s="2277" t="s">
        <v>648</v>
      </c>
      <c r="B24" s="2277"/>
      <c r="C24" s="2277"/>
      <c r="D24" s="2277"/>
      <c r="E24" s="2277"/>
      <c r="F24" s="2277"/>
      <c r="G24" s="2277"/>
      <c r="H24" s="2277"/>
    </row>
    <row r="25" spans="1:8" ht="38.25" customHeight="1">
      <c r="A25" s="2277" t="s">
        <v>649</v>
      </c>
      <c r="B25" s="2277"/>
      <c r="C25" s="2277"/>
      <c r="D25" s="2277"/>
      <c r="E25" s="2277"/>
      <c r="F25" s="2277"/>
      <c r="G25" s="2277"/>
      <c r="H25" s="2277"/>
    </row>
    <row r="26" spans="1:8" ht="19.5" customHeight="1"/>
    <row r="27" spans="1:8" ht="19.5" customHeight="1"/>
    <row r="28" spans="1:8" ht="19.5" customHeight="1"/>
    <row r="31" spans="1:8" ht="17.25" customHeight="1"/>
    <row r="32" spans="1:8" ht="17.25" customHeight="1"/>
  </sheetData>
  <mergeCells count="29">
    <mergeCell ref="A18:B19"/>
    <mergeCell ref="F18:G19"/>
    <mergeCell ref="H18:H19"/>
    <mergeCell ref="A8:B12"/>
    <mergeCell ref="C8:D8"/>
    <mergeCell ref="E8:G8"/>
    <mergeCell ref="C9:D9"/>
    <mergeCell ref="E9:G9"/>
    <mergeCell ref="C10:D10"/>
    <mergeCell ref="E10:G10"/>
    <mergeCell ref="C11:D11"/>
    <mergeCell ref="E11:G11"/>
    <mergeCell ref="C12:D12"/>
    <mergeCell ref="A2:B2"/>
    <mergeCell ref="E12:G12"/>
    <mergeCell ref="A14:B16"/>
    <mergeCell ref="F14:G16"/>
    <mergeCell ref="H14:H16"/>
    <mergeCell ref="F2:H2"/>
    <mergeCell ref="A4:H4"/>
    <mergeCell ref="A6:B6"/>
    <mergeCell ref="C6:H6"/>
    <mergeCell ref="A7:B7"/>
    <mergeCell ref="C7:H7"/>
    <mergeCell ref="A21:B21"/>
    <mergeCell ref="C21:H21"/>
    <mergeCell ref="A23:H23"/>
    <mergeCell ref="A24:H24"/>
    <mergeCell ref="A25:H25"/>
  </mergeCells>
  <phoneticPr fontId="1"/>
  <dataValidations count="1">
    <dataValidation type="list" allowBlank="1" showInputMessage="1" showErrorMessage="1" sqref="H8:H12" xr:uid="{1F7B31D1-7253-45EE-9925-36CB50B2C7AD}">
      <formula1>"○"</formula1>
    </dataValidation>
  </dataValidations>
  <printOptions horizontalCentered="1" verticalCentered="1"/>
  <pageMargins left="0.39370078740157483" right="0.39370078740157483" top="0.47" bottom="0.3" header="0.32" footer="0.33"/>
  <pageSetup paperSize="9" scale="91"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674" r:id="rId4" name="Check Box 2">
              <controlPr defaultSize="0" autoFill="0" autoLine="0" autoPict="0">
                <anchor moveWithCells="1">
                  <from>
                    <xdr:col>7</xdr:col>
                    <xdr:colOff>114300</xdr:colOff>
                    <xdr:row>13</xdr:row>
                    <xdr:rowOff>333375</xdr:rowOff>
                  </from>
                  <to>
                    <xdr:col>7</xdr:col>
                    <xdr:colOff>438150</xdr:colOff>
                    <xdr:row>14</xdr:row>
                    <xdr:rowOff>104775</xdr:rowOff>
                  </to>
                </anchor>
              </controlPr>
            </control>
          </mc:Choice>
        </mc:AlternateContent>
        <mc:AlternateContent xmlns:mc="http://schemas.openxmlformats.org/markup-compatibility/2006">
          <mc:Choice Requires="x14">
            <control shapeId="28675" r:id="rId5" name="Check Box 3">
              <controlPr defaultSize="0" autoFill="0" autoLine="0" autoPict="0">
                <anchor moveWithCells="1">
                  <from>
                    <xdr:col>5</xdr:col>
                    <xdr:colOff>114300</xdr:colOff>
                    <xdr:row>6</xdr:row>
                    <xdr:rowOff>123825</xdr:rowOff>
                  </from>
                  <to>
                    <xdr:col>5</xdr:col>
                    <xdr:colOff>438150</xdr:colOff>
                    <xdr:row>6</xdr:row>
                    <xdr:rowOff>466725</xdr:rowOff>
                  </to>
                </anchor>
              </controlPr>
            </control>
          </mc:Choice>
        </mc:AlternateContent>
        <mc:AlternateContent xmlns:mc="http://schemas.openxmlformats.org/markup-compatibility/2006">
          <mc:Choice Requires="x14">
            <control shapeId="28676" r:id="rId6" name="Check Box 4">
              <controlPr defaultSize="0" autoFill="0" autoLine="0" autoPict="0">
                <anchor moveWithCells="1">
                  <from>
                    <xdr:col>3</xdr:col>
                    <xdr:colOff>619125</xdr:colOff>
                    <xdr:row>6</xdr:row>
                    <xdr:rowOff>104775</xdr:rowOff>
                  </from>
                  <to>
                    <xdr:col>4</xdr:col>
                    <xdr:colOff>171450</xdr:colOff>
                    <xdr:row>6</xdr:row>
                    <xdr:rowOff>447675</xdr:rowOff>
                  </to>
                </anchor>
              </controlPr>
            </control>
          </mc:Choice>
        </mc:AlternateContent>
        <mc:AlternateContent xmlns:mc="http://schemas.openxmlformats.org/markup-compatibility/2006">
          <mc:Choice Requires="x14">
            <control shapeId="28677" r:id="rId7" name="Check Box 5">
              <controlPr defaultSize="0" autoFill="0" autoLine="0" autoPict="0">
                <anchor moveWithCells="1">
                  <from>
                    <xdr:col>2</xdr:col>
                    <xdr:colOff>428625</xdr:colOff>
                    <xdr:row>6</xdr:row>
                    <xdr:rowOff>114300</xdr:rowOff>
                  </from>
                  <to>
                    <xdr:col>2</xdr:col>
                    <xdr:colOff>752475</xdr:colOff>
                    <xdr:row>6</xdr:row>
                    <xdr:rowOff>457200</xdr:rowOff>
                  </to>
                </anchor>
              </controlPr>
            </control>
          </mc:Choice>
        </mc:AlternateContent>
        <mc:AlternateContent xmlns:mc="http://schemas.openxmlformats.org/markup-compatibility/2006">
          <mc:Choice Requires="x14">
            <control shapeId="28678" r:id="rId8" name="Check Box 6">
              <controlPr defaultSize="0" autoFill="0" autoLine="0" autoPict="0">
                <anchor moveWithCells="1">
                  <from>
                    <xdr:col>6</xdr:col>
                    <xdr:colOff>438150</xdr:colOff>
                    <xdr:row>6</xdr:row>
                    <xdr:rowOff>123825</xdr:rowOff>
                  </from>
                  <to>
                    <xdr:col>6</xdr:col>
                    <xdr:colOff>762000</xdr:colOff>
                    <xdr:row>6</xdr:row>
                    <xdr:rowOff>466725</xdr:rowOff>
                  </to>
                </anchor>
              </controlPr>
            </control>
          </mc:Choice>
        </mc:AlternateContent>
        <mc:AlternateContent xmlns:mc="http://schemas.openxmlformats.org/markup-compatibility/2006">
          <mc:Choice Requires="x14">
            <control shapeId="28679" r:id="rId9" name="Check Box 7">
              <controlPr defaultSize="0" autoFill="0" autoLine="0" autoPict="0">
                <anchor moveWithCells="1">
                  <from>
                    <xdr:col>7</xdr:col>
                    <xdr:colOff>123825</xdr:colOff>
                    <xdr:row>14</xdr:row>
                    <xdr:rowOff>476250</xdr:rowOff>
                  </from>
                  <to>
                    <xdr:col>7</xdr:col>
                    <xdr:colOff>447675</xdr:colOff>
                    <xdr:row>15</xdr:row>
                    <xdr:rowOff>247650</xdr:rowOff>
                  </to>
                </anchor>
              </controlPr>
            </control>
          </mc:Choice>
        </mc:AlternateContent>
        <mc:AlternateContent xmlns:mc="http://schemas.openxmlformats.org/markup-compatibility/2006">
          <mc:Choice Requires="x14">
            <control shapeId="28680" r:id="rId10" name="Check Box 8">
              <controlPr defaultSize="0" autoFill="0" autoLine="0" autoPict="0">
                <anchor moveWithCells="1">
                  <from>
                    <xdr:col>7</xdr:col>
                    <xdr:colOff>142875</xdr:colOff>
                    <xdr:row>17</xdr:row>
                    <xdr:rowOff>104775</xdr:rowOff>
                  </from>
                  <to>
                    <xdr:col>7</xdr:col>
                    <xdr:colOff>466725</xdr:colOff>
                    <xdr:row>17</xdr:row>
                    <xdr:rowOff>447675</xdr:rowOff>
                  </to>
                </anchor>
              </controlPr>
            </control>
          </mc:Choice>
        </mc:AlternateContent>
        <mc:AlternateContent xmlns:mc="http://schemas.openxmlformats.org/markup-compatibility/2006">
          <mc:Choice Requires="x14">
            <control shapeId="28681" r:id="rId11" name="Check Box 9">
              <controlPr defaultSize="0" autoFill="0" autoLine="0" autoPict="0">
                <anchor moveWithCells="1">
                  <from>
                    <xdr:col>7</xdr:col>
                    <xdr:colOff>123825</xdr:colOff>
                    <xdr:row>18</xdr:row>
                    <xdr:rowOff>238125</xdr:rowOff>
                  </from>
                  <to>
                    <xdr:col>7</xdr:col>
                    <xdr:colOff>447675</xdr:colOff>
                    <xdr:row>18</xdr:row>
                    <xdr:rowOff>581025</xdr:rowOff>
                  </to>
                </anchor>
              </controlPr>
            </control>
          </mc:Choice>
        </mc:AlternateContent>
      </controls>
    </mc:Choice>
  </mc:AlternateConten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01E9E4-4671-4E33-9D2A-7503987FB416}">
  <dimension ref="A1:H53"/>
  <sheetViews>
    <sheetView view="pageBreakPreview" zoomScaleNormal="100" zoomScaleSheetLayoutView="100" workbookViewId="0">
      <selection activeCell="E19" sqref="E19:H19"/>
    </sheetView>
  </sheetViews>
  <sheetFormatPr defaultRowHeight="13.5"/>
  <cols>
    <col min="1" max="1" width="9" style="3"/>
    <col min="2" max="2" width="11.125" style="3" customWidth="1"/>
    <col min="3" max="6" width="9" style="3"/>
    <col min="7" max="8" width="11.5" style="3" customWidth="1"/>
    <col min="9" max="16384" width="9" style="3"/>
  </cols>
  <sheetData>
    <row r="1" spans="1:8" ht="21.75" customHeight="1">
      <c r="A1" s="2101" t="s">
        <v>663</v>
      </c>
      <c r="B1" s="2101"/>
    </row>
    <row r="2" spans="1:8" ht="15" customHeight="1">
      <c r="G2" s="1734" t="s">
        <v>440</v>
      </c>
      <c r="H2" s="1734"/>
    </row>
    <row r="3" spans="1:8" ht="8.25" customHeight="1">
      <c r="G3" s="141"/>
      <c r="H3" s="141"/>
    </row>
    <row r="4" spans="1:8" s="258" customFormat="1" ht="34.5" customHeight="1">
      <c r="A4" s="2344" t="s">
        <v>662</v>
      </c>
      <c r="B4" s="2102"/>
      <c r="C4" s="2102"/>
      <c r="D4" s="2102"/>
      <c r="E4" s="2102"/>
      <c r="F4" s="2102"/>
      <c r="G4" s="2102"/>
      <c r="H4" s="2102"/>
    </row>
    <row r="5" spans="1:8" ht="14.25" thickBot="1"/>
    <row r="6" spans="1:8" ht="18.75" customHeight="1" thickBot="1">
      <c r="A6" s="2096" t="s">
        <v>537</v>
      </c>
      <c r="B6" s="2097"/>
      <c r="C6" s="2098"/>
      <c r="D6" s="2099"/>
      <c r="E6" s="2099"/>
      <c r="F6" s="2099"/>
      <c r="G6" s="2099"/>
      <c r="H6" s="2100"/>
    </row>
    <row r="7" spans="1:8" ht="18.75" customHeight="1">
      <c r="A7" s="2096" t="s">
        <v>380</v>
      </c>
      <c r="B7" s="2097"/>
      <c r="C7" s="2098"/>
      <c r="D7" s="2099"/>
      <c r="E7" s="2099"/>
      <c r="F7" s="2099"/>
      <c r="G7" s="2099"/>
      <c r="H7" s="2100"/>
    </row>
    <row r="8" spans="1:8" ht="18.75" customHeight="1">
      <c r="A8" s="2079" t="s">
        <v>399</v>
      </c>
      <c r="B8" s="2080"/>
      <c r="C8" s="1730"/>
      <c r="D8" s="2081"/>
      <c r="E8" s="2081"/>
      <c r="F8" s="2081"/>
      <c r="G8" s="2081"/>
      <c r="H8" s="2082"/>
    </row>
    <row r="9" spans="1:8" ht="18.75" customHeight="1">
      <c r="A9" s="2079" t="s">
        <v>381</v>
      </c>
      <c r="B9" s="2080"/>
      <c r="C9" s="1730" t="s">
        <v>546</v>
      </c>
      <c r="D9" s="1731"/>
      <c r="E9" s="1731"/>
      <c r="F9" s="1731"/>
      <c r="G9" s="1731"/>
      <c r="H9" s="2083"/>
    </row>
    <row r="10" spans="1:8" ht="18.75" customHeight="1">
      <c r="A10" s="2084" t="s">
        <v>547</v>
      </c>
      <c r="B10" s="259" t="s">
        <v>401</v>
      </c>
      <c r="C10" s="2086"/>
      <c r="D10" s="2081"/>
      <c r="E10" s="2087"/>
      <c r="F10" s="2088" t="s">
        <v>548</v>
      </c>
      <c r="G10" s="2090"/>
      <c r="H10" s="2091"/>
    </row>
    <row r="11" spans="1:8" ht="18.75" customHeight="1" thickBot="1">
      <c r="A11" s="2085"/>
      <c r="B11" s="260" t="s">
        <v>549</v>
      </c>
      <c r="C11" s="2090"/>
      <c r="D11" s="2094"/>
      <c r="E11" s="2095"/>
      <c r="F11" s="2089"/>
      <c r="G11" s="2092"/>
      <c r="H11" s="2093"/>
    </row>
    <row r="12" spans="1:8" ht="18.75" customHeight="1" thickTop="1" thickBot="1">
      <c r="A12" s="2063" t="s">
        <v>550</v>
      </c>
      <c r="B12" s="2064"/>
      <c r="C12" s="2064"/>
      <c r="D12" s="2064"/>
      <c r="E12" s="2065"/>
      <c r="F12" s="2066"/>
      <c r="G12" s="2066"/>
      <c r="H12" s="2067"/>
    </row>
    <row r="13" spans="1:8" ht="18.75" customHeight="1" thickTop="1">
      <c r="A13" s="2328" t="s">
        <v>661</v>
      </c>
      <c r="B13" s="2331" t="s">
        <v>660</v>
      </c>
      <c r="C13" s="2332"/>
      <c r="D13" s="2332"/>
      <c r="E13" s="2332"/>
      <c r="F13" s="2333"/>
      <c r="G13" s="2334" t="s">
        <v>659</v>
      </c>
      <c r="H13" s="2335"/>
    </row>
    <row r="14" spans="1:8" ht="18.75" customHeight="1">
      <c r="A14" s="2329"/>
      <c r="B14" s="2322"/>
      <c r="C14" s="2324" t="s">
        <v>658</v>
      </c>
      <c r="D14" s="2325"/>
      <c r="E14" s="2075" t="s">
        <v>657</v>
      </c>
      <c r="F14" s="2077"/>
      <c r="G14" s="1730"/>
      <c r="H14" s="2083"/>
    </row>
    <row r="15" spans="1:8" ht="18.75" customHeight="1">
      <c r="A15" s="2329"/>
      <c r="B15" s="2322"/>
      <c r="C15" s="2326"/>
      <c r="D15" s="2327"/>
      <c r="E15" s="2075" t="s">
        <v>656</v>
      </c>
      <c r="F15" s="2077"/>
      <c r="G15" s="1730"/>
      <c r="H15" s="2083"/>
    </row>
    <row r="16" spans="1:8" ht="18.75" customHeight="1">
      <c r="A16" s="2329"/>
      <c r="B16" s="2322"/>
      <c r="C16" s="2075" t="s">
        <v>655</v>
      </c>
      <c r="D16" s="2076"/>
      <c r="E16" s="2076"/>
      <c r="F16" s="2077"/>
      <c r="G16" s="1730"/>
      <c r="H16" s="2083"/>
    </row>
    <row r="17" spans="1:8" ht="18.75" customHeight="1" thickBot="1">
      <c r="A17" s="2330"/>
      <c r="B17" s="2323"/>
      <c r="C17" s="2336" t="s">
        <v>654</v>
      </c>
      <c r="D17" s="2337"/>
      <c r="E17" s="2337"/>
      <c r="F17" s="2338"/>
      <c r="G17" s="2339"/>
      <c r="H17" s="2340"/>
    </row>
    <row r="18" spans="1:8" ht="18.75" customHeight="1" thickTop="1">
      <c r="A18" s="2328" t="s">
        <v>551</v>
      </c>
      <c r="B18" s="2071" t="s">
        <v>653</v>
      </c>
      <c r="C18" s="2072"/>
      <c r="D18" s="2072"/>
      <c r="E18" s="2072"/>
      <c r="F18" s="2072"/>
      <c r="G18" s="2342" t="str">
        <f>IF(E12*0.5=0,"",E12*0.5)</f>
        <v/>
      </c>
      <c r="H18" s="2343"/>
    </row>
    <row r="19" spans="1:8" ht="15" customHeight="1">
      <c r="A19" s="2329"/>
      <c r="B19" s="2075" t="s">
        <v>553</v>
      </c>
      <c r="C19" s="2076"/>
      <c r="D19" s="2077"/>
      <c r="E19" s="2075" t="s">
        <v>554</v>
      </c>
      <c r="F19" s="2076"/>
      <c r="G19" s="2076"/>
      <c r="H19" s="2078"/>
    </row>
    <row r="20" spans="1:8" ht="15" customHeight="1">
      <c r="A20" s="2329"/>
      <c r="B20" s="261">
        <v>1</v>
      </c>
      <c r="C20" s="2086"/>
      <c r="D20" s="2087"/>
      <c r="E20" s="2086"/>
      <c r="F20" s="2081"/>
      <c r="G20" s="2081"/>
      <c r="H20" s="2082"/>
    </row>
    <row r="21" spans="1:8" ht="15" customHeight="1">
      <c r="A21" s="2329"/>
      <c r="B21" s="261">
        <v>2</v>
      </c>
      <c r="C21" s="2086"/>
      <c r="D21" s="2087"/>
      <c r="E21" s="2086"/>
      <c r="F21" s="2081"/>
      <c r="G21" s="2081"/>
      <c r="H21" s="2082"/>
    </row>
    <row r="22" spans="1:8" ht="15" customHeight="1">
      <c r="A22" s="2329"/>
      <c r="B22" s="261">
        <v>3</v>
      </c>
      <c r="C22" s="2086"/>
      <c r="D22" s="2087"/>
      <c r="E22" s="2086"/>
      <c r="F22" s="2081"/>
      <c r="G22" s="2081"/>
      <c r="H22" s="2082"/>
    </row>
    <row r="23" spans="1:8" ht="15" customHeight="1">
      <c r="A23" s="2329"/>
      <c r="B23" s="261">
        <v>4</v>
      </c>
      <c r="C23" s="2086"/>
      <c r="D23" s="2087"/>
      <c r="E23" s="2086"/>
      <c r="F23" s="2081"/>
      <c r="G23" s="2081"/>
      <c r="H23" s="2082"/>
    </row>
    <row r="24" spans="1:8" ht="15" customHeight="1">
      <c r="A24" s="2329"/>
      <c r="B24" s="261">
        <v>5</v>
      </c>
      <c r="C24" s="2086"/>
      <c r="D24" s="2087"/>
      <c r="E24" s="2086"/>
      <c r="F24" s="2081"/>
      <c r="G24" s="2081"/>
      <c r="H24" s="2082"/>
    </row>
    <row r="25" spans="1:8" ht="15" customHeight="1">
      <c r="A25" s="2329"/>
      <c r="B25" s="261">
        <v>6</v>
      </c>
      <c r="C25" s="2086"/>
      <c r="D25" s="2087"/>
      <c r="E25" s="2086"/>
      <c r="F25" s="2081"/>
      <c r="G25" s="2081"/>
      <c r="H25" s="2082"/>
    </row>
    <row r="26" spans="1:8" ht="15" customHeight="1">
      <c r="A26" s="2329"/>
      <c r="B26" s="261">
        <v>7</v>
      </c>
      <c r="C26" s="2086"/>
      <c r="D26" s="2087"/>
      <c r="E26" s="2086"/>
      <c r="F26" s="2081"/>
      <c r="G26" s="2081"/>
      <c r="H26" s="2082"/>
    </row>
    <row r="27" spans="1:8" ht="15" customHeight="1">
      <c r="A27" s="2329"/>
      <c r="B27" s="261">
        <v>8</v>
      </c>
      <c r="C27" s="2086"/>
      <c r="D27" s="2087"/>
      <c r="E27" s="2086"/>
      <c r="F27" s="2081"/>
      <c r="G27" s="2081"/>
      <c r="H27" s="2082"/>
    </row>
    <row r="28" spans="1:8" ht="15" customHeight="1">
      <c r="A28" s="2329"/>
      <c r="B28" s="261">
        <v>9</v>
      </c>
      <c r="C28" s="2086"/>
      <c r="D28" s="2087"/>
      <c r="E28" s="2086"/>
      <c r="F28" s="2081"/>
      <c r="G28" s="2081"/>
      <c r="H28" s="2082"/>
    </row>
    <row r="29" spans="1:8" ht="15" customHeight="1">
      <c r="A29" s="2329"/>
      <c r="B29" s="261">
        <v>10</v>
      </c>
      <c r="C29" s="2086"/>
      <c r="D29" s="2087"/>
      <c r="E29" s="2086"/>
      <c r="F29" s="2081"/>
      <c r="G29" s="2081"/>
      <c r="H29" s="2082"/>
    </row>
    <row r="30" spans="1:8" ht="15" customHeight="1">
      <c r="A30" s="2329"/>
      <c r="B30" s="261">
        <v>11</v>
      </c>
      <c r="C30" s="2086"/>
      <c r="D30" s="2087"/>
      <c r="E30" s="2086"/>
      <c r="F30" s="2081"/>
      <c r="G30" s="2081"/>
      <c r="H30" s="2082"/>
    </row>
    <row r="31" spans="1:8" ht="15" customHeight="1">
      <c r="A31" s="2329"/>
      <c r="B31" s="261">
        <v>12</v>
      </c>
      <c r="C31" s="2086"/>
      <c r="D31" s="2087"/>
      <c r="E31" s="2086"/>
      <c r="F31" s="2081"/>
      <c r="G31" s="2081"/>
      <c r="H31" s="2082"/>
    </row>
    <row r="32" spans="1:8" ht="15" customHeight="1">
      <c r="A32" s="2329"/>
      <c r="B32" s="261">
        <v>13</v>
      </c>
      <c r="C32" s="2086"/>
      <c r="D32" s="2087"/>
      <c r="E32" s="2086"/>
      <c r="F32" s="2081"/>
      <c r="G32" s="2081"/>
      <c r="H32" s="2082"/>
    </row>
    <row r="33" spans="1:8" ht="15" customHeight="1">
      <c r="A33" s="2329"/>
      <c r="B33" s="261">
        <v>14</v>
      </c>
      <c r="C33" s="2086"/>
      <c r="D33" s="2087"/>
      <c r="E33" s="2086"/>
      <c r="F33" s="2081"/>
      <c r="G33" s="2081"/>
      <c r="H33" s="2082"/>
    </row>
    <row r="34" spans="1:8" ht="15" customHeight="1">
      <c r="A34" s="2329"/>
      <c r="B34" s="261">
        <v>15</v>
      </c>
      <c r="C34" s="2086"/>
      <c r="D34" s="2087"/>
      <c r="E34" s="2086"/>
      <c r="F34" s="2081"/>
      <c r="G34" s="2081"/>
      <c r="H34" s="2082"/>
    </row>
    <row r="35" spans="1:8" ht="15" customHeight="1">
      <c r="A35" s="2329"/>
      <c r="B35" s="261">
        <v>16</v>
      </c>
      <c r="C35" s="2086"/>
      <c r="D35" s="2087"/>
      <c r="E35" s="2086"/>
      <c r="F35" s="2081"/>
      <c r="G35" s="2081"/>
      <c r="H35" s="2082"/>
    </row>
    <row r="36" spans="1:8" ht="15" customHeight="1">
      <c r="A36" s="2329"/>
      <c r="B36" s="261">
        <v>17</v>
      </c>
      <c r="C36" s="2086"/>
      <c r="D36" s="2087"/>
      <c r="E36" s="2086"/>
      <c r="F36" s="2081"/>
      <c r="G36" s="2081"/>
      <c r="H36" s="2082"/>
    </row>
    <row r="37" spans="1:8" ht="15" customHeight="1">
      <c r="A37" s="2329"/>
      <c r="B37" s="261">
        <v>18</v>
      </c>
      <c r="C37" s="2086"/>
      <c r="D37" s="2087"/>
      <c r="E37" s="2086"/>
      <c r="F37" s="2081"/>
      <c r="G37" s="2081"/>
      <c r="H37" s="2082"/>
    </row>
    <row r="38" spans="1:8" ht="15" customHeight="1">
      <c r="A38" s="2329"/>
      <c r="B38" s="261">
        <v>19</v>
      </c>
      <c r="C38" s="2086"/>
      <c r="D38" s="2087"/>
      <c r="E38" s="2086"/>
      <c r="F38" s="2081"/>
      <c r="G38" s="2081"/>
      <c r="H38" s="2082"/>
    </row>
    <row r="39" spans="1:8" ht="15" customHeight="1">
      <c r="A39" s="2329"/>
      <c r="B39" s="261">
        <v>20</v>
      </c>
      <c r="C39" s="2086"/>
      <c r="D39" s="2087"/>
      <c r="E39" s="2086"/>
      <c r="F39" s="2081"/>
      <c r="G39" s="2081"/>
      <c r="H39" s="2082"/>
    </row>
    <row r="40" spans="1:8" ht="15" customHeight="1">
      <c r="A40" s="2329"/>
      <c r="B40" s="261">
        <v>21</v>
      </c>
      <c r="C40" s="2086"/>
      <c r="D40" s="2087"/>
      <c r="E40" s="2086"/>
      <c r="F40" s="2081"/>
      <c r="G40" s="2081"/>
      <c r="H40" s="2082"/>
    </row>
    <row r="41" spans="1:8" ht="15" customHeight="1">
      <c r="A41" s="2329"/>
      <c r="B41" s="261">
        <v>22</v>
      </c>
      <c r="C41" s="2086"/>
      <c r="D41" s="2087"/>
      <c r="E41" s="2086"/>
      <c r="F41" s="2081"/>
      <c r="G41" s="2081"/>
      <c r="H41" s="2082"/>
    </row>
    <row r="42" spans="1:8" ht="15" customHeight="1">
      <c r="A42" s="2329"/>
      <c r="B42" s="261">
        <v>23</v>
      </c>
      <c r="C42" s="2086"/>
      <c r="D42" s="2087"/>
      <c r="E42" s="2086"/>
      <c r="F42" s="2081"/>
      <c r="G42" s="2081"/>
      <c r="H42" s="2082"/>
    </row>
    <row r="43" spans="1:8" ht="15" customHeight="1">
      <c r="A43" s="2329"/>
      <c r="B43" s="261">
        <v>24</v>
      </c>
      <c r="C43" s="2086"/>
      <c r="D43" s="2087"/>
      <c r="E43" s="2086"/>
      <c r="F43" s="2081"/>
      <c r="G43" s="2081"/>
      <c r="H43" s="2082"/>
    </row>
    <row r="44" spans="1:8" ht="15" customHeight="1">
      <c r="A44" s="2329"/>
      <c r="B44" s="261">
        <v>25</v>
      </c>
      <c r="C44" s="2086"/>
      <c r="D44" s="2087"/>
      <c r="E44" s="2086"/>
      <c r="F44" s="2081"/>
      <c r="G44" s="2081"/>
      <c r="H44" s="2082"/>
    </row>
    <row r="45" spans="1:8" ht="15" customHeight="1">
      <c r="A45" s="2329"/>
      <c r="B45" s="261">
        <v>26</v>
      </c>
      <c r="C45" s="2086"/>
      <c r="D45" s="2087"/>
      <c r="E45" s="2086"/>
      <c r="F45" s="2081"/>
      <c r="G45" s="2081"/>
      <c r="H45" s="2082"/>
    </row>
    <row r="46" spans="1:8" ht="15" customHeight="1">
      <c r="A46" s="2329"/>
      <c r="B46" s="261">
        <v>27</v>
      </c>
      <c r="C46" s="2086"/>
      <c r="D46" s="2087"/>
      <c r="E46" s="2086"/>
      <c r="F46" s="2081"/>
      <c r="G46" s="2081"/>
      <c r="H46" s="2082"/>
    </row>
    <row r="47" spans="1:8" ht="15" customHeight="1">
      <c r="A47" s="2329"/>
      <c r="B47" s="261">
        <v>28</v>
      </c>
      <c r="C47" s="2086"/>
      <c r="D47" s="2087"/>
      <c r="E47" s="2086"/>
      <c r="F47" s="2081"/>
      <c r="G47" s="2081"/>
      <c r="H47" s="2082"/>
    </row>
    <row r="48" spans="1:8" ht="15" customHeight="1">
      <c r="A48" s="2329"/>
      <c r="B48" s="261">
        <v>29</v>
      </c>
      <c r="C48" s="2086"/>
      <c r="D48" s="2087"/>
      <c r="E48" s="2086"/>
      <c r="F48" s="2081"/>
      <c r="G48" s="2081"/>
      <c r="H48" s="2082"/>
    </row>
    <row r="49" spans="1:8" ht="15" customHeight="1" thickBot="1">
      <c r="A49" s="2341"/>
      <c r="B49" s="262">
        <v>30</v>
      </c>
      <c r="C49" s="2318"/>
      <c r="D49" s="2319"/>
      <c r="E49" s="2318"/>
      <c r="F49" s="2320"/>
      <c r="G49" s="2320"/>
      <c r="H49" s="2321"/>
    </row>
    <row r="50" spans="1:8" ht="15" customHeight="1">
      <c r="A50" s="263" t="s">
        <v>664</v>
      </c>
    </row>
    <row r="51" spans="1:8" ht="15" customHeight="1">
      <c r="A51" s="263" t="s">
        <v>555</v>
      </c>
    </row>
    <row r="52" spans="1:8" ht="15" customHeight="1">
      <c r="A52" s="263" t="s">
        <v>652</v>
      </c>
    </row>
    <row r="53" spans="1:8" ht="15" customHeight="1">
      <c r="A53" s="263" t="s">
        <v>651</v>
      </c>
    </row>
  </sheetData>
  <mergeCells count="96">
    <mergeCell ref="A10:A11"/>
    <mergeCell ref="A1:B1"/>
    <mergeCell ref="G2:H2"/>
    <mergeCell ref="A4:H4"/>
    <mergeCell ref="A6:B6"/>
    <mergeCell ref="C6:H6"/>
    <mergeCell ref="C10:E10"/>
    <mergeCell ref="F10:F11"/>
    <mergeCell ref="G10:H11"/>
    <mergeCell ref="C11:E11"/>
    <mergeCell ref="A7:B7"/>
    <mergeCell ref="C7:H7"/>
    <mergeCell ref="A8:B8"/>
    <mergeCell ref="C8:H8"/>
    <mergeCell ref="A9:B9"/>
    <mergeCell ref="C9:H9"/>
    <mergeCell ref="C25:D25"/>
    <mergeCell ref="A18:A49"/>
    <mergeCell ref="B18:F18"/>
    <mergeCell ref="G18:H18"/>
    <mergeCell ref="B19:D19"/>
    <mergeCell ref="E19:H19"/>
    <mergeCell ref="C23:D23"/>
    <mergeCell ref="E23:H23"/>
    <mergeCell ref="C20:D20"/>
    <mergeCell ref="E20:H20"/>
    <mergeCell ref="C21:D21"/>
    <mergeCell ref="E25:H25"/>
    <mergeCell ref="E21:H21"/>
    <mergeCell ref="C22:D22"/>
    <mergeCell ref="E22:H22"/>
    <mergeCell ref="C24:D24"/>
    <mergeCell ref="A12:D12"/>
    <mergeCell ref="E12:H12"/>
    <mergeCell ref="A13:A17"/>
    <mergeCell ref="B13:F13"/>
    <mergeCell ref="G13:H13"/>
    <mergeCell ref="G15:H15"/>
    <mergeCell ref="C16:F16"/>
    <mergeCell ref="G16:H16"/>
    <mergeCell ref="C17:F17"/>
    <mergeCell ref="G17:H17"/>
    <mergeCell ref="E24:H24"/>
    <mergeCell ref="B14:B17"/>
    <mergeCell ref="C14:D15"/>
    <mergeCell ref="E14:F14"/>
    <mergeCell ref="G14:H14"/>
    <mergeCell ref="E15:F15"/>
    <mergeCell ref="C27:D27"/>
    <mergeCell ref="E27:H27"/>
    <mergeCell ref="C26:D26"/>
    <mergeCell ref="E26:H26"/>
    <mergeCell ref="C28:D28"/>
    <mergeCell ref="E28:H28"/>
    <mergeCell ref="C30:D30"/>
    <mergeCell ref="E30:H30"/>
    <mergeCell ref="C29:D29"/>
    <mergeCell ref="E29:H29"/>
    <mergeCell ref="C31:D31"/>
    <mergeCell ref="E31:H31"/>
    <mergeCell ref="C33:D33"/>
    <mergeCell ref="E33:H33"/>
    <mergeCell ref="C32:D32"/>
    <mergeCell ref="E32:H32"/>
    <mergeCell ref="C34:D34"/>
    <mergeCell ref="E34:H34"/>
    <mergeCell ref="C36:D36"/>
    <mergeCell ref="E36:H36"/>
    <mergeCell ref="C35:D35"/>
    <mergeCell ref="E35:H35"/>
    <mergeCell ref="C37:D37"/>
    <mergeCell ref="E37:H37"/>
    <mergeCell ref="C39:D39"/>
    <mergeCell ref="E39:H39"/>
    <mergeCell ref="C38:D38"/>
    <mergeCell ref="E38:H38"/>
    <mergeCell ref="C40:D40"/>
    <mergeCell ref="E40:H40"/>
    <mergeCell ref="C42:D42"/>
    <mergeCell ref="E42:H42"/>
    <mergeCell ref="C41:D41"/>
    <mergeCell ref="E41:H41"/>
    <mergeCell ref="C43:D43"/>
    <mergeCell ref="E43:H43"/>
    <mergeCell ref="C45:D45"/>
    <mergeCell ref="E45:H45"/>
    <mergeCell ref="C44:D44"/>
    <mergeCell ref="E44:H44"/>
    <mergeCell ref="C49:D49"/>
    <mergeCell ref="E49:H49"/>
    <mergeCell ref="C46:D46"/>
    <mergeCell ref="E46:H46"/>
    <mergeCell ref="C47:D47"/>
    <mergeCell ref="E47:H47"/>
    <mergeCell ref="C48:D48"/>
    <mergeCell ref="E48:H48"/>
  </mergeCells>
  <phoneticPr fontId="1"/>
  <printOptions horizontalCentered="1"/>
  <pageMargins left="0.39370078740157483" right="0.39370078740157483" top="0.78740157480314965" bottom="0.47244094488188981" header="0.51181102362204722" footer="0.39370078740157483"/>
  <pageSetup paperSize="9" scale="88" orientation="portrait" r:id="rId1"/>
  <headerFooter alignWithMargins="0">
    <oddHeader xml:space="preserve">&amp;R&amp;12
</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9697" r:id="rId4" name="Check Box 1">
              <controlPr defaultSize="0" autoFill="0" autoLine="0" autoPict="0">
                <anchor moveWithCells="1">
                  <from>
                    <xdr:col>6</xdr:col>
                    <xdr:colOff>257175</xdr:colOff>
                    <xdr:row>7</xdr:row>
                    <xdr:rowOff>190500</xdr:rowOff>
                  </from>
                  <to>
                    <xdr:col>6</xdr:col>
                    <xdr:colOff>581025</xdr:colOff>
                    <xdr:row>9</xdr:row>
                    <xdr:rowOff>57150</xdr:rowOff>
                  </to>
                </anchor>
              </controlPr>
            </control>
          </mc:Choice>
        </mc:AlternateContent>
        <mc:AlternateContent xmlns:mc="http://schemas.openxmlformats.org/markup-compatibility/2006">
          <mc:Choice Requires="x14">
            <control shapeId="29698" r:id="rId5" name="Check Box 2">
              <controlPr defaultSize="0" autoFill="0" autoLine="0" autoPict="0">
                <anchor moveWithCells="1">
                  <from>
                    <xdr:col>2</xdr:col>
                    <xdr:colOff>504825</xdr:colOff>
                    <xdr:row>7</xdr:row>
                    <xdr:rowOff>190500</xdr:rowOff>
                  </from>
                  <to>
                    <xdr:col>3</xdr:col>
                    <xdr:colOff>142875</xdr:colOff>
                    <xdr:row>9</xdr:row>
                    <xdr:rowOff>57150</xdr:rowOff>
                  </to>
                </anchor>
              </controlPr>
            </control>
          </mc:Choice>
        </mc:AlternateContent>
        <mc:AlternateContent xmlns:mc="http://schemas.openxmlformats.org/markup-compatibility/2006">
          <mc:Choice Requires="x14">
            <control shapeId="29699" r:id="rId6" name="Check Box 3">
              <controlPr defaultSize="0" autoFill="0" autoLine="0" autoPict="0">
                <anchor moveWithCells="1">
                  <from>
                    <xdr:col>4</xdr:col>
                    <xdr:colOff>371475</xdr:colOff>
                    <xdr:row>7</xdr:row>
                    <xdr:rowOff>190500</xdr:rowOff>
                  </from>
                  <to>
                    <xdr:col>5</xdr:col>
                    <xdr:colOff>9525</xdr:colOff>
                    <xdr:row>9</xdr:row>
                    <xdr:rowOff>57150</xdr:rowOff>
                  </to>
                </anchor>
              </controlPr>
            </control>
          </mc:Choice>
        </mc:AlternateContent>
      </controls>
    </mc:Choice>
  </mc:AlternateConten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290030-B829-4DA2-8722-21A5A9B07C6B}">
  <sheetPr>
    <pageSetUpPr fitToPage="1"/>
  </sheetPr>
  <dimension ref="A1:AV59"/>
  <sheetViews>
    <sheetView showZeros="0" view="pageBreakPreview" zoomScaleNormal="100" zoomScaleSheetLayoutView="100" workbookViewId="0"/>
  </sheetViews>
  <sheetFormatPr defaultColWidth="2.25" defaultRowHeight="13.5"/>
  <cols>
    <col min="1" max="1" width="2.375" style="334" customWidth="1"/>
    <col min="2" max="2" width="2.375" style="335" customWidth="1"/>
    <col min="3" max="38" width="2.375" style="334" customWidth="1"/>
    <col min="39" max="41" width="2.25" style="334"/>
    <col min="42" max="42" width="0" style="334" hidden="1" customWidth="1"/>
    <col min="43" max="44" width="2.25" style="334"/>
    <col min="45" max="45" width="2.25" style="334" customWidth="1"/>
    <col min="46" max="16384" width="2.25" style="334"/>
  </cols>
  <sheetData>
    <row r="1" spans="1:42" ht="21" customHeight="1">
      <c r="A1" s="334" t="s">
        <v>665</v>
      </c>
      <c r="AB1" s="2414" t="s">
        <v>171</v>
      </c>
      <c r="AC1" s="2414"/>
      <c r="AD1" s="2414"/>
      <c r="AE1" s="2414"/>
      <c r="AF1" s="2414"/>
      <c r="AG1" s="2414"/>
      <c r="AH1" s="2414"/>
      <c r="AI1" s="2414"/>
      <c r="AK1" s="2415" t="s">
        <v>666</v>
      </c>
      <c r="AL1" s="2415"/>
    </row>
    <row r="2" spans="1:42" ht="20.25" customHeight="1"/>
    <row r="3" spans="1:42" ht="20.25" customHeight="1">
      <c r="A3" s="2416" t="s">
        <v>667</v>
      </c>
      <c r="B3" s="2417"/>
      <c r="C3" s="2417"/>
      <c r="D3" s="2417"/>
      <c r="E3" s="2417"/>
      <c r="F3" s="2417"/>
      <c r="G3" s="2417"/>
      <c r="H3" s="2417"/>
      <c r="I3" s="2417"/>
      <c r="J3" s="2417"/>
      <c r="K3" s="2417"/>
      <c r="L3" s="2417"/>
      <c r="M3" s="2417"/>
      <c r="N3" s="2417"/>
      <c r="O3" s="2417"/>
      <c r="P3" s="2417"/>
      <c r="Q3" s="2417"/>
      <c r="R3" s="2417"/>
      <c r="S3" s="2417"/>
      <c r="T3" s="2417"/>
      <c r="U3" s="2417"/>
      <c r="V3" s="2417"/>
      <c r="W3" s="2417"/>
      <c r="X3" s="2417"/>
      <c r="Y3" s="2417"/>
      <c r="Z3" s="2417"/>
      <c r="AA3" s="2417"/>
      <c r="AB3" s="2417"/>
      <c r="AC3" s="2417"/>
      <c r="AD3" s="2417"/>
      <c r="AE3" s="2417"/>
      <c r="AF3" s="2417"/>
      <c r="AG3" s="2417"/>
      <c r="AH3" s="2417"/>
      <c r="AI3" s="2417"/>
      <c r="AJ3" s="2417"/>
      <c r="AK3" s="2417"/>
      <c r="AL3" s="2417"/>
      <c r="AM3" s="2417"/>
    </row>
    <row r="4" spans="1:42" ht="20.25" customHeight="1">
      <c r="A4" s="2417"/>
      <c r="B4" s="2417"/>
      <c r="C4" s="2417"/>
      <c r="D4" s="2417"/>
      <c r="E4" s="2417"/>
      <c r="F4" s="2417"/>
      <c r="G4" s="2417"/>
      <c r="H4" s="2417"/>
      <c r="I4" s="2417"/>
      <c r="J4" s="2417"/>
      <c r="K4" s="2417"/>
      <c r="L4" s="2417"/>
      <c r="M4" s="2417"/>
      <c r="N4" s="2417"/>
      <c r="O4" s="2417"/>
      <c r="P4" s="2417"/>
      <c r="Q4" s="2417"/>
      <c r="R4" s="2417"/>
      <c r="S4" s="2417"/>
      <c r="T4" s="2417"/>
      <c r="U4" s="2417"/>
      <c r="V4" s="2417"/>
      <c r="W4" s="2417"/>
      <c r="X4" s="2417"/>
      <c r="Y4" s="2417"/>
      <c r="Z4" s="2417"/>
      <c r="AA4" s="2417"/>
      <c r="AB4" s="2417"/>
      <c r="AC4" s="2417"/>
      <c r="AD4" s="2417"/>
      <c r="AE4" s="2417"/>
      <c r="AF4" s="2417"/>
      <c r="AG4" s="2417"/>
      <c r="AH4" s="2417"/>
      <c r="AI4" s="2417"/>
      <c r="AJ4" s="2417"/>
      <c r="AK4" s="2417"/>
      <c r="AL4" s="2417"/>
      <c r="AM4" s="2417"/>
    </row>
    <row r="5" spans="1:42" ht="20.25" customHeight="1"/>
    <row r="6" spans="1:42" ht="25.5" customHeight="1">
      <c r="B6" s="2418" t="s">
        <v>668</v>
      </c>
      <c r="C6" s="2419"/>
      <c r="D6" s="2419"/>
      <c r="E6" s="2419"/>
      <c r="F6" s="2419"/>
      <c r="G6" s="2419"/>
      <c r="H6" s="2419"/>
      <c r="I6" s="2419"/>
      <c r="J6" s="2419"/>
      <c r="K6" s="2420"/>
      <c r="L6" s="2421"/>
      <c r="M6" s="2422"/>
      <c r="N6" s="2422"/>
      <c r="O6" s="2422"/>
      <c r="P6" s="2422"/>
      <c r="Q6" s="2422"/>
      <c r="R6" s="2422"/>
      <c r="S6" s="2422"/>
      <c r="T6" s="2422"/>
      <c r="U6" s="2422"/>
      <c r="V6" s="2422"/>
      <c r="W6" s="2422"/>
      <c r="X6" s="2422"/>
      <c r="Y6" s="2422"/>
      <c r="Z6" s="2422"/>
      <c r="AA6" s="2422"/>
      <c r="AB6" s="2422"/>
      <c r="AC6" s="2422"/>
      <c r="AD6" s="2422"/>
      <c r="AE6" s="2422"/>
      <c r="AF6" s="2422"/>
      <c r="AG6" s="2422"/>
      <c r="AH6" s="2422"/>
      <c r="AI6" s="2422"/>
      <c r="AJ6" s="2422"/>
      <c r="AK6" s="2422"/>
      <c r="AL6" s="2423"/>
    </row>
    <row r="7" spans="1:42" ht="13.5" customHeight="1">
      <c r="B7" s="2408" t="s">
        <v>669</v>
      </c>
      <c r="C7" s="2409"/>
      <c r="D7" s="336"/>
      <c r="E7" s="336"/>
      <c r="F7" s="336"/>
      <c r="G7" s="336"/>
      <c r="H7" s="336"/>
      <c r="I7" s="336"/>
      <c r="J7" s="336"/>
      <c r="K7" s="336"/>
      <c r="L7" s="336"/>
      <c r="M7" s="336"/>
      <c r="N7" s="336"/>
      <c r="O7" s="336"/>
      <c r="P7" s="336"/>
      <c r="Q7" s="2408" t="s">
        <v>670</v>
      </c>
      <c r="R7" s="2409"/>
      <c r="S7" s="691"/>
      <c r="T7" s="336"/>
      <c r="U7" s="336"/>
      <c r="V7" s="336"/>
      <c r="W7" s="336"/>
      <c r="X7" s="336"/>
      <c r="Y7" s="336"/>
      <c r="Z7" s="336"/>
      <c r="AA7" s="336"/>
      <c r="AB7" s="336"/>
      <c r="AC7" s="336"/>
      <c r="AD7" s="336"/>
      <c r="AE7" s="336"/>
      <c r="AF7" s="336"/>
      <c r="AG7" s="336"/>
      <c r="AH7" s="336"/>
      <c r="AI7" s="336"/>
      <c r="AJ7" s="336"/>
      <c r="AK7" s="336"/>
      <c r="AL7" s="338"/>
    </row>
    <row r="8" spans="1:42">
      <c r="B8" s="2410"/>
      <c r="C8" s="2411"/>
      <c r="Q8" s="2410"/>
      <c r="R8" s="2411"/>
      <c r="S8" s="2345" t="s">
        <v>32</v>
      </c>
      <c r="T8" s="2346"/>
      <c r="U8" s="2407">
        <v>1</v>
      </c>
      <c r="W8" s="2406" t="s">
        <v>671</v>
      </c>
      <c r="X8" s="2406"/>
      <c r="Y8" s="2406"/>
      <c r="Z8" s="2406"/>
      <c r="AA8" s="2406"/>
      <c r="AB8" s="2406"/>
      <c r="AC8" s="2406"/>
      <c r="AD8" s="2406"/>
      <c r="AE8" s="2406"/>
      <c r="AF8" s="2406"/>
      <c r="AG8" s="2406"/>
      <c r="AH8" s="2406"/>
      <c r="AI8" s="2406"/>
      <c r="AJ8" s="2406"/>
      <c r="AK8" s="2406"/>
      <c r="AL8" s="340"/>
    </row>
    <row r="9" spans="1:42">
      <c r="B9" s="2410"/>
      <c r="C9" s="2411"/>
      <c r="F9" s="679"/>
      <c r="Q9" s="2410"/>
      <c r="R9" s="2411"/>
      <c r="S9" s="2345"/>
      <c r="T9" s="2346"/>
      <c r="U9" s="2407"/>
      <c r="W9" s="2406"/>
      <c r="X9" s="2406"/>
      <c r="Y9" s="2406"/>
      <c r="Z9" s="2406"/>
      <c r="AA9" s="2406"/>
      <c r="AB9" s="2406"/>
      <c r="AC9" s="2406"/>
      <c r="AD9" s="2406"/>
      <c r="AE9" s="2406"/>
      <c r="AF9" s="2406"/>
      <c r="AG9" s="2406"/>
      <c r="AH9" s="2406"/>
      <c r="AI9" s="2406"/>
      <c r="AJ9" s="2406"/>
      <c r="AK9" s="2406"/>
      <c r="AL9" s="340"/>
      <c r="AP9" s="334" t="s">
        <v>1774</v>
      </c>
    </row>
    <row r="10" spans="1:42">
      <c r="B10" s="2410"/>
      <c r="C10" s="2411"/>
      <c r="D10" s="2345" t="s">
        <v>32</v>
      </c>
      <c r="E10" s="2346"/>
      <c r="F10" s="2407">
        <v>1</v>
      </c>
      <c r="G10" s="341"/>
      <c r="H10" s="2406" t="s">
        <v>672</v>
      </c>
      <c r="I10" s="2406"/>
      <c r="J10" s="2406"/>
      <c r="K10" s="2406"/>
      <c r="L10" s="2406"/>
      <c r="M10" s="2406"/>
      <c r="N10" s="2406"/>
      <c r="O10" s="2406"/>
      <c r="Q10" s="2410"/>
      <c r="R10" s="2411"/>
      <c r="S10" s="2345" t="s">
        <v>32</v>
      </c>
      <c r="T10" s="2346"/>
      <c r="U10" s="2407">
        <v>2</v>
      </c>
      <c r="W10" s="2406" t="s">
        <v>673</v>
      </c>
      <c r="X10" s="2406"/>
      <c r="Y10" s="2406"/>
      <c r="Z10" s="2406"/>
      <c r="AA10" s="2406"/>
      <c r="AB10" s="2406"/>
      <c r="AC10" s="2406"/>
      <c r="AD10" s="2406"/>
      <c r="AE10" s="2406"/>
      <c r="AF10" s="2406"/>
      <c r="AG10" s="2406"/>
      <c r="AH10" s="2406"/>
      <c r="AI10" s="2406"/>
      <c r="AJ10" s="2406"/>
      <c r="AK10" s="2406"/>
      <c r="AL10" s="342"/>
      <c r="AP10" s="334" t="s">
        <v>1775</v>
      </c>
    </row>
    <row r="11" spans="1:42">
      <c r="B11" s="2410"/>
      <c r="C11" s="2411"/>
      <c r="D11" s="2345"/>
      <c r="E11" s="2346"/>
      <c r="F11" s="2407"/>
      <c r="G11" s="341"/>
      <c r="H11" s="2406"/>
      <c r="I11" s="2406"/>
      <c r="J11" s="2406"/>
      <c r="K11" s="2406"/>
      <c r="L11" s="2406"/>
      <c r="M11" s="2406"/>
      <c r="N11" s="2406"/>
      <c r="O11" s="2406"/>
      <c r="Q11" s="2410"/>
      <c r="R11" s="2411"/>
      <c r="S11" s="2345"/>
      <c r="T11" s="2346"/>
      <c r="U11" s="2407"/>
      <c r="W11" s="2406"/>
      <c r="X11" s="2406"/>
      <c r="Y11" s="2406"/>
      <c r="Z11" s="2406"/>
      <c r="AA11" s="2406"/>
      <c r="AB11" s="2406"/>
      <c r="AC11" s="2406"/>
      <c r="AD11" s="2406"/>
      <c r="AE11" s="2406"/>
      <c r="AF11" s="2406"/>
      <c r="AG11" s="2406"/>
      <c r="AH11" s="2406"/>
      <c r="AI11" s="2406"/>
      <c r="AJ11" s="2406"/>
      <c r="AK11" s="2406"/>
      <c r="AL11" s="342"/>
    </row>
    <row r="12" spans="1:42">
      <c r="B12" s="2410"/>
      <c r="C12" s="2411"/>
      <c r="D12" s="2345" t="s">
        <v>32</v>
      </c>
      <c r="E12" s="2346"/>
      <c r="F12" s="2407">
        <v>2</v>
      </c>
      <c r="G12" s="341"/>
      <c r="H12" s="2406" t="s">
        <v>674</v>
      </c>
      <c r="I12" s="2406"/>
      <c r="J12" s="2406"/>
      <c r="K12" s="2406"/>
      <c r="L12" s="2406"/>
      <c r="M12" s="2406"/>
      <c r="N12" s="2406"/>
      <c r="O12" s="2406"/>
      <c r="Q12" s="2410"/>
      <c r="R12" s="2411"/>
      <c r="S12" s="2345" t="s">
        <v>32</v>
      </c>
      <c r="T12" s="2346"/>
      <c r="U12" s="2407">
        <v>3</v>
      </c>
      <c r="W12" s="2406" t="s">
        <v>675</v>
      </c>
      <c r="X12" s="2406"/>
      <c r="Y12" s="2406"/>
      <c r="Z12" s="2406"/>
      <c r="AA12" s="2406"/>
      <c r="AB12" s="2406"/>
      <c r="AC12" s="2406"/>
      <c r="AD12" s="2406"/>
      <c r="AE12" s="2406"/>
      <c r="AF12" s="2406"/>
      <c r="AG12" s="2406"/>
      <c r="AH12" s="2406"/>
      <c r="AI12" s="2406"/>
      <c r="AJ12" s="2406"/>
      <c r="AK12" s="2406"/>
      <c r="AL12" s="340"/>
    </row>
    <row r="13" spans="1:42">
      <c r="B13" s="2410"/>
      <c r="C13" s="2411"/>
      <c r="D13" s="2345"/>
      <c r="E13" s="2346"/>
      <c r="F13" s="2407"/>
      <c r="G13" s="341"/>
      <c r="H13" s="2406"/>
      <c r="I13" s="2406"/>
      <c r="J13" s="2406"/>
      <c r="K13" s="2406"/>
      <c r="L13" s="2406"/>
      <c r="M13" s="2406"/>
      <c r="N13" s="2406"/>
      <c r="O13" s="2406"/>
      <c r="Q13" s="2410"/>
      <c r="R13" s="2411"/>
      <c r="S13" s="2345"/>
      <c r="T13" s="2346"/>
      <c r="U13" s="2407"/>
      <c r="W13" s="2406"/>
      <c r="X13" s="2406"/>
      <c r="Y13" s="2406"/>
      <c r="Z13" s="2406"/>
      <c r="AA13" s="2406"/>
      <c r="AB13" s="2406"/>
      <c r="AC13" s="2406"/>
      <c r="AD13" s="2406"/>
      <c r="AE13" s="2406"/>
      <c r="AF13" s="2406"/>
      <c r="AG13" s="2406"/>
      <c r="AH13" s="2406"/>
      <c r="AI13" s="2406"/>
      <c r="AJ13" s="2406"/>
      <c r="AK13" s="2406"/>
      <c r="AL13" s="340"/>
    </row>
    <row r="14" spans="1:42">
      <c r="B14" s="2410"/>
      <c r="C14" s="2411"/>
      <c r="D14" s="2345" t="s">
        <v>32</v>
      </c>
      <c r="E14" s="2346"/>
      <c r="F14" s="2407">
        <v>3</v>
      </c>
      <c r="G14" s="341"/>
      <c r="H14" s="2406" t="s">
        <v>676</v>
      </c>
      <c r="I14" s="2406"/>
      <c r="J14" s="2406"/>
      <c r="K14" s="2406"/>
      <c r="L14" s="2406"/>
      <c r="M14" s="2406"/>
      <c r="N14" s="2406"/>
      <c r="O14" s="2406"/>
      <c r="Q14" s="2410"/>
      <c r="R14" s="2411"/>
      <c r="S14" s="2345" t="s">
        <v>32</v>
      </c>
      <c r="T14" s="2346"/>
      <c r="U14" s="2407">
        <v>4</v>
      </c>
      <c r="W14" s="2406" t="s">
        <v>677</v>
      </c>
      <c r="X14" s="2406"/>
      <c r="Y14" s="2406"/>
      <c r="Z14" s="2406"/>
      <c r="AA14" s="2406"/>
      <c r="AB14" s="2406"/>
      <c r="AC14" s="2406"/>
      <c r="AD14" s="2406"/>
      <c r="AE14" s="2406"/>
      <c r="AF14" s="2406"/>
      <c r="AG14" s="2406"/>
      <c r="AH14" s="2406"/>
      <c r="AI14" s="2406"/>
      <c r="AJ14" s="2406"/>
      <c r="AK14" s="2406"/>
      <c r="AL14" s="340"/>
    </row>
    <row r="15" spans="1:42">
      <c r="B15" s="2410"/>
      <c r="C15" s="2411"/>
      <c r="D15" s="2345"/>
      <c r="E15" s="2346"/>
      <c r="F15" s="2407"/>
      <c r="G15" s="341"/>
      <c r="H15" s="2406"/>
      <c r="I15" s="2406"/>
      <c r="J15" s="2406"/>
      <c r="K15" s="2406"/>
      <c r="L15" s="2406"/>
      <c r="M15" s="2406"/>
      <c r="N15" s="2406"/>
      <c r="O15" s="2406"/>
      <c r="Q15" s="2410"/>
      <c r="R15" s="2411"/>
      <c r="S15" s="2345"/>
      <c r="T15" s="2346"/>
      <c r="U15" s="2407"/>
      <c r="W15" s="2406"/>
      <c r="X15" s="2406"/>
      <c r="Y15" s="2406"/>
      <c r="Z15" s="2406"/>
      <c r="AA15" s="2406"/>
      <c r="AB15" s="2406"/>
      <c r="AC15" s="2406"/>
      <c r="AD15" s="2406"/>
      <c r="AE15" s="2406"/>
      <c r="AF15" s="2406"/>
      <c r="AG15" s="2406"/>
      <c r="AH15" s="2406"/>
      <c r="AI15" s="2406"/>
      <c r="AJ15" s="2406"/>
      <c r="AK15" s="2406"/>
      <c r="AL15" s="340"/>
    </row>
    <row r="16" spans="1:42">
      <c r="B16" s="2410"/>
      <c r="C16" s="2411"/>
      <c r="D16" s="2345" t="s">
        <v>32</v>
      </c>
      <c r="E16" s="2346"/>
      <c r="F16" s="2407">
        <v>4</v>
      </c>
      <c r="G16" s="341"/>
      <c r="H16" s="2406" t="s">
        <v>678</v>
      </c>
      <c r="I16" s="2406"/>
      <c r="J16" s="2406"/>
      <c r="K16" s="2406"/>
      <c r="L16" s="2406"/>
      <c r="M16" s="2406"/>
      <c r="N16" s="2406"/>
      <c r="O16" s="2406"/>
      <c r="Q16" s="2410"/>
      <c r="R16" s="2411"/>
      <c r="S16" s="2345" t="s">
        <v>32</v>
      </c>
      <c r="T16" s="2346"/>
      <c r="U16" s="2407">
        <v>5</v>
      </c>
      <c r="W16" s="2406" t="s">
        <v>679</v>
      </c>
      <c r="X16" s="2406"/>
      <c r="Y16" s="2406"/>
      <c r="Z16" s="2406"/>
      <c r="AA16" s="2406"/>
      <c r="AB16" s="2406"/>
      <c r="AC16" s="2406"/>
      <c r="AD16" s="2406"/>
      <c r="AE16" s="2406"/>
      <c r="AF16" s="2406"/>
      <c r="AG16" s="2406"/>
      <c r="AH16" s="2406"/>
      <c r="AI16" s="2406"/>
      <c r="AJ16" s="2406"/>
      <c r="AK16" s="2406"/>
      <c r="AL16" s="340"/>
    </row>
    <row r="17" spans="2:48">
      <c r="B17" s="2410"/>
      <c r="C17" s="2411"/>
      <c r="D17" s="2345"/>
      <c r="E17" s="2346"/>
      <c r="F17" s="2407"/>
      <c r="G17" s="341"/>
      <c r="H17" s="2406"/>
      <c r="I17" s="2406"/>
      <c r="J17" s="2406"/>
      <c r="K17" s="2406"/>
      <c r="L17" s="2406"/>
      <c r="M17" s="2406"/>
      <c r="N17" s="2406"/>
      <c r="O17" s="2406"/>
      <c r="Q17" s="2410"/>
      <c r="R17" s="2411"/>
      <c r="S17" s="2345"/>
      <c r="T17" s="2346"/>
      <c r="U17" s="2407"/>
      <c r="W17" s="2406"/>
      <c r="X17" s="2406"/>
      <c r="Y17" s="2406"/>
      <c r="Z17" s="2406"/>
      <c r="AA17" s="2406"/>
      <c r="AB17" s="2406"/>
      <c r="AC17" s="2406"/>
      <c r="AD17" s="2406"/>
      <c r="AE17" s="2406"/>
      <c r="AF17" s="2406"/>
      <c r="AG17" s="2406"/>
      <c r="AH17" s="2406"/>
      <c r="AI17" s="2406"/>
      <c r="AJ17" s="2406"/>
      <c r="AK17" s="2406"/>
      <c r="AL17" s="340"/>
    </row>
    <row r="18" spans="2:48">
      <c r="B18" s="2410"/>
      <c r="C18" s="2411"/>
      <c r="D18" s="2345" t="s">
        <v>32</v>
      </c>
      <c r="E18" s="2346"/>
      <c r="F18" s="2407">
        <v>5</v>
      </c>
      <c r="G18" s="341"/>
      <c r="H18" s="2406" t="s">
        <v>680</v>
      </c>
      <c r="I18" s="2406"/>
      <c r="J18" s="2406"/>
      <c r="K18" s="2406"/>
      <c r="L18" s="2406"/>
      <c r="M18" s="2406"/>
      <c r="N18" s="2406"/>
      <c r="O18" s="2406"/>
      <c r="Q18" s="2410"/>
      <c r="R18" s="2411"/>
      <c r="S18" s="2345" t="s">
        <v>32</v>
      </c>
      <c r="T18" s="2346"/>
      <c r="U18" s="2407">
        <v>6</v>
      </c>
      <c r="W18" s="2406" t="s">
        <v>681</v>
      </c>
      <c r="X18" s="2406"/>
      <c r="Y18" s="2406"/>
      <c r="Z18" s="2406"/>
      <c r="AA18" s="2406"/>
      <c r="AB18" s="2406"/>
      <c r="AC18" s="2406"/>
      <c r="AD18" s="2406"/>
      <c r="AE18" s="2406"/>
      <c r="AF18" s="2406"/>
      <c r="AG18" s="2406"/>
      <c r="AH18" s="2406"/>
      <c r="AI18" s="2406"/>
      <c r="AJ18" s="2406"/>
      <c r="AK18" s="2406"/>
      <c r="AL18" s="340"/>
    </row>
    <row r="19" spans="2:48">
      <c r="B19" s="2410"/>
      <c r="C19" s="2411"/>
      <c r="D19" s="2345"/>
      <c r="E19" s="2346"/>
      <c r="F19" s="2407"/>
      <c r="G19" s="341"/>
      <c r="H19" s="2406"/>
      <c r="I19" s="2406"/>
      <c r="J19" s="2406"/>
      <c r="K19" s="2406"/>
      <c r="L19" s="2406"/>
      <c r="M19" s="2406"/>
      <c r="N19" s="2406"/>
      <c r="O19" s="2406"/>
      <c r="Q19" s="2410"/>
      <c r="R19" s="2411"/>
      <c r="S19" s="2345"/>
      <c r="T19" s="2346"/>
      <c r="U19" s="2407"/>
      <c r="W19" s="2406"/>
      <c r="X19" s="2406"/>
      <c r="Y19" s="2406"/>
      <c r="Z19" s="2406"/>
      <c r="AA19" s="2406"/>
      <c r="AB19" s="2406"/>
      <c r="AC19" s="2406"/>
      <c r="AD19" s="2406"/>
      <c r="AE19" s="2406"/>
      <c r="AF19" s="2406"/>
      <c r="AG19" s="2406"/>
      <c r="AH19" s="2406"/>
      <c r="AI19" s="2406"/>
      <c r="AJ19" s="2406"/>
      <c r="AK19" s="2406"/>
      <c r="AL19" s="340"/>
    </row>
    <row r="20" spans="2:48">
      <c r="B20" s="2410"/>
      <c r="C20" s="2411"/>
      <c r="Q20" s="2410"/>
      <c r="R20" s="2411"/>
      <c r="S20" s="2345" t="s">
        <v>32</v>
      </c>
      <c r="T20" s="2346"/>
      <c r="U20" s="2407">
        <v>7</v>
      </c>
      <c r="W20" s="2406" t="s">
        <v>682</v>
      </c>
      <c r="X20" s="2406"/>
      <c r="Y20" s="2406"/>
      <c r="Z20" s="2406"/>
      <c r="AA20" s="2406"/>
      <c r="AB20" s="2406"/>
      <c r="AC20" s="2406"/>
      <c r="AD20" s="2406"/>
      <c r="AE20" s="2406"/>
      <c r="AF20" s="2406"/>
      <c r="AG20" s="2406"/>
      <c r="AH20" s="2406"/>
      <c r="AI20" s="2406"/>
      <c r="AJ20" s="2406"/>
      <c r="AK20" s="2406"/>
      <c r="AL20" s="340"/>
    </row>
    <row r="21" spans="2:48">
      <c r="B21" s="2410"/>
      <c r="C21" s="2411"/>
      <c r="Q21" s="2410"/>
      <c r="R21" s="2411"/>
      <c r="S21" s="2345"/>
      <c r="T21" s="2346"/>
      <c r="U21" s="2407"/>
      <c r="W21" s="2406"/>
      <c r="X21" s="2406"/>
      <c r="Y21" s="2406"/>
      <c r="Z21" s="2406"/>
      <c r="AA21" s="2406"/>
      <c r="AB21" s="2406"/>
      <c r="AC21" s="2406"/>
      <c r="AD21" s="2406"/>
      <c r="AE21" s="2406"/>
      <c r="AF21" s="2406"/>
      <c r="AG21" s="2406"/>
      <c r="AH21" s="2406"/>
      <c r="AI21" s="2406"/>
      <c r="AJ21" s="2406"/>
      <c r="AK21" s="2406"/>
      <c r="AL21" s="340"/>
    </row>
    <row r="22" spans="2:48">
      <c r="B22" s="2410"/>
      <c r="C22" s="2411"/>
      <c r="Q22" s="2410"/>
      <c r="R22" s="2411"/>
      <c r="S22" s="2345" t="s">
        <v>32</v>
      </c>
      <c r="T22" s="2346"/>
      <c r="U22" s="2407">
        <v>8</v>
      </c>
      <c r="W22" s="2406" t="s">
        <v>683</v>
      </c>
      <c r="X22" s="2406"/>
      <c r="Y22" s="2406"/>
      <c r="Z22" s="2406"/>
      <c r="AA22" s="2406"/>
      <c r="AB22" s="2406"/>
      <c r="AC22" s="2406"/>
      <c r="AD22" s="2406"/>
      <c r="AE22" s="2406"/>
      <c r="AF22" s="2406"/>
      <c r="AG22" s="2406"/>
      <c r="AH22" s="2406"/>
      <c r="AI22" s="2406"/>
      <c r="AJ22" s="2406"/>
      <c r="AK22" s="2406"/>
      <c r="AL22" s="340"/>
    </row>
    <row r="23" spans="2:48">
      <c r="B23" s="2410"/>
      <c r="C23" s="2411"/>
      <c r="Q23" s="2410"/>
      <c r="R23" s="2411"/>
      <c r="S23" s="2345"/>
      <c r="T23" s="2346"/>
      <c r="U23" s="2407"/>
      <c r="W23" s="2406"/>
      <c r="X23" s="2406"/>
      <c r="Y23" s="2406"/>
      <c r="Z23" s="2406"/>
      <c r="AA23" s="2406"/>
      <c r="AB23" s="2406"/>
      <c r="AC23" s="2406"/>
      <c r="AD23" s="2406"/>
      <c r="AE23" s="2406"/>
      <c r="AF23" s="2406"/>
      <c r="AG23" s="2406"/>
      <c r="AH23" s="2406"/>
      <c r="AI23" s="2406"/>
      <c r="AJ23" s="2406"/>
      <c r="AK23" s="2406"/>
      <c r="AL23" s="340"/>
    </row>
    <row r="24" spans="2:48">
      <c r="B24" s="2412"/>
      <c r="C24" s="2413"/>
      <c r="D24" s="343"/>
      <c r="E24" s="343"/>
      <c r="F24" s="343"/>
      <c r="G24" s="343"/>
      <c r="H24" s="343"/>
      <c r="I24" s="343"/>
      <c r="J24" s="343"/>
      <c r="K24" s="343"/>
      <c r="L24" s="343"/>
      <c r="M24" s="343"/>
      <c r="N24" s="343"/>
      <c r="O24" s="343"/>
      <c r="P24" s="343"/>
      <c r="Q24" s="2412"/>
      <c r="R24" s="2413"/>
      <c r="S24" s="692"/>
      <c r="T24" s="343"/>
      <c r="U24" s="343"/>
      <c r="V24" s="343"/>
      <c r="W24" s="343"/>
      <c r="X24" s="343"/>
      <c r="Y24" s="343"/>
      <c r="Z24" s="343"/>
      <c r="AA24" s="343"/>
      <c r="AB24" s="343"/>
      <c r="AC24" s="343"/>
      <c r="AD24" s="343"/>
      <c r="AE24" s="343"/>
      <c r="AF24" s="343"/>
      <c r="AG24" s="343"/>
      <c r="AH24" s="343"/>
      <c r="AI24" s="343"/>
      <c r="AJ24" s="343"/>
      <c r="AK24" s="343"/>
      <c r="AL24" s="345"/>
    </row>
    <row r="25" spans="2:48" ht="13.5" customHeight="1">
      <c r="B25" s="2396" t="s">
        <v>684</v>
      </c>
      <c r="C25" s="2397"/>
      <c r="D25" s="336"/>
      <c r="E25" s="336"/>
      <c r="F25" s="336"/>
      <c r="G25" s="336"/>
      <c r="H25" s="336"/>
      <c r="I25" s="336"/>
      <c r="J25" s="336"/>
      <c r="K25" s="336"/>
      <c r="L25" s="336"/>
      <c r="M25" s="336"/>
      <c r="N25" s="336"/>
      <c r="O25" s="336"/>
      <c r="P25" s="336"/>
      <c r="Q25" s="336"/>
      <c r="R25" s="346"/>
      <c r="S25" s="346"/>
      <c r="T25" s="336"/>
      <c r="U25" s="336"/>
      <c r="V25" s="336"/>
      <c r="W25" s="347"/>
      <c r="X25" s="347"/>
      <c r="Y25" s="347"/>
      <c r="Z25" s="347"/>
      <c r="AA25" s="347"/>
      <c r="AB25" s="347"/>
      <c r="AC25" s="347"/>
      <c r="AD25" s="347"/>
      <c r="AE25" s="347"/>
      <c r="AF25" s="347"/>
      <c r="AG25" s="347"/>
      <c r="AH25" s="347"/>
      <c r="AI25" s="347"/>
      <c r="AJ25" s="347"/>
      <c r="AK25" s="347"/>
      <c r="AL25" s="338"/>
    </row>
    <row r="26" spans="2:48">
      <c r="B26" s="2398"/>
      <c r="C26" s="2399"/>
      <c r="E26" s="2402"/>
      <c r="F26" s="2402"/>
      <c r="G26" s="2403" t="s">
        <v>685</v>
      </c>
      <c r="H26" s="2404"/>
      <c r="I26" s="2404"/>
      <c r="J26" s="2404"/>
      <c r="K26" s="2404"/>
      <c r="L26" s="2404"/>
      <c r="M26" s="2404"/>
      <c r="N26" s="2405"/>
      <c r="O26" s="348"/>
      <c r="Q26" s="679"/>
      <c r="R26" s="679"/>
      <c r="S26" s="679"/>
      <c r="T26" s="679"/>
      <c r="U26" s="679"/>
      <c r="V26" s="679"/>
      <c r="W26" s="679"/>
      <c r="X26" s="679"/>
      <c r="Y26" s="679"/>
      <c r="Z26" s="679"/>
      <c r="AA26" s="679"/>
      <c r="AB26" s="679"/>
      <c r="AC26" s="679"/>
      <c r="AD26" s="679"/>
      <c r="AE26" s="679"/>
      <c r="AF26" s="679"/>
      <c r="AG26" s="679"/>
      <c r="AH26" s="679"/>
      <c r="AI26" s="679"/>
      <c r="AL26" s="342"/>
    </row>
    <row r="27" spans="2:48" ht="18.75">
      <c r="B27" s="2398"/>
      <c r="C27" s="2399"/>
      <c r="E27" s="2402"/>
      <c r="F27" s="2402"/>
      <c r="G27" s="2373" t="s">
        <v>686</v>
      </c>
      <c r="H27" s="2374"/>
      <c r="I27" s="2374"/>
      <c r="J27" s="2375"/>
      <c r="K27" s="2373" t="s">
        <v>687</v>
      </c>
      <c r="L27" s="2374"/>
      <c r="M27" s="2374"/>
      <c r="N27" s="2375"/>
      <c r="O27" s="348"/>
      <c r="Q27" s="679"/>
      <c r="R27" s="680"/>
      <c r="S27" s="680"/>
      <c r="T27" s="680"/>
      <c r="U27" s="680"/>
      <c r="V27" s="680"/>
      <c r="W27" s="680"/>
      <c r="X27" s="680"/>
      <c r="Y27" s="680"/>
      <c r="Z27" s="680"/>
      <c r="AA27" s="680"/>
      <c r="AB27" s="680"/>
      <c r="AC27" s="680"/>
      <c r="AD27" s="680"/>
      <c r="AE27" s="680"/>
      <c r="AF27" s="680"/>
      <c r="AG27" s="679"/>
      <c r="AH27" s="679"/>
      <c r="AI27" s="679"/>
      <c r="AL27" s="342"/>
    </row>
    <row r="28" spans="2:48" ht="11.25" customHeight="1">
      <c r="B28" s="2398"/>
      <c r="C28" s="2399"/>
      <c r="E28" s="2402"/>
      <c r="F28" s="2402"/>
      <c r="G28" s="2376" t="s">
        <v>688</v>
      </c>
      <c r="H28" s="2377"/>
      <c r="I28" s="2377"/>
      <c r="J28" s="2378"/>
      <c r="K28" s="2376" t="s">
        <v>688</v>
      </c>
      <c r="L28" s="2377"/>
      <c r="M28" s="2377"/>
      <c r="N28" s="2378"/>
      <c r="O28" s="348"/>
      <c r="Q28" s="679"/>
      <c r="R28" s="680"/>
      <c r="S28" s="680"/>
      <c r="T28" s="680"/>
      <c r="U28" s="680"/>
      <c r="V28" s="680"/>
      <c r="W28" s="680"/>
      <c r="X28" s="680"/>
      <c r="Y28" s="680"/>
      <c r="Z28" s="680"/>
      <c r="AA28" s="680"/>
      <c r="AB28" s="680"/>
      <c r="AC28" s="679"/>
      <c r="AD28" s="680"/>
      <c r="AE28" s="680"/>
      <c r="AF28" s="679"/>
      <c r="AG28" s="679"/>
      <c r="AH28" s="679"/>
      <c r="AI28" s="679"/>
      <c r="AL28" s="342"/>
      <c r="AT28" s="349"/>
      <c r="AU28" s="349"/>
      <c r="AV28" s="349"/>
    </row>
    <row r="29" spans="2:48" ht="11.25" customHeight="1">
      <c r="B29" s="2398"/>
      <c r="C29" s="2399"/>
      <c r="E29" s="2364" t="s">
        <v>689</v>
      </c>
      <c r="F29" s="2364"/>
      <c r="G29" s="2365"/>
      <c r="H29" s="2366"/>
      <c r="I29" s="2367"/>
      <c r="J29" s="2371" t="s">
        <v>16</v>
      </c>
      <c r="K29" s="2365"/>
      <c r="L29" s="2366"/>
      <c r="M29" s="2367"/>
      <c r="N29" s="2371" t="s">
        <v>16</v>
      </c>
      <c r="O29" s="339"/>
      <c r="Q29" s="679"/>
      <c r="R29" s="680"/>
      <c r="S29" s="681"/>
      <c r="T29" s="680"/>
      <c r="U29" s="680"/>
      <c r="V29" s="680"/>
      <c r="W29" s="680"/>
      <c r="X29" s="680"/>
      <c r="Y29" s="680"/>
      <c r="Z29" s="680"/>
      <c r="AA29" s="680"/>
      <c r="AB29" s="680"/>
      <c r="AC29" s="679"/>
      <c r="AD29" s="680"/>
      <c r="AE29" s="680"/>
      <c r="AF29" s="679"/>
      <c r="AG29" s="679"/>
      <c r="AH29" s="679"/>
      <c r="AI29" s="679"/>
      <c r="AL29" s="342"/>
      <c r="AT29" s="350"/>
      <c r="AU29" s="350"/>
      <c r="AV29" s="350"/>
    </row>
    <row r="30" spans="2:48" ht="11.25" customHeight="1">
      <c r="B30" s="2398"/>
      <c r="C30" s="2399"/>
      <c r="E30" s="2364"/>
      <c r="F30" s="2364"/>
      <c r="G30" s="2368"/>
      <c r="H30" s="2369"/>
      <c r="I30" s="2370"/>
      <c r="J30" s="2372"/>
      <c r="K30" s="2368"/>
      <c r="L30" s="2369"/>
      <c r="M30" s="2370"/>
      <c r="N30" s="2372"/>
      <c r="O30" s="339"/>
      <c r="Q30" s="679"/>
      <c r="R30" s="680"/>
      <c r="S30" s="681"/>
      <c r="T30" s="680"/>
      <c r="U30" s="680"/>
      <c r="V30" s="680"/>
      <c r="W30" s="680"/>
      <c r="X30" s="680"/>
      <c r="Y30" s="680"/>
      <c r="Z30" s="680"/>
      <c r="AA30" s="680"/>
      <c r="AB30" s="680"/>
      <c r="AC30" s="680"/>
      <c r="AD30" s="680"/>
      <c r="AE30" s="680"/>
      <c r="AF30" s="679"/>
      <c r="AG30" s="679"/>
      <c r="AH30" s="679"/>
      <c r="AI30" s="679"/>
      <c r="AL30" s="342"/>
      <c r="AT30" s="350"/>
      <c r="AU30" s="350"/>
      <c r="AV30" s="350"/>
    </row>
    <row r="31" spans="2:48" ht="11.25" customHeight="1">
      <c r="B31" s="2398"/>
      <c r="C31" s="2399"/>
      <c r="E31" s="2364" t="s">
        <v>690</v>
      </c>
      <c r="F31" s="2364"/>
      <c r="G31" s="2365"/>
      <c r="H31" s="2366"/>
      <c r="I31" s="2367"/>
      <c r="J31" s="2371" t="s">
        <v>16</v>
      </c>
      <c r="K31" s="2365"/>
      <c r="L31" s="2366"/>
      <c r="M31" s="2367"/>
      <c r="N31" s="2371" t="s">
        <v>16</v>
      </c>
      <c r="O31" s="339"/>
      <c r="Q31" s="683"/>
      <c r="R31" s="684"/>
      <c r="S31" s="684"/>
      <c r="T31" s="684"/>
      <c r="U31" s="684"/>
      <c r="V31" s="684"/>
      <c r="W31" s="684"/>
      <c r="X31" s="684"/>
      <c r="Y31" s="684"/>
      <c r="Z31" s="684"/>
      <c r="AA31" s="684"/>
      <c r="AB31" s="684"/>
      <c r="AC31" s="684"/>
      <c r="AD31" s="684"/>
      <c r="AE31" s="683"/>
      <c r="AF31" s="683"/>
      <c r="AG31" s="679"/>
      <c r="AH31" s="679"/>
      <c r="AI31" s="679"/>
      <c r="AL31" s="342"/>
    </row>
    <row r="32" spans="2:48" ht="11.25" customHeight="1">
      <c r="B32" s="2398"/>
      <c r="C32" s="2399"/>
      <c r="E32" s="2364"/>
      <c r="F32" s="2364"/>
      <c r="G32" s="2368"/>
      <c r="H32" s="2369"/>
      <c r="I32" s="2370"/>
      <c r="J32" s="2372"/>
      <c r="K32" s="2368"/>
      <c r="L32" s="2369"/>
      <c r="M32" s="2370"/>
      <c r="N32" s="2372"/>
      <c r="O32" s="339"/>
      <c r="Q32" s="683"/>
      <c r="R32" s="685"/>
      <c r="S32" s="685"/>
      <c r="T32" s="685"/>
      <c r="U32" s="685"/>
      <c r="V32" s="685"/>
      <c r="W32" s="685"/>
      <c r="X32" s="685"/>
      <c r="Y32" s="685"/>
      <c r="Z32" s="685"/>
      <c r="AA32" s="685"/>
      <c r="AB32" s="685"/>
      <c r="AC32" s="685"/>
      <c r="AD32" s="685"/>
      <c r="AE32" s="683"/>
      <c r="AF32" s="683"/>
      <c r="AG32" s="679"/>
      <c r="AH32" s="679"/>
      <c r="AI32" s="679"/>
      <c r="AL32" s="342"/>
    </row>
    <row r="33" spans="2:38" ht="11.25" customHeight="1">
      <c r="B33" s="2398"/>
      <c r="C33" s="2399"/>
      <c r="E33" s="2364" t="s">
        <v>691</v>
      </c>
      <c r="F33" s="2364"/>
      <c r="G33" s="2365"/>
      <c r="H33" s="2366"/>
      <c r="I33" s="2367"/>
      <c r="J33" s="2371" t="s">
        <v>16</v>
      </c>
      <c r="K33" s="2365"/>
      <c r="L33" s="2366"/>
      <c r="M33" s="2367"/>
      <c r="N33" s="2371" t="s">
        <v>16</v>
      </c>
      <c r="O33" s="339"/>
      <c r="Q33" s="683"/>
      <c r="R33" s="685"/>
      <c r="S33" s="685"/>
      <c r="T33" s="685"/>
      <c r="U33" s="685"/>
      <c r="V33" s="685"/>
      <c r="W33" s="685"/>
      <c r="X33" s="685"/>
      <c r="Y33" s="685"/>
      <c r="Z33" s="685"/>
      <c r="AA33" s="685"/>
      <c r="AB33" s="685"/>
      <c r="AC33" s="685"/>
      <c r="AD33" s="685"/>
      <c r="AE33" s="686"/>
      <c r="AF33" s="686"/>
      <c r="AG33" s="682"/>
      <c r="AH33" s="679"/>
      <c r="AI33" s="679"/>
      <c r="AL33" s="342"/>
    </row>
    <row r="34" spans="2:38" ht="11.25" customHeight="1">
      <c r="B34" s="2398"/>
      <c r="C34" s="2399"/>
      <c r="E34" s="2364"/>
      <c r="F34" s="2364"/>
      <c r="G34" s="2368"/>
      <c r="H34" s="2369"/>
      <c r="I34" s="2370"/>
      <c r="J34" s="2372"/>
      <c r="K34" s="2368"/>
      <c r="L34" s="2369"/>
      <c r="M34" s="2370"/>
      <c r="N34" s="2372"/>
      <c r="O34" s="339"/>
      <c r="Q34" s="683"/>
      <c r="R34" s="683"/>
      <c r="S34" s="683"/>
      <c r="T34" s="683"/>
      <c r="U34" s="683"/>
      <c r="V34" s="683"/>
      <c r="W34" s="683"/>
      <c r="X34" s="683"/>
      <c r="Y34" s="683"/>
      <c r="Z34" s="683"/>
      <c r="AA34" s="683"/>
      <c r="AB34" s="683"/>
      <c r="AC34" s="683"/>
      <c r="AD34" s="683"/>
      <c r="AE34" s="683"/>
      <c r="AF34" s="683"/>
      <c r="AG34" s="679"/>
      <c r="AH34" s="679"/>
      <c r="AI34" s="679"/>
      <c r="AL34" s="342"/>
    </row>
    <row r="35" spans="2:38" ht="11.25" customHeight="1">
      <c r="B35" s="2398"/>
      <c r="C35" s="2399"/>
      <c r="E35" s="2364" t="s">
        <v>692</v>
      </c>
      <c r="F35" s="2364"/>
      <c r="G35" s="2365"/>
      <c r="H35" s="2366"/>
      <c r="I35" s="2367"/>
      <c r="J35" s="2371" t="s">
        <v>16</v>
      </c>
      <c r="K35" s="2365"/>
      <c r="L35" s="2366"/>
      <c r="M35" s="2367"/>
      <c r="N35" s="2371" t="s">
        <v>16</v>
      </c>
      <c r="O35" s="339"/>
      <c r="AL35" s="342"/>
    </row>
    <row r="36" spans="2:38" ht="11.25" customHeight="1">
      <c r="B36" s="2398"/>
      <c r="C36" s="2399"/>
      <c r="E36" s="2364"/>
      <c r="F36" s="2364"/>
      <c r="G36" s="2368"/>
      <c r="H36" s="2369"/>
      <c r="I36" s="2370"/>
      <c r="J36" s="2372"/>
      <c r="K36" s="2368"/>
      <c r="L36" s="2369"/>
      <c r="M36" s="2370"/>
      <c r="N36" s="2372"/>
      <c r="O36" s="339"/>
      <c r="AL36" s="342"/>
    </row>
    <row r="37" spans="2:38" ht="11.25" customHeight="1">
      <c r="B37" s="2398"/>
      <c r="C37" s="2399"/>
      <c r="E37" s="2364" t="s">
        <v>693</v>
      </c>
      <c r="F37" s="2364"/>
      <c r="G37" s="2365"/>
      <c r="H37" s="2366"/>
      <c r="I37" s="2367"/>
      <c r="J37" s="2371" t="s">
        <v>16</v>
      </c>
      <c r="K37" s="2365"/>
      <c r="L37" s="2366"/>
      <c r="M37" s="2367"/>
      <c r="N37" s="2371" t="s">
        <v>16</v>
      </c>
      <c r="O37" s="339"/>
      <c r="AL37" s="342"/>
    </row>
    <row r="38" spans="2:38" ht="11.25" customHeight="1">
      <c r="B38" s="2398"/>
      <c r="C38" s="2399"/>
      <c r="E38" s="2364"/>
      <c r="F38" s="2364"/>
      <c r="G38" s="2368"/>
      <c r="H38" s="2369"/>
      <c r="I38" s="2370"/>
      <c r="J38" s="2372"/>
      <c r="K38" s="2368"/>
      <c r="L38" s="2369"/>
      <c r="M38" s="2370"/>
      <c r="N38" s="2372"/>
      <c r="O38" s="339"/>
      <c r="AL38" s="342"/>
    </row>
    <row r="39" spans="2:38" ht="11.25" customHeight="1">
      <c r="B39" s="2398"/>
      <c r="C39" s="2399"/>
      <c r="E39" s="2364" t="s">
        <v>694</v>
      </c>
      <c r="F39" s="2364"/>
      <c r="G39" s="2365"/>
      <c r="H39" s="2366"/>
      <c r="I39" s="2367"/>
      <c r="J39" s="2371" t="s">
        <v>16</v>
      </c>
      <c r="K39" s="2365"/>
      <c r="L39" s="2366"/>
      <c r="M39" s="2367"/>
      <c r="N39" s="2371" t="s">
        <v>16</v>
      </c>
      <c r="O39" s="339"/>
      <c r="AL39" s="342"/>
    </row>
    <row r="40" spans="2:38" ht="11.25" customHeight="1">
      <c r="B40" s="2398"/>
      <c r="C40" s="2399"/>
      <c r="E40" s="2364"/>
      <c r="F40" s="2364"/>
      <c r="G40" s="2368"/>
      <c r="H40" s="2369"/>
      <c r="I40" s="2370"/>
      <c r="J40" s="2372"/>
      <c r="K40" s="2368"/>
      <c r="L40" s="2369"/>
      <c r="M40" s="2370"/>
      <c r="N40" s="2372"/>
      <c r="O40" s="339"/>
      <c r="AL40" s="342"/>
    </row>
    <row r="41" spans="2:38" ht="11.25" customHeight="1">
      <c r="B41" s="2398"/>
      <c r="C41" s="2399"/>
      <c r="E41" s="2364" t="s">
        <v>695</v>
      </c>
      <c r="F41" s="2364"/>
      <c r="G41" s="2365"/>
      <c r="H41" s="2366"/>
      <c r="I41" s="2367"/>
      <c r="J41" s="2371" t="s">
        <v>16</v>
      </c>
      <c r="K41" s="2365"/>
      <c r="L41" s="2366"/>
      <c r="M41" s="2367"/>
      <c r="N41" s="2371" t="s">
        <v>16</v>
      </c>
      <c r="O41" s="339"/>
      <c r="AL41" s="342"/>
    </row>
    <row r="42" spans="2:38" ht="11.25" customHeight="1">
      <c r="B42" s="2398"/>
      <c r="C42" s="2399"/>
      <c r="E42" s="2364"/>
      <c r="F42" s="2364"/>
      <c r="G42" s="2368"/>
      <c r="H42" s="2369"/>
      <c r="I42" s="2370"/>
      <c r="J42" s="2372"/>
      <c r="K42" s="2368"/>
      <c r="L42" s="2369"/>
      <c r="M42" s="2370"/>
      <c r="N42" s="2372"/>
      <c r="O42" s="339"/>
      <c r="AL42" s="342"/>
    </row>
    <row r="43" spans="2:38" ht="11.25" customHeight="1">
      <c r="B43" s="2398"/>
      <c r="C43" s="2399"/>
      <c r="E43" s="2364" t="s">
        <v>696</v>
      </c>
      <c r="F43" s="2364"/>
      <c r="G43" s="2365"/>
      <c r="H43" s="2366"/>
      <c r="I43" s="2367"/>
      <c r="J43" s="2371" t="s">
        <v>16</v>
      </c>
      <c r="K43" s="2365"/>
      <c r="L43" s="2366"/>
      <c r="M43" s="2367"/>
      <c r="N43" s="2371" t="s">
        <v>16</v>
      </c>
      <c r="O43" s="339"/>
      <c r="AL43" s="342"/>
    </row>
    <row r="44" spans="2:38" ht="11.25" customHeight="1">
      <c r="B44" s="2398"/>
      <c r="C44" s="2399"/>
      <c r="E44" s="2364"/>
      <c r="F44" s="2364"/>
      <c r="G44" s="2368"/>
      <c r="H44" s="2369"/>
      <c r="I44" s="2370"/>
      <c r="J44" s="2372"/>
      <c r="K44" s="2368"/>
      <c r="L44" s="2369"/>
      <c r="M44" s="2370"/>
      <c r="N44" s="2372"/>
      <c r="O44" s="339"/>
      <c r="AL44" s="342"/>
    </row>
    <row r="45" spans="2:38" ht="11.25" customHeight="1">
      <c r="B45" s="2398"/>
      <c r="C45" s="2399"/>
      <c r="E45" s="2364" t="s">
        <v>697</v>
      </c>
      <c r="F45" s="2364"/>
      <c r="G45" s="2365"/>
      <c r="H45" s="2366"/>
      <c r="I45" s="2367"/>
      <c r="J45" s="2371" t="s">
        <v>16</v>
      </c>
      <c r="K45" s="2365"/>
      <c r="L45" s="2366"/>
      <c r="M45" s="2367"/>
      <c r="N45" s="2371" t="s">
        <v>16</v>
      </c>
      <c r="O45" s="339"/>
      <c r="AL45" s="342"/>
    </row>
    <row r="46" spans="2:38" ht="11.25" customHeight="1">
      <c r="B46" s="2398"/>
      <c r="C46" s="2399"/>
      <c r="E46" s="2364"/>
      <c r="F46" s="2364"/>
      <c r="G46" s="2368"/>
      <c r="H46" s="2369"/>
      <c r="I46" s="2370"/>
      <c r="J46" s="2372"/>
      <c r="K46" s="2368"/>
      <c r="L46" s="2369"/>
      <c r="M46" s="2370"/>
      <c r="N46" s="2372"/>
      <c r="O46" s="339"/>
      <c r="AL46" s="342"/>
    </row>
    <row r="47" spans="2:38" ht="11.25" customHeight="1">
      <c r="B47" s="2398"/>
      <c r="C47" s="2399"/>
      <c r="E47" s="2364" t="s">
        <v>698</v>
      </c>
      <c r="F47" s="2364"/>
      <c r="G47" s="2365"/>
      <c r="H47" s="2366"/>
      <c r="I47" s="2367"/>
      <c r="J47" s="2371" t="s">
        <v>16</v>
      </c>
      <c r="K47" s="2365"/>
      <c r="L47" s="2366"/>
      <c r="M47" s="2367"/>
      <c r="N47" s="2371" t="s">
        <v>16</v>
      </c>
      <c r="O47" s="339"/>
      <c r="S47" s="2379"/>
      <c r="T47" s="2379"/>
      <c r="U47" s="2358" t="s">
        <v>699</v>
      </c>
      <c r="V47" s="2359"/>
      <c r="W47" s="2359"/>
      <c r="X47" s="2359"/>
      <c r="Y47" s="2359"/>
      <c r="Z47" s="2360"/>
      <c r="AL47" s="342"/>
    </row>
    <row r="48" spans="2:38" ht="11.25" customHeight="1">
      <c r="B48" s="2398"/>
      <c r="C48" s="2399"/>
      <c r="E48" s="2364"/>
      <c r="F48" s="2364"/>
      <c r="G48" s="2368"/>
      <c r="H48" s="2369"/>
      <c r="I48" s="2370"/>
      <c r="J48" s="2372"/>
      <c r="K48" s="2368"/>
      <c r="L48" s="2369"/>
      <c r="M48" s="2370"/>
      <c r="N48" s="2372"/>
      <c r="O48" s="339"/>
      <c r="S48" s="2379"/>
      <c r="T48" s="2379"/>
      <c r="U48" s="2361"/>
      <c r="V48" s="2362"/>
      <c r="W48" s="2362"/>
      <c r="X48" s="2362"/>
      <c r="Y48" s="2362"/>
      <c r="Z48" s="2363"/>
      <c r="AL48" s="342"/>
    </row>
    <row r="49" spans="2:38" ht="11.25" customHeight="1">
      <c r="B49" s="2398"/>
      <c r="C49" s="2399"/>
      <c r="E49" s="2364" t="s">
        <v>700</v>
      </c>
      <c r="F49" s="2364"/>
      <c r="G49" s="2365"/>
      <c r="H49" s="2366"/>
      <c r="I49" s="2367"/>
      <c r="J49" s="2371" t="s">
        <v>16</v>
      </c>
      <c r="K49" s="2365"/>
      <c r="L49" s="2366"/>
      <c r="M49" s="2367"/>
      <c r="N49" s="2371" t="s">
        <v>16</v>
      </c>
      <c r="O49" s="339"/>
      <c r="S49" s="2373" t="s">
        <v>686</v>
      </c>
      <c r="T49" s="2374"/>
      <c r="U49" s="2374"/>
      <c r="V49" s="2375"/>
      <c r="W49" s="2373" t="s">
        <v>687</v>
      </c>
      <c r="X49" s="2374"/>
      <c r="Y49" s="2374"/>
      <c r="Z49" s="2375"/>
      <c r="AL49" s="342"/>
    </row>
    <row r="50" spans="2:38" ht="11.25" customHeight="1" thickBot="1">
      <c r="B50" s="2398"/>
      <c r="C50" s="2399"/>
      <c r="E50" s="2364"/>
      <c r="F50" s="2364"/>
      <c r="G50" s="2368"/>
      <c r="H50" s="2369"/>
      <c r="I50" s="2370"/>
      <c r="J50" s="2372"/>
      <c r="K50" s="2368"/>
      <c r="L50" s="2369"/>
      <c r="M50" s="2370"/>
      <c r="N50" s="2372"/>
      <c r="O50" s="339"/>
      <c r="S50" s="2376" t="s">
        <v>688</v>
      </c>
      <c r="T50" s="2377"/>
      <c r="U50" s="2377"/>
      <c r="V50" s="2378"/>
      <c r="W50" s="2376" t="s">
        <v>688</v>
      </c>
      <c r="X50" s="2377"/>
      <c r="Y50" s="2377"/>
      <c r="Z50" s="2378"/>
      <c r="AL50" s="342"/>
    </row>
    <row r="51" spans="2:38" ht="11.25" customHeight="1">
      <c r="B51" s="2398"/>
      <c r="C51" s="2399"/>
      <c r="E51" s="2364" t="s">
        <v>701</v>
      </c>
      <c r="F51" s="2364"/>
      <c r="G51" s="2365"/>
      <c r="H51" s="2366"/>
      <c r="I51" s="2367"/>
      <c r="J51" s="2371" t="s">
        <v>16</v>
      </c>
      <c r="K51" s="2365"/>
      <c r="L51" s="2366"/>
      <c r="M51" s="2367"/>
      <c r="N51" s="2371" t="s">
        <v>16</v>
      </c>
      <c r="O51" s="339"/>
      <c r="S51" s="2365"/>
      <c r="T51" s="2366"/>
      <c r="U51" s="2367"/>
      <c r="V51" s="2371" t="s">
        <v>16</v>
      </c>
      <c r="W51" s="2365"/>
      <c r="X51" s="2366"/>
      <c r="Y51" s="2367"/>
      <c r="Z51" s="2371" t="s">
        <v>16</v>
      </c>
      <c r="AE51" s="2381" t="s">
        <v>702</v>
      </c>
      <c r="AF51" s="2382"/>
      <c r="AG51" s="2382"/>
      <c r="AH51" s="2382"/>
      <c r="AI51" s="2382"/>
      <c r="AJ51" s="2382"/>
      <c r="AK51" s="2383"/>
      <c r="AL51" s="342"/>
    </row>
    <row r="52" spans="2:38" ht="11.25" customHeight="1" thickBot="1">
      <c r="B52" s="2398"/>
      <c r="C52" s="2399"/>
      <c r="E52" s="2395"/>
      <c r="F52" s="2395"/>
      <c r="G52" s="2368"/>
      <c r="H52" s="2369"/>
      <c r="I52" s="2370"/>
      <c r="J52" s="2372"/>
      <c r="K52" s="2368"/>
      <c r="L52" s="2369"/>
      <c r="M52" s="2370"/>
      <c r="N52" s="2372"/>
      <c r="O52" s="339"/>
      <c r="S52" s="2368"/>
      <c r="T52" s="2369"/>
      <c r="U52" s="2370"/>
      <c r="V52" s="2372"/>
      <c r="W52" s="2368"/>
      <c r="X52" s="2369"/>
      <c r="Y52" s="2370"/>
      <c r="Z52" s="2372"/>
      <c r="AE52" s="2384"/>
      <c r="AF52" s="2354"/>
      <c r="AG52" s="2354"/>
      <c r="AH52" s="2354"/>
      <c r="AI52" s="2354"/>
      <c r="AJ52" s="2354"/>
      <c r="AK52" s="2355"/>
      <c r="AL52" s="342"/>
    </row>
    <row r="53" spans="2:38" ht="11.25" customHeight="1">
      <c r="B53" s="2398"/>
      <c r="C53" s="2399"/>
      <c r="E53" s="2385" t="s">
        <v>182</v>
      </c>
      <c r="F53" s="2386"/>
      <c r="G53" s="2382">
        <f>SUM(G29:I52,K29:M52)</f>
        <v>0</v>
      </c>
      <c r="H53" s="2382"/>
      <c r="I53" s="2382"/>
      <c r="J53" s="2382"/>
      <c r="K53" s="2382"/>
      <c r="L53" s="2382"/>
      <c r="M53" s="2382"/>
      <c r="N53" s="2347" t="s">
        <v>16</v>
      </c>
      <c r="O53" s="351"/>
      <c r="P53" s="2349" t="s">
        <v>703</v>
      </c>
      <c r="Q53" s="2349"/>
      <c r="R53" s="351"/>
      <c r="S53" s="2385" t="s">
        <v>182</v>
      </c>
      <c r="T53" s="2386"/>
      <c r="U53" s="2389">
        <f>S51+W51</f>
        <v>0</v>
      </c>
      <c r="V53" s="2390"/>
      <c r="W53" s="2390"/>
      <c r="X53" s="2390"/>
      <c r="Y53" s="2391"/>
      <c r="Z53" s="2347" t="s">
        <v>16</v>
      </c>
      <c r="AB53" s="2349" t="s">
        <v>704</v>
      </c>
      <c r="AC53" s="2349"/>
      <c r="AE53" s="2350" t="str">
        <f>IFERROR(G53/U53, "")</f>
        <v/>
      </c>
      <c r="AF53" s="2351"/>
      <c r="AG53" s="2351"/>
      <c r="AH53" s="2351"/>
      <c r="AI53" s="2351"/>
      <c r="AJ53" s="2354" t="s">
        <v>364</v>
      </c>
      <c r="AK53" s="2355"/>
      <c r="AL53" s="342"/>
    </row>
    <row r="54" spans="2:38" ht="14.25" thickBot="1">
      <c r="B54" s="2398"/>
      <c r="C54" s="2399"/>
      <c r="E54" s="2387"/>
      <c r="F54" s="2388"/>
      <c r="G54" s="2356"/>
      <c r="H54" s="2356"/>
      <c r="I54" s="2356"/>
      <c r="J54" s="2356"/>
      <c r="K54" s="2356"/>
      <c r="L54" s="2356"/>
      <c r="M54" s="2356"/>
      <c r="N54" s="2348"/>
      <c r="O54" s="351"/>
      <c r="P54" s="2349"/>
      <c r="Q54" s="2349"/>
      <c r="R54" s="351"/>
      <c r="S54" s="2387"/>
      <c r="T54" s="2388"/>
      <c r="U54" s="2392"/>
      <c r="V54" s="2393"/>
      <c r="W54" s="2393"/>
      <c r="X54" s="2393"/>
      <c r="Y54" s="2394"/>
      <c r="Z54" s="2348"/>
      <c r="AB54" s="2349"/>
      <c r="AC54" s="2349"/>
      <c r="AE54" s="2352"/>
      <c r="AF54" s="2353"/>
      <c r="AG54" s="2353"/>
      <c r="AH54" s="2353"/>
      <c r="AI54" s="2353"/>
      <c r="AJ54" s="2356"/>
      <c r="AK54" s="2357"/>
      <c r="AL54" s="342"/>
    </row>
    <row r="55" spans="2:38">
      <c r="B55" s="2400"/>
      <c r="C55" s="2401"/>
      <c r="D55" s="343"/>
      <c r="E55" s="343"/>
      <c r="F55" s="343"/>
      <c r="G55" s="343"/>
      <c r="H55" s="343"/>
      <c r="I55" s="343"/>
      <c r="J55" s="343"/>
      <c r="K55" s="343"/>
      <c r="L55" s="343"/>
      <c r="M55" s="343"/>
      <c r="N55" s="343"/>
      <c r="O55" s="343"/>
      <c r="P55" s="343"/>
      <c r="Q55" s="343"/>
      <c r="R55" s="343"/>
      <c r="S55" s="343"/>
      <c r="T55" s="343"/>
      <c r="U55" s="343"/>
      <c r="V55" s="343"/>
      <c r="W55" s="343"/>
      <c r="X55" s="343"/>
      <c r="Y55" s="343"/>
      <c r="Z55" s="343"/>
      <c r="AA55" s="343"/>
      <c r="AB55" s="343"/>
      <c r="AC55" s="343"/>
      <c r="AD55" s="343"/>
      <c r="AE55" s="343"/>
      <c r="AF55" s="343"/>
      <c r="AG55" s="343"/>
      <c r="AH55" s="343"/>
      <c r="AI55" s="343"/>
      <c r="AJ55" s="343"/>
      <c r="AK55" s="343"/>
      <c r="AL55" s="352"/>
    </row>
    <row r="56" spans="2:38" ht="180.75" customHeight="1">
      <c r="B56" s="2380" t="s">
        <v>705</v>
      </c>
      <c r="C56" s="2380"/>
      <c r="D56" s="2380"/>
      <c r="E56" s="2380"/>
      <c r="F56" s="2380"/>
      <c r="G56" s="2380"/>
      <c r="H56" s="2380"/>
      <c r="I56" s="2380"/>
      <c r="J56" s="2380"/>
      <c r="K56" s="2380"/>
      <c r="L56" s="2380"/>
      <c r="M56" s="2380"/>
      <c r="N56" s="2380"/>
      <c r="O56" s="2380"/>
      <c r="P56" s="2380"/>
      <c r="Q56" s="2380"/>
      <c r="R56" s="2380"/>
      <c r="S56" s="2380"/>
      <c r="T56" s="2380"/>
      <c r="U56" s="2380"/>
      <c r="V56" s="2380"/>
      <c r="W56" s="2380"/>
      <c r="X56" s="2380"/>
      <c r="Y56" s="2380"/>
      <c r="Z56" s="2380"/>
      <c r="AA56" s="2380"/>
      <c r="AB56" s="2380"/>
      <c r="AC56" s="2380"/>
      <c r="AD56" s="2380"/>
      <c r="AE56" s="2380"/>
      <c r="AF56" s="2380"/>
      <c r="AG56" s="2380"/>
      <c r="AH56" s="2380"/>
      <c r="AI56" s="2380"/>
      <c r="AJ56" s="2380"/>
      <c r="AK56" s="2380"/>
      <c r="AL56" s="2380"/>
    </row>
    <row r="57" spans="2:38">
      <c r="B57" s="353"/>
      <c r="C57" s="353"/>
      <c r="D57" s="353"/>
      <c r="E57" s="353"/>
      <c r="F57" s="353"/>
      <c r="G57" s="353"/>
      <c r="H57" s="353"/>
      <c r="I57" s="353"/>
      <c r="J57" s="353"/>
      <c r="K57" s="353"/>
      <c r="L57" s="353"/>
      <c r="M57" s="353"/>
      <c r="N57" s="353"/>
      <c r="O57" s="353"/>
      <c r="P57" s="353"/>
      <c r="Q57" s="353"/>
      <c r="R57" s="353"/>
      <c r="S57" s="353"/>
      <c r="T57" s="353"/>
      <c r="U57" s="353"/>
      <c r="V57" s="353"/>
      <c r="W57" s="353"/>
      <c r="X57" s="353"/>
      <c r="Y57" s="353"/>
      <c r="Z57" s="353"/>
      <c r="AA57" s="353"/>
      <c r="AB57" s="353"/>
      <c r="AC57" s="353"/>
      <c r="AD57" s="353"/>
      <c r="AE57" s="353"/>
      <c r="AF57" s="353"/>
      <c r="AG57" s="353"/>
      <c r="AH57" s="353"/>
      <c r="AI57" s="353"/>
      <c r="AJ57" s="353"/>
      <c r="AK57" s="353"/>
      <c r="AL57" s="353"/>
    </row>
    <row r="58" spans="2:38">
      <c r="B58" s="353"/>
      <c r="C58" s="353"/>
      <c r="D58" s="353"/>
      <c r="E58" s="353"/>
      <c r="F58" s="353"/>
      <c r="G58" s="353"/>
      <c r="H58" s="353"/>
      <c r="I58" s="353"/>
      <c r="J58" s="353"/>
      <c r="K58" s="353"/>
      <c r="L58" s="353"/>
      <c r="M58" s="353"/>
      <c r="N58" s="353"/>
      <c r="O58" s="353"/>
      <c r="P58" s="353"/>
      <c r="Q58" s="353"/>
      <c r="R58" s="353"/>
      <c r="S58" s="353"/>
      <c r="T58" s="353"/>
      <c r="U58" s="353"/>
      <c r="V58" s="353"/>
      <c r="W58" s="353"/>
      <c r="X58" s="353"/>
      <c r="Y58" s="353"/>
      <c r="Z58" s="353"/>
      <c r="AA58" s="353"/>
      <c r="AB58" s="353"/>
      <c r="AC58" s="353"/>
      <c r="AD58" s="353"/>
      <c r="AE58" s="353"/>
      <c r="AF58" s="353"/>
      <c r="AG58" s="353"/>
      <c r="AH58" s="353"/>
      <c r="AI58" s="353"/>
      <c r="AJ58" s="353"/>
      <c r="AK58" s="353"/>
      <c r="AL58" s="353"/>
    </row>
    <row r="59" spans="2:38">
      <c r="B59" s="353"/>
      <c r="C59" s="353"/>
      <c r="D59" s="353"/>
      <c r="E59" s="353"/>
      <c r="F59" s="353"/>
      <c r="G59" s="353"/>
      <c r="H59" s="353"/>
      <c r="I59" s="353"/>
      <c r="J59" s="353"/>
      <c r="K59" s="353"/>
      <c r="L59" s="353"/>
      <c r="M59" s="353"/>
      <c r="N59" s="353"/>
      <c r="O59" s="353"/>
      <c r="P59" s="353"/>
      <c r="Q59" s="353"/>
      <c r="R59" s="353"/>
      <c r="S59" s="353"/>
      <c r="T59" s="353"/>
      <c r="U59" s="353"/>
      <c r="V59" s="353"/>
      <c r="W59" s="353"/>
      <c r="X59" s="353"/>
      <c r="Y59" s="353"/>
      <c r="Z59" s="353"/>
      <c r="AA59" s="353"/>
      <c r="AB59" s="353"/>
      <c r="AC59" s="353"/>
      <c r="AD59" s="353"/>
      <c r="AE59" s="353"/>
      <c r="AF59" s="353"/>
      <c r="AG59" s="353"/>
      <c r="AH59" s="353"/>
      <c r="AI59" s="353"/>
      <c r="AJ59" s="353"/>
      <c r="AK59" s="353"/>
      <c r="AL59" s="353"/>
    </row>
  </sheetData>
  <mergeCells count="135">
    <mergeCell ref="AB1:AI1"/>
    <mergeCell ref="AK1:AL1"/>
    <mergeCell ref="A3:AM4"/>
    <mergeCell ref="B6:K6"/>
    <mergeCell ref="L6:AL6"/>
    <mergeCell ref="B7:C24"/>
    <mergeCell ref="U8:U9"/>
    <mergeCell ref="W8:AK9"/>
    <mergeCell ref="F10:F11"/>
    <mergeCell ref="F18:F19"/>
    <mergeCell ref="H18:O19"/>
    <mergeCell ref="U18:U19"/>
    <mergeCell ref="W18:AK19"/>
    <mergeCell ref="U20:U21"/>
    <mergeCell ref="W20:AK21"/>
    <mergeCell ref="F14:F15"/>
    <mergeCell ref="H14:O15"/>
    <mergeCell ref="U14:U15"/>
    <mergeCell ref="W14:AK15"/>
    <mergeCell ref="F16:F17"/>
    <mergeCell ref="H16:O17"/>
    <mergeCell ref="U16:U17"/>
    <mergeCell ref="W16:AK17"/>
    <mergeCell ref="U22:U23"/>
    <mergeCell ref="W22:AK23"/>
    <mergeCell ref="Q7:R24"/>
    <mergeCell ref="S8:T9"/>
    <mergeCell ref="S10:T11"/>
    <mergeCell ref="S12:T13"/>
    <mergeCell ref="S14:T15"/>
    <mergeCell ref="S16:T17"/>
    <mergeCell ref="S18:T19"/>
    <mergeCell ref="S20:T21"/>
    <mergeCell ref="S22:T23"/>
    <mergeCell ref="W12:AK13"/>
    <mergeCell ref="H10:O11"/>
    <mergeCell ref="U10:U11"/>
    <mergeCell ref="W10:AK11"/>
    <mergeCell ref="F12:F13"/>
    <mergeCell ref="H12:O13"/>
    <mergeCell ref="U12:U13"/>
    <mergeCell ref="E29:F30"/>
    <mergeCell ref="E33:F34"/>
    <mergeCell ref="G33:I34"/>
    <mergeCell ref="J33:J34"/>
    <mergeCell ref="K33:M34"/>
    <mergeCell ref="N33:N34"/>
    <mergeCell ref="G29:I30"/>
    <mergeCell ref="J29:J30"/>
    <mergeCell ref="K29:M30"/>
    <mergeCell ref="N29:N30"/>
    <mergeCell ref="E31:F32"/>
    <mergeCell ref="G31:I32"/>
    <mergeCell ref="J31:J32"/>
    <mergeCell ref="K31:M32"/>
    <mergeCell ref="N31:N32"/>
    <mergeCell ref="D10:E11"/>
    <mergeCell ref="D12:E13"/>
    <mergeCell ref="D14:E15"/>
    <mergeCell ref="G35:I36"/>
    <mergeCell ref="J35:J36"/>
    <mergeCell ref="K35:M36"/>
    <mergeCell ref="N35:N36"/>
    <mergeCell ref="E37:F38"/>
    <mergeCell ref="G37:I38"/>
    <mergeCell ref="J37:J38"/>
    <mergeCell ref="K37:M38"/>
    <mergeCell ref="N37:N38"/>
    <mergeCell ref="E35:F36"/>
    <mergeCell ref="J43:J44"/>
    <mergeCell ref="K43:M44"/>
    <mergeCell ref="N43:N44"/>
    <mergeCell ref="E45:F46"/>
    <mergeCell ref="G45:I46"/>
    <mergeCell ref="J45:J46"/>
    <mergeCell ref="K45:M46"/>
    <mergeCell ref="N45:N46"/>
    <mergeCell ref="E39:F40"/>
    <mergeCell ref="G39:I40"/>
    <mergeCell ref="J39:J40"/>
    <mergeCell ref="K39:M40"/>
    <mergeCell ref="N39:N40"/>
    <mergeCell ref="E41:F42"/>
    <mergeCell ref="G41:I42"/>
    <mergeCell ref="J41:J42"/>
    <mergeCell ref="K41:M42"/>
    <mergeCell ref="N41:N42"/>
    <mergeCell ref="B56:AL56"/>
    <mergeCell ref="V51:V52"/>
    <mergeCell ref="W51:Y52"/>
    <mergeCell ref="Z51:Z52"/>
    <mergeCell ref="AE51:AK52"/>
    <mergeCell ref="E53:F54"/>
    <mergeCell ref="G53:M54"/>
    <mergeCell ref="N53:N54"/>
    <mergeCell ref="P53:Q54"/>
    <mergeCell ref="S53:T54"/>
    <mergeCell ref="U53:Y54"/>
    <mergeCell ref="E51:F52"/>
    <mergeCell ref="G51:I52"/>
    <mergeCell ref="J51:J52"/>
    <mergeCell ref="K51:M52"/>
    <mergeCell ref="N51:N52"/>
    <mergeCell ref="S51:U52"/>
    <mergeCell ref="B25:C55"/>
    <mergeCell ref="E26:F28"/>
    <mergeCell ref="G26:N26"/>
    <mergeCell ref="G27:J27"/>
    <mergeCell ref="K27:N27"/>
    <mergeCell ref="G28:J28"/>
    <mergeCell ref="K28:N28"/>
    <mergeCell ref="D16:E17"/>
    <mergeCell ref="D18:E19"/>
    <mergeCell ref="Z53:Z54"/>
    <mergeCell ref="AB53:AC54"/>
    <mergeCell ref="AE53:AI54"/>
    <mergeCell ref="AJ53:AK54"/>
    <mergeCell ref="U47:Z48"/>
    <mergeCell ref="E49:F50"/>
    <mergeCell ref="G49:I50"/>
    <mergeCell ref="J49:J50"/>
    <mergeCell ref="K49:M50"/>
    <mergeCell ref="N49:N50"/>
    <mergeCell ref="S49:V49"/>
    <mergeCell ref="W49:Z49"/>
    <mergeCell ref="S50:V50"/>
    <mergeCell ref="W50:Z50"/>
    <mergeCell ref="E47:F48"/>
    <mergeCell ref="G47:I48"/>
    <mergeCell ref="J47:J48"/>
    <mergeCell ref="K47:M48"/>
    <mergeCell ref="N47:N48"/>
    <mergeCell ref="S47:T48"/>
    <mergeCell ref="E43:F44"/>
    <mergeCell ref="G43:I44"/>
  </mergeCells>
  <phoneticPr fontId="1"/>
  <dataValidations count="1">
    <dataValidation type="list" allowBlank="1" showInputMessage="1" showErrorMessage="1" sqref="S8:T23 D10:E19" xr:uid="{04CE851C-261E-4093-94FD-9228488C3758}">
      <formula1>$AP$9:$AP$10</formula1>
    </dataValidation>
  </dataValidations>
  <printOptions horizontalCentered="1"/>
  <pageMargins left="0.70866141732283472" right="0.70866141732283472" top="0.74803149606299213" bottom="0.74803149606299213" header="0.31496062992125984" footer="0.31496062992125984"/>
  <pageSetup paperSize="9" scale="81"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85FC9-6388-49FF-BEC0-BC9DAC62F3C6}">
  <sheetPr>
    <pageSetUpPr fitToPage="1"/>
  </sheetPr>
  <dimension ref="A1:IV49"/>
  <sheetViews>
    <sheetView view="pageBreakPreview" zoomScaleNormal="100" zoomScaleSheetLayoutView="100" workbookViewId="0"/>
  </sheetViews>
  <sheetFormatPr defaultRowHeight="13.5"/>
  <cols>
    <col min="1" max="1" width="1.625" style="334" customWidth="1"/>
    <col min="2" max="2" width="3.5" style="334" customWidth="1"/>
    <col min="3" max="4" width="9" style="334"/>
    <col min="5" max="6" width="8.5" style="334" customWidth="1"/>
    <col min="7" max="7" width="8.375" style="334" customWidth="1"/>
    <col min="8" max="8" width="7.375" style="334" customWidth="1"/>
    <col min="9" max="10" width="10" style="334" customWidth="1"/>
    <col min="11" max="11" width="17.125" style="334" customWidth="1"/>
    <col min="12" max="16384" width="9" style="334"/>
  </cols>
  <sheetData>
    <row r="1" spans="1:256" ht="27.75" customHeight="1" thickBot="1">
      <c r="B1" s="2452" t="s">
        <v>706</v>
      </c>
      <c r="C1" s="2453"/>
      <c r="D1" s="334" t="s">
        <v>707</v>
      </c>
      <c r="H1" s="2414" t="s">
        <v>708</v>
      </c>
      <c r="I1" s="2414"/>
      <c r="J1" s="2414"/>
      <c r="K1" s="2414"/>
    </row>
    <row r="2" spans="1:256" ht="84.75" customHeight="1">
      <c r="B2" s="2416" t="s">
        <v>709</v>
      </c>
      <c r="C2" s="2417"/>
      <c r="D2" s="2417"/>
      <c r="E2" s="2417"/>
      <c r="F2" s="2417"/>
      <c r="G2" s="2417"/>
      <c r="H2" s="2417"/>
      <c r="I2" s="2417"/>
      <c r="J2" s="2417"/>
      <c r="K2" s="2417"/>
    </row>
    <row r="3" spans="1:256" ht="15.75" customHeight="1">
      <c r="B3" s="2454"/>
      <c r="C3" s="2454"/>
      <c r="D3" s="2454"/>
      <c r="E3" s="2455"/>
      <c r="F3" s="2415"/>
      <c r="G3" s="335"/>
    </row>
    <row r="4" spans="1:256" ht="15.75" customHeight="1">
      <c r="B4" s="2454"/>
      <c r="C4" s="2454"/>
      <c r="D4" s="2454"/>
      <c r="E4" s="2455"/>
      <c r="F4" s="2415"/>
      <c r="G4" s="335"/>
      <c r="H4" s="2456" t="s">
        <v>710</v>
      </c>
      <c r="I4" s="2456"/>
      <c r="J4" s="2457"/>
      <c r="K4" s="2457"/>
    </row>
    <row r="5" spans="1:256" ht="17.25" customHeight="1">
      <c r="B5" s="2454"/>
      <c r="C5" s="2454"/>
      <c r="D5" s="2454"/>
      <c r="E5" s="2455"/>
      <c r="F5" s="2415"/>
      <c r="G5" s="354"/>
      <c r="H5" s="2456"/>
      <c r="I5" s="2456"/>
      <c r="J5" s="2457"/>
      <c r="K5" s="2457"/>
    </row>
    <row r="6" spans="1:256" ht="17.25" customHeight="1" thickBot="1">
      <c r="B6" s="355"/>
      <c r="C6" s="355"/>
      <c r="D6" s="355"/>
      <c r="E6" s="355"/>
      <c r="F6" s="355"/>
      <c r="G6" s="355"/>
      <c r="H6" s="355"/>
      <c r="I6" s="355"/>
      <c r="J6" s="355"/>
      <c r="K6" s="355"/>
    </row>
    <row r="7" spans="1:256" ht="31.5" customHeight="1">
      <c r="A7" s="355"/>
      <c r="B7" s="356"/>
      <c r="C7" s="2364" t="s">
        <v>386</v>
      </c>
      <c r="D7" s="2364"/>
      <c r="E7" s="2364" t="s">
        <v>711</v>
      </c>
      <c r="F7" s="2364"/>
      <c r="G7" s="2364" t="s">
        <v>712</v>
      </c>
      <c r="H7" s="2449"/>
      <c r="I7" s="2450" t="s">
        <v>713</v>
      </c>
      <c r="J7" s="2451"/>
      <c r="K7" s="357" t="s">
        <v>714</v>
      </c>
      <c r="L7" s="355"/>
      <c r="M7" s="355"/>
      <c r="N7" s="355"/>
      <c r="O7" s="355"/>
      <c r="P7" s="355"/>
      <c r="Q7" s="355"/>
      <c r="R7" s="355"/>
      <c r="S7" s="355"/>
      <c r="T7" s="355"/>
      <c r="U7" s="355"/>
      <c r="V7" s="355"/>
      <c r="W7" s="355"/>
      <c r="X7" s="355"/>
      <c r="Y7" s="355"/>
      <c r="Z7" s="355"/>
      <c r="AA7" s="355"/>
      <c r="AB7" s="355"/>
      <c r="AC7" s="355"/>
      <c r="AD7" s="355"/>
      <c r="AE7" s="355"/>
      <c r="AF7" s="355"/>
      <c r="AG7" s="355"/>
      <c r="AH7" s="355"/>
      <c r="AI7" s="355"/>
      <c r="AJ7" s="355"/>
      <c r="AK7" s="355"/>
      <c r="AL7" s="355"/>
      <c r="AM7" s="355"/>
      <c r="AN7" s="355"/>
      <c r="AO7" s="355"/>
      <c r="AP7" s="355"/>
      <c r="AQ7" s="355"/>
      <c r="AR7" s="355"/>
      <c r="AS7" s="355"/>
      <c r="AT7" s="355"/>
      <c r="AU7" s="355"/>
      <c r="AV7" s="355"/>
      <c r="AW7" s="355"/>
      <c r="AX7" s="355"/>
      <c r="AY7" s="355"/>
      <c r="AZ7" s="355"/>
      <c r="BA7" s="355"/>
      <c r="BB7" s="355"/>
      <c r="BC7" s="355"/>
      <c r="BD7" s="355"/>
      <c r="BE7" s="355"/>
      <c r="BF7" s="355"/>
      <c r="BG7" s="355"/>
      <c r="BH7" s="355"/>
      <c r="BI7" s="355"/>
      <c r="BJ7" s="355"/>
      <c r="BK7" s="355"/>
      <c r="BL7" s="355"/>
      <c r="BM7" s="355"/>
      <c r="BN7" s="355"/>
      <c r="BO7" s="355"/>
      <c r="BP7" s="355"/>
      <c r="BQ7" s="355"/>
      <c r="BR7" s="355"/>
      <c r="BS7" s="355"/>
      <c r="BT7" s="355"/>
      <c r="BU7" s="355"/>
      <c r="BV7" s="355"/>
      <c r="BW7" s="355"/>
      <c r="BX7" s="355"/>
      <c r="BY7" s="355"/>
      <c r="BZ7" s="355"/>
      <c r="CA7" s="355"/>
      <c r="CB7" s="355"/>
      <c r="CC7" s="355"/>
      <c r="CD7" s="355"/>
      <c r="CE7" s="355"/>
      <c r="CF7" s="355"/>
      <c r="CG7" s="355"/>
      <c r="CH7" s="355"/>
      <c r="CI7" s="355"/>
      <c r="CJ7" s="355"/>
      <c r="CK7" s="355"/>
      <c r="CL7" s="355"/>
      <c r="CM7" s="355"/>
      <c r="CN7" s="355"/>
      <c r="CO7" s="355"/>
      <c r="CP7" s="355"/>
      <c r="CQ7" s="355"/>
      <c r="CR7" s="355"/>
      <c r="CS7" s="355"/>
      <c r="CT7" s="355"/>
      <c r="CU7" s="355"/>
      <c r="CV7" s="355"/>
      <c r="CW7" s="355"/>
      <c r="CX7" s="355"/>
      <c r="CY7" s="355"/>
      <c r="CZ7" s="355"/>
      <c r="DA7" s="355"/>
      <c r="DB7" s="355"/>
      <c r="DC7" s="355"/>
      <c r="DD7" s="355"/>
      <c r="DE7" s="355"/>
      <c r="DF7" s="355"/>
      <c r="DG7" s="355"/>
      <c r="DH7" s="355"/>
      <c r="DI7" s="355"/>
      <c r="DJ7" s="355"/>
      <c r="DK7" s="355"/>
      <c r="DL7" s="355"/>
      <c r="DM7" s="355"/>
      <c r="DN7" s="355"/>
      <c r="DO7" s="355"/>
      <c r="DP7" s="355"/>
      <c r="DQ7" s="355"/>
      <c r="DR7" s="355"/>
      <c r="DS7" s="355"/>
      <c r="DT7" s="355"/>
      <c r="DU7" s="355"/>
      <c r="DV7" s="355"/>
      <c r="DW7" s="355"/>
      <c r="DX7" s="355"/>
      <c r="DY7" s="355"/>
      <c r="DZ7" s="355"/>
      <c r="EA7" s="355"/>
      <c r="EB7" s="355"/>
      <c r="EC7" s="355"/>
      <c r="ED7" s="355"/>
      <c r="EE7" s="355"/>
      <c r="EF7" s="355"/>
      <c r="EG7" s="355"/>
      <c r="EH7" s="355"/>
      <c r="EI7" s="355"/>
      <c r="EJ7" s="355"/>
      <c r="EK7" s="355"/>
      <c r="EL7" s="355"/>
      <c r="EM7" s="355"/>
      <c r="EN7" s="355"/>
      <c r="EO7" s="355"/>
      <c r="EP7" s="355"/>
      <c r="EQ7" s="355"/>
      <c r="ER7" s="355"/>
      <c r="ES7" s="355"/>
      <c r="ET7" s="355"/>
      <c r="EU7" s="355"/>
      <c r="EV7" s="355"/>
      <c r="EW7" s="355"/>
      <c r="EX7" s="355"/>
      <c r="EY7" s="355"/>
      <c r="EZ7" s="355"/>
      <c r="FA7" s="355"/>
      <c r="FB7" s="355"/>
      <c r="FC7" s="355"/>
      <c r="FD7" s="355"/>
      <c r="FE7" s="355"/>
      <c r="FF7" s="355"/>
      <c r="FG7" s="355"/>
      <c r="FH7" s="355"/>
      <c r="FI7" s="355"/>
      <c r="FJ7" s="355"/>
      <c r="FK7" s="355"/>
      <c r="FL7" s="355"/>
      <c r="FM7" s="355"/>
      <c r="FN7" s="355"/>
      <c r="FO7" s="355"/>
      <c r="FP7" s="355"/>
      <c r="FQ7" s="355"/>
      <c r="FR7" s="355"/>
      <c r="FS7" s="355"/>
      <c r="FT7" s="355"/>
      <c r="FU7" s="355"/>
      <c r="FV7" s="355"/>
      <c r="FW7" s="355"/>
      <c r="FX7" s="355"/>
      <c r="FY7" s="355"/>
      <c r="FZ7" s="355"/>
      <c r="GA7" s="355"/>
      <c r="GB7" s="355"/>
      <c r="GC7" s="355"/>
      <c r="GD7" s="355"/>
      <c r="GE7" s="355"/>
      <c r="GF7" s="355"/>
      <c r="GG7" s="355"/>
      <c r="GH7" s="355"/>
      <c r="GI7" s="355"/>
      <c r="GJ7" s="355"/>
      <c r="GK7" s="355"/>
      <c r="GL7" s="355"/>
      <c r="GM7" s="355"/>
      <c r="GN7" s="355"/>
      <c r="GO7" s="355"/>
      <c r="GP7" s="355"/>
      <c r="GQ7" s="355"/>
      <c r="GR7" s="355"/>
      <c r="GS7" s="355"/>
      <c r="GT7" s="355"/>
      <c r="GU7" s="355"/>
      <c r="GV7" s="355"/>
      <c r="GW7" s="355"/>
      <c r="GX7" s="355"/>
      <c r="GY7" s="355"/>
      <c r="GZ7" s="355"/>
      <c r="HA7" s="355"/>
      <c r="HB7" s="355"/>
      <c r="HC7" s="355"/>
      <c r="HD7" s="355"/>
      <c r="HE7" s="355"/>
      <c r="HF7" s="355"/>
      <c r="HG7" s="355"/>
      <c r="HH7" s="355"/>
      <c r="HI7" s="355"/>
      <c r="HJ7" s="355"/>
      <c r="HK7" s="355"/>
      <c r="HL7" s="355"/>
      <c r="HM7" s="355"/>
      <c r="HN7" s="355"/>
      <c r="HO7" s="355"/>
      <c r="HP7" s="355"/>
      <c r="HQ7" s="355"/>
      <c r="HR7" s="355"/>
      <c r="HS7" s="355"/>
      <c r="HT7" s="355"/>
      <c r="HU7" s="355"/>
      <c r="HV7" s="355"/>
      <c r="HW7" s="355"/>
      <c r="HX7" s="355"/>
      <c r="HY7" s="355"/>
      <c r="HZ7" s="355"/>
      <c r="IA7" s="355"/>
      <c r="IB7" s="355"/>
      <c r="IC7" s="355"/>
      <c r="ID7" s="355"/>
      <c r="IE7" s="355"/>
      <c r="IF7" s="355"/>
      <c r="IG7" s="355"/>
      <c r="IH7" s="355"/>
      <c r="II7" s="355"/>
      <c r="IJ7" s="355"/>
      <c r="IK7" s="355"/>
      <c r="IL7" s="355"/>
      <c r="IM7" s="355"/>
      <c r="IN7" s="355"/>
      <c r="IO7" s="355"/>
      <c r="IP7" s="355"/>
      <c r="IQ7" s="355"/>
      <c r="IR7" s="355"/>
      <c r="IS7" s="355"/>
      <c r="IT7" s="355"/>
      <c r="IU7" s="355"/>
      <c r="IV7" s="355"/>
    </row>
    <row r="8" spans="1:256" ht="15" customHeight="1">
      <c r="A8" s="355"/>
      <c r="B8" s="356">
        <f>ROW()-7</f>
        <v>1</v>
      </c>
      <c r="C8" s="2424"/>
      <c r="D8" s="2424"/>
      <c r="E8" s="2437"/>
      <c r="F8" s="2438"/>
      <c r="G8" s="2424"/>
      <c r="H8" s="2425"/>
      <c r="I8" s="2430"/>
      <c r="J8" s="2431"/>
      <c r="K8" s="687"/>
      <c r="L8" s="355"/>
      <c r="M8" s="355"/>
      <c r="N8" s="355"/>
      <c r="O8" s="355"/>
      <c r="P8" s="355"/>
      <c r="Q8" s="355"/>
      <c r="R8" s="355"/>
      <c r="S8" s="355"/>
      <c r="T8" s="355"/>
      <c r="U8" s="355"/>
      <c r="V8" s="355"/>
      <c r="W8" s="355"/>
      <c r="X8" s="355"/>
      <c r="Y8" s="355"/>
      <c r="Z8" s="355"/>
      <c r="AA8" s="355"/>
      <c r="AB8" s="355"/>
      <c r="AC8" s="355"/>
      <c r="AD8" s="355"/>
      <c r="AE8" s="355"/>
      <c r="AF8" s="355"/>
      <c r="AG8" s="355"/>
      <c r="AH8" s="355"/>
      <c r="AI8" s="355"/>
      <c r="AJ8" s="355"/>
      <c r="AK8" s="355"/>
      <c r="AL8" s="355"/>
      <c r="AM8" s="355"/>
      <c r="AN8" s="355"/>
      <c r="AO8" s="355"/>
      <c r="AP8" s="355"/>
      <c r="AQ8" s="355"/>
      <c r="AR8" s="355"/>
      <c r="AS8" s="355"/>
      <c r="AT8" s="355"/>
      <c r="AU8" s="355"/>
      <c r="AV8" s="355"/>
      <c r="AW8" s="355"/>
      <c r="AX8" s="355"/>
      <c r="AY8" s="355"/>
      <c r="AZ8" s="355"/>
      <c r="BA8" s="355"/>
      <c r="BB8" s="355"/>
      <c r="BC8" s="355"/>
      <c r="BD8" s="355"/>
      <c r="BE8" s="355"/>
      <c r="BF8" s="355"/>
      <c r="BG8" s="355"/>
      <c r="BH8" s="355"/>
      <c r="BI8" s="355"/>
      <c r="BJ8" s="355"/>
      <c r="BK8" s="355"/>
      <c r="BL8" s="355"/>
      <c r="BM8" s="355"/>
      <c r="BN8" s="355"/>
      <c r="BO8" s="355"/>
      <c r="BP8" s="355"/>
      <c r="BQ8" s="355"/>
      <c r="BR8" s="355"/>
      <c r="BS8" s="355"/>
      <c r="BT8" s="355"/>
      <c r="BU8" s="355"/>
      <c r="BV8" s="355"/>
      <c r="BW8" s="355"/>
      <c r="BX8" s="355"/>
      <c r="BY8" s="355"/>
      <c r="BZ8" s="355"/>
      <c r="CA8" s="355"/>
      <c r="CB8" s="355"/>
      <c r="CC8" s="355"/>
      <c r="CD8" s="355"/>
      <c r="CE8" s="355"/>
      <c r="CF8" s="355"/>
      <c r="CG8" s="355"/>
      <c r="CH8" s="355"/>
      <c r="CI8" s="355"/>
      <c r="CJ8" s="355"/>
      <c r="CK8" s="355"/>
      <c r="CL8" s="355"/>
      <c r="CM8" s="355"/>
      <c r="CN8" s="355"/>
      <c r="CO8" s="355"/>
      <c r="CP8" s="355"/>
      <c r="CQ8" s="355"/>
      <c r="CR8" s="355"/>
      <c r="CS8" s="355"/>
      <c r="CT8" s="355"/>
      <c r="CU8" s="355"/>
      <c r="CV8" s="355"/>
      <c r="CW8" s="355"/>
      <c r="CX8" s="355"/>
      <c r="CY8" s="355"/>
      <c r="CZ8" s="355"/>
      <c r="DA8" s="355"/>
      <c r="DB8" s="355"/>
      <c r="DC8" s="355"/>
      <c r="DD8" s="355"/>
      <c r="DE8" s="355"/>
      <c r="DF8" s="355"/>
      <c r="DG8" s="355"/>
      <c r="DH8" s="355"/>
      <c r="DI8" s="355"/>
      <c r="DJ8" s="355"/>
      <c r="DK8" s="355"/>
      <c r="DL8" s="355"/>
      <c r="DM8" s="355"/>
      <c r="DN8" s="355"/>
      <c r="DO8" s="355"/>
      <c r="DP8" s="355"/>
      <c r="DQ8" s="355"/>
      <c r="DR8" s="355"/>
      <c r="DS8" s="355"/>
      <c r="DT8" s="355"/>
      <c r="DU8" s="355"/>
      <c r="DV8" s="355"/>
      <c r="DW8" s="355"/>
      <c r="DX8" s="355"/>
      <c r="DY8" s="355"/>
      <c r="DZ8" s="355"/>
      <c r="EA8" s="355"/>
      <c r="EB8" s="355"/>
      <c r="EC8" s="355"/>
      <c r="ED8" s="355"/>
      <c r="EE8" s="355"/>
      <c r="EF8" s="355"/>
      <c r="EG8" s="355"/>
      <c r="EH8" s="355"/>
      <c r="EI8" s="355"/>
      <c r="EJ8" s="355"/>
      <c r="EK8" s="355"/>
      <c r="EL8" s="355"/>
      <c r="EM8" s="355"/>
      <c r="EN8" s="355"/>
      <c r="EO8" s="355"/>
      <c r="EP8" s="355"/>
      <c r="EQ8" s="355"/>
      <c r="ER8" s="355"/>
      <c r="ES8" s="355"/>
      <c r="ET8" s="355"/>
      <c r="EU8" s="355"/>
      <c r="EV8" s="355"/>
      <c r="EW8" s="355"/>
      <c r="EX8" s="355"/>
      <c r="EY8" s="355"/>
      <c r="EZ8" s="355"/>
      <c r="FA8" s="355"/>
      <c r="FB8" s="355"/>
      <c r="FC8" s="355"/>
      <c r="FD8" s="355"/>
      <c r="FE8" s="355"/>
      <c r="FF8" s="355"/>
      <c r="FG8" s="355"/>
      <c r="FH8" s="355"/>
      <c r="FI8" s="355"/>
      <c r="FJ8" s="355"/>
      <c r="FK8" s="355"/>
      <c r="FL8" s="355"/>
      <c r="FM8" s="355"/>
      <c r="FN8" s="355"/>
      <c r="FO8" s="355"/>
      <c r="FP8" s="355"/>
      <c r="FQ8" s="355"/>
      <c r="FR8" s="355"/>
      <c r="FS8" s="355"/>
      <c r="FT8" s="355"/>
      <c r="FU8" s="355"/>
      <c r="FV8" s="355"/>
      <c r="FW8" s="355"/>
      <c r="FX8" s="355"/>
      <c r="FY8" s="355"/>
      <c r="FZ8" s="355"/>
      <c r="GA8" s="355"/>
      <c r="GB8" s="355"/>
      <c r="GC8" s="355"/>
      <c r="GD8" s="355"/>
      <c r="GE8" s="355"/>
      <c r="GF8" s="355"/>
      <c r="GG8" s="355"/>
      <c r="GH8" s="355"/>
      <c r="GI8" s="355"/>
      <c r="GJ8" s="355"/>
      <c r="GK8" s="355"/>
      <c r="GL8" s="355"/>
      <c r="GM8" s="355"/>
      <c r="GN8" s="355"/>
      <c r="GO8" s="355"/>
      <c r="GP8" s="355"/>
      <c r="GQ8" s="355"/>
      <c r="GR8" s="355"/>
      <c r="GS8" s="355"/>
      <c r="GT8" s="355"/>
      <c r="GU8" s="355"/>
      <c r="GV8" s="355"/>
      <c r="GW8" s="355"/>
      <c r="GX8" s="355"/>
      <c r="GY8" s="355"/>
      <c r="GZ8" s="355"/>
      <c r="HA8" s="355"/>
      <c r="HB8" s="355"/>
      <c r="HC8" s="355"/>
      <c r="HD8" s="355"/>
      <c r="HE8" s="355"/>
      <c r="HF8" s="355"/>
      <c r="HG8" s="355"/>
      <c r="HH8" s="355"/>
      <c r="HI8" s="355"/>
      <c r="HJ8" s="355"/>
      <c r="HK8" s="355"/>
      <c r="HL8" s="355"/>
      <c r="HM8" s="355"/>
      <c r="HN8" s="355"/>
      <c r="HO8" s="355"/>
      <c r="HP8" s="355"/>
      <c r="HQ8" s="355"/>
      <c r="HR8" s="355"/>
      <c r="HS8" s="355"/>
      <c r="HT8" s="355"/>
      <c r="HU8" s="355"/>
      <c r="HV8" s="355"/>
      <c r="HW8" s="355"/>
      <c r="HX8" s="355"/>
      <c r="HY8" s="355"/>
      <c r="HZ8" s="355"/>
      <c r="IA8" s="355"/>
      <c r="IB8" s="355"/>
      <c r="IC8" s="355"/>
      <c r="ID8" s="355"/>
      <c r="IE8" s="355"/>
      <c r="IF8" s="355"/>
      <c r="IG8" s="355"/>
      <c r="IH8" s="355"/>
      <c r="II8" s="355"/>
      <c r="IJ8" s="355"/>
      <c r="IK8" s="355"/>
      <c r="IL8" s="355"/>
      <c r="IM8" s="355"/>
      <c r="IN8" s="355"/>
      <c r="IO8" s="355"/>
      <c r="IP8" s="355"/>
      <c r="IQ8" s="355"/>
      <c r="IR8" s="355"/>
      <c r="IS8" s="355"/>
      <c r="IT8" s="355"/>
      <c r="IU8" s="355"/>
      <c r="IV8" s="355"/>
    </row>
    <row r="9" spans="1:256" ht="15" customHeight="1">
      <c r="A9" s="355"/>
      <c r="B9" s="356">
        <f t="shared" ref="B9:B47" si="0">ROW()-7</f>
        <v>2</v>
      </c>
      <c r="C9" s="2424"/>
      <c r="D9" s="2424"/>
      <c r="E9" s="2437"/>
      <c r="F9" s="2438"/>
      <c r="G9" s="2424"/>
      <c r="H9" s="2425"/>
      <c r="I9" s="2430"/>
      <c r="J9" s="2431"/>
      <c r="K9" s="687"/>
      <c r="L9" s="355"/>
      <c r="M9" s="355"/>
      <c r="N9" s="355"/>
      <c r="O9" s="355"/>
      <c r="P9" s="355"/>
      <c r="Q9" s="355"/>
      <c r="R9" s="355"/>
      <c r="S9" s="355"/>
      <c r="T9" s="355"/>
      <c r="U9" s="355"/>
      <c r="V9" s="355"/>
      <c r="W9" s="355"/>
      <c r="X9" s="355"/>
      <c r="Y9" s="355"/>
      <c r="Z9" s="355"/>
      <c r="AA9" s="355"/>
      <c r="AB9" s="355"/>
      <c r="AC9" s="355"/>
      <c r="AD9" s="355"/>
      <c r="AE9" s="355"/>
      <c r="AF9" s="355"/>
      <c r="AG9" s="355"/>
      <c r="AH9" s="355"/>
      <c r="AI9" s="355"/>
      <c r="AJ9" s="355"/>
      <c r="AK9" s="355"/>
      <c r="AL9" s="355"/>
      <c r="AM9" s="355"/>
      <c r="AN9" s="355"/>
      <c r="AO9" s="355"/>
      <c r="AP9" s="355"/>
      <c r="AQ9" s="355"/>
      <c r="AR9" s="355"/>
      <c r="AS9" s="355"/>
      <c r="AT9" s="355"/>
      <c r="AU9" s="355"/>
      <c r="AV9" s="355"/>
      <c r="AW9" s="355"/>
      <c r="AX9" s="355"/>
      <c r="AY9" s="355"/>
      <c r="AZ9" s="355"/>
      <c r="BA9" s="355"/>
      <c r="BB9" s="355"/>
      <c r="BC9" s="355"/>
      <c r="BD9" s="355"/>
      <c r="BE9" s="355"/>
      <c r="BF9" s="355"/>
      <c r="BG9" s="355"/>
      <c r="BH9" s="355"/>
      <c r="BI9" s="355"/>
      <c r="BJ9" s="355"/>
      <c r="BK9" s="355"/>
      <c r="BL9" s="355"/>
      <c r="BM9" s="355"/>
      <c r="BN9" s="355"/>
      <c r="BO9" s="355"/>
      <c r="BP9" s="355"/>
      <c r="BQ9" s="355"/>
      <c r="BR9" s="355"/>
      <c r="BS9" s="355"/>
      <c r="BT9" s="355"/>
      <c r="BU9" s="355"/>
      <c r="BV9" s="355"/>
      <c r="BW9" s="355"/>
      <c r="BX9" s="355"/>
      <c r="BY9" s="355"/>
      <c r="BZ9" s="355"/>
      <c r="CA9" s="355"/>
      <c r="CB9" s="355"/>
      <c r="CC9" s="355"/>
      <c r="CD9" s="355"/>
      <c r="CE9" s="355"/>
      <c r="CF9" s="355"/>
      <c r="CG9" s="355"/>
      <c r="CH9" s="355"/>
      <c r="CI9" s="355"/>
      <c r="CJ9" s="355"/>
      <c r="CK9" s="355"/>
      <c r="CL9" s="355"/>
      <c r="CM9" s="355"/>
      <c r="CN9" s="355"/>
      <c r="CO9" s="355"/>
      <c r="CP9" s="355"/>
      <c r="CQ9" s="355"/>
      <c r="CR9" s="355"/>
      <c r="CS9" s="355"/>
      <c r="CT9" s="355"/>
      <c r="CU9" s="355"/>
      <c r="CV9" s="355"/>
      <c r="CW9" s="355"/>
      <c r="CX9" s="355"/>
      <c r="CY9" s="355"/>
      <c r="CZ9" s="355"/>
      <c r="DA9" s="355"/>
      <c r="DB9" s="355"/>
      <c r="DC9" s="355"/>
      <c r="DD9" s="355"/>
      <c r="DE9" s="355"/>
      <c r="DF9" s="355"/>
      <c r="DG9" s="355"/>
      <c r="DH9" s="355"/>
      <c r="DI9" s="355"/>
      <c r="DJ9" s="355"/>
      <c r="DK9" s="355"/>
      <c r="DL9" s="355"/>
      <c r="DM9" s="355"/>
      <c r="DN9" s="355"/>
      <c r="DO9" s="355"/>
      <c r="DP9" s="355"/>
      <c r="DQ9" s="355"/>
      <c r="DR9" s="355"/>
      <c r="DS9" s="355"/>
      <c r="DT9" s="355"/>
      <c r="DU9" s="355"/>
      <c r="DV9" s="355"/>
      <c r="DW9" s="355"/>
      <c r="DX9" s="355"/>
      <c r="DY9" s="355"/>
      <c r="DZ9" s="355"/>
      <c r="EA9" s="355"/>
      <c r="EB9" s="355"/>
      <c r="EC9" s="355"/>
      <c r="ED9" s="355"/>
      <c r="EE9" s="355"/>
      <c r="EF9" s="355"/>
      <c r="EG9" s="355"/>
      <c r="EH9" s="355"/>
      <c r="EI9" s="355"/>
      <c r="EJ9" s="355"/>
      <c r="EK9" s="355"/>
      <c r="EL9" s="355"/>
      <c r="EM9" s="355"/>
      <c r="EN9" s="355"/>
      <c r="EO9" s="355"/>
      <c r="EP9" s="355"/>
      <c r="EQ9" s="355"/>
      <c r="ER9" s="355"/>
      <c r="ES9" s="355"/>
      <c r="ET9" s="355"/>
      <c r="EU9" s="355"/>
      <c r="EV9" s="355"/>
      <c r="EW9" s="355"/>
      <c r="EX9" s="355"/>
      <c r="EY9" s="355"/>
      <c r="EZ9" s="355"/>
      <c r="FA9" s="355"/>
      <c r="FB9" s="355"/>
      <c r="FC9" s="355"/>
      <c r="FD9" s="355"/>
      <c r="FE9" s="355"/>
      <c r="FF9" s="355"/>
      <c r="FG9" s="355"/>
      <c r="FH9" s="355"/>
      <c r="FI9" s="355"/>
      <c r="FJ9" s="355"/>
      <c r="FK9" s="355"/>
      <c r="FL9" s="355"/>
      <c r="FM9" s="355"/>
      <c r="FN9" s="355"/>
      <c r="FO9" s="355"/>
      <c r="FP9" s="355"/>
      <c r="FQ9" s="355"/>
      <c r="FR9" s="355"/>
      <c r="FS9" s="355"/>
      <c r="FT9" s="355"/>
      <c r="FU9" s="355"/>
      <c r="FV9" s="355"/>
      <c r="FW9" s="355"/>
      <c r="FX9" s="355"/>
      <c r="FY9" s="355"/>
      <c r="FZ9" s="355"/>
      <c r="GA9" s="355"/>
      <c r="GB9" s="355"/>
      <c r="GC9" s="355"/>
      <c r="GD9" s="355"/>
      <c r="GE9" s="355"/>
      <c r="GF9" s="355"/>
      <c r="GG9" s="355"/>
      <c r="GH9" s="355"/>
      <c r="GI9" s="355"/>
      <c r="GJ9" s="355"/>
      <c r="GK9" s="355"/>
      <c r="GL9" s="355"/>
      <c r="GM9" s="355"/>
      <c r="GN9" s="355"/>
      <c r="GO9" s="355"/>
      <c r="GP9" s="355"/>
      <c r="GQ9" s="355"/>
      <c r="GR9" s="355"/>
      <c r="GS9" s="355"/>
      <c r="GT9" s="355"/>
      <c r="GU9" s="355"/>
      <c r="GV9" s="355"/>
      <c r="GW9" s="355"/>
      <c r="GX9" s="355"/>
      <c r="GY9" s="355"/>
      <c r="GZ9" s="355"/>
      <c r="HA9" s="355"/>
      <c r="HB9" s="355"/>
      <c r="HC9" s="355"/>
      <c r="HD9" s="355"/>
      <c r="HE9" s="355"/>
      <c r="HF9" s="355"/>
      <c r="HG9" s="355"/>
      <c r="HH9" s="355"/>
      <c r="HI9" s="355"/>
      <c r="HJ9" s="355"/>
      <c r="HK9" s="355"/>
      <c r="HL9" s="355"/>
      <c r="HM9" s="355"/>
      <c r="HN9" s="355"/>
      <c r="HO9" s="355"/>
      <c r="HP9" s="355"/>
      <c r="HQ9" s="355"/>
      <c r="HR9" s="355"/>
      <c r="HS9" s="355"/>
      <c r="HT9" s="355"/>
      <c r="HU9" s="355"/>
      <c r="HV9" s="355"/>
      <c r="HW9" s="355"/>
      <c r="HX9" s="355"/>
      <c r="HY9" s="355"/>
      <c r="HZ9" s="355"/>
      <c r="IA9" s="355"/>
      <c r="IB9" s="355"/>
      <c r="IC9" s="355"/>
      <c r="ID9" s="355"/>
      <c r="IE9" s="355"/>
      <c r="IF9" s="355"/>
      <c r="IG9" s="355"/>
      <c r="IH9" s="355"/>
      <c r="II9" s="355"/>
      <c r="IJ9" s="355"/>
      <c r="IK9" s="355"/>
      <c r="IL9" s="355"/>
      <c r="IM9" s="355"/>
      <c r="IN9" s="355"/>
      <c r="IO9" s="355"/>
      <c r="IP9" s="355"/>
      <c r="IQ9" s="355"/>
      <c r="IR9" s="355"/>
      <c r="IS9" s="355"/>
      <c r="IT9" s="355"/>
      <c r="IU9" s="355"/>
      <c r="IV9" s="355"/>
    </row>
    <row r="10" spans="1:256" s="250" customFormat="1" ht="15" customHeight="1">
      <c r="A10" s="355"/>
      <c r="B10" s="356">
        <f t="shared" si="0"/>
        <v>3</v>
      </c>
      <c r="C10" s="2425"/>
      <c r="D10" s="2440"/>
      <c r="E10" s="2439"/>
      <c r="F10" s="2441"/>
      <c r="G10" s="2425"/>
      <c r="H10" s="2442"/>
      <c r="I10" s="2430"/>
      <c r="J10" s="2443"/>
      <c r="K10" s="687"/>
      <c r="L10" s="355"/>
      <c r="M10" s="355"/>
      <c r="N10" s="355"/>
      <c r="O10" s="355"/>
      <c r="P10" s="355"/>
      <c r="Q10" s="355"/>
      <c r="R10" s="355"/>
      <c r="S10" s="355"/>
      <c r="T10" s="355"/>
      <c r="U10" s="355"/>
      <c r="V10" s="355"/>
      <c r="W10" s="355"/>
      <c r="X10" s="355"/>
      <c r="Y10" s="355"/>
      <c r="Z10" s="355"/>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5"/>
      <c r="BU10" s="355"/>
      <c r="BV10" s="355"/>
      <c r="BW10" s="355"/>
      <c r="BX10" s="355"/>
      <c r="BY10" s="355"/>
      <c r="BZ10" s="355"/>
      <c r="CA10" s="355"/>
      <c r="CB10" s="355"/>
      <c r="CC10" s="355"/>
      <c r="CD10" s="355"/>
      <c r="CE10" s="355"/>
      <c r="CF10" s="355"/>
      <c r="CG10" s="355"/>
      <c r="CH10" s="355"/>
      <c r="CI10" s="355"/>
      <c r="CJ10" s="355"/>
      <c r="CK10" s="355"/>
      <c r="CL10" s="355"/>
      <c r="CM10" s="355"/>
      <c r="CN10" s="355"/>
      <c r="CO10" s="355"/>
      <c r="CP10" s="355"/>
      <c r="CQ10" s="355"/>
      <c r="CR10" s="355"/>
      <c r="CS10" s="355"/>
      <c r="CT10" s="355"/>
      <c r="CU10" s="355"/>
      <c r="CV10" s="355"/>
      <c r="CW10" s="355"/>
      <c r="CX10" s="355"/>
      <c r="CY10" s="355"/>
      <c r="CZ10" s="355"/>
      <c r="DA10" s="355"/>
      <c r="DB10" s="355"/>
      <c r="DC10" s="355"/>
      <c r="DD10" s="355"/>
      <c r="DE10" s="355"/>
      <c r="DF10" s="355"/>
      <c r="DG10" s="355"/>
      <c r="DH10" s="355"/>
      <c r="DI10" s="355"/>
      <c r="DJ10" s="355"/>
      <c r="DK10" s="355"/>
      <c r="DL10" s="355"/>
      <c r="DM10" s="355"/>
      <c r="DN10" s="355"/>
      <c r="DO10" s="355"/>
      <c r="DP10" s="355"/>
      <c r="DQ10" s="355"/>
      <c r="DR10" s="355"/>
      <c r="DS10" s="355"/>
      <c r="DT10" s="355"/>
      <c r="DU10" s="355"/>
      <c r="DV10" s="355"/>
      <c r="DW10" s="355"/>
      <c r="DX10" s="355"/>
      <c r="DY10" s="355"/>
      <c r="DZ10" s="355"/>
      <c r="EA10" s="355"/>
      <c r="EB10" s="355"/>
      <c r="EC10" s="355"/>
      <c r="ED10" s="355"/>
      <c r="EE10" s="355"/>
      <c r="EF10" s="355"/>
      <c r="EG10" s="355"/>
      <c r="EH10" s="355"/>
      <c r="EI10" s="355"/>
      <c r="EJ10" s="355"/>
      <c r="EK10" s="355"/>
      <c r="EL10" s="355"/>
      <c r="EM10" s="355"/>
      <c r="EN10" s="355"/>
      <c r="EO10" s="355"/>
      <c r="EP10" s="355"/>
      <c r="EQ10" s="355"/>
      <c r="ER10" s="355"/>
      <c r="ES10" s="355"/>
      <c r="ET10" s="355"/>
      <c r="EU10" s="355"/>
      <c r="EV10" s="355"/>
      <c r="EW10" s="355"/>
      <c r="EX10" s="355"/>
      <c r="EY10" s="355"/>
      <c r="EZ10" s="355"/>
      <c r="FA10" s="355"/>
      <c r="FB10" s="355"/>
      <c r="FC10" s="355"/>
      <c r="FD10" s="355"/>
      <c r="FE10" s="355"/>
      <c r="FF10" s="355"/>
      <c r="FG10" s="355"/>
      <c r="FH10" s="355"/>
      <c r="FI10" s="355"/>
      <c r="FJ10" s="355"/>
      <c r="FK10" s="355"/>
      <c r="FL10" s="355"/>
      <c r="FM10" s="355"/>
      <c r="FN10" s="355"/>
      <c r="FO10" s="355"/>
      <c r="FP10" s="355"/>
      <c r="FQ10" s="355"/>
      <c r="FR10" s="355"/>
      <c r="FS10" s="355"/>
      <c r="FT10" s="355"/>
      <c r="FU10" s="355"/>
      <c r="FV10" s="355"/>
      <c r="FW10" s="355"/>
      <c r="FX10" s="355"/>
      <c r="FY10" s="355"/>
      <c r="FZ10" s="355"/>
      <c r="GA10" s="355"/>
      <c r="GB10" s="355"/>
      <c r="GC10" s="355"/>
      <c r="GD10" s="355"/>
      <c r="GE10" s="355"/>
      <c r="GF10" s="355"/>
      <c r="GG10" s="355"/>
      <c r="GH10" s="355"/>
      <c r="GI10" s="355"/>
      <c r="GJ10" s="355"/>
      <c r="GK10" s="355"/>
      <c r="GL10" s="355"/>
      <c r="GM10" s="355"/>
      <c r="GN10" s="355"/>
      <c r="GO10" s="355"/>
      <c r="GP10" s="355"/>
      <c r="GQ10" s="355"/>
      <c r="GR10" s="355"/>
      <c r="GS10" s="355"/>
      <c r="GT10" s="355"/>
      <c r="GU10" s="355"/>
      <c r="GV10" s="355"/>
      <c r="GW10" s="355"/>
      <c r="GX10" s="355"/>
      <c r="GY10" s="355"/>
      <c r="GZ10" s="355"/>
      <c r="HA10" s="355"/>
      <c r="HB10" s="355"/>
      <c r="HC10" s="355"/>
      <c r="HD10" s="355"/>
      <c r="HE10" s="355"/>
      <c r="HF10" s="355"/>
      <c r="HG10" s="355"/>
      <c r="HH10" s="355"/>
      <c r="HI10" s="355"/>
      <c r="HJ10" s="355"/>
      <c r="HK10" s="355"/>
      <c r="HL10" s="355"/>
      <c r="HM10" s="355"/>
      <c r="HN10" s="355"/>
      <c r="HO10" s="355"/>
      <c r="HP10" s="355"/>
      <c r="HQ10" s="355"/>
      <c r="HR10" s="355"/>
      <c r="HS10" s="355"/>
      <c r="HT10" s="355"/>
      <c r="HU10" s="355"/>
      <c r="HV10" s="355"/>
      <c r="HW10" s="355"/>
      <c r="HX10" s="355"/>
      <c r="HY10" s="355"/>
      <c r="HZ10" s="355"/>
      <c r="IA10" s="355"/>
      <c r="IB10" s="355"/>
      <c r="IC10" s="355"/>
      <c r="ID10" s="355"/>
      <c r="IE10" s="355"/>
      <c r="IF10" s="355"/>
      <c r="IG10" s="355"/>
      <c r="IH10" s="355"/>
      <c r="II10" s="355"/>
      <c r="IJ10" s="355"/>
      <c r="IK10" s="355"/>
      <c r="IL10" s="355"/>
      <c r="IM10" s="355"/>
      <c r="IN10" s="355"/>
      <c r="IO10" s="355"/>
      <c r="IP10" s="355"/>
      <c r="IQ10" s="355"/>
      <c r="IR10" s="355"/>
      <c r="IS10" s="355"/>
      <c r="IT10" s="355"/>
      <c r="IU10" s="355"/>
      <c r="IV10" s="355"/>
    </row>
    <row r="11" spans="1:256" s="250" customFormat="1" ht="15" customHeight="1">
      <c r="A11" s="355"/>
      <c r="B11" s="356">
        <f t="shared" si="0"/>
        <v>4</v>
      </c>
      <c r="C11" s="2425"/>
      <c r="D11" s="2440"/>
      <c r="E11" s="2439"/>
      <c r="F11" s="2441"/>
      <c r="G11" s="2425"/>
      <c r="H11" s="2442"/>
      <c r="I11" s="2430"/>
      <c r="J11" s="2443"/>
      <c r="K11" s="687"/>
      <c r="L11" s="355"/>
      <c r="M11" s="355"/>
      <c r="N11" s="355"/>
      <c r="O11" s="355"/>
      <c r="P11" s="355"/>
      <c r="Q11" s="355"/>
      <c r="R11" s="355"/>
      <c r="S11" s="355"/>
      <c r="T11" s="355"/>
      <c r="U11" s="355"/>
      <c r="V11" s="355"/>
      <c r="W11" s="355"/>
      <c r="X11" s="355"/>
      <c r="Y11" s="355"/>
      <c r="Z11" s="355"/>
      <c r="AA11" s="355"/>
      <c r="AB11" s="355"/>
      <c r="AC11" s="355"/>
      <c r="AD11" s="355"/>
      <c r="AE11" s="355"/>
      <c r="AF11" s="355"/>
      <c r="AG11" s="355"/>
      <c r="AH11" s="355"/>
      <c r="AI11" s="355"/>
      <c r="AJ11" s="355"/>
      <c r="AK11" s="355"/>
      <c r="AL11" s="355"/>
      <c r="AM11" s="355"/>
      <c r="AN11" s="355"/>
      <c r="AO11" s="355"/>
      <c r="AP11" s="355"/>
      <c r="AQ11" s="355"/>
      <c r="AR11" s="355"/>
      <c r="AS11" s="355"/>
      <c r="AT11" s="355"/>
      <c r="AU11" s="355"/>
      <c r="AV11" s="355"/>
      <c r="AW11" s="355"/>
      <c r="AX11" s="355"/>
      <c r="AY11" s="355"/>
      <c r="AZ11" s="355"/>
      <c r="BA11" s="355"/>
      <c r="BB11" s="355"/>
      <c r="BC11" s="355"/>
      <c r="BD11" s="355"/>
      <c r="BE11" s="355"/>
      <c r="BF11" s="355"/>
      <c r="BG11" s="355"/>
      <c r="BH11" s="355"/>
      <c r="BI11" s="355"/>
      <c r="BJ11" s="355"/>
      <c r="BK11" s="355"/>
      <c r="BL11" s="355"/>
      <c r="BM11" s="355"/>
      <c r="BN11" s="355"/>
      <c r="BO11" s="355"/>
      <c r="BP11" s="355"/>
      <c r="BQ11" s="355"/>
      <c r="BR11" s="355"/>
      <c r="BS11" s="355"/>
      <c r="BT11" s="355"/>
      <c r="BU11" s="355"/>
      <c r="BV11" s="355"/>
      <c r="BW11" s="355"/>
      <c r="BX11" s="355"/>
      <c r="BY11" s="355"/>
      <c r="BZ11" s="355"/>
      <c r="CA11" s="355"/>
      <c r="CB11" s="355"/>
      <c r="CC11" s="355"/>
      <c r="CD11" s="355"/>
      <c r="CE11" s="355"/>
      <c r="CF11" s="355"/>
      <c r="CG11" s="355"/>
      <c r="CH11" s="355"/>
      <c r="CI11" s="355"/>
      <c r="CJ11" s="355"/>
      <c r="CK11" s="355"/>
      <c r="CL11" s="355"/>
      <c r="CM11" s="355"/>
      <c r="CN11" s="355"/>
      <c r="CO11" s="355"/>
      <c r="CP11" s="355"/>
      <c r="CQ11" s="355"/>
      <c r="CR11" s="355"/>
      <c r="CS11" s="355"/>
      <c r="CT11" s="355"/>
      <c r="CU11" s="355"/>
      <c r="CV11" s="355"/>
      <c r="CW11" s="355"/>
      <c r="CX11" s="355"/>
      <c r="CY11" s="355"/>
      <c r="CZ11" s="355"/>
      <c r="DA11" s="355"/>
      <c r="DB11" s="355"/>
      <c r="DC11" s="355"/>
      <c r="DD11" s="355"/>
      <c r="DE11" s="355"/>
      <c r="DF11" s="355"/>
      <c r="DG11" s="355"/>
      <c r="DH11" s="355"/>
      <c r="DI11" s="355"/>
      <c r="DJ11" s="355"/>
      <c r="DK11" s="355"/>
      <c r="DL11" s="355"/>
      <c r="DM11" s="355"/>
      <c r="DN11" s="355"/>
      <c r="DO11" s="355"/>
      <c r="DP11" s="355"/>
      <c r="DQ11" s="355"/>
      <c r="DR11" s="355"/>
      <c r="DS11" s="355"/>
      <c r="DT11" s="355"/>
      <c r="DU11" s="355"/>
      <c r="DV11" s="355"/>
      <c r="DW11" s="355"/>
      <c r="DX11" s="355"/>
      <c r="DY11" s="355"/>
      <c r="DZ11" s="355"/>
      <c r="EA11" s="355"/>
      <c r="EB11" s="355"/>
      <c r="EC11" s="355"/>
      <c r="ED11" s="355"/>
      <c r="EE11" s="355"/>
      <c r="EF11" s="355"/>
      <c r="EG11" s="355"/>
      <c r="EH11" s="355"/>
      <c r="EI11" s="355"/>
      <c r="EJ11" s="355"/>
      <c r="EK11" s="355"/>
      <c r="EL11" s="355"/>
      <c r="EM11" s="355"/>
      <c r="EN11" s="355"/>
      <c r="EO11" s="355"/>
      <c r="EP11" s="355"/>
      <c r="EQ11" s="355"/>
      <c r="ER11" s="355"/>
      <c r="ES11" s="355"/>
      <c r="ET11" s="355"/>
      <c r="EU11" s="355"/>
      <c r="EV11" s="355"/>
      <c r="EW11" s="355"/>
      <c r="EX11" s="355"/>
      <c r="EY11" s="355"/>
      <c r="EZ11" s="355"/>
      <c r="FA11" s="355"/>
      <c r="FB11" s="355"/>
      <c r="FC11" s="355"/>
      <c r="FD11" s="355"/>
      <c r="FE11" s="355"/>
      <c r="FF11" s="355"/>
      <c r="FG11" s="355"/>
      <c r="FH11" s="355"/>
      <c r="FI11" s="355"/>
      <c r="FJ11" s="355"/>
      <c r="FK11" s="355"/>
      <c r="FL11" s="355"/>
      <c r="FM11" s="355"/>
      <c r="FN11" s="355"/>
      <c r="FO11" s="355"/>
      <c r="FP11" s="355"/>
      <c r="FQ11" s="355"/>
      <c r="FR11" s="355"/>
      <c r="FS11" s="355"/>
      <c r="FT11" s="355"/>
      <c r="FU11" s="355"/>
      <c r="FV11" s="355"/>
      <c r="FW11" s="355"/>
      <c r="FX11" s="355"/>
      <c r="FY11" s="355"/>
      <c r="FZ11" s="355"/>
      <c r="GA11" s="355"/>
      <c r="GB11" s="355"/>
      <c r="GC11" s="355"/>
      <c r="GD11" s="355"/>
      <c r="GE11" s="355"/>
      <c r="GF11" s="355"/>
      <c r="GG11" s="355"/>
      <c r="GH11" s="355"/>
      <c r="GI11" s="355"/>
      <c r="GJ11" s="355"/>
      <c r="GK11" s="355"/>
      <c r="GL11" s="355"/>
      <c r="GM11" s="355"/>
      <c r="GN11" s="355"/>
      <c r="GO11" s="355"/>
      <c r="GP11" s="355"/>
      <c r="GQ11" s="355"/>
      <c r="GR11" s="355"/>
      <c r="GS11" s="355"/>
      <c r="GT11" s="355"/>
      <c r="GU11" s="355"/>
      <c r="GV11" s="355"/>
      <c r="GW11" s="355"/>
      <c r="GX11" s="355"/>
      <c r="GY11" s="355"/>
      <c r="GZ11" s="355"/>
      <c r="HA11" s="355"/>
      <c r="HB11" s="355"/>
      <c r="HC11" s="355"/>
      <c r="HD11" s="355"/>
      <c r="HE11" s="355"/>
      <c r="HF11" s="355"/>
      <c r="HG11" s="355"/>
      <c r="HH11" s="355"/>
      <c r="HI11" s="355"/>
      <c r="HJ11" s="355"/>
      <c r="HK11" s="355"/>
      <c r="HL11" s="355"/>
      <c r="HM11" s="355"/>
      <c r="HN11" s="355"/>
      <c r="HO11" s="355"/>
      <c r="HP11" s="355"/>
      <c r="HQ11" s="355"/>
      <c r="HR11" s="355"/>
      <c r="HS11" s="355"/>
      <c r="HT11" s="355"/>
      <c r="HU11" s="355"/>
      <c r="HV11" s="355"/>
      <c r="HW11" s="355"/>
      <c r="HX11" s="355"/>
      <c r="HY11" s="355"/>
      <c r="HZ11" s="355"/>
      <c r="IA11" s="355"/>
      <c r="IB11" s="355"/>
      <c r="IC11" s="355"/>
      <c r="ID11" s="355"/>
      <c r="IE11" s="355"/>
      <c r="IF11" s="355"/>
      <c r="IG11" s="355"/>
      <c r="IH11" s="355"/>
      <c r="II11" s="355"/>
      <c r="IJ11" s="355"/>
      <c r="IK11" s="355"/>
      <c r="IL11" s="355"/>
      <c r="IM11" s="355"/>
      <c r="IN11" s="355"/>
      <c r="IO11" s="355"/>
      <c r="IP11" s="355"/>
      <c r="IQ11" s="355"/>
      <c r="IR11" s="355"/>
      <c r="IS11" s="355"/>
      <c r="IT11" s="355"/>
      <c r="IU11" s="355"/>
      <c r="IV11" s="355"/>
    </row>
    <row r="12" spans="1:256" s="250" customFormat="1" ht="15" customHeight="1">
      <c r="A12" s="355"/>
      <c r="B12" s="356">
        <f t="shared" si="0"/>
        <v>5</v>
      </c>
      <c r="C12" s="2425"/>
      <c r="D12" s="2440"/>
      <c r="E12" s="2439"/>
      <c r="F12" s="2441"/>
      <c r="G12" s="2425"/>
      <c r="H12" s="2442"/>
      <c r="I12" s="2430"/>
      <c r="J12" s="2443"/>
      <c r="K12" s="687"/>
      <c r="L12" s="355"/>
      <c r="M12" s="355"/>
      <c r="N12" s="355"/>
      <c r="O12" s="355"/>
      <c r="P12" s="355"/>
      <c r="Q12" s="355"/>
      <c r="R12" s="355"/>
      <c r="S12" s="355"/>
      <c r="T12" s="355"/>
      <c r="U12" s="355"/>
      <c r="V12" s="355"/>
      <c r="W12" s="355"/>
      <c r="X12" s="355"/>
      <c r="Y12" s="355"/>
      <c r="Z12" s="355"/>
      <c r="AA12" s="355"/>
      <c r="AB12" s="355"/>
      <c r="AC12" s="355"/>
      <c r="AD12" s="355"/>
      <c r="AE12" s="355"/>
      <c r="AF12" s="355"/>
      <c r="AG12" s="355"/>
      <c r="AH12" s="355"/>
      <c r="AI12" s="355"/>
      <c r="AJ12" s="355"/>
      <c r="AK12" s="355"/>
      <c r="AL12" s="355"/>
      <c r="AM12" s="355"/>
      <c r="AN12" s="355"/>
      <c r="AO12" s="355"/>
      <c r="AP12" s="355"/>
      <c r="AQ12" s="355"/>
      <c r="AR12" s="355"/>
      <c r="AS12" s="355"/>
      <c r="AT12" s="355"/>
      <c r="AU12" s="355"/>
      <c r="AV12" s="355"/>
      <c r="AW12" s="355"/>
      <c r="AX12" s="355"/>
      <c r="AY12" s="355"/>
      <c r="AZ12" s="355"/>
      <c r="BA12" s="355"/>
      <c r="BB12" s="355"/>
      <c r="BC12" s="355"/>
      <c r="BD12" s="355"/>
      <c r="BE12" s="355"/>
      <c r="BF12" s="355"/>
      <c r="BG12" s="355"/>
      <c r="BH12" s="355"/>
      <c r="BI12" s="355"/>
      <c r="BJ12" s="355"/>
      <c r="BK12" s="355"/>
      <c r="BL12" s="355"/>
      <c r="BM12" s="355"/>
      <c r="BN12" s="355"/>
      <c r="BO12" s="355"/>
      <c r="BP12" s="355"/>
      <c r="BQ12" s="355"/>
      <c r="BR12" s="355"/>
      <c r="BS12" s="355"/>
      <c r="BT12" s="355"/>
      <c r="BU12" s="355"/>
      <c r="BV12" s="355"/>
      <c r="BW12" s="355"/>
      <c r="BX12" s="355"/>
      <c r="BY12" s="355"/>
      <c r="BZ12" s="355"/>
      <c r="CA12" s="355"/>
      <c r="CB12" s="355"/>
      <c r="CC12" s="355"/>
      <c r="CD12" s="355"/>
      <c r="CE12" s="355"/>
      <c r="CF12" s="355"/>
      <c r="CG12" s="355"/>
      <c r="CH12" s="355"/>
      <c r="CI12" s="355"/>
      <c r="CJ12" s="355"/>
      <c r="CK12" s="355"/>
      <c r="CL12" s="355"/>
      <c r="CM12" s="355"/>
      <c r="CN12" s="355"/>
      <c r="CO12" s="355"/>
      <c r="CP12" s="355"/>
      <c r="CQ12" s="355"/>
      <c r="CR12" s="355"/>
      <c r="CS12" s="355"/>
      <c r="CT12" s="355"/>
      <c r="CU12" s="355"/>
      <c r="CV12" s="355"/>
      <c r="CW12" s="355"/>
      <c r="CX12" s="355"/>
      <c r="CY12" s="355"/>
      <c r="CZ12" s="355"/>
      <c r="DA12" s="355"/>
      <c r="DB12" s="355"/>
      <c r="DC12" s="355"/>
      <c r="DD12" s="355"/>
      <c r="DE12" s="355"/>
      <c r="DF12" s="355"/>
      <c r="DG12" s="355"/>
      <c r="DH12" s="355"/>
      <c r="DI12" s="355"/>
      <c r="DJ12" s="355"/>
      <c r="DK12" s="355"/>
      <c r="DL12" s="355"/>
      <c r="DM12" s="355"/>
      <c r="DN12" s="355"/>
      <c r="DO12" s="355"/>
      <c r="DP12" s="355"/>
      <c r="DQ12" s="355"/>
      <c r="DR12" s="355"/>
      <c r="DS12" s="355"/>
      <c r="DT12" s="355"/>
      <c r="DU12" s="355"/>
      <c r="DV12" s="355"/>
      <c r="DW12" s="355"/>
      <c r="DX12" s="355"/>
      <c r="DY12" s="355"/>
      <c r="DZ12" s="355"/>
      <c r="EA12" s="355"/>
      <c r="EB12" s="355"/>
      <c r="EC12" s="355"/>
      <c r="ED12" s="355"/>
      <c r="EE12" s="355"/>
      <c r="EF12" s="355"/>
      <c r="EG12" s="355"/>
      <c r="EH12" s="355"/>
      <c r="EI12" s="355"/>
      <c r="EJ12" s="355"/>
      <c r="EK12" s="355"/>
      <c r="EL12" s="355"/>
      <c r="EM12" s="355"/>
      <c r="EN12" s="355"/>
      <c r="EO12" s="355"/>
      <c r="EP12" s="355"/>
      <c r="EQ12" s="355"/>
      <c r="ER12" s="355"/>
      <c r="ES12" s="355"/>
      <c r="ET12" s="355"/>
      <c r="EU12" s="355"/>
      <c r="EV12" s="355"/>
      <c r="EW12" s="355"/>
      <c r="EX12" s="355"/>
      <c r="EY12" s="355"/>
      <c r="EZ12" s="355"/>
      <c r="FA12" s="355"/>
      <c r="FB12" s="355"/>
      <c r="FC12" s="355"/>
      <c r="FD12" s="355"/>
      <c r="FE12" s="355"/>
      <c r="FF12" s="355"/>
      <c r="FG12" s="355"/>
      <c r="FH12" s="355"/>
      <c r="FI12" s="355"/>
      <c r="FJ12" s="355"/>
      <c r="FK12" s="355"/>
      <c r="FL12" s="355"/>
      <c r="FM12" s="355"/>
      <c r="FN12" s="355"/>
      <c r="FO12" s="355"/>
      <c r="FP12" s="355"/>
      <c r="FQ12" s="355"/>
      <c r="FR12" s="355"/>
      <c r="FS12" s="355"/>
      <c r="FT12" s="355"/>
      <c r="FU12" s="355"/>
      <c r="FV12" s="355"/>
      <c r="FW12" s="355"/>
      <c r="FX12" s="355"/>
      <c r="FY12" s="355"/>
      <c r="FZ12" s="355"/>
      <c r="GA12" s="355"/>
      <c r="GB12" s="355"/>
      <c r="GC12" s="355"/>
      <c r="GD12" s="355"/>
      <c r="GE12" s="355"/>
      <c r="GF12" s="355"/>
      <c r="GG12" s="355"/>
      <c r="GH12" s="355"/>
      <c r="GI12" s="355"/>
      <c r="GJ12" s="355"/>
      <c r="GK12" s="355"/>
      <c r="GL12" s="355"/>
      <c r="GM12" s="355"/>
      <c r="GN12" s="355"/>
      <c r="GO12" s="355"/>
      <c r="GP12" s="355"/>
      <c r="GQ12" s="355"/>
      <c r="GR12" s="355"/>
      <c r="GS12" s="355"/>
      <c r="GT12" s="355"/>
      <c r="GU12" s="355"/>
      <c r="GV12" s="355"/>
      <c r="GW12" s="355"/>
      <c r="GX12" s="355"/>
      <c r="GY12" s="355"/>
      <c r="GZ12" s="355"/>
      <c r="HA12" s="355"/>
      <c r="HB12" s="355"/>
      <c r="HC12" s="355"/>
      <c r="HD12" s="355"/>
      <c r="HE12" s="355"/>
      <c r="HF12" s="355"/>
      <c r="HG12" s="355"/>
      <c r="HH12" s="355"/>
      <c r="HI12" s="355"/>
      <c r="HJ12" s="355"/>
      <c r="HK12" s="355"/>
      <c r="HL12" s="355"/>
      <c r="HM12" s="355"/>
      <c r="HN12" s="355"/>
      <c r="HO12" s="355"/>
      <c r="HP12" s="355"/>
      <c r="HQ12" s="355"/>
      <c r="HR12" s="355"/>
      <c r="HS12" s="355"/>
      <c r="HT12" s="355"/>
      <c r="HU12" s="355"/>
      <c r="HV12" s="355"/>
      <c r="HW12" s="355"/>
      <c r="HX12" s="355"/>
      <c r="HY12" s="355"/>
      <c r="HZ12" s="355"/>
      <c r="IA12" s="355"/>
      <c r="IB12" s="355"/>
      <c r="IC12" s="355"/>
      <c r="ID12" s="355"/>
      <c r="IE12" s="355"/>
      <c r="IF12" s="355"/>
      <c r="IG12" s="355"/>
      <c r="IH12" s="355"/>
      <c r="II12" s="355"/>
      <c r="IJ12" s="355"/>
      <c r="IK12" s="355"/>
      <c r="IL12" s="355"/>
      <c r="IM12" s="355"/>
      <c r="IN12" s="355"/>
      <c r="IO12" s="355"/>
      <c r="IP12" s="355"/>
      <c r="IQ12" s="355"/>
      <c r="IR12" s="355"/>
      <c r="IS12" s="355"/>
      <c r="IT12" s="355"/>
      <c r="IU12" s="355"/>
      <c r="IV12" s="355"/>
    </row>
    <row r="13" spans="1:256" s="250" customFormat="1" ht="15" customHeight="1">
      <c r="A13" s="355"/>
      <c r="B13" s="356">
        <f t="shared" si="0"/>
        <v>6</v>
      </c>
      <c r="C13" s="2425"/>
      <c r="D13" s="2440"/>
      <c r="E13" s="2439"/>
      <c r="F13" s="2441"/>
      <c r="G13" s="2425"/>
      <c r="H13" s="2442"/>
      <c r="I13" s="2430"/>
      <c r="J13" s="2443"/>
      <c r="K13" s="688"/>
      <c r="L13" s="355"/>
      <c r="M13" s="355"/>
      <c r="N13" s="355"/>
      <c r="O13" s="355"/>
      <c r="P13" s="355"/>
      <c r="Q13" s="355"/>
      <c r="R13" s="355"/>
      <c r="S13" s="355"/>
      <c r="T13" s="355"/>
      <c r="U13" s="355"/>
      <c r="V13" s="355"/>
      <c r="W13" s="355"/>
      <c r="X13" s="355"/>
      <c r="Y13" s="355"/>
      <c r="Z13" s="355"/>
      <c r="AA13" s="355"/>
      <c r="AB13" s="355"/>
      <c r="AC13" s="355"/>
      <c r="AD13" s="355"/>
      <c r="AE13" s="355"/>
      <c r="AF13" s="355"/>
      <c r="AG13" s="355"/>
      <c r="AH13" s="355"/>
      <c r="AI13" s="355"/>
      <c r="AJ13" s="355"/>
      <c r="AK13" s="355"/>
      <c r="AL13" s="355"/>
      <c r="AM13" s="355"/>
      <c r="AN13" s="355"/>
      <c r="AO13" s="355"/>
      <c r="AP13" s="355"/>
      <c r="AQ13" s="355"/>
      <c r="AR13" s="355"/>
      <c r="AS13" s="355"/>
      <c r="AT13" s="355"/>
      <c r="AU13" s="355"/>
      <c r="AV13" s="355"/>
      <c r="AW13" s="355"/>
      <c r="AX13" s="355"/>
      <c r="AY13" s="355"/>
      <c r="AZ13" s="355"/>
      <c r="BA13" s="355"/>
      <c r="BB13" s="355"/>
      <c r="BC13" s="355"/>
      <c r="BD13" s="355"/>
      <c r="BE13" s="355"/>
      <c r="BF13" s="355"/>
      <c r="BG13" s="355"/>
      <c r="BH13" s="355"/>
      <c r="BI13" s="355"/>
      <c r="BJ13" s="355"/>
      <c r="BK13" s="355"/>
      <c r="BL13" s="355"/>
      <c r="BM13" s="355"/>
      <c r="BN13" s="355"/>
      <c r="BO13" s="355"/>
      <c r="BP13" s="355"/>
      <c r="BQ13" s="355"/>
      <c r="BR13" s="355"/>
      <c r="BS13" s="355"/>
      <c r="BT13" s="355"/>
      <c r="BU13" s="355"/>
      <c r="BV13" s="355"/>
      <c r="BW13" s="355"/>
      <c r="BX13" s="355"/>
      <c r="BY13" s="355"/>
      <c r="BZ13" s="355"/>
      <c r="CA13" s="355"/>
      <c r="CB13" s="355"/>
      <c r="CC13" s="355"/>
      <c r="CD13" s="355"/>
      <c r="CE13" s="355"/>
      <c r="CF13" s="355"/>
      <c r="CG13" s="355"/>
      <c r="CH13" s="355"/>
      <c r="CI13" s="355"/>
      <c r="CJ13" s="355"/>
      <c r="CK13" s="355"/>
      <c r="CL13" s="355"/>
      <c r="CM13" s="355"/>
      <c r="CN13" s="355"/>
      <c r="CO13" s="355"/>
      <c r="CP13" s="355"/>
      <c r="CQ13" s="355"/>
      <c r="CR13" s="355"/>
      <c r="CS13" s="355"/>
      <c r="CT13" s="355"/>
      <c r="CU13" s="355"/>
      <c r="CV13" s="355"/>
      <c r="CW13" s="355"/>
      <c r="CX13" s="355"/>
      <c r="CY13" s="355"/>
      <c r="CZ13" s="355"/>
      <c r="DA13" s="355"/>
      <c r="DB13" s="355"/>
      <c r="DC13" s="355"/>
      <c r="DD13" s="355"/>
      <c r="DE13" s="355"/>
      <c r="DF13" s="355"/>
      <c r="DG13" s="355"/>
      <c r="DH13" s="355"/>
      <c r="DI13" s="355"/>
      <c r="DJ13" s="355"/>
      <c r="DK13" s="355"/>
      <c r="DL13" s="355"/>
      <c r="DM13" s="355"/>
      <c r="DN13" s="355"/>
      <c r="DO13" s="355"/>
      <c r="DP13" s="355"/>
      <c r="DQ13" s="355"/>
      <c r="DR13" s="355"/>
      <c r="DS13" s="355"/>
      <c r="DT13" s="355"/>
      <c r="DU13" s="355"/>
      <c r="DV13" s="355"/>
      <c r="DW13" s="355"/>
      <c r="DX13" s="355"/>
      <c r="DY13" s="355"/>
      <c r="DZ13" s="355"/>
      <c r="EA13" s="355"/>
      <c r="EB13" s="355"/>
      <c r="EC13" s="355"/>
      <c r="ED13" s="355"/>
      <c r="EE13" s="355"/>
      <c r="EF13" s="355"/>
      <c r="EG13" s="355"/>
      <c r="EH13" s="355"/>
      <c r="EI13" s="355"/>
      <c r="EJ13" s="355"/>
      <c r="EK13" s="355"/>
      <c r="EL13" s="355"/>
      <c r="EM13" s="355"/>
      <c r="EN13" s="355"/>
      <c r="EO13" s="355"/>
      <c r="EP13" s="355"/>
      <c r="EQ13" s="355"/>
      <c r="ER13" s="355"/>
      <c r="ES13" s="355"/>
      <c r="ET13" s="355"/>
      <c r="EU13" s="355"/>
      <c r="EV13" s="355"/>
      <c r="EW13" s="355"/>
      <c r="EX13" s="355"/>
      <c r="EY13" s="355"/>
      <c r="EZ13" s="355"/>
      <c r="FA13" s="355"/>
      <c r="FB13" s="355"/>
      <c r="FC13" s="355"/>
      <c r="FD13" s="355"/>
      <c r="FE13" s="355"/>
      <c r="FF13" s="355"/>
      <c r="FG13" s="355"/>
      <c r="FH13" s="355"/>
      <c r="FI13" s="355"/>
      <c r="FJ13" s="355"/>
      <c r="FK13" s="355"/>
      <c r="FL13" s="355"/>
      <c r="FM13" s="355"/>
      <c r="FN13" s="355"/>
      <c r="FO13" s="355"/>
      <c r="FP13" s="355"/>
      <c r="FQ13" s="355"/>
      <c r="FR13" s="355"/>
      <c r="FS13" s="355"/>
      <c r="FT13" s="355"/>
      <c r="FU13" s="355"/>
      <c r="FV13" s="355"/>
      <c r="FW13" s="355"/>
      <c r="FX13" s="355"/>
      <c r="FY13" s="355"/>
      <c r="FZ13" s="355"/>
      <c r="GA13" s="355"/>
      <c r="GB13" s="355"/>
      <c r="GC13" s="355"/>
      <c r="GD13" s="355"/>
      <c r="GE13" s="355"/>
      <c r="GF13" s="355"/>
      <c r="GG13" s="355"/>
      <c r="GH13" s="355"/>
      <c r="GI13" s="355"/>
      <c r="GJ13" s="355"/>
      <c r="GK13" s="355"/>
      <c r="GL13" s="355"/>
      <c r="GM13" s="355"/>
      <c r="GN13" s="355"/>
      <c r="GO13" s="355"/>
      <c r="GP13" s="355"/>
      <c r="GQ13" s="355"/>
      <c r="GR13" s="355"/>
      <c r="GS13" s="355"/>
      <c r="GT13" s="355"/>
      <c r="GU13" s="355"/>
      <c r="GV13" s="355"/>
      <c r="GW13" s="355"/>
      <c r="GX13" s="355"/>
      <c r="GY13" s="355"/>
      <c r="GZ13" s="355"/>
      <c r="HA13" s="355"/>
      <c r="HB13" s="355"/>
      <c r="HC13" s="355"/>
      <c r="HD13" s="355"/>
      <c r="HE13" s="355"/>
      <c r="HF13" s="355"/>
      <c r="HG13" s="355"/>
      <c r="HH13" s="355"/>
      <c r="HI13" s="355"/>
      <c r="HJ13" s="355"/>
      <c r="HK13" s="355"/>
      <c r="HL13" s="355"/>
      <c r="HM13" s="355"/>
      <c r="HN13" s="355"/>
      <c r="HO13" s="355"/>
      <c r="HP13" s="355"/>
      <c r="HQ13" s="355"/>
      <c r="HR13" s="355"/>
      <c r="HS13" s="355"/>
      <c r="HT13" s="355"/>
      <c r="HU13" s="355"/>
      <c r="HV13" s="355"/>
      <c r="HW13" s="355"/>
      <c r="HX13" s="355"/>
      <c r="HY13" s="355"/>
      <c r="HZ13" s="355"/>
      <c r="IA13" s="355"/>
      <c r="IB13" s="355"/>
      <c r="IC13" s="355"/>
      <c r="ID13" s="355"/>
      <c r="IE13" s="355"/>
      <c r="IF13" s="355"/>
      <c r="IG13" s="355"/>
      <c r="IH13" s="355"/>
      <c r="II13" s="355"/>
      <c r="IJ13" s="355"/>
      <c r="IK13" s="355"/>
      <c r="IL13" s="355"/>
      <c r="IM13" s="355"/>
      <c r="IN13" s="355"/>
      <c r="IO13" s="355"/>
      <c r="IP13" s="355"/>
      <c r="IQ13" s="355"/>
      <c r="IR13" s="355"/>
      <c r="IS13" s="355"/>
      <c r="IT13" s="355"/>
      <c r="IU13" s="355"/>
      <c r="IV13" s="355"/>
    </row>
    <row r="14" spans="1:256" s="250" customFormat="1" ht="15" customHeight="1">
      <c r="A14" s="355"/>
      <c r="B14" s="356">
        <f t="shared" si="0"/>
        <v>7</v>
      </c>
      <c r="C14" s="2424"/>
      <c r="D14" s="2424"/>
      <c r="E14" s="2424"/>
      <c r="F14" s="2424"/>
      <c r="G14" s="2424"/>
      <c r="H14" s="2425"/>
      <c r="I14" s="2447"/>
      <c r="J14" s="2448"/>
      <c r="K14" s="688"/>
      <c r="L14" s="355"/>
      <c r="M14" s="355"/>
      <c r="N14" s="355"/>
      <c r="O14" s="355"/>
      <c r="P14" s="355"/>
      <c r="Q14" s="355"/>
      <c r="R14" s="355"/>
      <c r="S14" s="355"/>
      <c r="T14" s="355"/>
      <c r="U14" s="355"/>
      <c r="V14" s="355"/>
      <c r="W14" s="355"/>
      <c r="X14" s="355"/>
      <c r="Y14" s="355"/>
      <c r="Z14" s="355"/>
      <c r="AA14" s="355"/>
      <c r="AB14" s="355"/>
      <c r="AC14" s="355"/>
      <c r="AD14" s="355"/>
      <c r="AE14" s="355"/>
      <c r="AF14" s="355"/>
      <c r="AG14" s="355"/>
      <c r="AH14" s="355"/>
      <c r="AI14" s="355"/>
      <c r="AJ14" s="355"/>
      <c r="AK14" s="355"/>
      <c r="AL14" s="355"/>
      <c r="AM14" s="355"/>
      <c r="AN14" s="355"/>
      <c r="AO14" s="355"/>
      <c r="AP14" s="355"/>
      <c r="AQ14" s="355"/>
      <c r="AR14" s="355"/>
      <c r="AS14" s="355"/>
      <c r="AT14" s="355"/>
      <c r="AU14" s="355"/>
      <c r="AV14" s="355"/>
      <c r="AW14" s="355"/>
      <c r="AX14" s="355"/>
      <c r="AY14" s="355"/>
      <c r="AZ14" s="355"/>
      <c r="BA14" s="355"/>
      <c r="BB14" s="355"/>
      <c r="BC14" s="355"/>
      <c r="BD14" s="355"/>
      <c r="BE14" s="355"/>
      <c r="BF14" s="355"/>
      <c r="BG14" s="355"/>
      <c r="BH14" s="355"/>
      <c r="BI14" s="355"/>
      <c r="BJ14" s="355"/>
      <c r="BK14" s="355"/>
      <c r="BL14" s="355"/>
      <c r="BM14" s="355"/>
      <c r="BN14" s="355"/>
      <c r="BO14" s="355"/>
      <c r="BP14" s="355"/>
      <c r="BQ14" s="355"/>
      <c r="BR14" s="355"/>
      <c r="BS14" s="355"/>
      <c r="BT14" s="355"/>
      <c r="BU14" s="355"/>
      <c r="BV14" s="355"/>
      <c r="BW14" s="355"/>
      <c r="BX14" s="355"/>
      <c r="BY14" s="355"/>
      <c r="BZ14" s="355"/>
      <c r="CA14" s="355"/>
      <c r="CB14" s="355"/>
      <c r="CC14" s="355"/>
      <c r="CD14" s="355"/>
      <c r="CE14" s="355"/>
      <c r="CF14" s="355"/>
      <c r="CG14" s="355"/>
      <c r="CH14" s="355"/>
      <c r="CI14" s="355"/>
      <c r="CJ14" s="355"/>
      <c r="CK14" s="355"/>
      <c r="CL14" s="355"/>
      <c r="CM14" s="355"/>
      <c r="CN14" s="355"/>
      <c r="CO14" s="355"/>
      <c r="CP14" s="355"/>
      <c r="CQ14" s="355"/>
      <c r="CR14" s="355"/>
      <c r="CS14" s="355"/>
      <c r="CT14" s="355"/>
      <c r="CU14" s="355"/>
      <c r="CV14" s="355"/>
      <c r="CW14" s="355"/>
      <c r="CX14" s="355"/>
      <c r="CY14" s="355"/>
      <c r="CZ14" s="355"/>
      <c r="DA14" s="355"/>
      <c r="DB14" s="355"/>
      <c r="DC14" s="355"/>
      <c r="DD14" s="355"/>
      <c r="DE14" s="355"/>
      <c r="DF14" s="355"/>
      <c r="DG14" s="355"/>
      <c r="DH14" s="355"/>
      <c r="DI14" s="355"/>
      <c r="DJ14" s="355"/>
      <c r="DK14" s="355"/>
      <c r="DL14" s="355"/>
      <c r="DM14" s="355"/>
      <c r="DN14" s="355"/>
      <c r="DO14" s="355"/>
      <c r="DP14" s="355"/>
      <c r="DQ14" s="355"/>
      <c r="DR14" s="355"/>
      <c r="DS14" s="355"/>
      <c r="DT14" s="355"/>
      <c r="DU14" s="355"/>
      <c r="DV14" s="355"/>
      <c r="DW14" s="355"/>
      <c r="DX14" s="355"/>
      <c r="DY14" s="355"/>
      <c r="DZ14" s="355"/>
      <c r="EA14" s="355"/>
      <c r="EB14" s="355"/>
      <c r="EC14" s="355"/>
      <c r="ED14" s="355"/>
      <c r="EE14" s="355"/>
      <c r="EF14" s="355"/>
      <c r="EG14" s="355"/>
      <c r="EH14" s="355"/>
      <c r="EI14" s="355"/>
      <c r="EJ14" s="355"/>
      <c r="EK14" s="355"/>
      <c r="EL14" s="355"/>
      <c r="EM14" s="355"/>
      <c r="EN14" s="355"/>
      <c r="EO14" s="355"/>
      <c r="EP14" s="355"/>
      <c r="EQ14" s="355"/>
      <c r="ER14" s="355"/>
      <c r="ES14" s="355"/>
      <c r="ET14" s="355"/>
      <c r="EU14" s="355"/>
      <c r="EV14" s="355"/>
      <c r="EW14" s="355"/>
      <c r="EX14" s="355"/>
      <c r="EY14" s="355"/>
      <c r="EZ14" s="355"/>
      <c r="FA14" s="355"/>
      <c r="FB14" s="355"/>
      <c r="FC14" s="355"/>
      <c r="FD14" s="355"/>
      <c r="FE14" s="355"/>
      <c r="FF14" s="355"/>
      <c r="FG14" s="355"/>
      <c r="FH14" s="355"/>
      <c r="FI14" s="355"/>
      <c r="FJ14" s="355"/>
      <c r="FK14" s="355"/>
      <c r="FL14" s="355"/>
      <c r="FM14" s="355"/>
      <c r="FN14" s="355"/>
      <c r="FO14" s="355"/>
      <c r="FP14" s="355"/>
      <c r="FQ14" s="355"/>
      <c r="FR14" s="355"/>
      <c r="FS14" s="355"/>
      <c r="FT14" s="355"/>
      <c r="FU14" s="355"/>
      <c r="FV14" s="355"/>
      <c r="FW14" s="355"/>
      <c r="FX14" s="355"/>
      <c r="FY14" s="355"/>
      <c r="FZ14" s="355"/>
      <c r="GA14" s="355"/>
      <c r="GB14" s="355"/>
      <c r="GC14" s="355"/>
      <c r="GD14" s="355"/>
      <c r="GE14" s="355"/>
      <c r="GF14" s="355"/>
      <c r="GG14" s="355"/>
      <c r="GH14" s="355"/>
      <c r="GI14" s="355"/>
      <c r="GJ14" s="355"/>
      <c r="GK14" s="355"/>
      <c r="GL14" s="355"/>
      <c r="GM14" s="355"/>
      <c r="GN14" s="355"/>
      <c r="GO14" s="355"/>
      <c r="GP14" s="355"/>
      <c r="GQ14" s="355"/>
      <c r="GR14" s="355"/>
      <c r="GS14" s="355"/>
      <c r="GT14" s="355"/>
      <c r="GU14" s="355"/>
      <c r="GV14" s="355"/>
      <c r="GW14" s="355"/>
      <c r="GX14" s="355"/>
      <c r="GY14" s="355"/>
      <c r="GZ14" s="355"/>
      <c r="HA14" s="355"/>
      <c r="HB14" s="355"/>
      <c r="HC14" s="355"/>
      <c r="HD14" s="355"/>
      <c r="HE14" s="355"/>
      <c r="HF14" s="355"/>
      <c r="HG14" s="355"/>
      <c r="HH14" s="355"/>
      <c r="HI14" s="355"/>
      <c r="HJ14" s="355"/>
      <c r="HK14" s="355"/>
      <c r="HL14" s="355"/>
      <c r="HM14" s="355"/>
      <c r="HN14" s="355"/>
      <c r="HO14" s="355"/>
      <c r="HP14" s="355"/>
      <c r="HQ14" s="355"/>
      <c r="HR14" s="355"/>
      <c r="HS14" s="355"/>
      <c r="HT14" s="355"/>
      <c r="HU14" s="355"/>
      <c r="HV14" s="355"/>
      <c r="HW14" s="355"/>
      <c r="HX14" s="355"/>
      <c r="HY14" s="355"/>
      <c r="HZ14" s="355"/>
      <c r="IA14" s="355"/>
      <c r="IB14" s="355"/>
      <c r="IC14" s="355"/>
      <c r="ID14" s="355"/>
      <c r="IE14" s="355"/>
      <c r="IF14" s="355"/>
      <c r="IG14" s="355"/>
      <c r="IH14" s="355"/>
      <c r="II14" s="355"/>
      <c r="IJ14" s="355"/>
      <c r="IK14" s="355"/>
      <c r="IL14" s="355"/>
      <c r="IM14" s="355"/>
      <c r="IN14" s="355"/>
      <c r="IO14" s="355"/>
      <c r="IP14" s="355"/>
      <c r="IQ14" s="355"/>
      <c r="IR14" s="355"/>
      <c r="IS14" s="355"/>
      <c r="IT14" s="355"/>
      <c r="IU14" s="355"/>
      <c r="IV14" s="355"/>
    </row>
    <row r="15" spans="1:256" s="250" customFormat="1" ht="15" customHeight="1">
      <c r="A15" s="355"/>
      <c r="B15" s="356">
        <f t="shared" si="0"/>
        <v>8</v>
      </c>
      <c r="C15" s="2424"/>
      <c r="D15" s="2424"/>
      <c r="E15" s="2424"/>
      <c r="F15" s="2424"/>
      <c r="G15" s="2424"/>
      <c r="H15" s="2425"/>
      <c r="I15" s="2446"/>
      <c r="J15" s="2431"/>
      <c r="K15" s="688"/>
      <c r="L15" s="355"/>
      <c r="M15" s="355"/>
      <c r="N15" s="355"/>
      <c r="O15" s="355"/>
      <c r="P15" s="355"/>
      <c r="Q15" s="355"/>
      <c r="R15" s="355"/>
      <c r="S15" s="355"/>
      <c r="T15" s="355"/>
      <c r="U15" s="355"/>
      <c r="V15" s="355"/>
      <c r="W15" s="355"/>
      <c r="X15" s="355"/>
      <c r="Y15" s="355"/>
      <c r="Z15" s="355"/>
      <c r="AA15" s="355"/>
      <c r="AB15" s="355"/>
      <c r="AC15" s="355"/>
      <c r="AD15" s="355"/>
      <c r="AE15" s="355"/>
      <c r="AF15" s="355"/>
      <c r="AG15" s="355"/>
      <c r="AH15" s="355"/>
      <c r="AI15" s="355"/>
      <c r="AJ15" s="355"/>
      <c r="AK15" s="355"/>
      <c r="AL15" s="355"/>
      <c r="AM15" s="355"/>
      <c r="AN15" s="355"/>
      <c r="AO15" s="355"/>
      <c r="AP15" s="355"/>
      <c r="AQ15" s="355"/>
      <c r="AR15" s="355"/>
      <c r="AS15" s="355"/>
      <c r="AT15" s="355"/>
      <c r="AU15" s="355"/>
      <c r="AV15" s="355"/>
      <c r="AW15" s="355"/>
      <c r="AX15" s="355"/>
      <c r="AY15" s="355"/>
      <c r="AZ15" s="355"/>
      <c r="BA15" s="355"/>
      <c r="BB15" s="355"/>
      <c r="BC15" s="355"/>
      <c r="BD15" s="355"/>
      <c r="BE15" s="355"/>
      <c r="BF15" s="355"/>
      <c r="BG15" s="355"/>
      <c r="BH15" s="355"/>
      <c r="BI15" s="355"/>
      <c r="BJ15" s="355"/>
      <c r="BK15" s="355"/>
      <c r="BL15" s="355"/>
      <c r="BM15" s="355"/>
      <c r="BN15" s="355"/>
      <c r="BO15" s="355"/>
      <c r="BP15" s="355"/>
      <c r="BQ15" s="355"/>
      <c r="BR15" s="355"/>
      <c r="BS15" s="355"/>
      <c r="BT15" s="355"/>
      <c r="BU15" s="355"/>
      <c r="BV15" s="355"/>
      <c r="BW15" s="355"/>
      <c r="BX15" s="355"/>
      <c r="BY15" s="355"/>
      <c r="BZ15" s="355"/>
      <c r="CA15" s="355"/>
      <c r="CB15" s="355"/>
      <c r="CC15" s="355"/>
      <c r="CD15" s="355"/>
      <c r="CE15" s="355"/>
      <c r="CF15" s="355"/>
      <c r="CG15" s="355"/>
      <c r="CH15" s="355"/>
      <c r="CI15" s="355"/>
      <c r="CJ15" s="355"/>
      <c r="CK15" s="355"/>
      <c r="CL15" s="355"/>
      <c r="CM15" s="355"/>
      <c r="CN15" s="355"/>
      <c r="CO15" s="355"/>
      <c r="CP15" s="355"/>
      <c r="CQ15" s="355"/>
      <c r="CR15" s="355"/>
      <c r="CS15" s="355"/>
      <c r="CT15" s="355"/>
      <c r="CU15" s="355"/>
      <c r="CV15" s="355"/>
      <c r="CW15" s="355"/>
      <c r="CX15" s="355"/>
      <c r="CY15" s="355"/>
      <c r="CZ15" s="355"/>
      <c r="DA15" s="355"/>
      <c r="DB15" s="355"/>
      <c r="DC15" s="355"/>
      <c r="DD15" s="355"/>
      <c r="DE15" s="355"/>
      <c r="DF15" s="355"/>
      <c r="DG15" s="355"/>
      <c r="DH15" s="355"/>
      <c r="DI15" s="355"/>
      <c r="DJ15" s="355"/>
      <c r="DK15" s="355"/>
      <c r="DL15" s="355"/>
      <c r="DM15" s="355"/>
      <c r="DN15" s="355"/>
      <c r="DO15" s="355"/>
      <c r="DP15" s="355"/>
      <c r="DQ15" s="355"/>
      <c r="DR15" s="355"/>
      <c r="DS15" s="355"/>
      <c r="DT15" s="355"/>
      <c r="DU15" s="355"/>
      <c r="DV15" s="355"/>
      <c r="DW15" s="355"/>
      <c r="DX15" s="355"/>
      <c r="DY15" s="355"/>
      <c r="DZ15" s="355"/>
      <c r="EA15" s="355"/>
      <c r="EB15" s="355"/>
      <c r="EC15" s="355"/>
      <c r="ED15" s="355"/>
      <c r="EE15" s="355"/>
      <c r="EF15" s="355"/>
      <c r="EG15" s="355"/>
      <c r="EH15" s="355"/>
      <c r="EI15" s="355"/>
      <c r="EJ15" s="355"/>
      <c r="EK15" s="355"/>
      <c r="EL15" s="355"/>
      <c r="EM15" s="355"/>
      <c r="EN15" s="355"/>
      <c r="EO15" s="355"/>
      <c r="EP15" s="355"/>
      <c r="EQ15" s="355"/>
      <c r="ER15" s="355"/>
      <c r="ES15" s="355"/>
      <c r="ET15" s="355"/>
      <c r="EU15" s="355"/>
      <c r="EV15" s="355"/>
      <c r="EW15" s="355"/>
      <c r="EX15" s="355"/>
      <c r="EY15" s="355"/>
      <c r="EZ15" s="355"/>
      <c r="FA15" s="355"/>
      <c r="FB15" s="355"/>
      <c r="FC15" s="355"/>
      <c r="FD15" s="355"/>
      <c r="FE15" s="355"/>
      <c r="FF15" s="355"/>
      <c r="FG15" s="355"/>
      <c r="FH15" s="355"/>
      <c r="FI15" s="355"/>
      <c r="FJ15" s="355"/>
      <c r="FK15" s="355"/>
      <c r="FL15" s="355"/>
      <c r="FM15" s="355"/>
      <c r="FN15" s="355"/>
      <c r="FO15" s="355"/>
      <c r="FP15" s="355"/>
      <c r="FQ15" s="355"/>
      <c r="FR15" s="355"/>
      <c r="FS15" s="355"/>
      <c r="FT15" s="355"/>
      <c r="FU15" s="355"/>
      <c r="FV15" s="355"/>
      <c r="FW15" s="355"/>
      <c r="FX15" s="355"/>
      <c r="FY15" s="355"/>
      <c r="FZ15" s="355"/>
      <c r="GA15" s="355"/>
      <c r="GB15" s="355"/>
      <c r="GC15" s="355"/>
      <c r="GD15" s="355"/>
      <c r="GE15" s="355"/>
      <c r="GF15" s="355"/>
      <c r="GG15" s="355"/>
      <c r="GH15" s="355"/>
      <c r="GI15" s="355"/>
      <c r="GJ15" s="355"/>
      <c r="GK15" s="355"/>
      <c r="GL15" s="355"/>
      <c r="GM15" s="355"/>
      <c r="GN15" s="355"/>
      <c r="GO15" s="355"/>
      <c r="GP15" s="355"/>
      <c r="GQ15" s="355"/>
      <c r="GR15" s="355"/>
      <c r="GS15" s="355"/>
      <c r="GT15" s="355"/>
      <c r="GU15" s="355"/>
      <c r="GV15" s="355"/>
      <c r="GW15" s="355"/>
      <c r="GX15" s="355"/>
      <c r="GY15" s="355"/>
      <c r="GZ15" s="355"/>
      <c r="HA15" s="355"/>
      <c r="HB15" s="355"/>
      <c r="HC15" s="355"/>
      <c r="HD15" s="355"/>
      <c r="HE15" s="355"/>
      <c r="HF15" s="355"/>
      <c r="HG15" s="355"/>
      <c r="HH15" s="355"/>
      <c r="HI15" s="355"/>
      <c r="HJ15" s="355"/>
      <c r="HK15" s="355"/>
      <c r="HL15" s="355"/>
      <c r="HM15" s="355"/>
      <c r="HN15" s="355"/>
      <c r="HO15" s="355"/>
      <c r="HP15" s="355"/>
      <c r="HQ15" s="355"/>
      <c r="HR15" s="355"/>
      <c r="HS15" s="355"/>
      <c r="HT15" s="355"/>
      <c r="HU15" s="355"/>
      <c r="HV15" s="355"/>
      <c r="HW15" s="355"/>
      <c r="HX15" s="355"/>
      <c r="HY15" s="355"/>
      <c r="HZ15" s="355"/>
      <c r="IA15" s="355"/>
      <c r="IB15" s="355"/>
      <c r="IC15" s="355"/>
      <c r="ID15" s="355"/>
      <c r="IE15" s="355"/>
      <c r="IF15" s="355"/>
      <c r="IG15" s="355"/>
      <c r="IH15" s="355"/>
      <c r="II15" s="355"/>
      <c r="IJ15" s="355"/>
      <c r="IK15" s="355"/>
      <c r="IL15" s="355"/>
      <c r="IM15" s="355"/>
      <c r="IN15" s="355"/>
      <c r="IO15" s="355"/>
      <c r="IP15" s="355"/>
      <c r="IQ15" s="355"/>
      <c r="IR15" s="355"/>
      <c r="IS15" s="355"/>
      <c r="IT15" s="355"/>
      <c r="IU15" s="355"/>
      <c r="IV15" s="355"/>
    </row>
    <row r="16" spans="1:256" s="250" customFormat="1" ht="15" customHeight="1">
      <c r="A16" s="355"/>
      <c r="B16" s="356">
        <f t="shared" si="0"/>
        <v>9</v>
      </c>
      <c r="C16" s="2424"/>
      <c r="D16" s="2424"/>
      <c r="E16" s="2424"/>
      <c r="F16" s="2424"/>
      <c r="G16" s="2424"/>
      <c r="H16" s="2425"/>
      <c r="I16" s="2446"/>
      <c r="J16" s="2431"/>
      <c r="K16" s="688"/>
      <c r="L16" s="355"/>
      <c r="M16" s="355"/>
      <c r="N16" s="355"/>
      <c r="O16" s="355"/>
      <c r="P16" s="355"/>
      <c r="Q16" s="355"/>
      <c r="R16" s="355"/>
      <c r="S16" s="355"/>
      <c r="T16" s="355"/>
      <c r="U16" s="355"/>
      <c r="V16" s="355"/>
      <c r="W16" s="355"/>
      <c r="X16" s="355"/>
      <c r="Y16" s="355"/>
      <c r="Z16" s="355"/>
      <c r="AA16" s="355"/>
      <c r="AB16" s="355"/>
      <c r="AC16" s="355"/>
      <c r="AD16" s="355"/>
      <c r="AE16" s="355"/>
      <c r="AF16" s="355"/>
      <c r="AG16" s="355"/>
      <c r="AH16" s="355"/>
      <c r="AI16" s="355"/>
      <c r="AJ16" s="355"/>
      <c r="AK16" s="355"/>
      <c r="AL16" s="355"/>
      <c r="AM16" s="355"/>
      <c r="AN16" s="355"/>
      <c r="AO16" s="355"/>
      <c r="AP16" s="355"/>
      <c r="AQ16" s="355"/>
      <c r="AR16" s="355"/>
      <c r="AS16" s="355"/>
      <c r="AT16" s="355"/>
      <c r="AU16" s="355"/>
      <c r="AV16" s="355"/>
      <c r="AW16" s="355"/>
      <c r="AX16" s="355"/>
      <c r="AY16" s="355"/>
      <c r="AZ16" s="355"/>
      <c r="BA16" s="355"/>
      <c r="BB16" s="355"/>
      <c r="BC16" s="355"/>
      <c r="BD16" s="355"/>
      <c r="BE16" s="355"/>
      <c r="BF16" s="355"/>
      <c r="BG16" s="355"/>
      <c r="BH16" s="355"/>
      <c r="BI16" s="355"/>
      <c r="BJ16" s="355"/>
      <c r="BK16" s="355"/>
      <c r="BL16" s="355"/>
      <c r="BM16" s="355"/>
      <c r="BN16" s="355"/>
      <c r="BO16" s="355"/>
      <c r="BP16" s="355"/>
      <c r="BQ16" s="355"/>
      <c r="BR16" s="355"/>
      <c r="BS16" s="355"/>
      <c r="BT16" s="355"/>
      <c r="BU16" s="355"/>
      <c r="BV16" s="355"/>
      <c r="BW16" s="355"/>
      <c r="BX16" s="355"/>
      <c r="BY16" s="355"/>
      <c r="BZ16" s="355"/>
      <c r="CA16" s="355"/>
      <c r="CB16" s="355"/>
      <c r="CC16" s="355"/>
      <c r="CD16" s="355"/>
      <c r="CE16" s="355"/>
      <c r="CF16" s="355"/>
      <c r="CG16" s="355"/>
      <c r="CH16" s="355"/>
      <c r="CI16" s="355"/>
      <c r="CJ16" s="355"/>
      <c r="CK16" s="355"/>
      <c r="CL16" s="355"/>
      <c r="CM16" s="355"/>
      <c r="CN16" s="355"/>
      <c r="CO16" s="355"/>
      <c r="CP16" s="355"/>
      <c r="CQ16" s="355"/>
      <c r="CR16" s="355"/>
      <c r="CS16" s="355"/>
      <c r="CT16" s="355"/>
      <c r="CU16" s="355"/>
      <c r="CV16" s="355"/>
      <c r="CW16" s="355"/>
      <c r="CX16" s="355"/>
      <c r="CY16" s="355"/>
      <c r="CZ16" s="355"/>
      <c r="DA16" s="355"/>
      <c r="DB16" s="355"/>
      <c r="DC16" s="355"/>
      <c r="DD16" s="355"/>
      <c r="DE16" s="355"/>
      <c r="DF16" s="355"/>
      <c r="DG16" s="355"/>
      <c r="DH16" s="355"/>
      <c r="DI16" s="355"/>
      <c r="DJ16" s="355"/>
      <c r="DK16" s="355"/>
      <c r="DL16" s="355"/>
      <c r="DM16" s="355"/>
      <c r="DN16" s="355"/>
      <c r="DO16" s="355"/>
      <c r="DP16" s="355"/>
      <c r="DQ16" s="355"/>
      <c r="DR16" s="355"/>
      <c r="DS16" s="355"/>
      <c r="DT16" s="355"/>
      <c r="DU16" s="355"/>
      <c r="DV16" s="355"/>
      <c r="DW16" s="355"/>
      <c r="DX16" s="355"/>
      <c r="DY16" s="355"/>
      <c r="DZ16" s="355"/>
      <c r="EA16" s="355"/>
      <c r="EB16" s="355"/>
      <c r="EC16" s="355"/>
      <c r="ED16" s="355"/>
      <c r="EE16" s="355"/>
      <c r="EF16" s="355"/>
      <c r="EG16" s="355"/>
      <c r="EH16" s="355"/>
      <c r="EI16" s="355"/>
      <c r="EJ16" s="355"/>
      <c r="EK16" s="355"/>
      <c r="EL16" s="355"/>
      <c r="EM16" s="355"/>
      <c r="EN16" s="355"/>
      <c r="EO16" s="355"/>
      <c r="EP16" s="355"/>
      <c r="EQ16" s="355"/>
      <c r="ER16" s="355"/>
      <c r="ES16" s="355"/>
      <c r="ET16" s="355"/>
      <c r="EU16" s="355"/>
      <c r="EV16" s="355"/>
      <c r="EW16" s="355"/>
      <c r="EX16" s="355"/>
      <c r="EY16" s="355"/>
      <c r="EZ16" s="355"/>
      <c r="FA16" s="355"/>
      <c r="FB16" s="355"/>
      <c r="FC16" s="355"/>
      <c r="FD16" s="355"/>
      <c r="FE16" s="355"/>
      <c r="FF16" s="355"/>
      <c r="FG16" s="355"/>
      <c r="FH16" s="355"/>
      <c r="FI16" s="355"/>
      <c r="FJ16" s="355"/>
      <c r="FK16" s="355"/>
      <c r="FL16" s="355"/>
      <c r="FM16" s="355"/>
      <c r="FN16" s="355"/>
      <c r="FO16" s="355"/>
      <c r="FP16" s="355"/>
      <c r="FQ16" s="355"/>
      <c r="FR16" s="355"/>
      <c r="FS16" s="355"/>
      <c r="FT16" s="355"/>
      <c r="FU16" s="355"/>
      <c r="FV16" s="355"/>
      <c r="FW16" s="355"/>
      <c r="FX16" s="355"/>
      <c r="FY16" s="355"/>
      <c r="FZ16" s="355"/>
      <c r="GA16" s="355"/>
      <c r="GB16" s="355"/>
      <c r="GC16" s="355"/>
      <c r="GD16" s="355"/>
      <c r="GE16" s="355"/>
      <c r="GF16" s="355"/>
      <c r="GG16" s="355"/>
      <c r="GH16" s="355"/>
      <c r="GI16" s="355"/>
      <c r="GJ16" s="355"/>
      <c r="GK16" s="355"/>
      <c r="GL16" s="355"/>
      <c r="GM16" s="355"/>
      <c r="GN16" s="355"/>
      <c r="GO16" s="355"/>
      <c r="GP16" s="355"/>
      <c r="GQ16" s="355"/>
      <c r="GR16" s="355"/>
      <c r="GS16" s="355"/>
      <c r="GT16" s="355"/>
      <c r="GU16" s="355"/>
      <c r="GV16" s="355"/>
      <c r="GW16" s="355"/>
      <c r="GX16" s="355"/>
      <c r="GY16" s="355"/>
      <c r="GZ16" s="355"/>
      <c r="HA16" s="355"/>
      <c r="HB16" s="355"/>
      <c r="HC16" s="355"/>
      <c r="HD16" s="355"/>
      <c r="HE16" s="355"/>
      <c r="HF16" s="355"/>
      <c r="HG16" s="355"/>
      <c r="HH16" s="355"/>
      <c r="HI16" s="355"/>
      <c r="HJ16" s="355"/>
      <c r="HK16" s="355"/>
      <c r="HL16" s="355"/>
      <c r="HM16" s="355"/>
      <c r="HN16" s="355"/>
      <c r="HO16" s="355"/>
      <c r="HP16" s="355"/>
      <c r="HQ16" s="355"/>
      <c r="HR16" s="355"/>
      <c r="HS16" s="355"/>
      <c r="HT16" s="355"/>
      <c r="HU16" s="355"/>
      <c r="HV16" s="355"/>
      <c r="HW16" s="355"/>
      <c r="HX16" s="355"/>
      <c r="HY16" s="355"/>
      <c r="HZ16" s="355"/>
      <c r="IA16" s="355"/>
      <c r="IB16" s="355"/>
      <c r="IC16" s="355"/>
      <c r="ID16" s="355"/>
      <c r="IE16" s="355"/>
      <c r="IF16" s="355"/>
      <c r="IG16" s="355"/>
      <c r="IH16" s="355"/>
      <c r="II16" s="355"/>
      <c r="IJ16" s="355"/>
      <c r="IK16" s="355"/>
      <c r="IL16" s="355"/>
      <c r="IM16" s="355"/>
      <c r="IN16" s="355"/>
      <c r="IO16" s="355"/>
      <c r="IP16" s="355"/>
      <c r="IQ16" s="355"/>
      <c r="IR16" s="355"/>
      <c r="IS16" s="355"/>
      <c r="IT16" s="355"/>
      <c r="IU16" s="355"/>
      <c r="IV16" s="355"/>
    </row>
    <row r="17" spans="1:256" s="250" customFormat="1" ht="15" customHeight="1">
      <c r="A17" s="355"/>
      <c r="B17" s="356">
        <f t="shared" si="0"/>
        <v>10</v>
      </c>
      <c r="C17" s="2424"/>
      <c r="D17" s="2424"/>
      <c r="E17" s="2424"/>
      <c r="F17" s="2424"/>
      <c r="G17" s="2424"/>
      <c r="H17" s="2425"/>
      <c r="I17" s="2444"/>
      <c r="J17" s="2445"/>
      <c r="K17" s="688"/>
      <c r="L17" s="355"/>
      <c r="M17" s="355"/>
      <c r="N17" s="355"/>
      <c r="O17" s="355"/>
      <c r="P17" s="355"/>
      <c r="Q17" s="355"/>
      <c r="R17" s="355"/>
      <c r="S17" s="355"/>
      <c r="T17" s="355"/>
      <c r="U17" s="355"/>
      <c r="V17" s="355"/>
      <c r="W17" s="355"/>
      <c r="X17" s="355"/>
      <c r="Y17" s="355"/>
      <c r="Z17" s="355"/>
      <c r="AA17" s="355"/>
      <c r="AB17" s="355"/>
      <c r="AC17" s="355"/>
      <c r="AD17" s="355"/>
      <c r="AE17" s="355"/>
      <c r="AF17" s="355"/>
      <c r="AG17" s="355"/>
      <c r="AH17" s="355"/>
      <c r="AI17" s="355"/>
      <c r="AJ17" s="355"/>
      <c r="AK17" s="355"/>
      <c r="AL17" s="355"/>
      <c r="AM17" s="355"/>
      <c r="AN17" s="355"/>
      <c r="AO17" s="355"/>
      <c r="AP17" s="355"/>
      <c r="AQ17" s="355"/>
      <c r="AR17" s="355"/>
      <c r="AS17" s="355"/>
      <c r="AT17" s="355"/>
      <c r="AU17" s="355"/>
      <c r="AV17" s="355"/>
      <c r="AW17" s="355"/>
      <c r="AX17" s="355"/>
      <c r="AY17" s="355"/>
      <c r="AZ17" s="355"/>
      <c r="BA17" s="355"/>
      <c r="BB17" s="355"/>
      <c r="BC17" s="355"/>
      <c r="BD17" s="355"/>
      <c r="BE17" s="355"/>
      <c r="BF17" s="355"/>
      <c r="BG17" s="355"/>
      <c r="BH17" s="355"/>
      <c r="BI17" s="355"/>
      <c r="BJ17" s="355"/>
      <c r="BK17" s="355"/>
      <c r="BL17" s="355"/>
      <c r="BM17" s="355"/>
      <c r="BN17" s="355"/>
      <c r="BO17" s="355"/>
      <c r="BP17" s="355"/>
      <c r="BQ17" s="355"/>
      <c r="BR17" s="355"/>
      <c r="BS17" s="355"/>
      <c r="BT17" s="355"/>
      <c r="BU17" s="355"/>
      <c r="BV17" s="355"/>
      <c r="BW17" s="355"/>
      <c r="BX17" s="355"/>
      <c r="BY17" s="355"/>
      <c r="BZ17" s="355"/>
      <c r="CA17" s="355"/>
      <c r="CB17" s="355"/>
      <c r="CC17" s="355"/>
      <c r="CD17" s="355"/>
      <c r="CE17" s="355"/>
      <c r="CF17" s="355"/>
      <c r="CG17" s="355"/>
      <c r="CH17" s="355"/>
      <c r="CI17" s="355"/>
      <c r="CJ17" s="355"/>
      <c r="CK17" s="355"/>
      <c r="CL17" s="355"/>
      <c r="CM17" s="355"/>
      <c r="CN17" s="355"/>
      <c r="CO17" s="355"/>
      <c r="CP17" s="355"/>
      <c r="CQ17" s="355"/>
      <c r="CR17" s="355"/>
      <c r="CS17" s="355"/>
      <c r="CT17" s="355"/>
      <c r="CU17" s="355"/>
      <c r="CV17" s="355"/>
      <c r="CW17" s="355"/>
      <c r="CX17" s="355"/>
      <c r="CY17" s="355"/>
      <c r="CZ17" s="355"/>
      <c r="DA17" s="355"/>
      <c r="DB17" s="355"/>
      <c r="DC17" s="355"/>
      <c r="DD17" s="355"/>
      <c r="DE17" s="355"/>
      <c r="DF17" s="355"/>
      <c r="DG17" s="355"/>
      <c r="DH17" s="355"/>
      <c r="DI17" s="355"/>
      <c r="DJ17" s="355"/>
      <c r="DK17" s="355"/>
      <c r="DL17" s="355"/>
      <c r="DM17" s="355"/>
      <c r="DN17" s="355"/>
      <c r="DO17" s="355"/>
      <c r="DP17" s="355"/>
      <c r="DQ17" s="355"/>
      <c r="DR17" s="355"/>
      <c r="DS17" s="355"/>
      <c r="DT17" s="355"/>
      <c r="DU17" s="355"/>
      <c r="DV17" s="355"/>
      <c r="DW17" s="355"/>
      <c r="DX17" s="355"/>
      <c r="DY17" s="355"/>
      <c r="DZ17" s="355"/>
      <c r="EA17" s="355"/>
      <c r="EB17" s="355"/>
      <c r="EC17" s="355"/>
      <c r="ED17" s="355"/>
      <c r="EE17" s="355"/>
      <c r="EF17" s="355"/>
      <c r="EG17" s="355"/>
      <c r="EH17" s="355"/>
      <c r="EI17" s="355"/>
      <c r="EJ17" s="355"/>
      <c r="EK17" s="355"/>
      <c r="EL17" s="355"/>
      <c r="EM17" s="355"/>
      <c r="EN17" s="355"/>
      <c r="EO17" s="355"/>
      <c r="EP17" s="355"/>
      <c r="EQ17" s="355"/>
      <c r="ER17" s="355"/>
      <c r="ES17" s="355"/>
      <c r="ET17" s="355"/>
      <c r="EU17" s="355"/>
      <c r="EV17" s="355"/>
      <c r="EW17" s="355"/>
      <c r="EX17" s="355"/>
      <c r="EY17" s="355"/>
      <c r="EZ17" s="355"/>
      <c r="FA17" s="355"/>
      <c r="FB17" s="355"/>
      <c r="FC17" s="355"/>
      <c r="FD17" s="355"/>
      <c r="FE17" s="355"/>
      <c r="FF17" s="355"/>
      <c r="FG17" s="355"/>
      <c r="FH17" s="355"/>
      <c r="FI17" s="355"/>
      <c r="FJ17" s="355"/>
      <c r="FK17" s="355"/>
      <c r="FL17" s="355"/>
      <c r="FM17" s="355"/>
      <c r="FN17" s="355"/>
      <c r="FO17" s="355"/>
      <c r="FP17" s="355"/>
      <c r="FQ17" s="355"/>
      <c r="FR17" s="355"/>
      <c r="FS17" s="355"/>
      <c r="FT17" s="355"/>
      <c r="FU17" s="355"/>
      <c r="FV17" s="355"/>
      <c r="FW17" s="355"/>
      <c r="FX17" s="355"/>
      <c r="FY17" s="355"/>
      <c r="FZ17" s="355"/>
      <c r="GA17" s="355"/>
      <c r="GB17" s="355"/>
      <c r="GC17" s="355"/>
      <c r="GD17" s="355"/>
      <c r="GE17" s="355"/>
      <c r="GF17" s="355"/>
      <c r="GG17" s="355"/>
      <c r="GH17" s="355"/>
      <c r="GI17" s="355"/>
      <c r="GJ17" s="355"/>
      <c r="GK17" s="355"/>
      <c r="GL17" s="355"/>
      <c r="GM17" s="355"/>
      <c r="GN17" s="355"/>
      <c r="GO17" s="355"/>
      <c r="GP17" s="355"/>
      <c r="GQ17" s="355"/>
      <c r="GR17" s="355"/>
      <c r="GS17" s="355"/>
      <c r="GT17" s="355"/>
      <c r="GU17" s="355"/>
      <c r="GV17" s="355"/>
      <c r="GW17" s="355"/>
      <c r="GX17" s="355"/>
      <c r="GY17" s="355"/>
      <c r="GZ17" s="355"/>
      <c r="HA17" s="355"/>
      <c r="HB17" s="355"/>
      <c r="HC17" s="355"/>
      <c r="HD17" s="355"/>
      <c r="HE17" s="355"/>
      <c r="HF17" s="355"/>
      <c r="HG17" s="355"/>
      <c r="HH17" s="355"/>
      <c r="HI17" s="355"/>
      <c r="HJ17" s="355"/>
      <c r="HK17" s="355"/>
      <c r="HL17" s="355"/>
      <c r="HM17" s="355"/>
      <c r="HN17" s="355"/>
      <c r="HO17" s="355"/>
      <c r="HP17" s="355"/>
      <c r="HQ17" s="355"/>
      <c r="HR17" s="355"/>
      <c r="HS17" s="355"/>
      <c r="HT17" s="355"/>
      <c r="HU17" s="355"/>
      <c r="HV17" s="355"/>
      <c r="HW17" s="355"/>
      <c r="HX17" s="355"/>
      <c r="HY17" s="355"/>
      <c r="HZ17" s="355"/>
      <c r="IA17" s="355"/>
      <c r="IB17" s="355"/>
      <c r="IC17" s="355"/>
      <c r="ID17" s="355"/>
      <c r="IE17" s="355"/>
      <c r="IF17" s="355"/>
      <c r="IG17" s="355"/>
      <c r="IH17" s="355"/>
      <c r="II17" s="355"/>
      <c r="IJ17" s="355"/>
      <c r="IK17" s="355"/>
      <c r="IL17" s="355"/>
      <c r="IM17" s="355"/>
      <c r="IN17" s="355"/>
      <c r="IO17" s="355"/>
      <c r="IP17" s="355"/>
      <c r="IQ17" s="355"/>
      <c r="IR17" s="355"/>
      <c r="IS17" s="355"/>
      <c r="IT17" s="355"/>
      <c r="IU17" s="355"/>
      <c r="IV17" s="355"/>
    </row>
    <row r="18" spans="1:256" s="250" customFormat="1" ht="15" customHeight="1">
      <c r="A18" s="355"/>
      <c r="B18" s="356">
        <f t="shared" si="0"/>
        <v>11</v>
      </c>
      <c r="C18" s="2425"/>
      <c r="D18" s="2440"/>
      <c r="E18" s="2439"/>
      <c r="F18" s="2441"/>
      <c r="G18" s="2424"/>
      <c r="H18" s="2425"/>
      <c r="I18" s="2430"/>
      <c r="J18" s="2443"/>
      <c r="K18" s="687"/>
      <c r="L18" s="355"/>
      <c r="M18" s="355"/>
      <c r="N18" s="355"/>
      <c r="O18" s="355"/>
      <c r="P18" s="355"/>
      <c r="Q18" s="355"/>
      <c r="R18" s="355"/>
      <c r="S18" s="355"/>
      <c r="T18" s="355"/>
      <c r="U18" s="355"/>
      <c r="V18" s="355"/>
      <c r="W18" s="355"/>
      <c r="X18" s="355"/>
      <c r="Y18" s="355"/>
      <c r="Z18" s="355"/>
      <c r="AA18" s="355"/>
      <c r="AB18" s="355"/>
      <c r="AC18" s="355"/>
      <c r="AD18" s="355"/>
      <c r="AE18" s="355"/>
      <c r="AF18" s="355"/>
      <c r="AG18" s="355"/>
      <c r="AH18" s="355"/>
      <c r="AI18" s="355"/>
      <c r="AJ18" s="355"/>
      <c r="AK18" s="355"/>
      <c r="AL18" s="355"/>
      <c r="AM18" s="355"/>
      <c r="AN18" s="355"/>
      <c r="AO18" s="355"/>
      <c r="AP18" s="355"/>
      <c r="AQ18" s="355"/>
      <c r="AR18" s="355"/>
      <c r="AS18" s="355"/>
      <c r="AT18" s="355"/>
      <c r="AU18" s="355"/>
      <c r="AV18" s="355"/>
      <c r="AW18" s="355"/>
      <c r="AX18" s="355"/>
      <c r="AY18" s="355"/>
      <c r="AZ18" s="355"/>
      <c r="BA18" s="355"/>
      <c r="BB18" s="355"/>
      <c r="BC18" s="355"/>
      <c r="BD18" s="355"/>
      <c r="BE18" s="355"/>
      <c r="BF18" s="355"/>
      <c r="BG18" s="355"/>
      <c r="BH18" s="355"/>
      <c r="BI18" s="355"/>
      <c r="BJ18" s="355"/>
      <c r="BK18" s="355"/>
      <c r="BL18" s="355"/>
      <c r="BM18" s="355"/>
      <c r="BN18" s="355"/>
      <c r="BO18" s="355"/>
      <c r="BP18" s="355"/>
      <c r="BQ18" s="355"/>
      <c r="BR18" s="355"/>
      <c r="BS18" s="355"/>
      <c r="BT18" s="355"/>
      <c r="BU18" s="355"/>
      <c r="BV18" s="355"/>
      <c r="BW18" s="355"/>
      <c r="BX18" s="355"/>
      <c r="BY18" s="355"/>
      <c r="BZ18" s="355"/>
      <c r="CA18" s="355"/>
      <c r="CB18" s="355"/>
      <c r="CC18" s="355"/>
      <c r="CD18" s="355"/>
      <c r="CE18" s="355"/>
      <c r="CF18" s="355"/>
      <c r="CG18" s="355"/>
      <c r="CH18" s="355"/>
      <c r="CI18" s="355"/>
      <c r="CJ18" s="355"/>
      <c r="CK18" s="355"/>
      <c r="CL18" s="355"/>
      <c r="CM18" s="355"/>
      <c r="CN18" s="355"/>
      <c r="CO18" s="355"/>
      <c r="CP18" s="355"/>
      <c r="CQ18" s="355"/>
      <c r="CR18" s="355"/>
      <c r="CS18" s="355"/>
      <c r="CT18" s="355"/>
      <c r="CU18" s="355"/>
      <c r="CV18" s="355"/>
      <c r="CW18" s="355"/>
      <c r="CX18" s="355"/>
      <c r="CY18" s="355"/>
      <c r="CZ18" s="355"/>
      <c r="DA18" s="355"/>
      <c r="DB18" s="355"/>
      <c r="DC18" s="355"/>
      <c r="DD18" s="355"/>
      <c r="DE18" s="355"/>
      <c r="DF18" s="355"/>
      <c r="DG18" s="355"/>
      <c r="DH18" s="355"/>
      <c r="DI18" s="355"/>
      <c r="DJ18" s="355"/>
      <c r="DK18" s="355"/>
      <c r="DL18" s="355"/>
      <c r="DM18" s="355"/>
      <c r="DN18" s="355"/>
      <c r="DO18" s="355"/>
      <c r="DP18" s="355"/>
      <c r="DQ18" s="355"/>
      <c r="DR18" s="355"/>
      <c r="DS18" s="355"/>
      <c r="DT18" s="355"/>
      <c r="DU18" s="355"/>
      <c r="DV18" s="355"/>
      <c r="DW18" s="355"/>
      <c r="DX18" s="355"/>
      <c r="DY18" s="355"/>
      <c r="DZ18" s="355"/>
      <c r="EA18" s="355"/>
      <c r="EB18" s="355"/>
      <c r="EC18" s="355"/>
      <c r="ED18" s="355"/>
      <c r="EE18" s="355"/>
      <c r="EF18" s="355"/>
      <c r="EG18" s="355"/>
      <c r="EH18" s="355"/>
      <c r="EI18" s="355"/>
      <c r="EJ18" s="355"/>
      <c r="EK18" s="355"/>
      <c r="EL18" s="355"/>
      <c r="EM18" s="355"/>
      <c r="EN18" s="355"/>
      <c r="EO18" s="355"/>
      <c r="EP18" s="355"/>
      <c r="EQ18" s="355"/>
      <c r="ER18" s="355"/>
      <c r="ES18" s="355"/>
      <c r="ET18" s="355"/>
      <c r="EU18" s="355"/>
      <c r="EV18" s="355"/>
      <c r="EW18" s="355"/>
      <c r="EX18" s="355"/>
      <c r="EY18" s="355"/>
      <c r="EZ18" s="355"/>
      <c r="FA18" s="355"/>
      <c r="FB18" s="355"/>
      <c r="FC18" s="355"/>
      <c r="FD18" s="355"/>
      <c r="FE18" s="355"/>
      <c r="FF18" s="355"/>
      <c r="FG18" s="355"/>
      <c r="FH18" s="355"/>
      <c r="FI18" s="355"/>
      <c r="FJ18" s="355"/>
      <c r="FK18" s="355"/>
      <c r="FL18" s="355"/>
      <c r="FM18" s="355"/>
      <c r="FN18" s="355"/>
      <c r="FO18" s="355"/>
      <c r="FP18" s="355"/>
      <c r="FQ18" s="355"/>
      <c r="FR18" s="355"/>
      <c r="FS18" s="355"/>
      <c r="FT18" s="355"/>
      <c r="FU18" s="355"/>
      <c r="FV18" s="355"/>
      <c r="FW18" s="355"/>
      <c r="FX18" s="355"/>
      <c r="FY18" s="355"/>
      <c r="FZ18" s="355"/>
      <c r="GA18" s="355"/>
      <c r="GB18" s="355"/>
      <c r="GC18" s="355"/>
      <c r="GD18" s="355"/>
      <c r="GE18" s="355"/>
      <c r="GF18" s="355"/>
      <c r="GG18" s="355"/>
      <c r="GH18" s="355"/>
      <c r="GI18" s="355"/>
      <c r="GJ18" s="355"/>
      <c r="GK18" s="355"/>
      <c r="GL18" s="355"/>
      <c r="GM18" s="355"/>
      <c r="GN18" s="355"/>
      <c r="GO18" s="355"/>
      <c r="GP18" s="355"/>
      <c r="GQ18" s="355"/>
      <c r="GR18" s="355"/>
      <c r="GS18" s="355"/>
      <c r="GT18" s="355"/>
      <c r="GU18" s="355"/>
      <c r="GV18" s="355"/>
      <c r="GW18" s="355"/>
      <c r="GX18" s="355"/>
      <c r="GY18" s="355"/>
      <c r="GZ18" s="355"/>
      <c r="HA18" s="355"/>
      <c r="HB18" s="355"/>
      <c r="HC18" s="355"/>
      <c r="HD18" s="355"/>
      <c r="HE18" s="355"/>
      <c r="HF18" s="355"/>
      <c r="HG18" s="355"/>
      <c r="HH18" s="355"/>
      <c r="HI18" s="355"/>
      <c r="HJ18" s="355"/>
      <c r="HK18" s="355"/>
      <c r="HL18" s="355"/>
      <c r="HM18" s="355"/>
      <c r="HN18" s="355"/>
      <c r="HO18" s="355"/>
      <c r="HP18" s="355"/>
      <c r="HQ18" s="355"/>
      <c r="HR18" s="355"/>
      <c r="HS18" s="355"/>
      <c r="HT18" s="355"/>
      <c r="HU18" s="355"/>
      <c r="HV18" s="355"/>
      <c r="HW18" s="355"/>
      <c r="HX18" s="355"/>
      <c r="HY18" s="355"/>
      <c r="HZ18" s="355"/>
      <c r="IA18" s="355"/>
      <c r="IB18" s="355"/>
      <c r="IC18" s="355"/>
      <c r="ID18" s="355"/>
      <c r="IE18" s="355"/>
      <c r="IF18" s="355"/>
      <c r="IG18" s="355"/>
      <c r="IH18" s="355"/>
      <c r="II18" s="355"/>
      <c r="IJ18" s="355"/>
      <c r="IK18" s="355"/>
      <c r="IL18" s="355"/>
      <c r="IM18" s="355"/>
      <c r="IN18" s="355"/>
      <c r="IO18" s="355"/>
      <c r="IP18" s="355"/>
      <c r="IQ18" s="355"/>
      <c r="IR18" s="355"/>
      <c r="IS18" s="355"/>
      <c r="IT18" s="355"/>
      <c r="IU18" s="355"/>
      <c r="IV18" s="355"/>
    </row>
    <row r="19" spans="1:256" s="250" customFormat="1" ht="15" customHeight="1">
      <c r="A19" s="355"/>
      <c r="B19" s="356">
        <f t="shared" si="0"/>
        <v>12</v>
      </c>
      <c r="C19" s="2424"/>
      <c r="D19" s="2424"/>
      <c r="E19" s="2437"/>
      <c r="F19" s="2438"/>
      <c r="G19" s="2424"/>
      <c r="H19" s="2425"/>
      <c r="I19" s="2430"/>
      <c r="J19" s="2431"/>
      <c r="K19" s="687"/>
      <c r="L19" s="355"/>
      <c r="M19" s="355"/>
      <c r="N19" s="355"/>
      <c r="O19" s="355"/>
      <c r="P19" s="355"/>
      <c r="Q19" s="355"/>
      <c r="R19" s="355"/>
      <c r="S19" s="355"/>
      <c r="T19" s="355"/>
      <c r="U19" s="355"/>
      <c r="V19" s="355"/>
      <c r="W19" s="355"/>
      <c r="X19" s="355"/>
      <c r="Y19" s="355"/>
      <c r="Z19" s="355"/>
      <c r="AA19" s="355"/>
      <c r="AB19" s="355"/>
      <c r="AC19" s="355"/>
      <c r="AD19" s="355"/>
      <c r="AE19" s="355"/>
      <c r="AF19" s="355"/>
      <c r="AG19" s="355"/>
      <c r="AH19" s="355"/>
      <c r="AI19" s="355"/>
      <c r="AJ19" s="355"/>
      <c r="AK19" s="355"/>
      <c r="AL19" s="355"/>
      <c r="AM19" s="355"/>
      <c r="AN19" s="355"/>
      <c r="AO19" s="355"/>
      <c r="AP19" s="355"/>
      <c r="AQ19" s="355"/>
      <c r="AR19" s="355"/>
      <c r="AS19" s="355"/>
      <c r="AT19" s="355"/>
      <c r="AU19" s="355"/>
      <c r="AV19" s="355"/>
      <c r="AW19" s="355"/>
      <c r="AX19" s="355"/>
      <c r="AY19" s="355"/>
      <c r="AZ19" s="355"/>
      <c r="BA19" s="355"/>
      <c r="BB19" s="355"/>
      <c r="BC19" s="355"/>
      <c r="BD19" s="355"/>
      <c r="BE19" s="355"/>
      <c r="BF19" s="355"/>
      <c r="BG19" s="355"/>
      <c r="BH19" s="355"/>
      <c r="BI19" s="355"/>
      <c r="BJ19" s="355"/>
      <c r="BK19" s="355"/>
      <c r="BL19" s="355"/>
      <c r="BM19" s="355"/>
      <c r="BN19" s="355"/>
      <c r="BO19" s="355"/>
      <c r="BP19" s="355"/>
      <c r="BQ19" s="355"/>
      <c r="BR19" s="355"/>
      <c r="BS19" s="355"/>
      <c r="BT19" s="355"/>
      <c r="BU19" s="355"/>
      <c r="BV19" s="355"/>
      <c r="BW19" s="355"/>
      <c r="BX19" s="355"/>
      <c r="BY19" s="355"/>
      <c r="BZ19" s="355"/>
      <c r="CA19" s="355"/>
      <c r="CB19" s="355"/>
      <c r="CC19" s="355"/>
      <c r="CD19" s="355"/>
      <c r="CE19" s="355"/>
      <c r="CF19" s="355"/>
      <c r="CG19" s="355"/>
      <c r="CH19" s="355"/>
      <c r="CI19" s="355"/>
      <c r="CJ19" s="355"/>
      <c r="CK19" s="355"/>
      <c r="CL19" s="355"/>
      <c r="CM19" s="355"/>
      <c r="CN19" s="355"/>
      <c r="CO19" s="355"/>
      <c r="CP19" s="355"/>
      <c r="CQ19" s="355"/>
      <c r="CR19" s="355"/>
      <c r="CS19" s="355"/>
      <c r="CT19" s="355"/>
      <c r="CU19" s="355"/>
      <c r="CV19" s="355"/>
      <c r="CW19" s="355"/>
      <c r="CX19" s="355"/>
      <c r="CY19" s="355"/>
      <c r="CZ19" s="355"/>
      <c r="DA19" s="355"/>
      <c r="DB19" s="355"/>
      <c r="DC19" s="355"/>
      <c r="DD19" s="355"/>
      <c r="DE19" s="355"/>
      <c r="DF19" s="355"/>
      <c r="DG19" s="355"/>
      <c r="DH19" s="355"/>
      <c r="DI19" s="355"/>
      <c r="DJ19" s="355"/>
      <c r="DK19" s="355"/>
      <c r="DL19" s="355"/>
      <c r="DM19" s="355"/>
      <c r="DN19" s="355"/>
      <c r="DO19" s="355"/>
      <c r="DP19" s="355"/>
      <c r="DQ19" s="355"/>
      <c r="DR19" s="355"/>
      <c r="DS19" s="355"/>
      <c r="DT19" s="355"/>
      <c r="DU19" s="355"/>
      <c r="DV19" s="355"/>
      <c r="DW19" s="355"/>
      <c r="DX19" s="355"/>
      <c r="DY19" s="355"/>
      <c r="DZ19" s="355"/>
      <c r="EA19" s="355"/>
      <c r="EB19" s="355"/>
      <c r="EC19" s="355"/>
      <c r="ED19" s="355"/>
      <c r="EE19" s="355"/>
      <c r="EF19" s="355"/>
      <c r="EG19" s="355"/>
      <c r="EH19" s="355"/>
      <c r="EI19" s="355"/>
      <c r="EJ19" s="355"/>
      <c r="EK19" s="355"/>
      <c r="EL19" s="355"/>
      <c r="EM19" s="355"/>
      <c r="EN19" s="355"/>
      <c r="EO19" s="355"/>
      <c r="EP19" s="355"/>
      <c r="EQ19" s="355"/>
      <c r="ER19" s="355"/>
      <c r="ES19" s="355"/>
      <c r="ET19" s="355"/>
      <c r="EU19" s="355"/>
      <c r="EV19" s="355"/>
      <c r="EW19" s="355"/>
      <c r="EX19" s="355"/>
      <c r="EY19" s="355"/>
      <c r="EZ19" s="355"/>
      <c r="FA19" s="355"/>
      <c r="FB19" s="355"/>
      <c r="FC19" s="355"/>
      <c r="FD19" s="355"/>
      <c r="FE19" s="355"/>
      <c r="FF19" s="355"/>
      <c r="FG19" s="355"/>
      <c r="FH19" s="355"/>
      <c r="FI19" s="355"/>
      <c r="FJ19" s="355"/>
      <c r="FK19" s="355"/>
      <c r="FL19" s="355"/>
      <c r="FM19" s="355"/>
      <c r="FN19" s="355"/>
      <c r="FO19" s="355"/>
      <c r="FP19" s="355"/>
      <c r="FQ19" s="355"/>
      <c r="FR19" s="355"/>
      <c r="FS19" s="355"/>
      <c r="FT19" s="355"/>
      <c r="FU19" s="355"/>
      <c r="FV19" s="355"/>
      <c r="FW19" s="355"/>
      <c r="FX19" s="355"/>
      <c r="FY19" s="355"/>
      <c r="FZ19" s="355"/>
      <c r="GA19" s="355"/>
      <c r="GB19" s="355"/>
      <c r="GC19" s="355"/>
      <c r="GD19" s="355"/>
      <c r="GE19" s="355"/>
      <c r="GF19" s="355"/>
      <c r="GG19" s="355"/>
      <c r="GH19" s="355"/>
      <c r="GI19" s="355"/>
      <c r="GJ19" s="355"/>
      <c r="GK19" s="355"/>
      <c r="GL19" s="355"/>
      <c r="GM19" s="355"/>
      <c r="GN19" s="355"/>
      <c r="GO19" s="355"/>
      <c r="GP19" s="355"/>
      <c r="GQ19" s="355"/>
      <c r="GR19" s="355"/>
      <c r="GS19" s="355"/>
      <c r="GT19" s="355"/>
      <c r="GU19" s="355"/>
      <c r="GV19" s="355"/>
      <c r="GW19" s="355"/>
      <c r="GX19" s="355"/>
      <c r="GY19" s="355"/>
      <c r="GZ19" s="355"/>
      <c r="HA19" s="355"/>
      <c r="HB19" s="355"/>
      <c r="HC19" s="355"/>
      <c r="HD19" s="355"/>
      <c r="HE19" s="355"/>
      <c r="HF19" s="355"/>
      <c r="HG19" s="355"/>
      <c r="HH19" s="355"/>
      <c r="HI19" s="355"/>
      <c r="HJ19" s="355"/>
      <c r="HK19" s="355"/>
      <c r="HL19" s="355"/>
      <c r="HM19" s="355"/>
      <c r="HN19" s="355"/>
      <c r="HO19" s="355"/>
      <c r="HP19" s="355"/>
      <c r="HQ19" s="355"/>
      <c r="HR19" s="355"/>
      <c r="HS19" s="355"/>
      <c r="HT19" s="355"/>
      <c r="HU19" s="355"/>
      <c r="HV19" s="355"/>
      <c r="HW19" s="355"/>
      <c r="HX19" s="355"/>
      <c r="HY19" s="355"/>
      <c r="HZ19" s="355"/>
      <c r="IA19" s="355"/>
      <c r="IB19" s="355"/>
      <c r="IC19" s="355"/>
      <c r="ID19" s="355"/>
      <c r="IE19" s="355"/>
      <c r="IF19" s="355"/>
      <c r="IG19" s="355"/>
      <c r="IH19" s="355"/>
      <c r="II19" s="355"/>
      <c r="IJ19" s="355"/>
      <c r="IK19" s="355"/>
      <c r="IL19" s="355"/>
      <c r="IM19" s="355"/>
      <c r="IN19" s="355"/>
      <c r="IO19" s="355"/>
      <c r="IP19" s="355"/>
      <c r="IQ19" s="355"/>
      <c r="IR19" s="355"/>
      <c r="IS19" s="355"/>
      <c r="IT19" s="355"/>
      <c r="IU19" s="355"/>
      <c r="IV19" s="355"/>
    </row>
    <row r="20" spans="1:256" s="250" customFormat="1" ht="15" customHeight="1">
      <c r="A20" s="355"/>
      <c r="B20" s="356">
        <f t="shared" si="0"/>
        <v>13</v>
      </c>
      <c r="C20" s="2425"/>
      <c r="D20" s="2440"/>
      <c r="E20" s="2439"/>
      <c r="F20" s="2441"/>
      <c r="G20" s="2425"/>
      <c r="H20" s="2442"/>
      <c r="I20" s="2430"/>
      <c r="J20" s="2443"/>
      <c r="K20" s="687"/>
      <c r="L20" s="355"/>
      <c r="M20" s="355"/>
      <c r="N20" s="355"/>
      <c r="O20" s="355"/>
      <c r="P20" s="355"/>
      <c r="Q20" s="355"/>
      <c r="R20" s="355"/>
      <c r="S20" s="355"/>
      <c r="T20" s="355"/>
      <c r="U20" s="355"/>
      <c r="V20" s="355"/>
      <c r="W20" s="355"/>
      <c r="X20" s="355"/>
      <c r="Y20" s="355"/>
      <c r="Z20" s="355"/>
      <c r="AA20" s="355"/>
      <c r="AB20" s="355"/>
      <c r="AC20" s="355"/>
      <c r="AD20" s="355"/>
      <c r="AE20" s="355"/>
      <c r="AF20" s="355"/>
      <c r="AG20" s="355"/>
      <c r="AH20" s="355"/>
      <c r="AI20" s="355"/>
      <c r="AJ20" s="355"/>
      <c r="AK20" s="355"/>
      <c r="AL20" s="355"/>
      <c r="AM20" s="355"/>
      <c r="AN20" s="355"/>
      <c r="AO20" s="355"/>
      <c r="AP20" s="355"/>
      <c r="AQ20" s="355"/>
      <c r="AR20" s="355"/>
      <c r="AS20" s="355"/>
      <c r="AT20" s="355"/>
      <c r="AU20" s="355"/>
      <c r="AV20" s="355"/>
      <c r="AW20" s="355"/>
      <c r="AX20" s="355"/>
      <c r="AY20" s="355"/>
      <c r="AZ20" s="355"/>
      <c r="BA20" s="355"/>
      <c r="BB20" s="355"/>
      <c r="BC20" s="355"/>
      <c r="BD20" s="355"/>
      <c r="BE20" s="355"/>
      <c r="BF20" s="355"/>
      <c r="BG20" s="355"/>
      <c r="BH20" s="355"/>
      <c r="BI20" s="355"/>
      <c r="BJ20" s="355"/>
      <c r="BK20" s="355"/>
      <c r="BL20" s="355"/>
      <c r="BM20" s="355"/>
      <c r="BN20" s="355"/>
      <c r="BO20" s="355"/>
      <c r="BP20" s="355"/>
      <c r="BQ20" s="355"/>
      <c r="BR20" s="355"/>
      <c r="BS20" s="355"/>
      <c r="BT20" s="355"/>
      <c r="BU20" s="355"/>
      <c r="BV20" s="355"/>
      <c r="BW20" s="355"/>
      <c r="BX20" s="355"/>
      <c r="BY20" s="355"/>
      <c r="BZ20" s="355"/>
      <c r="CA20" s="355"/>
      <c r="CB20" s="355"/>
      <c r="CC20" s="355"/>
      <c r="CD20" s="355"/>
      <c r="CE20" s="355"/>
      <c r="CF20" s="355"/>
      <c r="CG20" s="355"/>
      <c r="CH20" s="355"/>
      <c r="CI20" s="355"/>
      <c r="CJ20" s="355"/>
      <c r="CK20" s="355"/>
      <c r="CL20" s="355"/>
      <c r="CM20" s="355"/>
      <c r="CN20" s="355"/>
      <c r="CO20" s="355"/>
      <c r="CP20" s="355"/>
      <c r="CQ20" s="355"/>
      <c r="CR20" s="355"/>
      <c r="CS20" s="355"/>
      <c r="CT20" s="355"/>
      <c r="CU20" s="355"/>
      <c r="CV20" s="355"/>
      <c r="CW20" s="355"/>
      <c r="CX20" s="355"/>
      <c r="CY20" s="355"/>
      <c r="CZ20" s="355"/>
      <c r="DA20" s="355"/>
      <c r="DB20" s="355"/>
      <c r="DC20" s="355"/>
      <c r="DD20" s="355"/>
      <c r="DE20" s="355"/>
      <c r="DF20" s="355"/>
      <c r="DG20" s="355"/>
      <c r="DH20" s="355"/>
      <c r="DI20" s="355"/>
      <c r="DJ20" s="355"/>
      <c r="DK20" s="355"/>
      <c r="DL20" s="355"/>
      <c r="DM20" s="355"/>
      <c r="DN20" s="355"/>
      <c r="DO20" s="355"/>
      <c r="DP20" s="355"/>
      <c r="DQ20" s="355"/>
      <c r="DR20" s="355"/>
      <c r="DS20" s="355"/>
      <c r="DT20" s="355"/>
      <c r="DU20" s="355"/>
      <c r="DV20" s="355"/>
      <c r="DW20" s="355"/>
      <c r="DX20" s="355"/>
      <c r="DY20" s="355"/>
      <c r="DZ20" s="355"/>
      <c r="EA20" s="355"/>
      <c r="EB20" s="355"/>
      <c r="EC20" s="355"/>
      <c r="ED20" s="355"/>
      <c r="EE20" s="355"/>
      <c r="EF20" s="355"/>
      <c r="EG20" s="355"/>
      <c r="EH20" s="355"/>
      <c r="EI20" s="355"/>
      <c r="EJ20" s="355"/>
      <c r="EK20" s="355"/>
      <c r="EL20" s="355"/>
      <c r="EM20" s="355"/>
      <c r="EN20" s="355"/>
      <c r="EO20" s="355"/>
      <c r="EP20" s="355"/>
      <c r="EQ20" s="355"/>
      <c r="ER20" s="355"/>
      <c r="ES20" s="355"/>
      <c r="ET20" s="355"/>
      <c r="EU20" s="355"/>
      <c r="EV20" s="355"/>
      <c r="EW20" s="355"/>
      <c r="EX20" s="355"/>
      <c r="EY20" s="355"/>
      <c r="EZ20" s="355"/>
      <c r="FA20" s="355"/>
      <c r="FB20" s="355"/>
      <c r="FC20" s="355"/>
      <c r="FD20" s="355"/>
      <c r="FE20" s="355"/>
      <c r="FF20" s="355"/>
      <c r="FG20" s="355"/>
      <c r="FH20" s="355"/>
      <c r="FI20" s="355"/>
      <c r="FJ20" s="355"/>
      <c r="FK20" s="355"/>
      <c r="FL20" s="355"/>
      <c r="FM20" s="355"/>
      <c r="FN20" s="355"/>
      <c r="FO20" s="355"/>
      <c r="FP20" s="355"/>
      <c r="FQ20" s="355"/>
      <c r="FR20" s="355"/>
      <c r="FS20" s="355"/>
      <c r="FT20" s="355"/>
      <c r="FU20" s="355"/>
      <c r="FV20" s="355"/>
      <c r="FW20" s="355"/>
      <c r="FX20" s="355"/>
      <c r="FY20" s="355"/>
      <c r="FZ20" s="355"/>
      <c r="GA20" s="355"/>
      <c r="GB20" s="355"/>
      <c r="GC20" s="355"/>
      <c r="GD20" s="355"/>
      <c r="GE20" s="355"/>
      <c r="GF20" s="355"/>
      <c r="GG20" s="355"/>
      <c r="GH20" s="355"/>
      <c r="GI20" s="355"/>
      <c r="GJ20" s="355"/>
      <c r="GK20" s="355"/>
      <c r="GL20" s="355"/>
      <c r="GM20" s="355"/>
      <c r="GN20" s="355"/>
      <c r="GO20" s="355"/>
      <c r="GP20" s="355"/>
      <c r="GQ20" s="355"/>
      <c r="GR20" s="355"/>
      <c r="GS20" s="355"/>
      <c r="GT20" s="355"/>
      <c r="GU20" s="355"/>
      <c r="GV20" s="355"/>
      <c r="GW20" s="355"/>
      <c r="GX20" s="355"/>
      <c r="GY20" s="355"/>
      <c r="GZ20" s="355"/>
      <c r="HA20" s="355"/>
      <c r="HB20" s="355"/>
      <c r="HC20" s="355"/>
      <c r="HD20" s="355"/>
      <c r="HE20" s="355"/>
      <c r="HF20" s="355"/>
      <c r="HG20" s="355"/>
      <c r="HH20" s="355"/>
      <c r="HI20" s="355"/>
      <c r="HJ20" s="355"/>
      <c r="HK20" s="355"/>
      <c r="HL20" s="355"/>
      <c r="HM20" s="355"/>
      <c r="HN20" s="355"/>
      <c r="HO20" s="355"/>
      <c r="HP20" s="355"/>
      <c r="HQ20" s="355"/>
      <c r="HR20" s="355"/>
      <c r="HS20" s="355"/>
      <c r="HT20" s="355"/>
      <c r="HU20" s="355"/>
      <c r="HV20" s="355"/>
      <c r="HW20" s="355"/>
      <c r="HX20" s="355"/>
      <c r="HY20" s="355"/>
      <c r="HZ20" s="355"/>
      <c r="IA20" s="355"/>
      <c r="IB20" s="355"/>
      <c r="IC20" s="355"/>
      <c r="ID20" s="355"/>
      <c r="IE20" s="355"/>
      <c r="IF20" s="355"/>
      <c r="IG20" s="355"/>
      <c r="IH20" s="355"/>
      <c r="II20" s="355"/>
      <c r="IJ20" s="355"/>
      <c r="IK20" s="355"/>
      <c r="IL20" s="355"/>
      <c r="IM20" s="355"/>
      <c r="IN20" s="355"/>
      <c r="IO20" s="355"/>
      <c r="IP20" s="355"/>
      <c r="IQ20" s="355"/>
      <c r="IR20" s="355"/>
      <c r="IS20" s="355"/>
      <c r="IT20" s="355"/>
      <c r="IU20" s="355"/>
      <c r="IV20" s="355"/>
    </row>
    <row r="21" spans="1:256" s="250" customFormat="1" ht="15" customHeight="1">
      <c r="A21" s="355"/>
      <c r="B21" s="356">
        <f t="shared" si="0"/>
        <v>14</v>
      </c>
      <c r="C21" s="2424"/>
      <c r="D21" s="2424"/>
      <c r="E21" s="2437"/>
      <c r="F21" s="2438"/>
      <c r="G21" s="2424"/>
      <c r="H21" s="2425"/>
      <c r="I21" s="2430"/>
      <c r="J21" s="2431"/>
      <c r="K21" s="687"/>
      <c r="L21" s="355"/>
      <c r="M21" s="355"/>
      <c r="N21" s="355"/>
      <c r="O21" s="355"/>
      <c r="P21" s="355"/>
      <c r="Q21" s="355"/>
      <c r="R21" s="355"/>
      <c r="S21" s="355"/>
      <c r="T21" s="355"/>
      <c r="U21" s="355"/>
      <c r="V21" s="355"/>
      <c r="W21" s="355"/>
      <c r="X21" s="355"/>
      <c r="Y21" s="355"/>
      <c r="Z21" s="355"/>
      <c r="AA21" s="355"/>
      <c r="AB21" s="355"/>
      <c r="AC21" s="355"/>
      <c r="AD21" s="355"/>
      <c r="AE21" s="355"/>
      <c r="AF21" s="355"/>
      <c r="AG21" s="355"/>
      <c r="AH21" s="355"/>
      <c r="AI21" s="355"/>
      <c r="AJ21" s="355"/>
      <c r="AK21" s="355"/>
      <c r="AL21" s="355"/>
      <c r="AM21" s="355"/>
      <c r="AN21" s="355"/>
      <c r="AO21" s="355"/>
      <c r="AP21" s="355"/>
      <c r="AQ21" s="355"/>
      <c r="AR21" s="355"/>
      <c r="AS21" s="355"/>
      <c r="AT21" s="355"/>
      <c r="AU21" s="355"/>
      <c r="AV21" s="355"/>
      <c r="AW21" s="355"/>
      <c r="AX21" s="355"/>
      <c r="AY21" s="355"/>
      <c r="AZ21" s="355"/>
      <c r="BA21" s="355"/>
      <c r="BB21" s="355"/>
      <c r="BC21" s="355"/>
      <c r="BD21" s="355"/>
      <c r="BE21" s="355"/>
      <c r="BF21" s="355"/>
      <c r="BG21" s="355"/>
      <c r="BH21" s="355"/>
      <c r="BI21" s="355"/>
      <c r="BJ21" s="355"/>
      <c r="BK21" s="355"/>
      <c r="BL21" s="355"/>
      <c r="BM21" s="355"/>
      <c r="BN21" s="355"/>
      <c r="BO21" s="355"/>
      <c r="BP21" s="355"/>
      <c r="BQ21" s="355"/>
      <c r="BR21" s="355"/>
      <c r="BS21" s="355"/>
      <c r="BT21" s="355"/>
      <c r="BU21" s="355"/>
      <c r="BV21" s="355"/>
      <c r="BW21" s="355"/>
      <c r="BX21" s="355"/>
      <c r="BY21" s="355"/>
      <c r="BZ21" s="355"/>
      <c r="CA21" s="355"/>
      <c r="CB21" s="355"/>
      <c r="CC21" s="355"/>
      <c r="CD21" s="355"/>
      <c r="CE21" s="355"/>
      <c r="CF21" s="355"/>
      <c r="CG21" s="355"/>
      <c r="CH21" s="355"/>
      <c r="CI21" s="355"/>
      <c r="CJ21" s="355"/>
      <c r="CK21" s="355"/>
      <c r="CL21" s="355"/>
      <c r="CM21" s="355"/>
      <c r="CN21" s="355"/>
      <c r="CO21" s="355"/>
      <c r="CP21" s="355"/>
      <c r="CQ21" s="355"/>
      <c r="CR21" s="355"/>
      <c r="CS21" s="355"/>
      <c r="CT21" s="355"/>
      <c r="CU21" s="355"/>
      <c r="CV21" s="355"/>
      <c r="CW21" s="355"/>
      <c r="CX21" s="355"/>
      <c r="CY21" s="355"/>
      <c r="CZ21" s="355"/>
      <c r="DA21" s="355"/>
      <c r="DB21" s="355"/>
      <c r="DC21" s="355"/>
      <c r="DD21" s="355"/>
      <c r="DE21" s="355"/>
      <c r="DF21" s="355"/>
      <c r="DG21" s="355"/>
      <c r="DH21" s="355"/>
      <c r="DI21" s="355"/>
      <c r="DJ21" s="355"/>
      <c r="DK21" s="355"/>
      <c r="DL21" s="355"/>
      <c r="DM21" s="355"/>
      <c r="DN21" s="355"/>
      <c r="DO21" s="355"/>
      <c r="DP21" s="355"/>
      <c r="DQ21" s="355"/>
      <c r="DR21" s="355"/>
      <c r="DS21" s="355"/>
      <c r="DT21" s="355"/>
      <c r="DU21" s="355"/>
      <c r="DV21" s="355"/>
      <c r="DW21" s="355"/>
      <c r="DX21" s="355"/>
      <c r="DY21" s="355"/>
      <c r="DZ21" s="355"/>
      <c r="EA21" s="355"/>
      <c r="EB21" s="355"/>
      <c r="EC21" s="355"/>
      <c r="ED21" s="355"/>
      <c r="EE21" s="355"/>
      <c r="EF21" s="355"/>
      <c r="EG21" s="355"/>
      <c r="EH21" s="355"/>
      <c r="EI21" s="355"/>
      <c r="EJ21" s="355"/>
      <c r="EK21" s="355"/>
      <c r="EL21" s="355"/>
      <c r="EM21" s="355"/>
      <c r="EN21" s="355"/>
      <c r="EO21" s="355"/>
      <c r="EP21" s="355"/>
      <c r="EQ21" s="355"/>
      <c r="ER21" s="355"/>
      <c r="ES21" s="355"/>
      <c r="ET21" s="355"/>
      <c r="EU21" s="355"/>
      <c r="EV21" s="355"/>
      <c r="EW21" s="355"/>
      <c r="EX21" s="355"/>
      <c r="EY21" s="355"/>
      <c r="EZ21" s="355"/>
      <c r="FA21" s="355"/>
      <c r="FB21" s="355"/>
      <c r="FC21" s="355"/>
      <c r="FD21" s="355"/>
      <c r="FE21" s="355"/>
      <c r="FF21" s="355"/>
      <c r="FG21" s="355"/>
      <c r="FH21" s="355"/>
      <c r="FI21" s="355"/>
      <c r="FJ21" s="355"/>
      <c r="FK21" s="355"/>
      <c r="FL21" s="355"/>
      <c r="FM21" s="355"/>
      <c r="FN21" s="355"/>
      <c r="FO21" s="355"/>
      <c r="FP21" s="355"/>
      <c r="FQ21" s="355"/>
      <c r="FR21" s="355"/>
      <c r="FS21" s="355"/>
      <c r="FT21" s="355"/>
      <c r="FU21" s="355"/>
      <c r="FV21" s="355"/>
      <c r="FW21" s="355"/>
      <c r="FX21" s="355"/>
      <c r="FY21" s="355"/>
      <c r="FZ21" s="355"/>
      <c r="GA21" s="355"/>
      <c r="GB21" s="355"/>
      <c r="GC21" s="355"/>
      <c r="GD21" s="355"/>
      <c r="GE21" s="355"/>
      <c r="GF21" s="355"/>
      <c r="GG21" s="355"/>
      <c r="GH21" s="355"/>
      <c r="GI21" s="355"/>
      <c r="GJ21" s="355"/>
      <c r="GK21" s="355"/>
      <c r="GL21" s="355"/>
      <c r="GM21" s="355"/>
      <c r="GN21" s="355"/>
      <c r="GO21" s="355"/>
      <c r="GP21" s="355"/>
      <c r="GQ21" s="355"/>
      <c r="GR21" s="355"/>
      <c r="GS21" s="355"/>
      <c r="GT21" s="355"/>
      <c r="GU21" s="355"/>
      <c r="GV21" s="355"/>
      <c r="GW21" s="355"/>
      <c r="GX21" s="355"/>
      <c r="GY21" s="355"/>
      <c r="GZ21" s="355"/>
      <c r="HA21" s="355"/>
      <c r="HB21" s="355"/>
      <c r="HC21" s="355"/>
      <c r="HD21" s="355"/>
      <c r="HE21" s="355"/>
      <c r="HF21" s="355"/>
      <c r="HG21" s="355"/>
      <c r="HH21" s="355"/>
      <c r="HI21" s="355"/>
      <c r="HJ21" s="355"/>
      <c r="HK21" s="355"/>
      <c r="HL21" s="355"/>
      <c r="HM21" s="355"/>
      <c r="HN21" s="355"/>
      <c r="HO21" s="355"/>
      <c r="HP21" s="355"/>
      <c r="HQ21" s="355"/>
      <c r="HR21" s="355"/>
      <c r="HS21" s="355"/>
      <c r="HT21" s="355"/>
      <c r="HU21" s="355"/>
      <c r="HV21" s="355"/>
      <c r="HW21" s="355"/>
      <c r="HX21" s="355"/>
      <c r="HY21" s="355"/>
      <c r="HZ21" s="355"/>
      <c r="IA21" s="355"/>
      <c r="IB21" s="355"/>
      <c r="IC21" s="355"/>
      <c r="ID21" s="355"/>
      <c r="IE21" s="355"/>
      <c r="IF21" s="355"/>
      <c r="IG21" s="355"/>
      <c r="IH21" s="355"/>
      <c r="II21" s="355"/>
      <c r="IJ21" s="355"/>
      <c r="IK21" s="355"/>
      <c r="IL21" s="355"/>
      <c r="IM21" s="355"/>
      <c r="IN21" s="355"/>
      <c r="IO21" s="355"/>
      <c r="IP21" s="355"/>
      <c r="IQ21" s="355"/>
      <c r="IR21" s="355"/>
      <c r="IS21" s="355"/>
      <c r="IT21" s="355"/>
      <c r="IU21" s="355"/>
      <c r="IV21" s="355"/>
    </row>
    <row r="22" spans="1:256" s="250" customFormat="1" ht="15" customHeight="1">
      <c r="A22" s="355"/>
      <c r="B22" s="356">
        <f t="shared" si="0"/>
        <v>15</v>
      </c>
      <c r="C22" s="2424"/>
      <c r="D22" s="2424"/>
      <c r="E22" s="2439"/>
      <c r="F22" s="2440"/>
      <c r="G22" s="2424"/>
      <c r="H22" s="2425"/>
      <c r="I22" s="2430"/>
      <c r="J22" s="2431"/>
      <c r="K22" s="688"/>
      <c r="L22" s="355"/>
      <c r="M22" s="355"/>
      <c r="N22" s="355"/>
      <c r="O22" s="355"/>
      <c r="P22" s="355"/>
      <c r="Q22" s="355"/>
      <c r="R22" s="355"/>
      <c r="S22" s="355"/>
      <c r="T22" s="355"/>
      <c r="U22" s="355"/>
      <c r="V22" s="355"/>
      <c r="W22" s="355"/>
      <c r="X22" s="355"/>
      <c r="Y22" s="355"/>
      <c r="Z22" s="355"/>
      <c r="AA22" s="355"/>
      <c r="AB22" s="355"/>
      <c r="AC22" s="355"/>
      <c r="AD22" s="355"/>
      <c r="AE22" s="355"/>
      <c r="AF22" s="355"/>
      <c r="AG22" s="355"/>
      <c r="AH22" s="355"/>
      <c r="AI22" s="355"/>
      <c r="AJ22" s="355"/>
      <c r="AK22" s="355"/>
      <c r="AL22" s="355"/>
      <c r="AM22" s="355"/>
      <c r="AN22" s="355"/>
      <c r="AO22" s="355"/>
      <c r="AP22" s="355"/>
      <c r="AQ22" s="355"/>
      <c r="AR22" s="355"/>
      <c r="AS22" s="355"/>
      <c r="AT22" s="355"/>
      <c r="AU22" s="355"/>
      <c r="AV22" s="355"/>
      <c r="AW22" s="355"/>
      <c r="AX22" s="355"/>
      <c r="AY22" s="355"/>
      <c r="AZ22" s="355"/>
      <c r="BA22" s="355"/>
      <c r="BB22" s="355"/>
      <c r="BC22" s="355"/>
      <c r="BD22" s="355"/>
      <c r="BE22" s="355"/>
      <c r="BF22" s="355"/>
      <c r="BG22" s="355"/>
      <c r="BH22" s="355"/>
      <c r="BI22" s="355"/>
      <c r="BJ22" s="355"/>
      <c r="BK22" s="355"/>
      <c r="BL22" s="355"/>
      <c r="BM22" s="355"/>
      <c r="BN22" s="355"/>
      <c r="BO22" s="355"/>
      <c r="BP22" s="355"/>
      <c r="BQ22" s="355"/>
      <c r="BR22" s="355"/>
      <c r="BS22" s="355"/>
      <c r="BT22" s="355"/>
      <c r="BU22" s="355"/>
      <c r="BV22" s="355"/>
      <c r="BW22" s="355"/>
      <c r="BX22" s="355"/>
      <c r="BY22" s="355"/>
      <c r="BZ22" s="355"/>
      <c r="CA22" s="355"/>
      <c r="CB22" s="355"/>
      <c r="CC22" s="355"/>
      <c r="CD22" s="355"/>
      <c r="CE22" s="355"/>
      <c r="CF22" s="355"/>
      <c r="CG22" s="355"/>
      <c r="CH22" s="355"/>
      <c r="CI22" s="355"/>
      <c r="CJ22" s="355"/>
      <c r="CK22" s="355"/>
      <c r="CL22" s="355"/>
      <c r="CM22" s="355"/>
      <c r="CN22" s="355"/>
      <c r="CO22" s="355"/>
      <c r="CP22" s="355"/>
      <c r="CQ22" s="355"/>
      <c r="CR22" s="355"/>
      <c r="CS22" s="355"/>
      <c r="CT22" s="355"/>
      <c r="CU22" s="355"/>
      <c r="CV22" s="355"/>
      <c r="CW22" s="355"/>
      <c r="CX22" s="355"/>
      <c r="CY22" s="355"/>
      <c r="CZ22" s="355"/>
      <c r="DA22" s="355"/>
      <c r="DB22" s="355"/>
      <c r="DC22" s="355"/>
      <c r="DD22" s="355"/>
      <c r="DE22" s="355"/>
      <c r="DF22" s="355"/>
      <c r="DG22" s="355"/>
      <c r="DH22" s="355"/>
      <c r="DI22" s="355"/>
      <c r="DJ22" s="355"/>
      <c r="DK22" s="355"/>
      <c r="DL22" s="355"/>
      <c r="DM22" s="355"/>
      <c r="DN22" s="355"/>
      <c r="DO22" s="355"/>
      <c r="DP22" s="355"/>
      <c r="DQ22" s="355"/>
      <c r="DR22" s="355"/>
      <c r="DS22" s="355"/>
      <c r="DT22" s="355"/>
      <c r="DU22" s="355"/>
      <c r="DV22" s="355"/>
      <c r="DW22" s="355"/>
      <c r="DX22" s="355"/>
      <c r="DY22" s="355"/>
      <c r="DZ22" s="355"/>
      <c r="EA22" s="355"/>
      <c r="EB22" s="355"/>
      <c r="EC22" s="355"/>
      <c r="ED22" s="355"/>
      <c r="EE22" s="355"/>
      <c r="EF22" s="355"/>
      <c r="EG22" s="355"/>
      <c r="EH22" s="355"/>
      <c r="EI22" s="355"/>
      <c r="EJ22" s="355"/>
      <c r="EK22" s="355"/>
      <c r="EL22" s="355"/>
      <c r="EM22" s="355"/>
      <c r="EN22" s="355"/>
      <c r="EO22" s="355"/>
      <c r="EP22" s="355"/>
      <c r="EQ22" s="355"/>
      <c r="ER22" s="355"/>
      <c r="ES22" s="355"/>
      <c r="ET22" s="355"/>
      <c r="EU22" s="355"/>
      <c r="EV22" s="355"/>
      <c r="EW22" s="355"/>
      <c r="EX22" s="355"/>
      <c r="EY22" s="355"/>
      <c r="EZ22" s="355"/>
      <c r="FA22" s="355"/>
      <c r="FB22" s="355"/>
      <c r="FC22" s="355"/>
      <c r="FD22" s="355"/>
      <c r="FE22" s="355"/>
      <c r="FF22" s="355"/>
      <c r="FG22" s="355"/>
      <c r="FH22" s="355"/>
      <c r="FI22" s="355"/>
      <c r="FJ22" s="355"/>
      <c r="FK22" s="355"/>
      <c r="FL22" s="355"/>
      <c r="FM22" s="355"/>
      <c r="FN22" s="355"/>
      <c r="FO22" s="355"/>
      <c r="FP22" s="355"/>
      <c r="FQ22" s="355"/>
      <c r="FR22" s="355"/>
      <c r="FS22" s="355"/>
      <c r="FT22" s="355"/>
      <c r="FU22" s="355"/>
      <c r="FV22" s="355"/>
      <c r="FW22" s="355"/>
      <c r="FX22" s="355"/>
      <c r="FY22" s="355"/>
      <c r="FZ22" s="355"/>
      <c r="GA22" s="355"/>
      <c r="GB22" s="355"/>
      <c r="GC22" s="355"/>
      <c r="GD22" s="355"/>
      <c r="GE22" s="355"/>
      <c r="GF22" s="355"/>
      <c r="GG22" s="355"/>
      <c r="GH22" s="355"/>
      <c r="GI22" s="355"/>
      <c r="GJ22" s="355"/>
      <c r="GK22" s="355"/>
      <c r="GL22" s="355"/>
      <c r="GM22" s="355"/>
      <c r="GN22" s="355"/>
      <c r="GO22" s="355"/>
      <c r="GP22" s="355"/>
      <c r="GQ22" s="355"/>
      <c r="GR22" s="355"/>
      <c r="GS22" s="355"/>
      <c r="GT22" s="355"/>
      <c r="GU22" s="355"/>
      <c r="GV22" s="355"/>
      <c r="GW22" s="355"/>
      <c r="GX22" s="355"/>
      <c r="GY22" s="355"/>
      <c r="GZ22" s="355"/>
      <c r="HA22" s="355"/>
      <c r="HB22" s="355"/>
      <c r="HC22" s="355"/>
      <c r="HD22" s="355"/>
      <c r="HE22" s="355"/>
      <c r="HF22" s="355"/>
      <c r="HG22" s="355"/>
      <c r="HH22" s="355"/>
      <c r="HI22" s="355"/>
      <c r="HJ22" s="355"/>
      <c r="HK22" s="355"/>
      <c r="HL22" s="355"/>
      <c r="HM22" s="355"/>
      <c r="HN22" s="355"/>
      <c r="HO22" s="355"/>
      <c r="HP22" s="355"/>
      <c r="HQ22" s="355"/>
      <c r="HR22" s="355"/>
      <c r="HS22" s="355"/>
      <c r="HT22" s="355"/>
      <c r="HU22" s="355"/>
      <c r="HV22" s="355"/>
      <c r="HW22" s="355"/>
      <c r="HX22" s="355"/>
      <c r="HY22" s="355"/>
      <c r="HZ22" s="355"/>
      <c r="IA22" s="355"/>
      <c r="IB22" s="355"/>
      <c r="IC22" s="355"/>
      <c r="ID22" s="355"/>
      <c r="IE22" s="355"/>
      <c r="IF22" s="355"/>
      <c r="IG22" s="355"/>
      <c r="IH22" s="355"/>
      <c r="II22" s="355"/>
      <c r="IJ22" s="355"/>
      <c r="IK22" s="355"/>
      <c r="IL22" s="355"/>
      <c r="IM22" s="355"/>
      <c r="IN22" s="355"/>
      <c r="IO22" s="355"/>
      <c r="IP22" s="355"/>
      <c r="IQ22" s="355"/>
      <c r="IR22" s="355"/>
      <c r="IS22" s="355"/>
      <c r="IT22" s="355"/>
      <c r="IU22" s="355"/>
      <c r="IV22" s="355"/>
    </row>
    <row r="23" spans="1:256" s="250" customFormat="1" ht="15" customHeight="1">
      <c r="A23" s="355"/>
      <c r="B23" s="356">
        <f t="shared" si="0"/>
        <v>16</v>
      </c>
      <c r="C23" s="2424"/>
      <c r="D23" s="2424"/>
      <c r="E23" s="2436"/>
      <c r="F23" s="2424"/>
      <c r="G23" s="2424"/>
      <c r="H23" s="2425"/>
      <c r="I23" s="2430"/>
      <c r="J23" s="2431"/>
      <c r="K23" s="688"/>
      <c r="L23" s="355"/>
      <c r="M23" s="355"/>
      <c r="N23" s="355"/>
      <c r="O23" s="355"/>
      <c r="P23" s="355"/>
      <c r="Q23" s="355"/>
      <c r="R23" s="355"/>
      <c r="S23" s="355"/>
      <c r="T23" s="355"/>
      <c r="U23" s="355"/>
      <c r="V23" s="355"/>
      <c r="W23" s="355"/>
      <c r="X23" s="355"/>
      <c r="Y23" s="355"/>
      <c r="Z23" s="355"/>
      <c r="AA23" s="355"/>
      <c r="AB23" s="355"/>
      <c r="AC23" s="355"/>
      <c r="AD23" s="355"/>
      <c r="AE23" s="355"/>
      <c r="AF23" s="355"/>
      <c r="AG23" s="355"/>
      <c r="AH23" s="355"/>
      <c r="AI23" s="355"/>
      <c r="AJ23" s="355"/>
      <c r="AK23" s="355"/>
      <c r="AL23" s="355"/>
      <c r="AM23" s="355"/>
      <c r="AN23" s="355"/>
      <c r="AO23" s="355"/>
      <c r="AP23" s="355"/>
      <c r="AQ23" s="355"/>
      <c r="AR23" s="355"/>
      <c r="AS23" s="355"/>
      <c r="AT23" s="355"/>
      <c r="AU23" s="355"/>
      <c r="AV23" s="355"/>
      <c r="AW23" s="355"/>
      <c r="AX23" s="355"/>
      <c r="AY23" s="355"/>
      <c r="AZ23" s="355"/>
      <c r="BA23" s="355"/>
      <c r="BB23" s="355"/>
      <c r="BC23" s="355"/>
      <c r="BD23" s="355"/>
      <c r="BE23" s="355"/>
      <c r="BF23" s="355"/>
      <c r="BG23" s="355"/>
      <c r="BH23" s="355"/>
      <c r="BI23" s="355"/>
      <c r="BJ23" s="355"/>
      <c r="BK23" s="355"/>
      <c r="BL23" s="355"/>
      <c r="BM23" s="355"/>
      <c r="BN23" s="355"/>
      <c r="BO23" s="355"/>
      <c r="BP23" s="355"/>
      <c r="BQ23" s="355"/>
      <c r="BR23" s="355"/>
      <c r="BS23" s="355"/>
      <c r="BT23" s="355"/>
      <c r="BU23" s="355"/>
      <c r="BV23" s="355"/>
      <c r="BW23" s="355"/>
      <c r="BX23" s="355"/>
      <c r="BY23" s="355"/>
      <c r="BZ23" s="355"/>
      <c r="CA23" s="355"/>
      <c r="CB23" s="355"/>
      <c r="CC23" s="355"/>
      <c r="CD23" s="355"/>
      <c r="CE23" s="355"/>
      <c r="CF23" s="355"/>
      <c r="CG23" s="355"/>
      <c r="CH23" s="355"/>
      <c r="CI23" s="355"/>
      <c r="CJ23" s="355"/>
      <c r="CK23" s="355"/>
      <c r="CL23" s="355"/>
      <c r="CM23" s="355"/>
      <c r="CN23" s="355"/>
      <c r="CO23" s="355"/>
      <c r="CP23" s="355"/>
      <c r="CQ23" s="355"/>
      <c r="CR23" s="355"/>
      <c r="CS23" s="355"/>
      <c r="CT23" s="355"/>
      <c r="CU23" s="355"/>
      <c r="CV23" s="355"/>
      <c r="CW23" s="355"/>
      <c r="CX23" s="355"/>
      <c r="CY23" s="355"/>
      <c r="CZ23" s="355"/>
      <c r="DA23" s="355"/>
      <c r="DB23" s="355"/>
      <c r="DC23" s="355"/>
      <c r="DD23" s="355"/>
      <c r="DE23" s="355"/>
      <c r="DF23" s="355"/>
      <c r="DG23" s="355"/>
      <c r="DH23" s="355"/>
      <c r="DI23" s="355"/>
      <c r="DJ23" s="355"/>
      <c r="DK23" s="355"/>
      <c r="DL23" s="355"/>
      <c r="DM23" s="355"/>
      <c r="DN23" s="355"/>
      <c r="DO23" s="355"/>
      <c r="DP23" s="355"/>
      <c r="DQ23" s="355"/>
      <c r="DR23" s="355"/>
      <c r="DS23" s="355"/>
      <c r="DT23" s="355"/>
      <c r="DU23" s="355"/>
      <c r="DV23" s="355"/>
      <c r="DW23" s="355"/>
      <c r="DX23" s="355"/>
      <c r="DY23" s="355"/>
      <c r="DZ23" s="355"/>
      <c r="EA23" s="355"/>
      <c r="EB23" s="355"/>
      <c r="EC23" s="355"/>
      <c r="ED23" s="355"/>
      <c r="EE23" s="355"/>
      <c r="EF23" s="355"/>
      <c r="EG23" s="355"/>
      <c r="EH23" s="355"/>
      <c r="EI23" s="355"/>
      <c r="EJ23" s="355"/>
      <c r="EK23" s="355"/>
      <c r="EL23" s="355"/>
      <c r="EM23" s="355"/>
      <c r="EN23" s="355"/>
      <c r="EO23" s="355"/>
      <c r="EP23" s="355"/>
      <c r="EQ23" s="355"/>
      <c r="ER23" s="355"/>
      <c r="ES23" s="355"/>
      <c r="ET23" s="355"/>
      <c r="EU23" s="355"/>
      <c r="EV23" s="355"/>
      <c r="EW23" s="355"/>
      <c r="EX23" s="355"/>
      <c r="EY23" s="355"/>
      <c r="EZ23" s="355"/>
      <c r="FA23" s="355"/>
      <c r="FB23" s="355"/>
      <c r="FC23" s="355"/>
      <c r="FD23" s="355"/>
      <c r="FE23" s="355"/>
      <c r="FF23" s="355"/>
      <c r="FG23" s="355"/>
      <c r="FH23" s="355"/>
      <c r="FI23" s="355"/>
      <c r="FJ23" s="355"/>
      <c r="FK23" s="355"/>
      <c r="FL23" s="355"/>
      <c r="FM23" s="355"/>
      <c r="FN23" s="355"/>
      <c r="FO23" s="355"/>
      <c r="FP23" s="355"/>
      <c r="FQ23" s="355"/>
      <c r="FR23" s="355"/>
      <c r="FS23" s="355"/>
      <c r="FT23" s="355"/>
      <c r="FU23" s="355"/>
      <c r="FV23" s="355"/>
      <c r="FW23" s="355"/>
      <c r="FX23" s="355"/>
      <c r="FY23" s="355"/>
      <c r="FZ23" s="355"/>
      <c r="GA23" s="355"/>
      <c r="GB23" s="355"/>
      <c r="GC23" s="355"/>
      <c r="GD23" s="355"/>
      <c r="GE23" s="355"/>
      <c r="GF23" s="355"/>
      <c r="GG23" s="355"/>
      <c r="GH23" s="355"/>
      <c r="GI23" s="355"/>
      <c r="GJ23" s="355"/>
      <c r="GK23" s="355"/>
      <c r="GL23" s="355"/>
      <c r="GM23" s="355"/>
      <c r="GN23" s="355"/>
      <c r="GO23" s="355"/>
      <c r="GP23" s="355"/>
      <c r="GQ23" s="355"/>
      <c r="GR23" s="355"/>
      <c r="GS23" s="355"/>
      <c r="GT23" s="355"/>
      <c r="GU23" s="355"/>
      <c r="GV23" s="355"/>
      <c r="GW23" s="355"/>
      <c r="GX23" s="355"/>
      <c r="GY23" s="355"/>
      <c r="GZ23" s="355"/>
      <c r="HA23" s="355"/>
      <c r="HB23" s="355"/>
      <c r="HC23" s="355"/>
      <c r="HD23" s="355"/>
      <c r="HE23" s="355"/>
      <c r="HF23" s="355"/>
      <c r="HG23" s="355"/>
      <c r="HH23" s="355"/>
      <c r="HI23" s="355"/>
      <c r="HJ23" s="355"/>
      <c r="HK23" s="355"/>
      <c r="HL23" s="355"/>
      <c r="HM23" s="355"/>
      <c r="HN23" s="355"/>
      <c r="HO23" s="355"/>
      <c r="HP23" s="355"/>
      <c r="HQ23" s="355"/>
      <c r="HR23" s="355"/>
      <c r="HS23" s="355"/>
      <c r="HT23" s="355"/>
      <c r="HU23" s="355"/>
      <c r="HV23" s="355"/>
      <c r="HW23" s="355"/>
      <c r="HX23" s="355"/>
      <c r="HY23" s="355"/>
      <c r="HZ23" s="355"/>
      <c r="IA23" s="355"/>
      <c r="IB23" s="355"/>
      <c r="IC23" s="355"/>
      <c r="ID23" s="355"/>
      <c r="IE23" s="355"/>
      <c r="IF23" s="355"/>
      <c r="IG23" s="355"/>
      <c r="IH23" s="355"/>
      <c r="II23" s="355"/>
      <c r="IJ23" s="355"/>
      <c r="IK23" s="355"/>
      <c r="IL23" s="355"/>
      <c r="IM23" s="355"/>
      <c r="IN23" s="355"/>
      <c r="IO23" s="355"/>
      <c r="IP23" s="355"/>
      <c r="IQ23" s="355"/>
      <c r="IR23" s="355"/>
      <c r="IS23" s="355"/>
      <c r="IT23" s="355"/>
      <c r="IU23" s="355"/>
      <c r="IV23" s="355"/>
    </row>
    <row r="24" spans="1:256" s="250" customFormat="1" ht="15" customHeight="1">
      <c r="A24" s="355"/>
      <c r="B24" s="356">
        <f t="shared" si="0"/>
        <v>17</v>
      </c>
      <c r="C24" s="2424"/>
      <c r="D24" s="2424"/>
      <c r="E24" s="2424"/>
      <c r="F24" s="2424"/>
      <c r="G24" s="2424"/>
      <c r="H24" s="2425"/>
      <c r="I24" s="2430"/>
      <c r="J24" s="2431"/>
      <c r="K24" s="688"/>
      <c r="L24" s="355"/>
      <c r="M24" s="355"/>
      <c r="N24" s="355"/>
      <c r="O24" s="355"/>
      <c r="P24" s="355"/>
      <c r="Q24" s="355"/>
      <c r="R24" s="355"/>
      <c r="S24" s="355"/>
      <c r="T24" s="355"/>
      <c r="U24" s="355"/>
      <c r="V24" s="355"/>
      <c r="W24" s="355"/>
      <c r="X24" s="355"/>
      <c r="Y24" s="355"/>
      <c r="Z24" s="355"/>
      <c r="AA24" s="355"/>
      <c r="AB24" s="355"/>
      <c r="AC24" s="355"/>
      <c r="AD24" s="355"/>
      <c r="AE24" s="355"/>
      <c r="AF24" s="355"/>
      <c r="AG24" s="355"/>
      <c r="AH24" s="355"/>
      <c r="AI24" s="355"/>
      <c r="AJ24" s="355"/>
      <c r="AK24" s="355"/>
      <c r="AL24" s="355"/>
      <c r="AM24" s="355"/>
      <c r="AN24" s="355"/>
      <c r="AO24" s="355"/>
      <c r="AP24" s="355"/>
      <c r="AQ24" s="355"/>
      <c r="AR24" s="355"/>
      <c r="AS24" s="355"/>
      <c r="AT24" s="355"/>
      <c r="AU24" s="355"/>
      <c r="AV24" s="355"/>
      <c r="AW24" s="355"/>
      <c r="AX24" s="355"/>
      <c r="AY24" s="355"/>
      <c r="AZ24" s="355"/>
      <c r="BA24" s="355"/>
      <c r="BB24" s="355"/>
      <c r="BC24" s="355"/>
      <c r="BD24" s="355"/>
      <c r="BE24" s="355"/>
      <c r="BF24" s="355"/>
      <c r="BG24" s="355"/>
      <c r="BH24" s="355"/>
      <c r="BI24" s="355"/>
      <c r="BJ24" s="355"/>
      <c r="BK24" s="355"/>
      <c r="BL24" s="355"/>
      <c r="BM24" s="355"/>
      <c r="BN24" s="355"/>
      <c r="BO24" s="355"/>
      <c r="BP24" s="355"/>
      <c r="BQ24" s="355"/>
      <c r="BR24" s="355"/>
      <c r="BS24" s="355"/>
      <c r="BT24" s="355"/>
      <c r="BU24" s="355"/>
      <c r="BV24" s="355"/>
      <c r="BW24" s="355"/>
      <c r="BX24" s="355"/>
      <c r="BY24" s="355"/>
      <c r="BZ24" s="355"/>
      <c r="CA24" s="355"/>
      <c r="CB24" s="355"/>
      <c r="CC24" s="355"/>
      <c r="CD24" s="355"/>
      <c r="CE24" s="355"/>
      <c r="CF24" s="355"/>
      <c r="CG24" s="355"/>
      <c r="CH24" s="355"/>
      <c r="CI24" s="355"/>
      <c r="CJ24" s="355"/>
      <c r="CK24" s="355"/>
      <c r="CL24" s="355"/>
      <c r="CM24" s="355"/>
      <c r="CN24" s="355"/>
      <c r="CO24" s="355"/>
      <c r="CP24" s="355"/>
      <c r="CQ24" s="355"/>
      <c r="CR24" s="355"/>
      <c r="CS24" s="355"/>
      <c r="CT24" s="355"/>
      <c r="CU24" s="355"/>
      <c r="CV24" s="355"/>
      <c r="CW24" s="355"/>
      <c r="CX24" s="355"/>
      <c r="CY24" s="355"/>
      <c r="CZ24" s="355"/>
      <c r="DA24" s="355"/>
      <c r="DB24" s="355"/>
      <c r="DC24" s="355"/>
      <c r="DD24" s="355"/>
      <c r="DE24" s="355"/>
      <c r="DF24" s="355"/>
      <c r="DG24" s="355"/>
      <c r="DH24" s="355"/>
      <c r="DI24" s="355"/>
      <c r="DJ24" s="355"/>
      <c r="DK24" s="355"/>
      <c r="DL24" s="355"/>
      <c r="DM24" s="355"/>
      <c r="DN24" s="355"/>
      <c r="DO24" s="355"/>
      <c r="DP24" s="355"/>
      <c r="DQ24" s="355"/>
      <c r="DR24" s="355"/>
      <c r="DS24" s="355"/>
      <c r="DT24" s="355"/>
      <c r="DU24" s="355"/>
      <c r="DV24" s="355"/>
      <c r="DW24" s="355"/>
      <c r="DX24" s="355"/>
      <c r="DY24" s="355"/>
      <c r="DZ24" s="355"/>
      <c r="EA24" s="355"/>
      <c r="EB24" s="355"/>
      <c r="EC24" s="355"/>
      <c r="ED24" s="355"/>
      <c r="EE24" s="355"/>
      <c r="EF24" s="355"/>
      <c r="EG24" s="355"/>
      <c r="EH24" s="355"/>
      <c r="EI24" s="355"/>
      <c r="EJ24" s="355"/>
      <c r="EK24" s="355"/>
      <c r="EL24" s="355"/>
      <c r="EM24" s="355"/>
      <c r="EN24" s="355"/>
      <c r="EO24" s="355"/>
      <c r="EP24" s="355"/>
      <c r="EQ24" s="355"/>
      <c r="ER24" s="355"/>
      <c r="ES24" s="355"/>
      <c r="ET24" s="355"/>
      <c r="EU24" s="355"/>
      <c r="EV24" s="355"/>
      <c r="EW24" s="355"/>
      <c r="EX24" s="355"/>
      <c r="EY24" s="355"/>
      <c r="EZ24" s="355"/>
      <c r="FA24" s="355"/>
      <c r="FB24" s="355"/>
      <c r="FC24" s="355"/>
      <c r="FD24" s="355"/>
      <c r="FE24" s="355"/>
      <c r="FF24" s="355"/>
      <c r="FG24" s="355"/>
      <c r="FH24" s="355"/>
      <c r="FI24" s="355"/>
      <c r="FJ24" s="355"/>
      <c r="FK24" s="355"/>
      <c r="FL24" s="355"/>
      <c r="FM24" s="355"/>
      <c r="FN24" s="355"/>
      <c r="FO24" s="355"/>
      <c r="FP24" s="355"/>
      <c r="FQ24" s="355"/>
      <c r="FR24" s="355"/>
      <c r="FS24" s="355"/>
      <c r="FT24" s="355"/>
      <c r="FU24" s="355"/>
      <c r="FV24" s="355"/>
      <c r="FW24" s="355"/>
      <c r="FX24" s="355"/>
      <c r="FY24" s="355"/>
      <c r="FZ24" s="355"/>
      <c r="GA24" s="355"/>
      <c r="GB24" s="355"/>
      <c r="GC24" s="355"/>
      <c r="GD24" s="355"/>
      <c r="GE24" s="355"/>
      <c r="GF24" s="355"/>
      <c r="GG24" s="355"/>
      <c r="GH24" s="355"/>
      <c r="GI24" s="355"/>
      <c r="GJ24" s="355"/>
      <c r="GK24" s="355"/>
      <c r="GL24" s="355"/>
      <c r="GM24" s="355"/>
      <c r="GN24" s="355"/>
      <c r="GO24" s="355"/>
      <c r="GP24" s="355"/>
      <c r="GQ24" s="355"/>
      <c r="GR24" s="355"/>
      <c r="GS24" s="355"/>
      <c r="GT24" s="355"/>
      <c r="GU24" s="355"/>
      <c r="GV24" s="355"/>
      <c r="GW24" s="355"/>
      <c r="GX24" s="355"/>
      <c r="GY24" s="355"/>
      <c r="GZ24" s="355"/>
      <c r="HA24" s="355"/>
      <c r="HB24" s="355"/>
      <c r="HC24" s="355"/>
      <c r="HD24" s="355"/>
      <c r="HE24" s="355"/>
      <c r="HF24" s="355"/>
      <c r="HG24" s="355"/>
      <c r="HH24" s="355"/>
      <c r="HI24" s="355"/>
      <c r="HJ24" s="355"/>
      <c r="HK24" s="355"/>
      <c r="HL24" s="355"/>
      <c r="HM24" s="355"/>
      <c r="HN24" s="355"/>
      <c r="HO24" s="355"/>
      <c r="HP24" s="355"/>
      <c r="HQ24" s="355"/>
      <c r="HR24" s="355"/>
      <c r="HS24" s="355"/>
      <c r="HT24" s="355"/>
      <c r="HU24" s="355"/>
      <c r="HV24" s="355"/>
      <c r="HW24" s="355"/>
      <c r="HX24" s="355"/>
      <c r="HY24" s="355"/>
      <c r="HZ24" s="355"/>
      <c r="IA24" s="355"/>
      <c r="IB24" s="355"/>
      <c r="IC24" s="355"/>
      <c r="ID24" s="355"/>
      <c r="IE24" s="355"/>
      <c r="IF24" s="355"/>
      <c r="IG24" s="355"/>
      <c r="IH24" s="355"/>
      <c r="II24" s="355"/>
      <c r="IJ24" s="355"/>
      <c r="IK24" s="355"/>
      <c r="IL24" s="355"/>
      <c r="IM24" s="355"/>
      <c r="IN24" s="355"/>
      <c r="IO24" s="355"/>
      <c r="IP24" s="355"/>
      <c r="IQ24" s="355"/>
      <c r="IR24" s="355"/>
      <c r="IS24" s="355"/>
      <c r="IT24" s="355"/>
      <c r="IU24" s="355"/>
      <c r="IV24" s="355"/>
    </row>
    <row r="25" spans="1:256" s="250" customFormat="1" ht="15" customHeight="1">
      <c r="A25" s="355"/>
      <c r="B25" s="356">
        <f t="shared" si="0"/>
        <v>18</v>
      </c>
      <c r="C25" s="2424"/>
      <c r="D25" s="2424"/>
      <c r="E25" s="2424"/>
      <c r="F25" s="2424"/>
      <c r="G25" s="2424"/>
      <c r="H25" s="2425"/>
      <c r="I25" s="2430"/>
      <c r="J25" s="2431"/>
      <c r="K25" s="688"/>
      <c r="L25" s="355"/>
      <c r="M25" s="355"/>
      <c r="N25" s="355"/>
      <c r="O25" s="355"/>
      <c r="P25" s="355"/>
      <c r="Q25" s="355"/>
      <c r="R25" s="355"/>
      <c r="S25" s="355"/>
      <c r="T25" s="355"/>
      <c r="U25" s="355"/>
      <c r="V25" s="355"/>
      <c r="W25" s="355"/>
      <c r="X25" s="355"/>
      <c r="Y25" s="355"/>
      <c r="Z25" s="355"/>
      <c r="AA25" s="355"/>
      <c r="AB25" s="355"/>
      <c r="AC25" s="355"/>
      <c r="AD25" s="355"/>
      <c r="AE25" s="355"/>
      <c r="AF25" s="355"/>
      <c r="AG25" s="355"/>
      <c r="AH25" s="355"/>
      <c r="AI25" s="355"/>
      <c r="AJ25" s="355"/>
      <c r="AK25" s="355"/>
      <c r="AL25" s="355"/>
      <c r="AM25" s="355"/>
      <c r="AN25" s="355"/>
      <c r="AO25" s="355"/>
      <c r="AP25" s="355"/>
      <c r="AQ25" s="355"/>
      <c r="AR25" s="355"/>
      <c r="AS25" s="355"/>
      <c r="AT25" s="355"/>
      <c r="AU25" s="355"/>
      <c r="AV25" s="355"/>
      <c r="AW25" s="355"/>
      <c r="AX25" s="355"/>
      <c r="AY25" s="355"/>
      <c r="AZ25" s="355"/>
      <c r="BA25" s="355"/>
      <c r="BB25" s="355"/>
      <c r="BC25" s="355"/>
      <c r="BD25" s="355"/>
      <c r="BE25" s="355"/>
      <c r="BF25" s="355"/>
      <c r="BG25" s="355"/>
      <c r="BH25" s="355"/>
      <c r="BI25" s="355"/>
      <c r="BJ25" s="355"/>
      <c r="BK25" s="355"/>
      <c r="BL25" s="355"/>
      <c r="BM25" s="355"/>
      <c r="BN25" s="355"/>
      <c r="BO25" s="355"/>
      <c r="BP25" s="355"/>
      <c r="BQ25" s="355"/>
      <c r="BR25" s="355"/>
      <c r="BS25" s="355"/>
      <c r="BT25" s="355"/>
      <c r="BU25" s="355"/>
      <c r="BV25" s="355"/>
      <c r="BW25" s="355"/>
      <c r="BX25" s="355"/>
      <c r="BY25" s="355"/>
      <c r="BZ25" s="355"/>
      <c r="CA25" s="355"/>
      <c r="CB25" s="355"/>
      <c r="CC25" s="355"/>
      <c r="CD25" s="355"/>
      <c r="CE25" s="355"/>
      <c r="CF25" s="355"/>
      <c r="CG25" s="355"/>
      <c r="CH25" s="355"/>
      <c r="CI25" s="355"/>
      <c r="CJ25" s="355"/>
      <c r="CK25" s="355"/>
      <c r="CL25" s="355"/>
      <c r="CM25" s="355"/>
      <c r="CN25" s="355"/>
      <c r="CO25" s="355"/>
      <c r="CP25" s="355"/>
      <c r="CQ25" s="355"/>
      <c r="CR25" s="355"/>
      <c r="CS25" s="355"/>
      <c r="CT25" s="355"/>
      <c r="CU25" s="355"/>
      <c r="CV25" s="355"/>
      <c r="CW25" s="355"/>
      <c r="CX25" s="355"/>
      <c r="CY25" s="355"/>
      <c r="CZ25" s="355"/>
      <c r="DA25" s="355"/>
      <c r="DB25" s="355"/>
      <c r="DC25" s="355"/>
      <c r="DD25" s="355"/>
      <c r="DE25" s="355"/>
      <c r="DF25" s="355"/>
      <c r="DG25" s="355"/>
      <c r="DH25" s="355"/>
      <c r="DI25" s="355"/>
      <c r="DJ25" s="355"/>
      <c r="DK25" s="355"/>
      <c r="DL25" s="355"/>
      <c r="DM25" s="355"/>
      <c r="DN25" s="355"/>
      <c r="DO25" s="355"/>
      <c r="DP25" s="355"/>
      <c r="DQ25" s="355"/>
      <c r="DR25" s="355"/>
      <c r="DS25" s="355"/>
      <c r="DT25" s="355"/>
      <c r="DU25" s="355"/>
      <c r="DV25" s="355"/>
      <c r="DW25" s="355"/>
      <c r="DX25" s="355"/>
      <c r="DY25" s="355"/>
      <c r="DZ25" s="355"/>
      <c r="EA25" s="355"/>
      <c r="EB25" s="355"/>
      <c r="EC25" s="355"/>
      <c r="ED25" s="355"/>
      <c r="EE25" s="355"/>
      <c r="EF25" s="355"/>
      <c r="EG25" s="355"/>
      <c r="EH25" s="355"/>
      <c r="EI25" s="355"/>
      <c r="EJ25" s="355"/>
      <c r="EK25" s="355"/>
      <c r="EL25" s="355"/>
      <c r="EM25" s="355"/>
      <c r="EN25" s="355"/>
      <c r="EO25" s="355"/>
      <c r="EP25" s="355"/>
      <c r="EQ25" s="355"/>
      <c r="ER25" s="355"/>
      <c r="ES25" s="355"/>
      <c r="ET25" s="355"/>
      <c r="EU25" s="355"/>
      <c r="EV25" s="355"/>
      <c r="EW25" s="355"/>
      <c r="EX25" s="355"/>
      <c r="EY25" s="355"/>
      <c r="EZ25" s="355"/>
      <c r="FA25" s="355"/>
      <c r="FB25" s="355"/>
      <c r="FC25" s="355"/>
      <c r="FD25" s="355"/>
      <c r="FE25" s="355"/>
      <c r="FF25" s="355"/>
      <c r="FG25" s="355"/>
      <c r="FH25" s="355"/>
      <c r="FI25" s="355"/>
      <c r="FJ25" s="355"/>
      <c r="FK25" s="355"/>
      <c r="FL25" s="355"/>
      <c r="FM25" s="355"/>
      <c r="FN25" s="355"/>
      <c r="FO25" s="355"/>
      <c r="FP25" s="355"/>
      <c r="FQ25" s="355"/>
      <c r="FR25" s="355"/>
      <c r="FS25" s="355"/>
      <c r="FT25" s="355"/>
      <c r="FU25" s="355"/>
      <c r="FV25" s="355"/>
      <c r="FW25" s="355"/>
      <c r="FX25" s="355"/>
      <c r="FY25" s="355"/>
      <c r="FZ25" s="355"/>
      <c r="GA25" s="355"/>
      <c r="GB25" s="355"/>
      <c r="GC25" s="355"/>
      <c r="GD25" s="355"/>
      <c r="GE25" s="355"/>
      <c r="GF25" s="355"/>
      <c r="GG25" s="355"/>
      <c r="GH25" s="355"/>
      <c r="GI25" s="355"/>
      <c r="GJ25" s="355"/>
      <c r="GK25" s="355"/>
      <c r="GL25" s="355"/>
      <c r="GM25" s="355"/>
      <c r="GN25" s="355"/>
      <c r="GO25" s="355"/>
      <c r="GP25" s="355"/>
      <c r="GQ25" s="355"/>
      <c r="GR25" s="355"/>
      <c r="GS25" s="355"/>
      <c r="GT25" s="355"/>
      <c r="GU25" s="355"/>
      <c r="GV25" s="355"/>
      <c r="GW25" s="355"/>
      <c r="GX25" s="355"/>
      <c r="GY25" s="355"/>
      <c r="GZ25" s="355"/>
      <c r="HA25" s="355"/>
      <c r="HB25" s="355"/>
      <c r="HC25" s="355"/>
      <c r="HD25" s="355"/>
      <c r="HE25" s="355"/>
      <c r="HF25" s="355"/>
      <c r="HG25" s="355"/>
      <c r="HH25" s="355"/>
      <c r="HI25" s="355"/>
      <c r="HJ25" s="355"/>
      <c r="HK25" s="355"/>
      <c r="HL25" s="355"/>
      <c r="HM25" s="355"/>
      <c r="HN25" s="355"/>
      <c r="HO25" s="355"/>
      <c r="HP25" s="355"/>
      <c r="HQ25" s="355"/>
      <c r="HR25" s="355"/>
      <c r="HS25" s="355"/>
      <c r="HT25" s="355"/>
      <c r="HU25" s="355"/>
      <c r="HV25" s="355"/>
      <c r="HW25" s="355"/>
      <c r="HX25" s="355"/>
      <c r="HY25" s="355"/>
      <c r="HZ25" s="355"/>
      <c r="IA25" s="355"/>
      <c r="IB25" s="355"/>
      <c r="IC25" s="355"/>
      <c r="ID25" s="355"/>
      <c r="IE25" s="355"/>
      <c r="IF25" s="355"/>
      <c r="IG25" s="355"/>
      <c r="IH25" s="355"/>
      <c r="II25" s="355"/>
      <c r="IJ25" s="355"/>
      <c r="IK25" s="355"/>
      <c r="IL25" s="355"/>
      <c r="IM25" s="355"/>
      <c r="IN25" s="355"/>
      <c r="IO25" s="355"/>
      <c r="IP25" s="355"/>
      <c r="IQ25" s="355"/>
      <c r="IR25" s="355"/>
      <c r="IS25" s="355"/>
      <c r="IT25" s="355"/>
      <c r="IU25" s="355"/>
      <c r="IV25" s="355"/>
    </row>
    <row r="26" spans="1:256" s="250" customFormat="1" ht="15" customHeight="1">
      <c r="A26" s="355"/>
      <c r="B26" s="356">
        <f t="shared" si="0"/>
        <v>19</v>
      </c>
      <c r="C26" s="2424"/>
      <c r="D26" s="2424"/>
      <c r="E26" s="2424"/>
      <c r="F26" s="2424"/>
      <c r="G26" s="2424"/>
      <c r="H26" s="2425"/>
      <c r="I26" s="2430"/>
      <c r="J26" s="2431"/>
      <c r="K26" s="688"/>
      <c r="L26" s="355"/>
      <c r="M26" s="355"/>
      <c r="N26" s="355"/>
      <c r="O26" s="355"/>
      <c r="P26" s="355"/>
      <c r="Q26" s="355"/>
      <c r="R26" s="355"/>
      <c r="S26" s="355"/>
      <c r="T26" s="355"/>
      <c r="U26" s="355"/>
      <c r="V26" s="355"/>
      <c r="W26" s="355"/>
      <c r="X26" s="355"/>
      <c r="Y26" s="355"/>
      <c r="Z26" s="355"/>
      <c r="AA26" s="355"/>
      <c r="AB26" s="355"/>
      <c r="AC26" s="355"/>
      <c r="AD26" s="355"/>
      <c r="AE26" s="355"/>
      <c r="AF26" s="355"/>
      <c r="AG26" s="355"/>
      <c r="AH26" s="355"/>
      <c r="AI26" s="355"/>
      <c r="AJ26" s="355"/>
      <c r="AK26" s="355"/>
      <c r="AL26" s="355"/>
      <c r="AM26" s="355"/>
      <c r="AN26" s="355"/>
      <c r="AO26" s="355"/>
      <c r="AP26" s="355"/>
      <c r="AQ26" s="355"/>
      <c r="AR26" s="355"/>
      <c r="AS26" s="355"/>
      <c r="AT26" s="355"/>
      <c r="AU26" s="355"/>
      <c r="AV26" s="355"/>
      <c r="AW26" s="355"/>
      <c r="AX26" s="355"/>
      <c r="AY26" s="355"/>
      <c r="AZ26" s="355"/>
      <c r="BA26" s="355"/>
      <c r="BB26" s="355"/>
      <c r="BC26" s="355"/>
      <c r="BD26" s="355"/>
      <c r="BE26" s="355"/>
      <c r="BF26" s="355"/>
      <c r="BG26" s="355"/>
      <c r="BH26" s="355"/>
      <c r="BI26" s="355"/>
      <c r="BJ26" s="355"/>
      <c r="BK26" s="355"/>
      <c r="BL26" s="355"/>
      <c r="BM26" s="355"/>
      <c r="BN26" s="355"/>
      <c r="BO26" s="355"/>
      <c r="BP26" s="355"/>
      <c r="BQ26" s="355"/>
      <c r="BR26" s="355"/>
      <c r="BS26" s="355"/>
      <c r="BT26" s="355"/>
      <c r="BU26" s="355"/>
      <c r="BV26" s="355"/>
      <c r="BW26" s="355"/>
      <c r="BX26" s="355"/>
      <c r="BY26" s="355"/>
      <c r="BZ26" s="355"/>
      <c r="CA26" s="355"/>
      <c r="CB26" s="355"/>
      <c r="CC26" s="355"/>
      <c r="CD26" s="355"/>
      <c r="CE26" s="355"/>
      <c r="CF26" s="355"/>
      <c r="CG26" s="355"/>
      <c r="CH26" s="355"/>
      <c r="CI26" s="355"/>
      <c r="CJ26" s="355"/>
      <c r="CK26" s="355"/>
      <c r="CL26" s="355"/>
      <c r="CM26" s="355"/>
      <c r="CN26" s="355"/>
      <c r="CO26" s="355"/>
      <c r="CP26" s="355"/>
      <c r="CQ26" s="355"/>
      <c r="CR26" s="355"/>
      <c r="CS26" s="355"/>
      <c r="CT26" s="355"/>
      <c r="CU26" s="355"/>
      <c r="CV26" s="355"/>
      <c r="CW26" s="355"/>
      <c r="CX26" s="355"/>
      <c r="CY26" s="355"/>
      <c r="CZ26" s="355"/>
      <c r="DA26" s="355"/>
      <c r="DB26" s="355"/>
      <c r="DC26" s="355"/>
      <c r="DD26" s="355"/>
      <c r="DE26" s="355"/>
      <c r="DF26" s="355"/>
      <c r="DG26" s="355"/>
      <c r="DH26" s="355"/>
      <c r="DI26" s="355"/>
      <c r="DJ26" s="355"/>
      <c r="DK26" s="355"/>
      <c r="DL26" s="355"/>
      <c r="DM26" s="355"/>
      <c r="DN26" s="355"/>
      <c r="DO26" s="355"/>
      <c r="DP26" s="355"/>
      <c r="DQ26" s="355"/>
      <c r="DR26" s="355"/>
      <c r="DS26" s="355"/>
      <c r="DT26" s="355"/>
      <c r="DU26" s="355"/>
      <c r="DV26" s="355"/>
      <c r="DW26" s="355"/>
      <c r="DX26" s="355"/>
      <c r="DY26" s="355"/>
      <c r="DZ26" s="355"/>
      <c r="EA26" s="355"/>
      <c r="EB26" s="355"/>
      <c r="EC26" s="355"/>
      <c r="ED26" s="355"/>
      <c r="EE26" s="355"/>
      <c r="EF26" s="355"/>
      <c r="EG26" s="355"/>
      <c r="EH26" s="355"/>
      <c r="EI26" s="355"/>
      <c r="EJ26" s="355"/>
      <c r="EK26" s="355"/>
      <c r="EL26" s="355"/>
      <c r="EM26" s="355"/>
      <c r="EN26" s="355"/>
      <c r="EO26" s="355"/>
      <c r="EP26" s="355"/>
      <c r="EQ26" s="355"/>
      <c r="ER26" s="355"/>
      <c r="ES26" s="355"/>
      <c r="ET26" s="355"/>
      <c r="EU26" s="355"/>
      <c r="EV26" s="355"/>
      <c r="EW26" s="355"/>
      <c r="EX26" s="355"/>
      <c r="EY26" s="355"/>
      <c r="EZ26" s="355"/>
      <c r="FA26" s="355"/>
      <c r="FB26" s="355"/>
      <c r="FC26" s="355"/>
      <c r="FD26" s="355"/>
      <c r="FE26" s="355"/>
      <c r="FF26" s="355"/>
      <c r="FG26" s="355"/>
      <c r="FH26" s="355"/>
      <c r="FI26" s="355"/>
      <c r="FJ26" s="355"/>
      <c r="FK26" s="355"/>
      <c r="FL26" s="355"/>
      <c r="FM26" s="355"/>
      <c r="FN26" s="355"/>
      <c r="FO26" s="355"/>
      <c r="FP26" s="355"/>
      <c r="FQ26" s="355"/>
      <c r="FR26" s="355"/>
      <c r="FS26" s="355"/>
      <c r="FT26" s="355"/>
      <c r="FU26" s="355"/>
      <c r="FV26" s="355"/>
      <c r="FW26" s="355"/>
      <c r="FX26" s="355"/>
      <c r="FY26" s="355"/>
      <c r="FZ26" s="355"/>
      <c r="GA26" s="355"/>
      <c r="GB26" s="355"/>
      <c r="GC26" s="355"/>
      <c r="GD26" s="355"/>
      <c r="GE26" s="355"/>
      <c r="GF26" s="355"/>
      <c r="GG26" s="355"/>
      <c r="GH26" s="355"/>
      <c r="GI26" s="355"/>
      <c r="GJ26" s="355"/>
      <c r="GK26" s="355"/>
      <c r="GL26" s="355"/>
      <c r="GM26" s="355"/>
      <c r="GN26" s="355"/>
      <c r="GO26" s="355"/>
      <c r="GP26" s="355"/>
      <c r="GQ26" s="355"/>
      <c r="GR26" s="355"/>
      <c r="GS26" s="355"/>
      <c r="GT26" s="355"/>
      <c r="GU26" s="355"/>
      <c r="GV26" s="355"/>
      <c r="GW26" s="355"/>
      <c r="GX26" s="355"/>
      <c r="GY26" s="355"/>
      <c r="GZ26" s="355"/>
      <c r="HA26" s="355"/>
      <c r="HB26" s="355"/>
      <c r="HC26" s="355"/>
      <c r="HD26" s="355"/>
      <c r="HE26" s="355"/>
      <c r="HF26" s="355"/>
      <c r="HG26" s="355"/>
      <c r="HH26" s="355"/>
      <c r="HI26" s="355"/>
      <c r="HJ26" s="355"/>
      <c r="HK26" s="355"/>
      <c r="HL26" s="355"/>
      <c r="HM26" s="355"/>
      <c r="HN26" s="355"/>
      <c r="HO26" s="355"/>
      <c r="HP26" s="355"/>
      <c r="HQ26" s="355"/>
      <c r="HR26" s="355"/>
      <c r="HS26" s="355"/>
      <c r="HT26" s="355"/>
      <c r="HU26" s="355"/>
      <c r="HV26" s="355"/>
      <c r="HW26" s="355"/>
      <c r="HX26" s="355"/>
      <c r="HY26" s="355"/>
      <c r="HZ26" s="355"/>
      <c r="IA26" s="355"/>
      <c r="IB26" s="355"/>
      <c r="IC26" s="355"/>
      <c r="ID26" s="355"/>
      <c r="IE26" s="355"/>
      <c r="IF26" s="355"/>
      <c r="IG26" s="355"/>
      <c r="IH26" s="355"/>
      <c r="II26" s="355"/>
      <c r="IJ26" s="355"/>
      <c r="IK26" s="355"/>
      <c r="IL26" s="355"/>
      <c r="IM26" s="355"/>
      <c r="IN26" s="355"/>
      <c r="IO26" s="355"/>
      <c r="IP26" s="355"/>
      <c r="IQ26" s="355"/>
      <c r="IR26" s="355"/>
      <c r="IS26" s="355"/>
      <c r="IT26" s="355"/>
      <c r="IU26" s="355"/>
      <c r="IV26" s="355"/>
    </row>
    <row r="27" spans="1:256" s="250" customFormat="1" ht="15" customHeight="1">
      <c r="A27" s="355"/>
      <c r="B27" s="356">
        <f t="shared" si="0"/>
        <v>20</v>
      </c>
      <c r="C27" s="2424"/>
      <c r="D27" s="2424"/>
      <c r="E27" s="2424"/>
      <c r="F27" s="2424"/>
      <c r="G27" s="2424"/>
      <c r="H27" s="2425"/>
      <c r="I27" s="2430"/>
      <c r="J27" s="2431"/>
      <c r="K27" s="688"/>
      <c r="L27" s="355"/>
      <c r="M27" s="355"/>
      <c r="N27" s="355"/>
      <c r="O27" s="355"/>
      <c r="P27" s="355"/>
      <c r="Q27" s="355"/>
      <c r="R27" s="355"/>
      <c r="S27" s="355"/>
      <c r="T27" s="355"/>
      <c r="U27" s="355"/>
      <c r="V27" s="355"/>
      <c r="W27" s="355"/>
      <c r="X27" s="355"/>
      <c r="Y27" s="355"/>
      <c r="Z27" s="355"/>
      <c r="AA27" s="355"/>
      <c r="AB27" s="355"/>
      <c r="AC27" s="355"/>
      <c r="AD27" s="355"/>
      <c r="AE27" s="355"/>
      <c r="AF27" s="355"/>
      <c r="AG27" s="355"/>
      <c r="AH27" s="355"/>
      <c r="AI27" s="355"/>
      <c r="AJ27" s="355"/>
      <c r="AK27" s="355"/>
      <c r="AL27" s="355"/>
      <c r="AM27" s="355"/>
      <c r="AN27" s="355"/>
      <c r="AO27" s="355"/>
      <c r="AP27" s="355"/>
      <c r="AQ27" s="355"/>
      <c r="AR27" s="355"/>
      <c r="AS27" s="355"/>
      <c r="AT27" s="355"/>
      <c r="AU27" s="355"/>
      <c r="AV27" s="355"/>
      <c r="AW27" s="355"/>
      <c r="AX27" s="355"/>
      <c r="AY27" s="355"/>
      <c r="AZ27" s="355"/>
      <c r="BA27" s="355"/>
      <c r="BB27" s="355"/>
      <c r="BC27" s="355"/>
      <c r="BD27" s="355"/>
      <c r="BE27" s="355"/>
      <c r="BF27" s="355"/>
      <c r="BG27" s="355"/>
      <c r="BH27" s="355"/>
      <c r="BI27" s="355"/>
      <c r="BJ27" s="355"/>
      <c r="BK27" s="355"/>
      <c r="BL27" s="355"/>
      <c r="BM27" s="355"/>
      <c r="BN27" s="355"/>
      <c r="BO27" s="355"/>
      <c r="BP27" s="355"/>
      <c r="BQ27" s="355"/>
      <c r="BR27" s="355"/>
      <c r="BS27" s="355"/>
      <c r="BT27" s="355"/>
      <c r="BU27" s="355"/>
      <c r="BV27" s="355"/>
      <c r="BW27" s="355"/>
      <c r="BX27" s="355"/>
      <c r="BY27" s="355"/>
      <c r="BZ27" s="355"/>
      <c r="CA27" s="355"/>
      <c r="CB27" s="355"/>
      <c r="CC27" s="355"/>
      <c r="CD27" s="355"/>
      <c r="CE27" s="355"/>
      <c r="CF27" s="355"/>
      <c r="CG27" s="355"/>
      <c r="CH27" s="355"/>
      <c r="CI27" s="355"/>
      <c r="CJ27" s="355"/>
      <c r="CK27" s="355"/>
      <c r="CL27" s="355"/>
      <c r="CM27" s="355"/>
      <c r="CN27" s="355"/>
      <c r="CO27" s="355"/>
      <c r="CP27" s="355"/>
      <c r="CQ27" s="355"/>
      <c r="CR27" s="355"/>
      <c r="CS27" s="355"/>
      <c r="CT27" s="355"/>
      <c r="CU27" s="355"/>
      <c r="CV27" s="355"/>
      <c r="CW27" s="355"/>
      <c r="CX27" s="355"/>
      <c r="CY27" s="355"/>
      <c r="CZ27" s="355"/>
      <c r="DA27" s="355"/>
      <c r="DB27" s="355"/>
      <c r="DC27" s="355"/>
      <c r="DD27" s="355"/>
      <c r="DE27" s="355"/>
      <c r="DF27" s="355"/>
      <c r="DG27" s="355"/>
      <c r="DH27" s="355"/>
      <c r="DI27" s="355"/>
      <c r="DJ27" s="355"/>
      <c r="DK27" s="355"/>
      <c r="DL27" s="355"/>
      <c r="DM27" s="355"/>
      <c r="DN27" s="355"/>
      <c r="DO27" s="355"/>
      <c r="DP27" s="355"/>
      <c r="DQ27" s="355"/>
      <c r="DR27" s="355"/>
      <c r="DS27" s="355"/>
      <c r="DT27" s="355"/>
      <c r="DU27" s="355"/>
      <c r="DV27" s="355"/>
      <c r="DW27" s="355"/>
      <c r="DX27" s="355"/>
      <c r="DY27" s="355"/>
      <c r="DZ27" s="355"/>
      <c r="EA27" s="355"/>
      <c r="EB27" s="355"/>
      <c r="EC27" s="355"/>
      <c r="ED27" s="355"/>
      <c r="EE27" s="355"/>
      <c r="EF27" s="355"/>
      <c r="EG27" s="355"/>
      <c r="EH27" s="355"/>
      <c r="EI27" s="355"/>
      <c r="EJ27" s="355"/>
      <c r="EK27" s="355"/>
      <c r="EL27" s="355"/>
      <c r="EM27" s="355"/>
      <c r="EN27" s="355"/>
      <c r="EO27" s="355"/>
      <c r="EP27" s="355"/>
      <c r="EQ27" s="355"/>
      <c r="ER27" s="355"/>
      <c r="ES27" s="355"/>
      <c r="ET27" s="355"/>
      <c r="EU27" s="355"/>
      <c r="EV27" s="355"/>
      <c r="EW27" s="355"/>
      <c r="EX27" s="355"/>
      <c r="EY27" s="355"/>
      <c r="EZ27" s="355"/>
      <c r="FA27" s="355"/>
      <c r="FB27" s="355"/>
      <c r="FC27" s="355"/>
      <c r="FD27" s="355"/>
      <c r="FE27" s="355"/>
      <c r="FF27" s="355"/>
      <c r="FG27" s="355"/>
      <c r="FH27" s="355"/>
      <c r="FI27" s="355"/>
      <c r="FJ27" s="355"/>
      <c r="FK27" s="355"/>
      <c r="FL27" s="355"/>
      <c r="FM27" s="355"/>
      <c r="FN27" s="355"/>
      <c r="FO27" s="355"/>
      <c r="FP27" s="355"/>
      <c r="FQ27" s="355"/>
      <c r="FR27" s="355"/>
      <c r="FS27" s="355"/>
      <c r="FT27" s="355"/>
      <c r="FU27" s="355"/>
      <c r="FV27" s="355"/>
      <c r="FW27" s="355"/>
      <c r="FX27" s="355"/>
      <c r="FY27" s="355"/>
      <c r="FZ27" s="355"/>
      <c r="GA27" s="355"/>
      <c r="GB27" s="355"/>
      <c r="GC27" s="355"/>
      <c r="GD27" s="355"/>
      <c r="GE27" s="355"/>
      <c r="GF27" s="355"/>
      <c r="GG27" s="355"/>
      <c r="GH27" s="355"/>
      <c r="GI27" s="355"/>
      <c r="GJ27" s="355"/>
      <c r="GK27" s="355"/>
      <c r="GL27" s="355"/>
      <c r="GM27" s="355"/>
      <c r="GN27" s="355"/>
      <c r="GO27" s="355"/>
      <c r="GP27" s="355"/>
      <c r="GQ27" s="355"/>
      <c r="GR27" s="355"/>
      <c r="GS27" s="355"/>
      <c r="GT27" s="355"/>
      <c r="GU27" s="355"/>
      <c r="GV27" s="355"/>
      <c r="GW27" s="355"/>
      <c r="GX27" s="355"/>
      <c r="GY27" s="355"/>
      <c r="GZ27" s="355"/>
      <c r="HA27" s="355"/>
      <c r="HB27" s="355"/>
      <c r="HC27" s="355"/>
      <c r="HD27" s="355"/>
      <c r="HE27" s="355"/>
      <c r="HF27" s="355"/>
      <c r="HG27" s="355"/>
      <c r="HH27" s="355"/>
      <c r="HI27" s="355"/>
      <c r="HJ27" s="355"/>
      <c r="HK27" s="355"/>
      <c r="HL27" s="355"/>
      <c r="HM27" s="355"/>
      <c r="HN27" s="355"/>
      <c r="HO27" s="355"/>
      <c r="HP27" s="355"/>
      <c r="HQ27" s="355"/>
      <c r="HR27" s="355"/>
      <c r="HS27" s="355"/>
      <c r="HT27" s="355"/>
      <c r="HU27" s="355"/>
      <c r="HV27" s="355"/>
      <c r="HW27" s="355"/>
      <c r="HX27" s="355"/>
      <c r="HY27" s="355"/>
      <c r="HZ27" s="355"/>
      <c r="IA27" s="355"/>
      <c r="IB27" s="355"/>
      <c r="IC27" s="355"/>
      <c r="ID27" s="355"/>
      <c r="IE27" s="355"/>
      <c r="IF27" s="355"/>
      <c r="IG27" s="355"/>
      <c r="IH27" s="355"/>
      <c r="II27" s="355"/>
      <c r="IJ27" s="355"/>
      <c r="IK27" s="355"/>
      <c r="IL27" s="355"/>
      <c r="IM27" s="355"/>
      <c r="IN27" s="355"/>
      <c r="IO27" s="355"/>
      <c r="IP27" s="355"/>
      <c r="IQ27" s="355"/>
      <c r="IR27" s="355"/>
      <c r="IS27" s="355"/>
      <c r="IT27" s="355"/>
      <c r="IU27" s="355"/>
      <c r="IV27" s="355"/>
    </row>
    <row r="28" spans="1:256" s="250" customFormat="1" ht="15" customHeight="1">
      <c r="A28" s="355"/>
      <c r="B28" s="356">
        <f t="shared" si="0"/>
        <v>21</v>
      </c>
      <c r="C28" s="2424"/>
      <c r="D28" s="2424"/>
      <c r="E28" s="2432"/>
      <c r="F28" s="2433"/>
      <c r="G28" s="2424"/>
      <c r="H28" s="2425"/>
      <c r="I28" s="2434"/>
      <c r="J28" s="2435"/>
      <c r="K28" s="687"/>
      <c r="L28" s="355"/>
      <c r="M28" s="355"/>
      <c r="N28" s="355"/>
      <c r="O28" s="355"/>
      <c r="P28" s="355"/>
      <c r="Q28" s="355"/>
      <c r="R28" s="355"/>
      <c r="S28" s="355"/>
      <c r="T28" s="355"/>
      <c r="U28" s="355"/>
      <c r="V28" s="355"/>
      <c r="W28" s="355"/>
      <c r="X28" s="355"/>
      <c r="Y28" s="355"/>
      <c r="Z28" s="355"/>
      <c r="AA28" s="355"/>
      <c r="AB28" s="355"/>
      <c r="AC28" s="355"/>
      <c r="AD28" s="355"/>
      <c r="AE28" s="355"/>
      <c r="AF28" s="355"/>
      <c r="AG28" s="355"/>
      <c r="AH28" s="355"/>
      <c r="AI28" s="355"/>
      <c r="AJ28" s="355"/>
      <c r="AK28" s="355"/>
      <c r="AL28" s="355"/>
      <c r="AM28" s="355"/>
      <c r="AN28" s="355"/>
      <c r="AO28" s="355"/>
      <c r="AP28" s="355"/>
      <c r="AQ28" s="355"/>
      <c r="AR28" s="355"/>
      <c r="AS28" s="355"/>
      <c r="AT28" s="355"/>
      <c r="AU28" s="355"/>
      <c r="AV28" s="355"/>
      <c r="AW28" s="355"/>
      <c r="AX28" s="355"/>
      <c r="AY28" s="355"/>
      <c r="AZ28" s="355"/>
      <c r="BA28" s="355"/>
      <c r="BB28" s="355"/>
      <c r="BC28" s="355"/>
      <c r="BD28" s="355"/>
      <c r="BE28" s="355"/>
      <c r="BF28" s="355"/>
      <c r="BG28" s="355"/>
      <c r="BH28" s="355"/>
      <c r="BI28" s="355"/>
      <c r="BJ28" s="355"/>
      <c r="BK28" s="355"/>
      <c r="BL28" s="355"/>
      <c r="BM28" s="355"/>
      <c r="BN28" s="355"/>
      <c r="BO28" s="355"/>
      <c r="BP28" s="355"/>
      <c r="BQ28" s="355"/>
      <c r="BR28" s="355"/>
      <c r="BS28" s="355"/>
      <c r="BT28" s="355"/>
      <c r="BU28" s="355"/>
      <c r="BV28" s="355"/>
      <c r="BW28" s="355"/>
      <c r="BX28" s="355"/>
      <c r="BY28" s="355"/>
      <c r="BZ28" s="355"/>
      <c r="CA28" s="355"/>
      <c r="CB28" s="355"/>
      <c r="CC28" s="355"/>
      <c r="CD28" s="355"/>
      <c r="CE28" s="355"/>
      <c r="CF28" s="355"/>
      <c r="CG28" s="355"/>
      <c r="CH28" s="355"/>
      <c r="CI28" s="355"/>
      <c r="CJ28" s="355"/>
      <c r="CK28" s="355"/>
      <c r="CL28" s="355"/>
      <c r="CM28" s="355"/>
      <c r="CN28" s="355"/>
      <c r="CO28" s="355"/>
      <c r="CP28" s="355"/>
      <c r="CQ28" s="355"/>
      <c r="CR28" s="355"/>
      <c r="CS28" s="355"/>
      <c r="CT28" s="355"/>
      <c r="CU28" s="355"/>
      <c r="CV28" s="355"/>
      <c r="CW28" s="355"/>
      <c r="CX28" s="355"/>
      <c r="CY28" s="355"/>
      <c r="CZ28" s="355"/>
      <c r="DA28" s="355"/>
      <c r="DB28" s="355"/>
      <c r="DC28" s="355"/>
      <c r="DD28" s="355"/>
      <c r="DE28" s="355"/>
      <c r="DF28" s="355"/>
      <c r="DG28" s="355"/>
      <c r="DH28" s="355"/>
      <c r="DI28" s="355"/>
      <c r="DJ28" s="355"/>
      <c r="DK28" s="355"/>
      <c r="DL28" s="355"/>
      <c r="DM28" s="355"/>
      <c r="DN28" s="355"/>
      <c r="DO28" s="355"/>
      <c r="DP28" s="355"/>
      <c r="DQ28" s="355"/>
      <c r="DR28" s="355"/>
      <c r="DS28" s="355"/>
      <c r="DT28" s="355"/>
      <c r="DU28" s="355"/>
      <c r="DV28" s="355"/>
      <c r="DW28" s="355"/>
      <c r="DX28" s="355"/>
      <c r="DY28" s="355"/>
      <c r="DZ28" s="355"/>
      <c r="EA28" s="355"/>
      <c r="EB28" s="355"/>
      <c r="EC28" s="355"/>
      <c r="ED28" s="355"/>
      <c r="EE28" s="355"/>
      <c r="EF28" s="355"/>
      <c r="EG28" s="355"/>
      <c r="EH28" s="355"/>
      <c r="EI28" s="355"/>
      <c r="EJ28" s="355"/>
      <c r="EK28" s="355"/>
      <c r="EL28" s="355"/>
      <c r="EM28" s="355"/>
      <c r="EN28" s="355"/>
      <c r="EO28" s="355"/>
      <c r="EP28" s="355"/>
      <c r="EQ28" s="355"/>
      <c r="ER28" s="355"/>
      <c r="ES28" s="355"/>
      <c r="ET28" s="355"/>
      <c r="EU28" s="355"/>
      <c r="EV28" s="355"/>
      <c r="EW28" s="355"/>
      <c r="EX28" s="355"/>
      <c r="EY28" s="355"/>
      <c r="EZ28" s="355"/>
      <c r="FA28" s="355"/>
      <c r="FB28" s="355"/>
      <c r="FC28" s="355"/>
      <c r="FD28" s="355"/>
      <c r="FE28" s="355"/>
      <c r="FF28" s="355"/>
      <c r="FG28" s="355"/>
      <c r="FH28" s="355"/>
      <c r="FI28" s="355"/>
      <c r="FJ28" s="355"/>
      <c r="FK28" s="355"/>
      <c r="FL28" s="355"/>
      <c r="FM28" s="355"/>
      <c r="FN28" s="355"/>
      <c r="FO28" s="355"/>
      <c r="FP28" s="355"/>
      <c r="FQ28" s="355"/>
      <c r="FR28" s="355"/>
      <c r="FS28" s="355"/>
      <c r="FT28" s="355"/>
      <c r="FU28" s="355"/>
      <c r="FV28" s="355"/>
      <c r="FW28" s="355"/>
      <c r="FX28" s="355"/>
      <c r="FY28" s="355"/>
      <c r="FZ28" s="355"/>
      <c r="GA28" s="355"/>
      <c r="GB28" s="355"/>
      <c r="GC28" s="355"/>
      <c r="GD28" s="355"/>
      <c r="GE28" s="355"/>
      <c r="GF28" s="355"/>
      <c r="GG28" s="355"/>
      <c r="GH28" s="355"/>
      <c r="GI28" s="355"/>
      <c r="GJ28" s="355"/>
      <c r="GK28" s="355"/>
      <c r="GL28" s="355"/>
      <c r="GM28" s="355"/>
      <c r="GN28" s="355"/>
      <c r="GO28" s="355"/>
      <c r="GP28" s="355"/>
      <c r="GQ28" s="355"/>
      <c r="GR28" s="355"/>
      <c r="GS28" s="355"/>
      <c r="GT28" s="355"/>
      <c r="GU28" s="355"/>
      <c r="GV28" s="355"/>
      <c r="GW28" s="355"/>
      <c r="GX28" s="355"/>
      <c r="GY28" s="355"/>
      <c r="GZ28" s="355"/>
      <c r="HA28" s="355"/>
      <c r="HB28" s="355"/>
      <c r="HC28" s="355"/>
      <c r="HD28" s="355"/>
      <c r="HE28" s="355"/>
      <c r="HF28" s="355"/>
      <c r="HG28" s="355"/>
      <c r="HH28" s="355"/>
      <c r="HI28" s="355"/>
      <c r="HJ28" s="355"/>
      <c r="HK28" s="355"/>
      <c r="HL28" s="355"/>
      <c r="HM28" s="355"/>
      <c r="HN28" s="355"/>
      <c r="HO28" s="355"/>
      <c r="HP28" s="355"/>
      <c r="HQ28" s="355"/>
      <c r="HR28" s="355"/>
      <c r="HS28" s="355"/>
      <c r="HT28" s="355"/>
      <c r="HU28" s="355"/>
      <c r="HV28" s="355"/>
      <c r="HW28" s="355"/>
      <c r="HX28" s="355"/>
      <c r="HY28" s="355"/>
      <c r="HZ28" s="355"/>
      <c r="IA28" s="355"/>
      <c r="IB28" s="355"/>
      <c r="IC28" s="355"/>
      <c r="ID28" s="355"/>
      <c r="IE28" s="355"/>
      <c r="IF28" s="355"/>
      <c r="IG28" s="355"/>
      <c r="IH28" s="355"/>
      <c r="II28" s="355"/>
      <c r="IJ28" s="355"/>
      <c r="IK28" s="355"/>
      <c r="IL28" s="355"/>
      <c r="IM28" s="355"/>
      <c r="IN28" s="355"/>
      <c r="IO28" s="355"/>
      <c r="IP28" s="355"/>
      <c r="IQ28" s="355"/>
      <c r="IR28" s="355"/>
      <c r="IS28" s="355"/>
      <c r="IT28" s="355"/>
      <c r="IU28" s="355"/>
      <c r="IV28" s="355"/>
    </row>
    <row r="29" spans="1:256" s="250" customFormat="1" ht="15" customHeight="1">
      <c r="A29" s="355"/>
      <c r="B29" s="356">
        <f t="shared" si="0"/>
        <v>22</v>
      </c>
      <c r="C29" s="2424"/>
      <c r="D29" s="2424"/>
      <c r="E29" s="2432"/>
      <c r="F29" s="2433"/>
      <c r="G29" s="2424"/>
      <c r="H29" s="2425"/>
      <c r="I29" s="2430"/>
      <c r="J29" s="2431"/>
      <c r="K29" s="687"/>
      <c r="L29" s="355"/>
      <c r="M29" s="355"/>
      <c r="N29" s="355"/>
      <c r="O29" s="355"/>
      <c r="P29" s="355"/>
      <c r="Q29" s="355"/>
      <c r="R29" s="355"/>
      <c r="S29" s="355"/>
      <c r="T29" s="355"/>
      <c r="U29" s="355"/>
      <c r="V29" s="355"/>
      <c r="W29" s="355"/>
      <c r="X29" s="355"/>
      <c r="Y29" s="355"/>
      <c r="Z29" s="355"/>
      <c r="AA29" s="355"/>
      <c r="AB29" s="355"/>
      <c r="AC29" s="355"/>
      <c r="AD29" s="355"/>
      <c r="AE29" s="355"/>
      <c r="AF29" s="355"/>
      <c r="AG29" s="355"/>
      <c r="AH29" s="355"/>
      <c r="AI29" s="355"/>
      <c r="AJ29" s="355"/>
      <c r="AK29" s="355"/>
      <c r="AL29" s="355"/>
      <c r="AM29" s="355"/>
      <c r="AN29" s="355"/>
      <c r="AO29" s="355"/>
      <c r="AP29" s="355"/>
      <c r="AQ29" s="355"/>
      <c r="AR29" s="355"/>
      <c r="AS29" s="355"/>
      <c r="AT29" s="355"/>
      <c r="AU29" s="355"/>
      <c r="AV29" s="355"/>
      <c r="AW29" s="355"/>
      <c r="AX29" s="355"/>
      <c r="AY29" s="355"/>
      <c r="AZ29" s="355"/>
      <c r="BA29" s="355"/>
      <c r="BB29" s="355"/>
      <c r="BC29" s="355"/>
      <c r="BD29" s="355"/>
      <c r="BE29" s="355"/>
      <c r="BF29" s="355"/>
      <c r="BG29" s="355"/>
      <c r="BH29" s="355"/>
      <c r="BI29" s="355"/>
      <c r="BJ29" s="355"/>
      <c r="BK29" s="355"/>
      <c r="BL29" s="355"/>
      <c r="BM29" s="355"/>
      <c r="BN29" s="355"/>
      <c r="BO29" s="355"/>
      <c r="BP29" s="355"/>
      <c r="BQ29" s="355"/>
      <c r="BR29" s="355"/>
      <c r="BS29" s="355"/>
      <c r="BT29" s="355"/>
      <c r="BU29" s="355"/>
      <c r="BV29" s="355"/>
      <c r="BW29" s="355"/>
      <c r="BX29" s="355"/>
      <c r="BY29" s="355"/>
      <c r="BZ29" s="355"/>
      <c r="CA29" s="355"/>
      <c r="CB29" s="355"/>
      <c r="CC29" s="355"/>
      <c r="CD29" s="355"/>
      <c r="CE29" s="355"/>
      <c r="CF29" s="355"/>
      <c r="CG29" s="355"/>
      <c r="CH29" s="355"/>
      <c r="CI29" s="355"/>
      <c r="CJ29" s="355"/>
      <c r="CK29" s="355"/>
      <c r="CL29" s="355"/>
      <c r="CM29" s="355"/>
      <c r="CN29" s="355"/>
      <c r="CO29" s="355"/>
      <c r="CP29" s="355"/>
      <c r="CQ29" s="355"/>
      <c r="CR29" s="355"/>
      <c r="CS29" s="355"/>
      <c r="CT29" s="355"/>
      <c r="CU29" s="355"/>
      <c r="CV29" s="355"/>
      <c r="CW29" s="355"/>
      <c r="CX29" s="355"/>
      <c r="CY29" s="355"/>
      <c r="CZ29" s="355"/>
      <c r="DA29" s="355"/>
      <c r="DB29" s="355"/>
      <c r="DC29" s="355"/>
      <c r="DD29" s="355"/>
      <c r="DE29" s="355"/>
      <c r="DF29" s="355"/>
      <c r="DG29" s="355"/>
      <c r="DH29" s="355"/>
      <c r="DI29" s="355"/>
      <c r="DJ29" s="355"/>
      <c r="DK29" s="355"/>
      <c r="DL29" s="355"/>
      <c r="DM29" s="355"/>
      <c r="DN29" s="355"/>
      <c r="DO29" s="355"/>
      <c r="DP29" s="355"/>
      <c r="DQ29" s="355"/>
      <c r="DR29" s="355"/>
      <c r="DS29" s="355"/>
      <c r="DT29" s="355"/>
      <c r="DU29" s="355"/>
      <c r="DV29" s="355"/>
      <c r="DW29" s="355"/>
      <c r="DX29" s="355"/>
      <c r="DY29" s="355"/>
      <c r="DZ29" s="355"/>
      <c r="EA29" s="355"/>
      <c r="EB29" s="355"/>
      <c r="EC29" s="355"/>
      <c r="ED29" s="355"/>
      <c r="EE29" s="355"/>
      <c r="EF29" s="355"/>
      <c r="EG29" s="355"/>
      <c r="EH29" s="355"/>
      <c r="EI29" s="355"/>
      <c r="EJ29" s="355"/>
      <c r="EK29" s="355"/>
      <c r="EL29" s="355"/>
      <c r="EM29" s="355"/>
      <c r="EN29" s="355"/>
      <c r="EO29" s="355"/>
      <c r="EP29" s="355"/>
      <c r="EQ29" s="355"/>
      <c r="ER29" s="355"/>
      <c r="ES29" s="355"/>
      <c r="ET29" s="355"/>
      <c r="EU29" s="355"/>
      <c r="EV29" s="355"/>
      <c r="EW29" s="355"/>
      <c r="EX29" s="355"/>
      <c r="EY29" s="355"/>
      <c r="EZ29" s="355"/>
      <c r="FA29" s="355"/>
      <c r="FB29" s="355"/>
      <c r="FC29" s="355"/>
      <c r="FD29" s="355"/>
      <c r="FE29" s="355"/>
      <c r="FF29" s="355"/>
      <c r="FG29" s="355"/>
      <c r="FH29" s="355"/>
      <c r="FI29" s="355"/>
      <c r="FJ29" s="355"/>
      <c r="FK29" s="355"/>
      <c r="FL29" s="355"/>
      <c r="FM29" s="355"/>
      <c r="FN29" s="355"/>
      <c r="FO29" s="355"/>
      <c r="FP29" s="355"/>
      <c r="FQ29" s="355"/>
      <c r="FR29" s="355"/>
      <c r="FS29" s="355"/>
      <c r="FT29" s="355"/>
      <c r="FU29" s="355"/>
      <c r="FV29" s="355"/>
      <c r="FW29" s="355"/>
      <c r="FX29" s="355"/>
      <c r="FY29" s="355"/>
      <c r="FZ29" s="355"/>
      <c r="GA29" s="355"/>
      <c r="GB29" s="355"/>
      <c r="GC29" s="355"/>
      <c r="GD29" s="355"/>
      <c r="GE29" s="355"/>
      <c r="GF29" s="355"/>
      <c r="GG29" s="355"/>
      <c r="GH29" s="355"/>
      <c r="GI29" s="355"/>
      <c r="GJ29" s="355"/>
      <c r="GK29" s="355"/>
      <c r="GL29" s="355"/>
      <c r="GM29" s="355"/>
      <c r="GN29" s="355"/>
      <c r="GO29" s="355"/>
      <c r="GP29" s="355"/>
      <c r="GQ29" s="355"/>
      <c r="GR29" s="355"/>
      <c r="GS29" s="355"/>
      <c r="GT29" s="355"/>
      <c r="GU29" s="355"/>
      <c r="GV29" s="355"/>
      <c r="GW29" s="355"/>
      <c r="GX29" s="355"/>
      <c r="GY29" s="355"/>
      <c r="GZ29" s="355"/>
      <c r="HA29" s="355"/>
      <c r="HB29" s="355"/>
      <c r="HC29" s="355"/>
      <c r="HD29" s="355"/>
      <c r="HE29" s="355"/>
      <c r="HF29" s="355"/>
      <c r="HG29" s="355"/>
      <c r="HH29" s="355"/>
      <c r="HI29" s="355"/>
      <c r="HJ29" s="355"/>
      <c r="HK29" s="355"/>
      <c r="HL29" s="355"/>
      <c r="HM29" s="355"/>
      <c r="HN29" s="355"/>
      <c r="HO29" s="355"/>
      <c r="HP29" s="355"/>
      <c r="HQ29" s="355"/>
      <c r="HR29" s="355"/>
      <c r="HS29" s="355"/>
      <c r="HT29" s="355"/>
      <c r="HU29" s="355"/>
      <c r="HV29" s="355"/>
      <c r="HW29" s="355"/>
      <c r="HX29" s="355"/>
      <c r="HY29" s="355"/>
      <c r="HZ29" s="355"/>
      <c r="IA29" s="355"/>
      <c r="IB29" s="355"/>
      <c r="IC29" s="355"/>
      <c r="ID29" s="355"/>
      <c r="IE29" s="355"/>
      <c r="IF29" s="355"/>
      <c r="IG29" s="355"/>
      <c r="IH29" s="355"/>
      <c r="II29" s="355"/>
      <c r="IJ29" s="355"/>
      <c r="IK29" s="355"/>
      <c r="IL29" s="355"/>
      <c r="IM29" s="355"/>
      <c r="IN29" s="355"/>
      <c r="IO29" s="355"/>
      <c r="IP29" s="355"/>
      <c r="IQ29" s="355"/>
      <c r="IR29" s="355"/>
      <c r="IS29" s="355"/>
      <c r="IT29" s="355"/>
      <c r="IU29" s="355"/>
      <c r="IV29" s="355"/>
    </row>
    <row r="30" spans="1:256" s="250" customFormat="1" ht="15" customHeight="1">
      <c r="A30" s="355"/>
      <c r="B30" s="356">
        <f t="shared" si="0"/>
        <v>23</v>
      </c>
      <c r="C30" s="2424"/>
      <c r="D30" s="2424"/>
      <c r="E30" s="2432"/>
      <c r="F30" s="2433"/>
      <c r="G30" s="2424"/>
      <c r="H30" s="2425"/>
      <c r="I30" s="2430"/>
      <c r="J30" s="2431"/>
      <c r="K30" s="687"/>
      <c r="L30" s="355"/>
      <c r="M30" s="355"/>
      <c r="N30" s="355"/>
      <c r="O30" s="355"/>
      <c r="P30" s="355"/>
      <c r="Q30" s="355"/>
      <c r="R30" s="355"/>
      <c r="S30" s="355"/>
      <c r="T30" s="355"/>
      <c r="U30" s="355"/>
      <c r="V30" s="355"/>
      <c r="W30" s="355"/>
      <c r="X30" s="355"/>
      <c r="Y30" s="355"/>
      <c r="Z30" s="355"/>
      <c r="AA30" s="355"/>
      <c r="AB30" s="355"/>
      <c r="AC30" s="355"/>
      <c r="AD30" s="355"/>
      <c r="AE30" s="355"/>
      <c r="AF30" s="355"/>
      <c r="AG30" s="355"/>
      <c r="AH30" s="355"/>
      <c r="AI30" s="355"/>
      <c r="AJ30" s="355"/>
      <c r="AK30" s="355"/>
      <c r="AL30" s="355"/>
      <c r="AM30" s="355"/>
      <c r="AN30" s="355"/>
      <c r="AO30" s="355"/>
      <c r="AP30" s="355"/>
      <c r="AQ30" s="355"/>
      <c r="AR30" s="355"/>
      <c r="AS30" s="355"/>
      <c r="AT30" s="355"/>
      <c r="AU30" s="355"/>
      <c r="AV30" s="355"/>
      <c r="AW30" s="355"/>
      <c r="AX30" s="355"/>
      <c r="AY30" s="355"/>
      <c r="AZ30" s="355"/>
      <c r="BA30" s="355"/>
      <c r="BB30" s="355"/>
      <c r="BC30" s="355"/>
      <c r="BD30" s="355"/>
      <c r="BE30" s="355"/>
      <c r="BF30" s="355"/>
      <c r="BG30" s="355"/>
      <c r="BH30" s="355"/>
      <c r="BI30" s="355"/>
      <c r="BJ30" s="355"/>
      <c r="BK30" s="355"/>
      <c r="BL30" s="355"/>
      <c r="BM30" s="355"/>
      <c r="BN30" s="355"/>
      <c r="BO30" s="355"/>
      <c r="BP30" s="355"/>
      <c r="BQ30" s="355"/>
      <c r="BR30" s="355"/>
      <c r="BS30" s="355"/>
      <c r="BT30" s="355"/>
      <c r="BU30" s="355"/>
      <c r="BV30" s="355"/>
      <c r="BW30" s="355"/>
      <c r="BX30" s="355"/>
      <c r="BY30" s="355"/>
      <c r="BZ30" s="355"/>
      <c r="CA30" s="355"/>
      <c r="CB30" s="355"/>
      <c r="CC30" s="355"/>
      <c r="CD30" s="355"/>
      <c r="CE30" s="355"/>
      <c r="CF30" s="355"/>
      <c r="CG30" s="355"/>
      <c r="CH30" s="355"/>
      <c r="CI30" s="355"/>
      <c r="CJ30" s="355"/>
      <c r="CK30" s="355"/>
      <c r="CL30" s="355"/>
      <c r="CM30" s="355"/>
      <c r="CN30" s="355"/>
      <c r="CO30" s="355"/>
      <c r="CP30" s="355"/>
      <c r="CQ30" s="355"/>
      <c r="CR30" s="355"/>
      <c r="CS30" s="355"/>
      <c r="CT30" s="355"/>
      <c r="CU30" s="355"/>
      <c r="CV30" s="355"/>
      <c r="CW30" s="355"/>
      <c r="CX30" s="355"/>
      <c r="CY30" s="355"/>
      <c r="CZ30" s="355"/>
      <c r="DA30" s="355"/>
      <c r="DB30" s="355"/>
      <c r="DC30" s="355"/>
      <c r="DD30" s="355"/>
      <c r="DE30" s="355"/>
      <c r="DF30" s="355"/>
      <c r="DG30" s="355"/>
      <c r="DH30" s="355"/>
      <c r="DI30" s="355"/>
      <c r="DJ30" s="355"/>
      <c r="DK30" s="355"/>
      <c r="DL30" s="355"/>
      <c r="DM30" s="355"/>
      <c r="DN30" s="355"/>
      <c r="DO30" s="355"/>
      <c r="DP30" s="355"/>
      <c r="DQ30" s="355"/>
      <c r="DR30" s="355"/>
      <c r="DS30" s="355"/>
      <c r="DT30" s="355"/>
      <c r="DU30" s="355"/>
      <c r="DV30" s="355"/>
      <c r="DW30" s="355"/>
      <c r="DX30" s="355"/>
      <c r="DY30" s="355"/>
      <c r="DZ30" s="355"/>
      <c r="EA30" s="355"/>
      <c r="EB30" s="355"/>
      <c r="EC30" s="355"/>
      <c r="ED30" s="355"/>
      <c r="EE30" s="355"/>
      <c r="EF30" s="355"/>
      <c r="EG30" s="355"/>
      <c r="EH30" s="355"/>
      <c r="EI30" s="355"/>
      <c r="EJ30" s="355"/>
      <c r="EK30" s="355"/>
      <c r="EL30" s="355"/>
      <c r="EM30" s="355"/>
      <c r="EN30" s="355"/>
      <c r="EO30" s="355"/>
      <c r="EP30" s="355"/>
      <c r="EQ30" s="355"/>
      <c r="ER30" s="355"/>
      <c r="ES30" s="355"/>
      <c r="ET30" s="355"/>
      <c r="EU30" s="355"/>
      <c r="EV30" s="355"/>
      <c r="EW30" s="355"/>
      <c r="EX30" s="355"/>
      <c r="EY30" s="355"/>
      <c r="EZ30" s="355"/>
      <c r="FA30" s="355"/>
      <c r="FB30" s="355"/>
      <c r="FC30" s="355"/>
      <c r="FD30" s="355"/>
      <c r="FE30" s="355"/>
      <c r="FF30" s="355"/>
      <c r="FG30" s="355"/>
      <c r="FH30" s="355"/>
      <c r="FI30" s="355"/>
      <c r="FJ30" s="355"/>
      <c r="FK30" s="355"/>
      <c r="FL30" s="355"/>
      <c r="FM30" s="355"/>
      <c r="FN30" s="355"/>
      <c r="FO30" s="355"/>
      <c r="FP30" s="355"/>
      <c r="FQ30" s="355"/>
      <c r="FR30" s="355"/>
      <c r="FS30" s="355"/>
      <c r="FT30" s="355"/>
      <c r="FU30" s="355"/>
      <c r="FV30" s="355"/>
      <c r="FW30" s="355"/>
      <c r="FX30" s="355"/>
      <c r="FY30" s="355"/>
      <c r="FZ30" s="355"/>
      <c r="GA30" s="355"/>
      <c r="GB30" s="355"/>
      <c r="GC30" s="355"/>
      <c r="GD30" s="355"/>
      <c r="GE30" s="355"/>
      <c r="GF30" s="355"/>
      <c r="GG30" s="355"/>
      <c r="GH30" s="355"/>
      <c r="GI30" s="355"/>
      <c r="GJ30" s="355"/>
      <c r="GK30" s="355"/>
      <c r="GL30" s="355"/>
      <c r="GM30" s="355"/>
      <c r="GN30" s="355"/>
      <c r="GO30" s="355"/>
      <c r="GP30" s="355"/>
      <c r="GQ30" s="355"/>
      <c r="GR30" s="355"/>
      <c r="GS30" s="355"/>
      <c r="GT30" s="355"/>
      <c r="GU30" s="355"/>
      <c r="GV30" s="355"/>
      <c r="GW30" s="355"/>
      <c r="GX30" s="355"/>
      <c r="GY30" s="355"/>
      <c r="GZ30" s="355"/>
      <c r="HA30" s="355"/>
      <c r="HB30" s="355"/>
      <c r="HC30" s="355"/>
      <c r="HD30" s="355"/>
      <c r="HE30" s="355"/>
      <c r="HF30" s="355"/>
      <c r="HG30" s="355"/>
      <c r="HH30" s="355"/>
      <c r="HI30" s="355"/>
      <c r="HJ30" s="355"/>
      <c r="HK30" s="355"/>
      <c r="HL30" s="355"/>
      <c r="HM30" s="355"/>
      <c r="HN30" s="355"/>
      <c r="HO30" s="355"/>
      <c r="HP30" s="355"/>
      <c r="HQ30" s="355"/>
      <c r="HR30" s="355"/>
      <c r="HS30" s="355"/>
      <c r="HT30" s="355"/>
      <c r="HU30" s="355"/>
      <c r="HV30" s="355"/>
      <c r="HW30" s="355"/>
      <c r="HX30" s="355"/>
      <c r="HY30" s="355"/>
      <c r="HZ30" s="355"/>
      <c r="IA30" s="355"/>
      <c r="IB30" s="355"/>
      <c r="IC30" s="355"/>
      <c r="ID30" s="355"/>
      <c r="IE30" s="355"/>
      <c r="IF30" s="355"/>
      <c r="IG30" s="355"/>
      <c r="IH30" s="355"/>
      <c r="II30" s="355"/>
      <c r="IJ30" s="355"/>
      <c r="IK30" s="355"/>
      <c r="IL30" s="355"/>
      <c r="IM30" s="355"/>
      <c r="IN30" s="355"/>
      <c r="IO30" s="355"/>
      <c r="IP30" s="355"/>
      <c r="IQ30" s="355"/>
      <c r="IR30" s="355"/>
      <c r="IS30" s="355"/>
      <c r="IT30" s="355"/>
      <c r="IU30" s="355"/>
      <c r="IV30" s="355"/>
    </row>
    <row r="31" spans="1:256" s="250" customFormat="1" ht="15" customHeight="1">
      <c r="A31" s="355"/>
      <c r="B31" s="356">
        <f t="shared" si="0"/>
        <v>24</v>
      </c>
      <c r="C31" s="2424"/>
      <c r="D31" s="2424"/>
      <c r="E31" s="2432"/>
      <c r="F31" s="2433"/>
      <c r="G31" s="2424"/>
      <c r="H31" s="2425"/>
      <c r="I31" s="2430"/>
      <c r="J31" s="2431"/>
      <c r="K31" s="687"/>
      <c r="L31" s="355"/>
      <c r="M31" s="355"/>
      <c r="N31" s="355"/>
      <c r="O31" s="355"/>
      <c r="P31" s="355"/>
      <c r="Q31" s="355"/>
      <c r="R31" s="355"/>
      <c r="S31" s="355"/>
      <c r="T31" s="355"/>
      <c r="U31" s="355"/>
      <c r="V31" s="355"/>
      <c r="W31" s="355"/>
      <c r="X31" s="355"/>
      <c r="Y31" s="355"/>
      <c r="Z31" s="355"/>
      <c r="AA31" s="355"/>
      <c r="AB31" s="355"/>
      <c r="AC31" s="355"/>
      <c r="AD31" s="355"/>
      <c r="AE31" s="355"/>
      <c r="AF31" s="355"/>
      <c r="AG31" s="355"/>
      <c r="AH31" s="355"/>
      <c r="AI31" s="355"/>
      <c r="AJ31" s="355"/>
      <c r="AK31" s="355"/>
      <c r="AL31" s="355"/>
      <c r="AM31" s="355"/>
      <c r="AN31" s="355"/>
      <c r="AO31" s="355"/>
      <c r="AP31" s="355"/>
      <c r="AQ31" s="355"/>
      <c r="AR31" s="355"/>
      <c r="AS31" s="355"/>
      <c r="AT31" s="355"/>
      <c r="AU31" s="355"/>
      <c r="AV31" s="355"/>
      <c r="AW31" s="355"/>
      <c r="AX31" s="355"/>
      <c r="AY31" s="355"/>
      <c r="AZ31" s="355"/>
      <c r="BA31" s="355"/>
      <c r="BB31" s="355"/>
      <c r="BC31" s="355"/>
      <c r="BD31" s="355"/>
      <c r="BE31" s="355"/>
      <c r="BF31" s="355"/>
      <c r="BG31" s="355"/>
      <c r="BH31" s="355"/>
      <c r="BI31" s="355"/>
      <c r="BJ31" s="355"/>
      <c r="BK31" s="355"/>
      <c r="BL31" s="355"/>
      <c r="BM31" s="355"/>
      <c r="BN31" s="355"/>
      <c r="BO31" s="355"/>
      <c r="BP31" s="355"/>
      <c r="BQ31" s="355"/>
      <c r="BR31" s="355"/>
      <c r="BS31" s="355"/>
      <c r="BT31" s="355"/>
      <c r="BU31" s="355"/>
      <c r="BV31" s="355"/>
      <c r="BW31" s="355"/>
      <c r="BX31" s="355"/>
      <c r="BY31" s="355"/>
      <c r="BZ31" s="355"/>
      <c r="CA31" s="355"/>
      <c r="CB31" s="355"/>
      <c r="CC31" s="355"/>
      <c r="CD31" s="355"/>
      <c r="CE31" s="355"/>
      <c r="CF31" s="355"/>
      <c r="CG31" s="355"/>
      <c r="CH31" s="355"/>
      <c r="CI31" s="355"/>
      <c r="CJ31" s="355"/>
      <c r="CK31" s="355"/>
      <c r="CL31" s="355"/>
      <c r="CM31" s="355"/>
      <c r="CN31" s="355"/>
      <c r="CO31" s="355"/>
      <c r="CP31" s="355"/>
      <c r="CQ31" s="355"/>
      <c r="CR31" s="355"/>
      <c r="CS31" s="355"/>
      <c r="CT31" s="355"/>
      <c r="CU31" s="355"/>
      <c r="CV31" s="355"/>
      <c r="CW31" s="355"/>
      <c r="CX31" s="355"/>
      <c r="CY31" s="355"/>
      <c r="CZ31" s="355"/>
      <c r="DA31" s="355"/>
      <c r="DB31" s="355"/>
      <c r="DC31" s="355"/>
      <c r="DD31" s="355"/>
      <c r="DE31" s="355"/>
      <c r="DF31" s="355"/>
      <c r="DG31" s="355"/>
      <c r="DH31" s="355"/>
      <c r="DI31" s="355"/>
      <c r="DJ31" s="355"/>
      <c r="DK31" s="355"/>
      <c r="DL31" s="355"/>
      <c r="DM31" s="355"/>
      <c r="DN31" s="355"/>
      <c r="DO31" s="355"/>
      <c r="DP31" s="355"/>
      <c r="DQ31" s="355"/>
      <c r="DR31" s="355"/>
      <c r="DS31" s="355"/>
      <c r="DT31" s="355"/>
      <c r="DU31" s="355"/>
      <c r="DV31" s="355"/>
      <c r="DW31" s="355"/>
      <c r="DX31" s="355"/>
      <c r="DY31" s="355"/>
      <c r="DZ31" s="355"/>
      <c r="EA31" s="355"/>
      <c r="EB31" s="355"/>
      <c r="EC31" s="355"/>
      <c r="ED31" s="355"/>
      <c r="EE31" s="355"/>
      <c r="EF31" s="355"/>
      <c r="EG31" s="355"/>
      <c r="EH31" s="355"/>
      <c r="EI31" s="355"/>
      <c r="EJ31" s="355"/>
      <c r="EK31" s="355"/>
      <c r="EL31" s="355"/>
      <c r="EM31" s="355"/>
      <c r="EN31" s="355"/>
      <c r="EO31" s="355"/>
      <c r="EP31" s="355"/>
      <c r="EQ31" s="355"/>
      <c r="ER31" s="355"/>
      <c r="ES31" s="355"/>
      <c r="ET31" s="355"/>
      <c r="EU31" s="355"/>
      <c r="EV31" s="355"/>
      <c r="EW31" s="355"/>
      <c r="EX31" s="355"/>
      <c r="EY31" s="355"/>
      <c r="EZ31" s="355"/>
      <c r="FA31" s="355"/>
      <c r="FB31" s="355"/>
      <c r="FC31" s="355"/>
      <c r="FD31" s="355"/>
      <c r="FE31" s="355"/>
      <c r="FF31" s="355"/>
      <c r="FG31" s="355"/>
      <c r="FH31" s="355"/>
      <c r="FI31" s="355"/>
      <c r="FJ31" s="355"/>
      <c r="FK31" s="355"/>
      <c r="FL31" s="355"/>
      <c r="FM31" s="355"/>
      <c r="FN31" s="355"/>
      <c r="FO31" s="355"/>
      <c r="FP31" s="355"/>
      <c r="FQ31" s="355"/>
      <c r="FR31" s="355"/>
      <c r="FS31" s="355"/>
      <c r="FT31" s="355"/>
      <c r="FU31" s="355"/>
      <c r="FV31" s="355"/>
      <c r="FW31" s="355"/>
      <c r="FX31" s="355"/>
      <c r="FY31" s="355"/>
      <c r="FZ31" s="355"/>
      <c r="GA31" s="355"/>
      <c r="GB31" s="355"/>
      <c r="GC31" s="355"/>
      <c r="GD31" s="355"/>
      <c r="GE31" s="355"/>
      <c r="GF31" s="355"/>
      <c r="GG31" s="355"/>
      <c r="GH31" s="355"/>
      <c r="GI31" s="355"/>
      <c r="GJ31" s="355"/>
      <c r="GK31" s="355"/>
      <c r="GL31" s="355"/>
      <c r="GM31" s="355"/>
      <c r="GN31" s="355"/>
      <c r="GO31" s="355"/>
      <c r="GP31" s="355"/>
      <c r="GQ31" s="355"/>
      <c r="GR31" s="355"/>
      <c r="GS31" s="355"/>
      <c r="GT31" s="355"/>
      <c r="GU31" s="355"/>
      <c r="GV31" s="355"/>
      <c r="GW31" s="355"/>
      <c r="GX31" s="355"/>
      <c r="GY31" s="355"/>
      <c r="GZ31" s="355"/>
      <c r="HA31" s="355"/>
      <c r="HB31" s="355"/>
      <c r="HC31" s="355"/>
      <c r="HD31" s="355"/>
      <c r="HE31" s="355"/>
      <c r="HF31" s="355"/>
      <c r="HG31" s="355"/>
      <c r="HH31" s="355"/>
      <c r="HI31" s="355"/>
      <c r="HJ31" s="355"/>
      <c r="HK31" s="355"/>
      <c r="HL31" s="355"/>
      <c r="HM31" s="355"/>
      <c r="HN31" s="355"/>
      <c r="HO31" s="355"/>
      <c r="HP31" s="355"/>
      <c r="HQ31" s="355"/>
      <c r="HR31" s="355"/>
      <c r="HS31" s="355"/>
      <c r="HT31" s="355"/>
      <c r="HU31" s="355"/>
      <c r="HV31" s="355"/>
      <c r="HW31" s="355"/>
      <c r="HX31" s="355"/>
      <c r="HY31" s="355"/>
      <c r="HZ31" s="355"/>
      <c r="IA31" s="355"/>
      <c r="IB31" s="355"/>
      <c r="IC31" s="355"/>
      <c r="ID31" s="355"/>
      <c r="IE31" s="355"/>
      <c r="IF31" s="355"/>
      <c r="IG31" s="355"/>
      <c r="IH31" s="355"/>
      <c r="II31" s="355"/>
      <c r="IJ31" s="355"/>
      <c r="IK31" s="355"/>
      <c r="IL31" s="355"/>
      <c r="IM31" s="355"/>
      <c r="IN31" s="355"/>
      <c r="IO31" s="355"/>
      <c r="IP31" s="355"/>
      <c r="IQ31" s="355"/>
      <c r="IR31" s="355"/>
      <c r="IS31" s="355"/>
      <c r="IT31" s="355"/>
      <c r="IU31" s="355"/>
      <c r="IV31" s="355"/>
    </row>
    <row r="32" spans="1:256" s="250" customFormat="1" ht="15" customHeight="1">
      <c r="A32" s="355"/>
      <c r="B32" s="356">
        <f t="shared" si="0"/>
        <v>25</v>
      </c>
      <c r="C32" s="2424"/>
      <c r="D32" s="2424"/>
      <c r="E32" s="2432"/>
      <c r="F32" s="2433"/>
      <c r="G32" s="2424"/>
      <c r="H32" s="2425"/>
      <c r="I32" s="2430"/>
      <c r="J32" s="2431"/>
      <c r="K32" s="687"/>
      <c r="L32" s="355"/>
      <c r="M32" s="355"/>
      <c r="N32" s="355"/>
      <c r="O32" s="355"/>
      <c r="P32" s="355"/>
      <c r="Q32" s="355"/>
      <c r="R32" s="355"/>
      <c r="S32" s="355"/>
      <c r="T32" s="355"/>
      <c r="U32" s="355"/>
      <c r="V32" s="355"/>
      <c r="W32" s="355"/>
      <c r="X32" s="355"/>
      <c r="Y32" s="355"/>
      <c r="Z32" s="355"/>
      <c r="AA32" s="355"/>
      <c r="AB32" s="355"/>
      <c r="AC32" s="355"/>
      <c r="AD32" s="355"/>
      <c r="AE32" s="355"/>
      <c r="AF32" s="355"/>
      <c r="AG32" s="355"/>
      <c r="AH32" s="355"/>
      <c r="AI32" s="355"/>
      <c r="AJ32" s="355"/>
      <c r="AK32" s="355"/>
      <c r="AL32" s="355"/>
      <c r="AM32" s="355"/>
      <c r="AN32" s="355"/>
      <c r="AO32" s="355"/>
      <c r="AP32" s="355"/>
      <c r="AQ32" s="355"/>
      <c r="AR32" s="355"/>
      <c r="AS32" s="355"/>
      <c r="AT32" s="355"/>
      <c r="AU32" s="355"/>
      <c r="AV32" s="355"/>
      <c r="AW32" s="355"/>
      <c r="AX32" s="355"/>
      <c r="AY32" s="355"/>
      <c r="AZ32" s="355"/>
      <c r="BA32" s="355"/>
      <c r="BB32" s="355"/>
      <c r="BC32" s="355"/>
      <c r="BD32" s="355"/>
      <c r="BE32" s="355"/>
      <c r="BF32" s="355"/>
      <c r="BG32" s="355"/>
      <c r="BH32" s="355"/>
      <c r="BI32" s="355"/>
      <c r="BJ32" s="355"/>
      <c r="BK32" s="355"/>
      <c r="BL32" s="355"/>
      <c r="BM32" s="355"/>
      <c r="BN32" s="355"/>
      <c r="BO32" s="355"/>
      <c r="BP32" s="355"/>
      <c r="BQ32" s="355"/>
      <c r="BR32" s="355"/>
      <c r="BS32" s="355"/>
      <c r="BT32" s="355"/>
      <c r="BU32" s="355"/>
      <c r="BV32" s="355"/>
      <c r="BW32" s="355"/>
      <c r="BX32" s="355"/>
      <c r="BY32" s="355"/>
      <c r="BZ32" s="355"/>
      <c r="CA32" s="355"/>
      <c r="CB32" s="355"/>
      <c r="CC32" s="355"/>
      <c r="CD32" s="355"/>
      <c r="CE32" s="355"/>
      <c r="CF32" s="355"/>
      <c r="CG32" s="355"/>
      <c r="CH32" s="355"/>
      <c r="CI32" s="355"/>
      <c r="CJ32" s="355"/>
      <c r="CK32" s="355"/>
      <c r="CL32" s="355"/>
      <c r="CM32" s="355"/>
      <c r="CN32" s="355"/>
      <c r="CO32" s="355"/>
      <c r="CP32" s="355"/>
      <c r="CQ32" s="355"/>
      <c r="CR32" s="355"/>
      <c r="CS32" s="355"/>
      <c r="CT32" s="355"/>
      <c r="CU32" s="355"/>
      <c r="CV32" s="355"/>
      <c r="CW32" s="355"/>
      <c r="CX32" s="355"/>
      <c r="CY32" s="355"/>
      <c r="CZ32" s="355"/>
      <c r="DA32" s="355"/>
      <c r="DB32" s="355"/>
      <c r="DC32" s="355"/>
      <c r="DD32" s="355"/>
      <c r="DE32" s="355"/>
      <c r="DF32" s="355"/>
      <c r="DG32" s="355"/>
      <c r="DH32" s="355"/>
      <c r="DI32" s="355"/>
      <c r="DJ32" s="355"/>
      <c r="DK32" s="355"/>
      <c r="DL32" s="355"/>
      <c r="DM32" s="355"/>
      <c r="DN32" s="355"/>
      <c r="DO32" s="355"/>
      <c r="DP32" s="355"/>
      <c r="DQ32" s="355"/>
      <c r="DR32" s="355"/>
      <c r="DS32" s="355"/>
      <c r="DT32" s="355"/>
      <c r="DU32" s="355"/>
      <c r="DV32" s="355"/>
      <c r="DW32" s="355"/>
      <c r="DX32" s="355"/>
      <c r="DY32" s="355"/>
      <c r="DZ32" s="355"/>
      <c r="EA32" s="355"/>
      <c r="EB32" s="355"/>
      <c r="EC32" s="355"/>
      <c r="ED32" s="355"/>
      <c r="EE32" s="355"/>
      <c r="EF32" s="355"/>
      <c r="EG32" s="355"/>
      <c r="EH32" s="355"/>
      <c r="EI32" s="355"/>
      <c r="EJ32" s="355"/>
      <c r="EK32" s="355"/>
      <c r="EL32" s="355"/>
      <c r="EM32" s="355"/>
      <c r="EN32" s="355"/>
      <c r="EO32" s="355"/>
      <c r="EP32" s="355"/>
      <c r="EQ32" s="355"/>
      <c r="ER32" s="355"/>
      <c r="ES32" s="355"/>
      <c r="ET32" s="355"/>
      <c r="EU32" s="355"/>
      <c r="EV32" s="355"/>
      <c r="EW32" s="355"/>
      <c r="EX32" s="355"/>
      <c r="EY32" s="355"/>
      <c r="EZ32" s="355"/>
      <c r="FA32" s="355"/>
      <c r="FB32" s="355"/>
      <c r="FC32" s="355"/>
      <c r="FD32" s="355"/>
      <c r="FE32" s="355"/>
      <c r="FF32" s="355"/>
      <c r="FG32" s="355"/>
      <c r="FH32" s="355"/>
      <c r="FI32" s="355"/>
      <c r="FJ32" s="355"/>
      <c r="FK32" s="355"/>
      <c r="FL32" s="355"/>
      <c r="FM32" s="355"/>
      <c r="FN32" s="355"/>
      <c r="FO32" s="355"/>
      <c r="FP32" s="355"/>
      <c r="FQ32" s="355"/>
      <c r="FR32" s="355"/>
      <c r="FS32" s="355"/>
      <c r="FT32" s="355"/>
      <c r="FU32" s="355"/>
      <c r="FV32" s="355"/>
      <c r="FW32" s="355"/>
      <c r="FX32" s="355"/>
      <c r="FY32" s="355"/>
      <c r="FZ32" s="355"/>
      <c r="GA32" s="355"/>
      <c r="GB32" s="355"/>
      <c r="GC32" s="355"/>
      <c r="GD32" s="355"/>
      <c r="GE32" s="355"/>
      <c r="GF32" s="355"/>
      <c r="GG32" s="355"/>
      <c r="GH32" s="355"/>
      <c r="GI32" s="355"/>
      <c r="GJ32" s="355"/>
      <c r="GK32" s="355"/>
      <c r="GL32" s="355"/>
      <c r="GM32" s="355"/>
      <c r="GN32" s="355"/>
      <c r="GO32" s="355"/>
      <c r="GP32" s="355"/>
      <c r="GQ32" s="355"/>
      <c r="GR32" s="355"/>
      <c r="GS32" s="355"/>
      <c r="GT32" s="355"/>
      <c r="GU32" s="355"/>
      <c r="GV32" s="355"/>
      <c r="GW32" s="355"/>
      <c r="GX32" s="355"/>
      <c r="GY32" s="355"/>
      <c r="GZ32" s="355"/>
      <c r="HA32" s="355"/>
      <c r="HB32" s="355"/>
      <c r="HC32" s="355"/>
      <c r="HD32" s="355"/>
      <c r="HE32" s="355"/>
      <c r="HF32" s="355"/>
      <c r="HG32" s="355"/>
      <c r="HH32" s="355"/>
      <c r="HI32" s="355"/>
      <c r="HJ32" s="355"/>
      <c r="HK32" s="355"/>
      <c r="HL32" s="355"/>
      <c r="HM32" s="355"/>
      <c r="HN32" s="355"/>
      <c r="HO32" s="355"/>
      <c r="HP32" s="355"/>
      <c r="HQ32" s="355"/>
      <c r="HR32" s="355"/>
      <c r="HS32" s="355"/>
      <c r="HT32" s="355"/>
      <c r="HU32" s="355"/>
      <c r="HV32" s="355"/>
      <c r="HW32" s="355"/>
      <c r="HX32" s="355"/>
      <c r="HY32" s="355"/>
      <c r="HZ32" s="355"/>
      <c r="IA32" s="355"/>
      <c r="IB32" s="355"/>
      <c r="IC32" s="355"/>
      <c r="ID32" s="355"/>
      <c r="IE32" s="355"/>
      <c r="IF32" s="355"/>
      <c r="IG32" s="355"/>
      <c r="IH32" s="355"/>
      <c r="II32" s="355"/>
      <c r="IJ32" s="355"/>
      <c r="IK32" s="355"/>
      <c r="IL32" s="355"/>
      <c r="IM32" s="355"/>
      <c r="IN32" s="355"/>
      <c r="IO32" s="355"/>
      <c r="IP32" s="355"/>
      <c r="IQ32" s="355"/>
      <c r="IR32" s="355"/>
      <c r="IS32" s="355"/>
      <c r="IT32" s="355"/>
      <c r="IU32" s="355"/>
      <c r="IV32" s="355"/>
    </row>
    <row r="33" spans="1:256" s="250" customFormat="1" ht="15" customHeight="1">
      <c r="A33" s="355"/>
      <c r="B33" s="356">
        <f t="shared" si="0"/>
        <v>26</v>
      </c>
      <c r="C33" s="2424"/>
      <c r="D33" s="2424"/>
      <c r="E33" s="2432"/>
      <c r="F33" s="2433"/>
      <c r="G33" s="2424"/>
      <c r="H33" s="2425"/>
      <c r="I33" s="2430"/>
      <c r="J33" s="2431"/>
      <c r="K33" s="687"/>
      <c r="L33" s="355"/>
      <c r="M33" s="355"/>
      <c r="N33" s="355"/>
      <c r="O33" s="355"/>
      <c r="P33" s="355"/>
      <c r="Q33" s="355"/>
      <c r="R33" s="355"/>
      <c r="S33" s="355"/>
      <c r="T33" s="355"/>
      <c r="U33" s="355"/>
      <c r="V33" s="355"/>
      <c r="W33" s="355"/>
      <c r="X33" s="355"/>
      <c r="Y33" s="355"/>
      <c r="Z33" s="355"/>
      <c r="AA33" s="355"/>
      <c r="AB33" s="355"/>
      <c r="AC33" s="355"/>
      <c r="AD33" s="355"/>
      <c r="AE33" s="355"/>
      <c r="AF33" s="355"/>
      <c r="AG33" s="355"/>
      <c r="AH33" s="355"/>
      <c r="AI33" s="355"/>
      <c r="AJ33" s="355"/>
      <c r="AK33" s="355"/>
      <c r="AL33" s="355"/>
      <c r="AM33" s="355"/>
      <c r="AN33" s="355"/>
      <c r="AO33" s="355"/>
      <c r="AP33" s="355"/>
      <c r="AQ33" s="355"/>
      <c r="AR33" s="355"/>
      <c r="AS33" s="355"/>
      <c r="AT33" s="355"/>
      <c r="AU33" s="355"/>
      <c r="AV33" s="355"/>
      <c r="AW33" s="355"/>
      <c r="AX33" s="355"/>
      <c r="AY33" s="355"/>
      <c r="AZ33" s="355"/>
      <c r="BA33" s="355"/>
      <c r="BB33" s="355"/>
      <c r="BC33" s="355"/>
      <c r="BD33" s="355"/>
      <c r="BE33" s="355"/>
      <c r="BF33" s="355"/>
      <c r="BG33" s="355"/>
      <c r="BH33" s="355"/>
      <c r="BI33" s="355"/>
      <c r="BJ33" s="355"/>
      <c r="BK33" s="355"/>
      <c r="BL33" s="355"/>
      <c r="BM33" s="355"/>
      <c r="BN33" s="355"/>
      <c r="BO33" s="355"/>
      <c r="BP33" s="355"/>
      <c r="BQ33" s="355"/>
      <c r="BR33" s="355"/>
      <c r="BS33" s="355"/>
      <c r="BT33" s="355"/>
      <c r="BU33" s="355"/>
      <c r="BV33" s="355"/>
      <c r="BW33" s="355"/>
      <c r="BX33" s="355"/>
      <c r="BY33" s="355"/>
      <c r="BZ33" s="355"/>
      <c r="CA33" s="355"/>
      <c r="CB33" s="355"/>
      <c r="CC33" s="355"/>
      <c r="CD33" s="355"/>
      <c r="CE33" s="355"/>
      <c r="CF33" s="355"/>
      <c r="CG33" s="355"/>
      <c r="CH33" s="355"/>
      <c r="CI33" s="355"/>
      <c r="CJ33" s="355"/>
      <c r="CK33" s="355"/>
      <c r="CL33" s="355"/>
      <c r="CM33" s="355"/>
      <c r="CN33" s="355"/>
      <c r="CO33" s="355"/>
      <c r="CP33" s="355"/>
      <c r="CQ33" s="355"/>
      <c r="CR33" s="355"/>
      <c r="CS33" s="355"/>
      <c r="CT33" s="355"/>
      <c r="CU33" s="355"/>
      <c r="CV33" s="355"/>
      <c r="CW33" s="355"/>
      <c r="CX33" s="355"/>
      <c r="CY33" s="355"/>
      <c r="CZ33" s="355"/>
      <c r="DA33" s="355"/>
      <c r="DB33" s="355"/>
      <c r="DC33" s="355"/>
      <c r="DD33" s="355"/>
      <c r="DE33" s="355"/>
      <c r="DF33" s="355"/>
      <c r="DG33" s="355"/>
      <c r="DH33" s="355"/>
      <c r="DI33" s="355"/>
      <c r="DJ33" s="355"/>
      <c r="DK33" s="355"/>
      <c r="DL33" s="355"/>
      <c r="DM33" s="355"/>
      <c r="DN33" s="355"/>
      <c r="DO33" s="355"/>
      <c r="DP33" s="355"/>
      <c r="DQ33" s="355"/>
      <c r="DR33" s="355"/>
      <c r="DS33" s="355"/>
      <c r="DT33" s="355"/>
      <c r="DU33" s="355"/>
      <c r="DV33" s="355"/>
      <c r="DW33" s="355"/>
      <c r="DX33" s="355"/>
      <c r="DY33" s="355"/>
      <c r="DZ33" s="355"/>
      <c r="EA33" s="355"/>
      <c r="EB33" s="355"/>
      <c r="EC33" s="355"/>
      <c r="ED33" s="355"/>
      <c r="EE33" s="355"/>
      <c r="EF33" s="355"/>
      <c r="EG33" s="355"/>
      <c r="EH33" s="355"/>
      <c r="EI33" s="355"/>
      <c r="EJ33" s="355"/>
      <c r="EK33" s="355"/>
      <c r="EL33" s="355"/>
      <c r="EM33" s="355"/>
      <c r="EN33" s="355"/>
      <c r="EO33" s="355"/>
      <c r="EP33" s="355"/>
      <c r="EQ33" s="355"/>
      <c r="ER33" s="355"/>
      <c r="ES33" s="355"/>
      <c r="ET33" s="355"/>
      <c r="EU33" s="355"/>
      <c r="EV33" s="355"/>
      <c r="EW33" s="355"/>
      <c r="EX33" s="355"/>
      <c r="EY33" s="355"/>
      <c r="EZ33" s="355"/>
      <c r="FA33" s="355"/>
      <c r="FB33" s="355"/>
      <c r="FC33" s="355"/>
      <c r="FD33" s="355"/>
      <c r="FE33" s="355"/>
      <c r="FF33" s="355"/>
      <c r="FG33" s="355"/>
      <c r="FH33" s="355"/>
      <c r="FI33" s="355"/>
      <c r="FJ33" s="355"/>
      <c r="FK33" s="355"/>
      <c r="FL33" s="355"/>
      <c r="FM33" s="355"/>
      <c r="FN33" s="355"/>
      <c r="FO33" s="355"/>
      <c r="FP33" s="355"/>
      <c r="FQ33" s="355"/>
      <c r="FR33" s="355"/>
      <c r="FS33" s="355"/>
      <c r="FT33" s="355"/>
      <c r="FU33" s="355"/>
      <c r="FV33" s="355"/>
      <c r="FW33" s="355"/>
      <c r="FX33" s="355"/>
      <c r="FY33" s="355"/>
      <c r="FZ33" s="355"/>
      <c r="GA33" s="355"/>
      <c r="GB33" s="355"/>
      <c r="GC33" s="355"/>
      <c r="GD33" s="355"/>
      <c r="GE33" s="355"/>
      <c r="GF33" s="355"/>
      <c r="GG33" s="355"/>
      <c r="GH33" s="355"/>
      <c r="GI33" s="355"/>
      <c r="GJ33" s="355"/>
      <c r="GK33" s="355"/>
      <c r="GL33" s="355"/>
      <c r="GM33" s="355"/>
      <c r="GN33" s="355"/>
      <c r="GO33" s="355"/>
      <c r="GP33" s="355"/>
      <c r="GQ33" s="355"/>
      <c r="GR33" s="355"/>
      <c r="GS33" s="355"/>
      <c r="GT33" s="355"/>
      <c r="GU33" s="355"/>
      <c r="GV33" s="355"/>
      <c r="GW33" s="355"/>
      <c r="GX33" s="355"/>
      <c r="GY33" s="355"/>
      <c r="GZ33" s="355"/>
      <c r="HA33" s="355"/>
      <c r="HB33" s="355"/>
      <c r="HC33" s="355"/>
      <c r="HD33" s="355"/>
      <c r="HE33" s="355"/>
      <c r="HF33" s="355"/>
      <c r="HG33" s="355"/>
      <c r="HH33" s="355"/>
      <c r="HI33" s="355"/>
      <c r="HJ33" s="355"/>
      <c r="HK33" s="355"/>
      <c r="HL33" s="355"/>
      <c r="HM33" s="355"/>
      <c r="HN33" s="355"/>
      <c r="HO33" s="355"/>
      <c r="HP33" s="355"/>
      <c r="HQ33" s="355"/>
      <c r="HR33" s="355"/>
      <c r="HS33" s="355"/>
      <c r="HT33" s="355"/>
      <c r="HU33" s="355"/>
      <c r="HV33" s="355"/>
      <c r="HW33" s="355"/>
      <c r="HX33" s="355"/>
      <c r="HY33" s="355"/>
      <c r="HZ33" s="355"/>
      <c r="IA33" s="355"/>
      <c r="IB33" s="355"/>
      <c r="IC33" s="355"/>
      <c r="ID33" s="355"/>
      <c r="IE33" s="355"/>
      <c r="IF33" s="355"/>
      <c r="IG33" s="355"/>
      <c r="IH33" s="355"/>
      <c r="II33" s="355"/>
      <c r="IJ33" s="355"/>
      <c r="IK33" s="355"/>
      <c r="IL33" s="355"/>
      <c r="IM33" s="355"/>
      <c r="IN33" s="355"/>
      <c r="IO33" s="355"/>
      <c r="IP33" s="355"/>
      <c r="IQ33" s="355"/>
      <c r="IR33" s="355"/>
      <c r="IS33" s="355"/>
      <c r="IT33" s="355"/>
      <c r="IU33" s="355"/>
      <c r="IV33" s="355"/>
    </row>
    <row r="34" spans="1:256" s="250" customFormat="1" ht="15" customHeight="1">
      <c r="A34" s="355"/>
      <c r="B34" s="356">
        <f t="shared" si="0"/>
        <v>27</v>
      </c>
      <c r="C34" s="2424"/>
      <c r="D34" s="2424"/>
      <c r="E34" s="2432"/>
      <c r="F34" s="2433"/>
      <c r="G34" s="2424"/>
      <c r="H34" s="2425"/>
      <c r="I34" s="2430"/>
      <c r="J34" s="2431"/>
      <c r="K34" s="687"/>
      <c r="L34" s="355"/>
      <c r="M34" s="355"/>
      <c r="N34" s="355"/>
      <c r="O34" s="355"/>
      <c r="P34" s="355"/>
      <c r="Q34" s="355"/>
      <c r="R34" s="355"/>
      <c r="S34" s="355"/>
      <c r="T34" s="355"/>
      <c r="U34" s="355"/>
      <c r="V34" s="355"/>
      <c r="W34" s="355"/>
      <c r="X34" s="355"/>
      <c r="Y34" s="355"/>
      <c r="Z34" s="355"/>
      <c r="AA34" s="355"/>
      <c r="AB34" s="355"/>
      <c r="AC34" s="355"/>
      <c r="AD34" s="355"/>
      <c r="AE34" s="355"/>
      <c r="AF34" s="355"/>
      <c r="AG34" s="355"/>
      <c r="AH34" s="355"/>
      <c r="AI34" s="355"/>
      <c r="AJ34" s="355"/>
      <c r="AK34" s="355"/>
      <c r="AL34" s="355"/>
      <c r="AM34" s="355"/>
      <c r="AN34" s="355"/>
      <c r="AO34" s="355"/>
      <c r="AP34" s="355"/>
      <c r="AQ34" s="355"/>
      <c r="AR34" s="355"/>
      <c r="AS34" s="355"/>
      <c r="AT34" s="355"/>
      <c r="AU34" s="355"/>
      <c r="AV34" s="355"/>
      <c r="AW34" s="355"/>
      <c r="AX34" s="355"/>
      <c r="AY34" s="355"/>
      <c r="AZ34" s="355"/>
      <c r="BA34" s="355"/>
      <c r="BB34" s="355"/>
      <c r="BC34" s="355"/>
      <c r="BD34" s="355"/>
      <c r="BE34" s="355"/>
      <c r="BF34" s="355"/>
      <c r="BG34" s="355"/>
      <c r="BH34" s="355"/>
      <c r="BI34" s="355"/>
      <c r="BJ34" s="355"/>
      <c r="BK34" s="355"/>
      <c r="BL34" s="355"/>
      <c r="BM34" s="355"/>
      <c r="BN34" s="355"/>
      <c r="BO34" s="355"/>
      <c r="BP34" s="355"/>
      <c r="BQ34" s="355"/>
      <c r="BR34" s="355"/>
      <c r="BS34" s="355"/>
      <c r="BT34" s="355"/>
      <c r="BU34" s="355"/>
      <c r="BV34" s="355"/>
      <c r="BW34" s="355"/>
      <c r="BX34" s="355"/>
      <c r="BY34" s="355"/>
      <c r="BZ34" s="355"/>
      <c r="CA34" s="355"/>
      <c r="CB34" s="355"/>
      <c r="CC34" s="355"/>
      <c r="CD34" s="355"/>
      <c r="CE34" s="355"/>
      <c r="CF34" s="355"/>
      <c r="CG34" s="355"/>
      <c r="CH34" s="355"/>
      <c r="CI34" s="355"/>
      <c r="CJ34" s="355"/>
      <c r="CK34" s="355"/>
      <c r="CL34" s="355"/>
      <c r="CM34" s="355"/>
      <c r="CN34" s="355"/>
      <c r="CO34" s="355"/>
      <c r="CP34" s="355"/>
      <c r="CQ34" s="355"/>
      <c r="CR34" s="355"/>
      <c r="CS34" s="355"/>
      <c r="CT34" s="355"/>
      <c r="CU34" s="355"/>
      <c r="CV34" s="355"/>
      <c r="CW34" s="355"/>
      <c r="CX34" s="355"/>
      <c r="CY34" s="355"/>
      <c r="CZ34" s="355"/>
      <c r="DA34" s="355"/>
      <c r="DB34" s="355"/>
      <c r="DC34" s="355"/>
      <c r="DD34" s="355"/>
      <c r="DE34" s="355"/>
      <c r="DF34" s="355"/>
      <c r="DG34" s="355"/>
      <c r="DH34" s="355"/>
      <c r="DI34" s="355"/>
      <c r="DJ34" s="355"/>
      <c r="DK34" s="355"/>
      <c r="DL34" s="355"/>
      <c r="DM34" s="355"/>
      <c r="DN34" s="355"/>
      <c r="DO34" s="355"/>
      <c r="DP34" s="355"/>
      <c r="DQ34" s="355"/>
      <c r="DR34" s="355"/>
      <c r="DS34" s="355"/>
      <c r="DT34" s="355"/>
      <c r="DU34" s="355"/>
      <c r="DV34" s="355"/>
      <c r="DW34" s="355"/>
      <c r="DX34" s="355"/>
      <c r="DY34" s="355"/>
      <c r="DZ34" s="355"/>
      <c r="EA34" s="355"/>
      <c r="EB34" s="355"/>
      <c r="EC34" s="355"/>
      <c r="ED34" s="355"/>
      <c r="EE34" s="355"/>
      <c r="EF34" s="355"/>
      <c r="EG34" s="355"/>
      <c r="EH34" s="355"/>
      <c r="EI34" s="355"/>
      <c r="EJ34" s="355"/>
      <c r="EK34" s="355"/>
      <c r="EL34" s="355"/>
      <c r="EM34" s="355"/>
      <c r="EN34" s="355"/>
      <c r="EO34" s="355"/>
      <c r="EP34" s="355"/>
      <c r="EQ34" s="355"/>
      <c r="ER34" s="355"/>
      <c r="ES34" s="355"/>
      <c r="ET34" s="355"/>
      <c r="EU34" s="355"/>
      <c r="EV34" s="355"/>
      <c r="EW34" s="355"/>
      <c r="EX34" s="355"/>
      <c r="EY34" s="355"/>
      <c r="EZ34" s="355"/>
      <c r="FA34" s="355"/>
      <c r="FB34" s="355"/>
      <c r="FC34" s="355"/>
      <c r="FD34" s="355"/>
      <c r="FE34" s="355"/>
      <c r="FF34" s="355"/>
      <c r="FG34" s="355"/>
      <c r="FH34" s="355"/>
      <c r="FI34" s="355"/>
      <c r="FJ34" s="355"/>
      <c r="FK34" s="355"/>
      <c r="FL34" s="355"/>
      <c r="FM34" s="355"/>
      <c r="FN34" s="355"/>
      <c r="FO34" s="355"/>
      <c r="FP34" s="355"/>
      <c r="FQ34" s="355"/>
      <c r="FR34" s="355"/>
      <c r="FS34" s="355"/>
      <c r="FT34" s="355"/>
      <c r="FU34" s="355"/>
      <c r="FV34" s="355"/>
      <c r="FW34" s="355"/>
      <c r="FX34" s="355"/>
      <c r="FY34" s="355"/>
      <c r="FZ34" s="355"/>
      <c r="GA34" s="355"/>
      <c r="GB34" s="355"/>
      <c r="GC34" s="355"/>
      <c r="GD34" s="355"/>
      <c r="GE34" s="355"/>
      <c r="GF34" s="355"/>
      <c r="GG34" s="355"/>
      <c r="GH34" s="355"/>
      <c r="GI34" s="355"/>
      <c r="GJ34" s="355"/>
      <c r="GK34" s="355"/>
      <c r="GL34" s="355"/>
      <c r="GM34" s="355"/>
      <c r="GN34" s="355"/>
      <c r="GO34" s="355"/>
      <c r="GP34" s="355"/>
      <c r="GQ34" s="355"/>
      <c r="GR34" s="355"/>
      <c r="GS34" s="355"/>
      <c r="GT34" s="355"/>
      <c r="GU34" s="355"/>
      <c r="GV34" s="355"/>
      <c r="GW34" s="355"/>
      <c r="GX34" s="355"/>
      <c r="GY34" s="355"/>
      <c r="GZ34" s="355"/>
      <c r="HA34" s="355"/>
      <c r="HB34" s="355"/>
      <c r="HC34" s="355"/>
      <c r="HD34" s="355"/>
      <c r="HE34" s="355"/>
      <c r="HF34" s="355"/>
      <c r="HG34" s="355"/>
      <c r="HH34" s="355"/>
      <c r="HI34" s="355"/>
      <c r="HJ34" s="355"/>
      <c r="HK34" s="355"/>
      <c r="HL34" s="355"/>
      <c r="HM34" s="355"/>
      <c r="HN34" s="355"/>
      <c r="HO34" s="355"/>
      <c r="HP34" s="355"/>
      <c r="HQ34" s="355"/>
      <c r="HR34" s="355"/>
      <c r="HS34" s="355"/>
      <c r="HT34" s="355"/>
      <c r="HU34" s="355"/>
      <c r="HV34" s="355"/>
      <c r="HW34" s="355"/>
      <c r="HX34" s="355"/>
      <c r="HY34" s="355"/>
      <c r="HZ34" s="355"/>
      <c r="IA34" s="355"/>
      <c r="IB34" s="355"/>
      <c r="IC34" s="355"/>
      <c r="ID34" s="355"/>
      <c r="IE34" s="355"/>
      <c r="IF34" s="355"/>
      <c r="IG34" s="355"/>
      <c r="IH34" s="355"/>
      <c r="II34" s="355"/>
      <c r="IJ34" s="355"/>
      <c r="IK34" s="355"/>
      <c r="IL34" s="355"/>
      <c r="IM34" s="355"/>
      <c r="IN34" s="355"/>
      <c r="IO34" s="355"/>
      <c r="IP34" s="355"/>
      <c r="IQ34" s="355"/>
      <c r="IR34" s="355"/>
      <c r="IS34" s="355"/>
      <c r="IT34" s="355"/>
      <c r="IU34" s="355"/>
      <c r="IV34" s="355"/>
    </row>
    <row r="35" spans="1:256" s="250" customFormat="1" ht="15" customHeight="1">
      <c r="A35" s="355"/>
      <c r="B35" s="356">
        <f t="shared" si="0"/>
        <v>28</v>
      </c>
      <c r="C35" s="2424"/>
      <c r="D35" s="2424"/>
      <c r="E35" s="2432"/>
      <c r="F35" s="2433"/>
      <c r="G35" s="2424"/>
      <c r="H35" s="2425"/>
      <c r="I35" s="2430"/>
      <c r="J35" s="2431"/>
      <c r="K35" s="687"/>
      <c r="L35" s="355"/>
      <c r="M35" s="355"/>
      <c r="N35" s="355"/>
      <c r="O35" s="355"/>
      <c r="P35" s="355"/>
      <c r="Q35" s="355"/>
      <c r="R35" s="355"/>
      <c r="S35" s="355"/>
      <c r="T35" s="355"/>
      <c r="U35" s="355"/>
      <c r="V35" s="355"/>
      <c r="W35" s="355"/>
      <c r="X35" s="355"/>
      <c r="Y35" s="355"/>
      <c r="Z35" s="355"/>
      <c r="AA35" s="355"/>
      <c r="AB35" s="355"/>
      <c r="AC35" s="355"/>
      <c r="AD35" s="355"/>
      <c r="AE35" s="355"/>
      <c r="AF35" s="355"/>
      <c r="AG35" s="355"/>
      <c r="AH35" s="355"/>
      <c r="AI35" s="355"/>
      <c r="AJ35" s="355"/>
      <c r="AK35" s="355"/>
      <c r="AL35" s="355"/>
      <c r="AM35" s="355"/>
      <c r="AN35" s="355"/>
      <c r="AO35" s="355"/>
      <c r="AP35" s="355"/>
      <c r="AQ35" s="355"/>
      <c r="AR35" s="355"/>
      <c r="AS35" s="355"/>
      <c r="AT35" s="355"/>
      <c r="AU35" s="355"/>
      <c r="AV35" s="355"/>
      <c r="AW35" s="355"/>
      <c r="AX35" s="355"/>
      <c r="AY35" s="355"/>
      <c r="AZ35" s="355"/>
      <c r="BA35" s="355"/>
      <c r="BB35" s="355"/>
      <c r="BC35" s="355"/>
      <c r="BD35" s="355"/>
      <c r="BE35" s="355"/>
      <c r="BF35" s="355"/>
      <c r="BG35" s="355"/>
      <c r="BH35" s="355"/>
      <c r="BI35" s="355"/>
      <c r="BJ35" s="355"/>
      <c r="BK35" s="355"/>
      <c r="BL35" s="355"/>
      <c r="BM35" s="355"/>
      <c r="BN35" s="355"/>
      <c r="BO35" s="355"/>
      <c r="BP35" s="355"/>
      <c r="BQ35" s="355"/>
      <c r="BR35" s="355"/>
      <c r="BS35" s="355"/>
      <c r="BT35" s="355"/>
      <c r="BU35" s="355"/>
      <c r="BV35" s="355"/>
      <c r="BW35" s="355"/>
      <c r="BX35" s="355"/>
      <c r="BY35" s="355"/>
      <c r="BZ35" s="355"/>
      <c r="CA35" s="355"/>
      <c r="CB35" s="355"/>
      <c r="CC35" s="355"/>
      <c r="CD35" s="355"/>
      <c r="CE35" s="355"/>
      <c r="CF35" s="355"/>
      <c r="CG35" s="355"/>
      <c r="CH35" s="355"/>
      <c r="CI35" s="355"/>
      <c r="CJ35" s="355"/>
      <c r="CK35" s="355"/>
      <c r="CL35" s="355"/>
      <c r="CM35" s="355"/>
      <c r="CN35" s="355"/>
      <c r="CO35" s="355"/>
      <c r="CP35" s="355"/>
      <c r="CQ35" s="355"/>
      <c r="CR35" s="355"/>
      <c r="CS35" s="355"/>
      <c r="CT35" s="355"/>
      <c r="CU35" s="355"/>
      <c r="CV35" s="355"/>
      <c r="CW35" s="355"/>
      <c r="CX35" s="355"/>
      <c r="CY35" s="355"/>
      <c r="CZ35" s="355"/>
      <c r="DA35" s="355"/>
      <c r="DB35" s="355"/>
      <c r="DC35" s="355"/>
      <c r="DD35" s="355"/>
      <c r="DE35" s="355"/>
      <c r="DF35" s="355"/>
      <c r="DG35" s="355"/>
      <c r="DH35" s="355"/>
      <c r="DI35" s="355"/>
      <c r="DJ35" s="355"/>
      <c r="DK35" s="355"/>
      <c r="DL35" s="355"/>
      <c r="DM35" s="355"/>
      <c r="DN35" s="355"/>
      <c r="DO35" s="355"/>
      <c r="DP35" s="355"/>
      <c r="DQ35" s="355"/>
      <c r="DR35" s="355"/>
      <c r="DS35" s="355"/>
      <c r="DT35" s="355"/>
      <c r="DU35" s="355"/>
      <c r="DV35" s="355"/>
      <c r="DW35" s="355"/>
      <c r="DX35" s="355"/>
      <c r="DY35" s="355"/>
      <c r="DZ35" s="355"/>
      <c r="EA35" s="355"/>
      <c r="EB35" s="355"/>
      <c r="EC35" s="355"/>
      <c r="ED35" s="355"/>
      <c r="EE35" s="355"/>
      <c r="EF35" s="355"/>
      <c r="EG35" s="355"/>
      <c r="EH35" s="355"/>
      <c r="EI35" s="355"/>
      <c r="EJ35" s="355"/>
      <c r="EK35" s="355"/>
      <c r="EL35" s="355"/>
      <c r="EM35" s="355"/>
      <c r="EN35" s="355"/>
      <c r="EO35" s="355"/>
      <c r="EP35" s="355"/>
      <c r="EQ35" s="355"/>
      <c r="ER35" s="355"/>
      <c r="ES35" s="355"/>
      <c r="ET35" s="355"/>
      <c r="EU35" s="355"/>
      <c r="EV35" s="355"/>
      <c r="EW35" s="355"/>
      <c r="EX35" s="355"/>
      <c r="EY35" s="355"/>
      <c r="EZ35" s="355"/>
      <c r="FA35" s="355"/>
      <c r="FB35" s="355"/>
      <c r="FC35" s="355"/>
      <c r="FD35" s="355"/>
      <c r="FE35" s="355"/>
      <c r="FF35" s="355"/>
      <c r="FG35" s="355"/>
      <c r="FH35" s="355"/>
      <c r="FI35" s="355"/>
      <c r="FJ35" s="355"/>
      <c r="FK35" s="355"/>
      <c r="FL35" s="355"/>
      <c r="FM35" s="355"/>
      <c r="FN35" s="355"/>
      <c r="FO35" s="355"/>
      <c r="FP35" s="355"/>
      <c r="FQ35" s="355"/>
      <c r="FR35" s="355"/>
      <c r="FS35" s="355"/>
      <c r="FT35" s="355"/>
      <c r="FU35" s="355"/>
      <c r="FV35" s="355"/>
      <c r="FW35" s="355"/>
      <c r="FX35" s="355"/>
      <c r="FY35" s="355"/>
      <c r="FZ35" s="355"/>
      <c r="GA35" s="355"/>
      <c r="GB35" s="355"/>
      <c r="GC35" s="355"/>
      <c r="GD35" s="355"/>
      <c r="GE35" s="355"/>
      <c r="GF35" s="355"/>
      <c r="GG35" s="355"/>
      <c r="GH35" s="355"/>
      <c r="GI35" s="355"/>
      <c r="GJ35" s="355"/>
      <c r="GK35" s="355"/>
      <c r="GL35" s="355"/>
      <c r="GM35" s="355"/>
      <c r="GN35" s="355"/>
      <c r="GO35" s="355"/>
      <c r="GP35" s="355"/>
      <c r="GQ35" s="355"/>
      <c r="GR35" s="355"/>
      <c r="GS35" s="355"/>
      <c r="GT35" s="355"/>
      <c r="GU35" s="355"/>
      <c r="GV35" s="355"/>
      <c r="GW35" s="355"/>
      <c r="GX35" s="355"/>
      <c r="GY35" s="355"/>
      <c r="GZ35" s="355"/>
      <c r="HA35" s="355"/>
      <c r="HB35" s="355"/>
      <c r="HC35" s="355"/>
      <c r="HD35" s="355"/>
      <c r="HE35" s="355"/>
      <c r="HF35" s="355"/>
      <c r="HG35" s="355"/>
      <c r="HH35" s="355"/>
      <c r="HI35" s="355"/>
      <c r="HJ35" s="355"/>
      <c r="HK35" s="355"/>
      <c r="HL35" s="355"/>
      <c r="HM35" s="355"/>
      <c r="HN35" s="355"/>
      <c r="HO35" s="355"/>
      <c r="HP35" s="355"/>
      <c r="HQ35" s="355"/>
      <c r="HR35" s="355"/>
      <c r="HS35" s="355"/>
      <c r="HT35" s="355"/>
      <c r="HU35" s="355"/>
      <c r="HV35" s="355"/>
      <c r="HW35" s="355"/>
      <c r="HX35" s="355"/>
      <c r="HY35" s="355"/>
      <c r="HZ35" s="355"/>
      <c r="IA35" s="355"/>
      <c r="IB35" s="355"/>
      <c r="IC35" s="355"/>
      <c r="ID35" s="355"/>
      <c r="IE35" s="355"/>
      <c r="IF35" s="355"/>
      <c r="IG35" s="355"/>
      <c r="IH35" s="355"/>
      <c r="II35" s="355"/>
      <c r="IJ35" s="355"/>
      <c r="IK35" s="355"/>
      <c r="IL35" s="355"/>
      <c r="IM35" s="355"/>
      <c r="IN35" s="355"/>
      <c r="IO35" s="355"/>
      <c r="IP35" s="355"/>
      <c r="IQ35" s="355"/>
      <c r="IR35" s="355"/>
      <c r="IS35" s="355"/>
      <c r="IT35" s="355"/>
      <c r="IU35" s="355"/>
      <c r="IV35" s="355"/>
    </row>
    <row r="36" spans="1:256" s="250" customFormat="1" ht="15" customHeight="1">
      <c r="A36" s="355"/>
      <c r="B36" s="356">
        <f t="shared" si="0"/>
        <v>29</v>
      </c>
      <c r="C36" s="2424"/>
      <c r="D36" s="2424"/>
      <c r="E36" s="2432"/>
      <c r="F36" s="2433"/>
      <c r="G36" s="2424"/>
      <c r="H36" s="2425"/>
      <c r="I36" s="2430"/>
      <c r="J36" s="2431"/>
      <c r="K36" s="687"/>
      <c r="L36" s="355"/>
      <c r="M36" s="355"/>
      <c r="N36" s="355"/>
      <c r="O36" s="355"/>
      <c r="P36" s="355"/>
      <c r="Q36" s="355"/>
      <c r="R36" s="355"/>
      <c r="S36" s="355"/>
      <c r="T36" s="355"/>
      <c r="U36" s="355"/>
      <c r="V36" s="355"/>
      <c r="W36" s="355"/>
      <c r="X36" s="355"/>
      <c r="Y36" s="355"/>
      <c r="Z36" s="355"/>
      <c r="AA36" s="355"/>
      <c r="AB36" s="355"/>
      <c r="AC36" s="355"/>
      <c r="AD36" s="355"/>
      <c r="AE36" s="355"/>
      <c r="AF36" s="355"/>
      <c r="AG36" s="355"/>
      <c r="AH36" s="355"/>
      <c r="AI36" s="355"/>
      <c r="AJ36" s="355"/>
      <c r="AK36" s="355"/>
      <c r="AL36" s="355"/>
      <c r="AM36" s="355"/>
      <c r="AN36" s="355"/>
      <c r="AO36" s="355"/>
      <c r="AP36" s="355"/>
      <c r="AQ36" s="355"/>
      <c r="AR36" s="355"/>
      <c r="AS36" s="355"/>
      <c r="AT36" s="355"/>
      <c r="AU36" s="355"/>
      <c r="AV36" s="355"/>
      <c r="AW36" s="355"/>
      <c r="AX36" s="355"/>
      <c r="AY36" s="355"/>
      <c r="AZ36" s="355"/>
      <c r="BA36" s="355"/>
      <c r="BB36" s="355"/>
      <c r="BC36" s="355"/>
      <c r="BD36" s="355"/>
      <c r="BE36" s="355"/>
      <c r="BF36" s="355"/>
      <c r="BG36" s="355"/>
      <c r="BH36" s="355"/>
      <c r="BI36" s="355"/>
      <c r="BJ36" s="355"/>
      <c r="BK36" s="355"/>
      <c r="BL36" s="355"/>
      <c r="BM36" s="355"/>
      <c r="BN36" s="355"/>
      <c r="BO36" s="355"/>
      <c r="BP36" s="355"/>
      <c r="BQ36" s="355"/>
      <c r="BR36" s="355"/>
      <c r="BS36" s="355"/>
      <c r="BT36" s="355"/>
      <c r="BU36" s="355"/>
      <c r="BV36" s="355"/>
      <c r="BW36" s="355"/>
      <c r="BX36" s="355"/>
      <c r="BY36" s="355"/>
      <c r="BZ36" s="355"/>
      <c r="CA36" s="355"/>
      <c r="CB36" s="355"/>
      <c r="CC36" s="355"/>
      <c r="CD36" s="355"/>
      <c r="CE36" s="355"/>
      <c r="CF36" s="355"/>
      <c r="CG36" s="355"/>
      <c r="CH36" s="355"/>
      <c r="CI36" s="355"/>
      <c r="CJ36" s="355"/>
      <c r="CK36" s="355"/>
      <c r="CL36" s="355"/>
      <c r="CM36" s="355"/>
      <c r="CN36" s="355"/>
      <c r="CO36" s="355"/>
      <c r="CP36" s="355"/>
      <c r="CQ36" s="355"/>
      <c r="CR36" s="355"/>
      <c r="CS36" s="355"/>
      <c r="CT36" s="355"/>
      <c r="CU36" s="355"/>
      <c r="CV36" s="355"/>
      <c r="CW36" s="355"/>
      <c r="CX36" s="355"/>
      <c r="CY36" s="355"/>
      <c r="CZ36" s="355"/>
      <c r="DA36" s="355"/>
      <c r="DB36" s="355"/>
      <c r="DC36" s="355"/>
      <c r="DD36" s="355"/>
      <c r="DE36" s="355"/>
      <c r="DF36" s="355"/>
      <c r="DG36" s="355"/>
      <c r="DH36" s="355"/>
      <c r="DI36" s="355"/>
      <c r="DJ36" s="355"/>
      <c r="DK36" s="355"/>
      <c r="DL36" s="355"/>
      <c r="DM36" s="355"/>
      <c r="DN36" s="355"/>
      <c r="DO36" s="355"/>
      <c r="DP36" s="355"/>
      <c r="DQ36" s="355"/>
      <c r="DR36" s="355"/>
      <c r="DS36" s="355"/>
      <c r="DT36" s="355"/>
      <c r="DU36" s="355"/>
      <c r="DV36" s="355"/>
      <c r="DW36" s="355"/>
      <c r="DX36" s="355"/>
      <c r="DY36" s="355"/>
      <c r="DZ36" s="355"/>
      <c r="EA36" s="355"/>
      <c r="EB36" s="355"/>
      <c r="EC36" s="355"/>
      <c r="ED36" s="355"/>
      <c r="EE36" s="355"/>
      <c r="EF36" s="355"/>
      <c r="EG36" s="355"/>
      <c r="EH36" s="355"/>
      <c r="EI36" s="355"/>
      <c r="EJ36" s="355"/>
      <c r="EK36" s="355"/>
      <c r="EL36" s="355"/>
      <c r="EM36" s="355"/>
      <c r="EN36" s="355"/>
      <c r="EO36" s="355"/>
      <c r="EP36" s="355"/>
      <c r="EQ36" s="355"/>
      <c r="ER36" s="355"/>
      <c r="ES36" s="355"/>
      <c r="ET36" s="355"/>
      <c r="EU36" s="355"/>
      <c r="EV36" s="355"/>
      <c r="EW36" s="355"/>
      <c r="EX36" s="355"/>
      <c r="EY36" s="355"/>
      <c r="EZ36" s="355"/>
      <c r="FA36" s="355"/>
      <c r="FB36" s="355"/>
      <c r="FC36" s="355"/>
      <c r="FD36" s="355"/>
      <c r="FE36" s="355"/>
      <c r="FF36" s="355"/>
      <c r="FG36" s="355"/>
      <c r="FH36" s="355"/>
      <c r="FI36" s="355"/>
      <c r="FJ36" s="355"/>
      <c r="FK36" s="355"/>
      <c r="FL36" s="355"/>
      <c r="FM36" s="355"/>
      <c r="FN36" s="355"/>
      <c r="FO36" s="355"/>
      <c r="FP36" s="355"/>
      <c r="FQ36" s="355"/>
      <c r="FR36" s="355"/>
      <c r="FS36" s="355"/>
      <c r="FT36" s="355"/>
      <c r="FU36" s="355"/>
      <c r="FV36" s="355"/>
      <c r="FW36" s="355"/>
      <c r="FX36" s="355"/>
      <c r="FY36" s="355"/>
      <c r="FZ36" s="355"/>
      <c r="GA36" s="355"/>
      <c r="GB36" s="355"/>
      <c r="GC36" s="355"/>
      <c r="GD36" s="355"/>
      <c r="GE36" s="355"/>
      <c r="GF36" s="355"/>
      <c r="GG36" s="355"/>
      <c r="GH36" s="355"/>
      <c r="GI36" s="355"/>
      <c r="GJ36" s="355"/>
      <c r="GK36" s="355"/>
      <c r="GL36" s="355"/>
      <c r="GM36" s="355"/>
      <c r="GN36" s="355"/>
      <c r="GO36" s="355"/>
      <c r="GP36" s="355"/>
      <c r="GQ36" s="355"/>
      <c r="GR36" s="355"/>
      <c r="GS36" s="355"/>
      <c r="GT36" s="355"/>
      <c r="GU36" s="355"/>
      <c r="GV36" s="355"/>
      <c r="GW36" s="355"/>
      <c r="GX36" s="355"/>
      <c r="GY36" s="355"/>
      <c r="GZ36" s="355"/>
      <c r="HA36" s="355"/>
      <c r="HB36" s="355"/>
      <c r="HC36" s="355"/>
      <c r="HD36" s="355"/>
      <c r="HE36" s="355"/>
      <c r="HF36" s="355"/>
      <c r="HG36" s="355"/>
      <c r="HH36" s="355"/>
      <c r="HI36" s="355"/>
      <c r="HJ36" s="355"/>
      <c r="HK36" s="355"/>
      <c r="HL36" s="355"/>
      <c r="HM36" s="355"/>
      <c r="HN36" s="355"/>
      <c r="HO36" s="355"/>
      <c r="HP36" s="355"/>
      <c r="HQ36" s="355"/>
      <c r="HR36" s="355"/>
      <c r="HS36" s="355"/>
      <c r="HT36" s="355"/>
      <c r="HU36" s="355"/>
      <c r="HV36" s="355"/>
      <c r="HW36" s="355"/>
      <c r="HX36" s="355"/>
      <c r="HY36" s="355"/>
      <c r="HZ36" s="355"/>
      <c r="IA36" s="355"/>
      <c r="IB36" s="355"/>
      <c r="IC36" s="355"/>
      <c r="ID36" s="355"/>
      <c r="IE36" s="355"/>
      <c r="IF36" s="355"/>
      <c r="IG36" s="355"/>
      <c r="IH36" s="355"/>
      <c r="II36" s="355"/>
      <c r="IJ36" s="355"/>
      <c r="IK36" s="355"/>
      <c r="IL36" s="355"/>
      <c r="IM36" s="355"/>
      <c r="IN36" s="355"/>
      <c r="IO36" s="355"/>
      <c r="IP36" s="355"/>
      <c r="IQ36" s="355"/>
      <c r="IR36" s="355"/>
      <c r="IS36" s="355"/>
      <c r="IT36" s="355"/>
      <c r="IU36" s="355"/>
      <c r="IV36" s="355"/>
    </row>
    <row r="37" spans="1:256" s="250" customFormat="1" ht="15" customHeight="1">
      <c r="A37" s="355"/>
      <c r="B37" s="356">
        <f t="shared" si="0"/>
        <v>30</v>
      </c>
      <c r="C37" s="2424"/>
      <c r="D37" s="2424"/>
      <c r="E37" s="2432"/>
      <c r="F37" s="2433"/>
      <c r="G37" s="2424"/>
      <c r="H37" s="2425"/>
      <c r="I37" s="2430"/>
      <c r="J37" s="2431"/>
      <c r="K37" s="687"/>
      <c r="L37" s="355"/>
      <c r="M37" s="355"/>
      <c r="N37" s="355"/>
      <c r="O37" s="355"/>
      <c r="P37" s="355"/>
      <c r="Q37" s="355"/>
      <c r="R37" s="355"/>
      <c r="S37" s="355"/>
      <c r="T37" s="355"/>
      <c r="U37" s="355"/>
      <c r="V37" s="355"/>
      <c r="W37" s="355"/>
      <c r="X37" s="355"/>
      <c r="Y37" s="355"/>
      <c r="Z37" s="355"/>
      <c r="AA37" s="355"/>
      <c r="AB37" s="355"/>
      <c r="AC37" s="355"/>
      <c r="AD37" s="355"/>
      <c r="AE37" s="355"/>
      <c r="AF37" s="355"/>
      <c r="AG37" s="355"/>
      <c r="AH37" s="355"/>
      <c r="AI37" s="355"/>
      <c r="AJ37" s="355"/>
      <c r="AK37" s="355"/>
      <c r="AL37" s="355"/>
      <c r="AM37" s="355"/>
      <c r="AN37" s="355"/>
      <c r="AO37" s="355"/>
      <c r="AP37" s="355"/>
      <c r="AQ37" s="355"/>
      <c r="AR37" s="355"/>
      <c r="AS37" s="355"/>
      <c r="AT37" s="355"/>
      <c r="AU37" s="355"/>
      <c r="AV37" s="355"/>
      <c r="AW37" s="355"/>
      <c r="AX37" s="355"/>
      <c r="AY37" s="355"/>
      <c r="AZ37" s="355"/>
      <c r="BA37" s="355"/>
      <c r="BB37" s="355"/>
      <c r="BC37" s="355"/>
      <c r="BD37" s="355"/>
      <c r="BE37" s="355"/>
      <c r="BF37" s="355"/>
      <c r="BG37" s="355"/>
      <c r="BH37" s="355"/>
      <c r="BI37" s="355"/>
      <c r="BJ37" s="355"/>
      <c r="BK37" s="355"/>
      <c r="BL37" s="355"/>
      <c r="BM37" s="355"/>
      <c r="BN37" s="355"/>
      <c r="BO37" s="355"/>
      <c r="BP37" s="355"/>
      <c r="BQ37" s="355"/>
      <c r="BR37" s="355"/>
      <c r="BS37" s="355"/>
      <c r="BT37" s="355"/>
      <c r="BU37" s="355"/>
      <c r="BV37" s="355"/>
      <c r="BW37" s="355"/>
      <c r="BX37" s="355"/>
      <c r="BY37" s="355"/>
      <c r="BZ37" s="355"/>
      <c r="CA37" s="355"/>
      <c r="CB37" s="355"/>
      <c r="CC37" s="355"/>
      <c r="CD37" s="355"/>
      <c r="CE37" s="355"/>
      <c r="CF37" s="355"/>
      <c r="CG37" s="355"/>
      <c r="CH37" s="355"/>
      <c r="CI37" s="355"/>
      <c r="CJ37" s="355"/>
      <c r="CK37" s="355"/>
      <c r="CL37" s="355"/>
      <c r="CM37" s="355"/>
      <c r="CN37" s="355"/>
      <c r="CO37" s="355"/>
      <c r="CP37" s="355"/>
      <c r="CQ37" s="355"/>
      <c r="CR37" s="355"/>
      <c r="CS37" s="355"/>
      <c r="CT37" s="355"/>
      <c r="CU37" s="355"/>
      <c r="CV37" s="355"/>
      <c r="CW37" s="355"/>
      <c r="CX37" s="355"/>
      <c r="CY37" s="355"/>
      <c r="CZ37" s="355"/>
      <c r="DA37" s="355"/>
      <c r="DB37" s="355"/>
      <c r="DC37" s="355"/>
      <c r="DD37" s="355"/>
      <c r="DE37" s="355"/>
      <c r="DF37" s="355"/>
      <c r="DG37" s="355"/>
      <c r="DH37" s="355"/>
      <c r="DI37" s="355"/>
      <c r="DJ37" s="355"/>
      <c r="DK37" s="355"/>
      <c r="DL37" s="355"/>
      <c r="DM37" s="355"/>
      <c r="DN37" s="355"/>
      <c r="DO37" s="355"/>
      <c r="DP37" s="355"/>
      <c r="DQ37" s="355"/>
      <c r="DR37" s="355"/>
      <c r="DS37" s="355"/>
      <c r="DT37" s="355"/>
      <c r="DU37" s="355"/>
      <c r="DV37" s="355"/>
      <c r="DW37" s="355"/>
      <c r="DX37" s="355"/>
      <c r="DY37" s="355"/>
      <c r="DZ37" s="355"/>
      <c r="EA37" s="355"/>
      <c r="EB37" s="355"/>
      <c r="EC37" s="355"/>
      <c r="ED37" s="355"/>
      <c r="EE37" s="355"/>
      <c r="EF37" s="355"/>
      <c r="EG37" s="355"/>
      <c r="EH37" s="355"/>
      <c r="EI37" s="355"/>
      <c r="EJ37" s="355"/>
      <c r="EK37" s="355"/>
      <c r="EL37" s="355"/>
      <c r="EM37" s="355"/>
      <c r="EN37" s="355"/>
      <c r="EO37" s="355"/>
      <c r="EP37" s="355"/>
      <c r="EQ37" s="355"/>
      <c r="ER37" s="355"/>
      <c r="ES37" s="355"/>
      <c r="ET37" s="355"/>
      <c r="EU37" s="355"/>
      <c r="EV37" s="355"/>
      <c r="EW37" s="355"/>
      <c r="EX37" s="355"/>
      <c r="EY37" s="355"/>
      <c r="EZ37" s="355"/>
      <c r="FA37" s="355"/>
      <c r="FB37" s="355"/>
      <c r="FC37" s="355"/>
      <c r="FD37" s="355"/>
      <c r="FE37" s="355"/>
      <c r="FF37" s="355"/>
      <c r="FG37" s="355"/>
      <c r="FH37" s="355"/>
      <c r="FI37" s="355"/>
      <c r="FJ37" s="355"/>
      <c r="FK37" s="355"/>
      <c r="FL37" s="355"/>
      <c r="FM37" s="355"/>
      <c r="FN37" s="355"/>
      <c r="FO37" s="355"/>
      <c r="FP37" s="355"/>
      <c r="FQ37" s="355"/>
      <c r="FR37" s="355"/>
      <c r="FS37" s="355"/>
      <c r="FT37" s="355"/>
      <c r="FU37" s="355"/>
      <c r="FV37" s="355"/>
      <c r="FW37" s="355"/>
      <c r="FX37" s="355"/>
      <c r="FY37" s="355"/>
      <c r="FZ37" s="355"/>
      <c r="GA37" s="355"/>
      <c r="GB37" s="355"/>
      <c r="GC37" s="355"/>
      <c r="GD37" s="355"/>
      <c r="GE37" s="355"/>
      <c r="GF37" s="355"/>
      <c r="GG37" s="355"/>
      <c r="GH37" s="355"/>
      <c r="GI37" s="355"/>
      <c r="GJ37" s="355"/>
      <c r="GK37" s="355"/>
      <c r="GL37" s="355"/>
      <c r="GM37" s="355"/>
      <c r="GN37" s="355"/>
      <c r="GO37" s="355"/>
      <c r="GP37" s="355"/>
      <c r="GQ37" s="355"/>
      <c r="GR37" s="355"/>
      <c r="GS37" s="355"/>
      <c r="GT37" s="355"/>
      <c r="GU37" s="355"/>
      <c r="GV37" s="355"/>
      <c r="GW37" s="355"/>
      <c r="GX37" s="355"/>
      <c r="GY37" s="355"/>
      <c r="GZ37" s="355"/>
      <c r="HA37" s="355"/>
      <c r="HB37" s="355"/>
      <c r="HC37" s="355"/>
      <c r="HD37" s="355"/>
      <c r="HE37" s="355"/>
      <c r="HF37" s="355"/>
      <c r="HG37" s="355"/>
      <c r="HH37" s="355"/>
      <c r="HI37" s="355"/>
      <c r="HJ37" s="355"/>
      <c r="HK37" s="355"/>
      <c r="HL37" s="355"/>
      <c r="HM37" s="355"/>
      <c r="HN37" s="355"/>
      <c r="HO37" s="355"/>
      <c r="HP37" s="355"/>
      <c r="HQ37" s="355"/>
      <c r="HR37" s="355"/>
      <c r="HS37" s="355"/>
      <c r="HT37" s="355"/>
      <c r="HU37" s="355"/>
      <c r="HV37" s="355"/>
      <c r="HW37" s="355"/>
      <c r="HX37" s="355"/>
      <c r="HY37" s="355"/>
      <c r="HZ37" s="355"/>
      <c r="IA37" s="355"/>
      <c r="IB37" s="355"/>
      <c r="IC37" s="355"/>
      <c r="ID37" s="355"/>
      <c r="IE37" s="355"/>
      <c r="IF37" s="355"/>
      <c r="IG37" s="355"/>
      <c r="IH37" s="355"/>
      <c r="II37" s="355"/>
      <c r="IJ37" s="355"/>
      <c r="IK37" s="355"/>
      <c r="IL37" s="355"/>
      <c r="IM37" s="355"/>
      <c r="IN37" s="355"/>
      <c r="IO37" s="355"/>
      <c r="IP37" s="355"/>
      <c r="IQ37" s="355"/>
      <c r="IR37" s="355"/>
      <c r="IS37" s="355"/>
      <c r="IT37" s="355"/>
      <c r="IU37" s="355"/>
      <c r="IV37" s="355"/>
    </row>
    <row r="38" spans="1:256" s="250" customFormat="1" ht="15" customHeight="1">
      <c r="A38" s="355"/>
      <c r="B38" s="356">
        <f t="shared" si="0"/>
        <v>31</v>
      </c>
      <c r="C38" s="2424"/>
      <c r="D38" s="2424"/>
      <c r="E38" s="2432"/>
      <c r="F38" s="2433"/>
      <c r="G38" s="2424"/>
      <c r="H38" s="2425"/>
      <c r="I38" s="2430"/>
      <c r="J38" s="2431"/>
      <c r="K38" s="687"/>
      <c r="L38" s="355"/>
      <c r="M38" s="355"/>
      <c r="N38" s="355"/>
      <c r="O38" s="355"/>
      <c r="P38" s="355"/>
      <c r="Q38" s="355"/>
      <c r="R38" s="355"/>
      <c r="S38" s="355"/>
      <c r="T38" s="355"/>
      <c r="U38" s="355"/>
      <c r="V38" s="355"/>
      <c r="W38" s="355"/>
      <c r="X38" s="355"/>
      <c r="Y38" s="355"/>
      <c r="Z38" s="355"/>
      <c r="AA38" s="355"/>
      <c r="AB38" s="355"/>
      <c r="AC38" s="355"/>
      <c r="AD38" s="355"/>
      <c r="AE38" s="355"/>
      <c r="AF38" s="355"/>
      <c r="AG38" s="355"/>
      <c r="AH38" s="355"/>
      <c r="AI38" s="355"/>
      <c r="AJ38" s="355"/>
      <c r="AK38" s="355"/>
      <c r="AL38" s="355"/>
      <c r="AM38" s="355"/>
      <c r="AN38" s="355"/>
      <c r="AO38" s="355"/>
      <c r="AP38" s="355"/>
      <c r="AQ38" s="355"/>
      <c r="AR38" s="355"/>
      <c r="AS38" s="355"/>
      <c r="AT38" s="355"/>
      <c r="AU38" s="355"/>
      <c r="AV38" s="355"/>
      <c r="AW38" s="355"/>
      <c r="AX38" s="355"/>
      <c r="AY38" s="355"/>
      <c r="AZ38" s="355"/>
      <c r="BA38" s="355"/>
      <c r="BB38" s="355"/>
      <c r="BC38" s="355"/>
      <c r="BD38" s="355"/>
      <c r="BE38" s="355"/>
      <c r="BF38" s="355"/>
      <c r="BG38" s="355"/>
      <c r="BH38" s="355"/>
      <c r="BI38" s="355"/>
      <c r="BJ38" s="355"/>
      <c r="BK38" s="355"/>
      <c r="BL38" s="355"/>
      <c r="BM38" s="355"/>
      <c r="BN38" s="355"/>
      <c r="BO38" s="355"/>
      <c r="BP38" s="355"/>
      <c r="BQ38" s="355"/>
      <c r="BR38" s="355"/>
      <c r="BS38" s="355"/>
      <c r="BT38" s="355"/>
      <c r="BU38" s="355"/>
      <c r="BV38" s="355"/>
      <c r="BW38" s="355"/>
      <c r="BX38" s="355"/>
      <c r="BY38" s="355"/>
      <c r="BZ38" s="355"/>
      <c r="CA38" s="355"/>
      <c r="CB38" s="355"/>
      <c r="CC38" s="355"/>
      <c r="CD38" s="355"/>
      <c r="CE38" s="355"/>
      <c r="CF38" s="355"/>
      <c r="CG38" s="355"/>
      <c r="CH38" s="355"/>
      <c r="CI38" s="355"/>
      <c r="CJ38" s="355"/>
      <c r="CK38" s="355"/>
      <c r="CL38" s="355"/>
      <c r="CM38" s="355"/>
      <c r="CN38" s="355"/>
      <c r="CO38" s="355"/>
      <c r="CP38" s="355"/>
      <c r="CQ38" s="355"/>
      <c r="CR38" s="355"/>
      <c r="CS38" s="355"/>
      <c r="CT38" s="355"/>
      <c r="CU38" s="355"/>
      <c r="CV38" s="355"/>
      <c r="CW38" s="355"/>
      <c r="CX38" s="355"/>
      <c r="CY38" s="355"/>
      <c r="CZ38" s="355"/>
      <c r="DA38" s="355"/>
      <c r="DB38" s="355"/>
      <c r="DC38" s="355"/>
      <c r="DD38" s="355"/>
      <c r="DE38" s="355"/>
      <c r="DF38" s="355"/>
      <c r="DG38" s="355"/>
      <c r="DH38" s="355"/>
      <c r="DI38" s="355"/>
      <c r="DJ38" s="355"/>
      <c r="DK38" s="355"/>
      <c r="DL38" s="355"/>
      <c r="DM38" s="355"/>
      <c r="DN38" s="355"/>
      <c r="DO38" s="355"/>
      <c r="DP38" s="355"/>
      <c r="DQ38" s="355"/>
      <c r="DR38" s="355"/>
      <c r="DS38" s="355"/>
      <c r="DT38" s="355"/>
      <c r="DU38" s="355"/>
      <c r="DV38" s="355"/>
      <c r="DW38" s="355"/>
      <c r="DX38" s="355"/>
      <c r="DY38" s="355"/>
      <c r="DZ38" s="355"/>
      <c r="EA38" s="355"/>
      <c r="EB38" s="355"/>
      <c r="EC38" s="355"/>
      <c r="ED38" s="355"/>
      <c r="EE38" s="355"/>
      <c r="EF38" s="355"/>
      <c r="EG38" s="355"/>
      <c r="EH38" s="355"/>
      <c r="EI38" s="355"/>
      <c r="EJ38" s="355"/>
      <c r="EK38" s="355"/>
      <c r="EL38" s="355"/>
      <c r="EM38" s="355"/>
      <c r="EN38" s="355"/>
      <c r="EO38" s="355"/>
      <c r="EP38" s="355"/>
      <c r="EQ38" s="355"/>
      <c r="ER38" s="355"/>
      <c r="ES38" s="355"/>
      <c r="ET38" s="355"/>
      <c r="EU38" s="355"/>
      <c r="EV38" s="355"/>
      <c r="EW38" s="355"/>
      <c r="EX38" s="355"/>
      <c r="EY38" s="355"/>
      <c r="EZ38" s="355"/>
      <c r="FA38" s="355"/>
      <c r="FB38" s="355"/>
      <c r="FC38" s="355"/>
      <c r="FD38" s="355"/>
      <c r="FE38" s="355"/>
      <c r="FF38" s="355"/>
      <c r="FG38" s="355"/>
      <c r="FH38" s="355"/>
      <c r="FI38" s="355"/>
      <c r="FJ38" s="355"/>
      <c r="FK38" s="355"/>
      <c r="FL38" s="355"/>
      <c r="FM38" s="355"/>
      <c r="FN38" s="355"/>
      <c r="FO38" s="355"/>
      <c r="FP38" s="355"/>
      <c r="FQ38" s="355"/>
      <c r="FR38" s="355"/>
      <c r="FS38" s="355"/>
      <c r="FT38" s="355"/>
      <c r="FU38" s="355"/>
      <c r="FV38" s="355"/>
      <c r="FW38" s="355"/>
      <c r="FX38" s="355"/>
      <c r="FY38" s="355"/>
      <c r="FZ38" s="355"/>
      <c r="GA38" s="355"/>
      <c r="GB38" s="355"/>
      <c r="GC38" s="355"/>
      <c r="GD38" s="355"/>
      <c r="GE38" s="355"/>
      <c r="GF38" s="355"/>
      <c r="GG38" s="355"/>
      <c r="GH38" s="355"/>
      <c r="GI38" s="355"/>
      <c r="GJ38" s="355"/>
      <c r="GK38" s="355"/>
      <c r="GL38" s="355"/>
      <c r="GM38" s="355"/>
      <c r="GN38" s="355"/>
      <c r="GO38" s="355"/>
      <c r="GP38" s="355"/>
      <c r="GQ38" s="355"/>
      <c r="GR38" s="355"/>
      <c r="GS38" s="355"/>
      <c r="GT38" s="355"/>
      <c r="GU38" s="355"/>
      <c r="GV38" s="355"/>
      <c r="GW38" s="355"/>
      <c r="GX38" s="355"/>
      <c r="GY38" s="355"/>
      <c r="GZ38" s="355"/>
      <c r="HA38" s="355"/>
      <c r="HB38" s="355"/>
      <c r="HC38" s="355"/>
      <c r="HD38" s="355"/>
      <c r="HE38" s="355"/>
      <c r="HF38" s="355"/>
      <c r="HG38" s="355"/>
      <c r="HH38" s="355"/>
      <c r="HI38" s="355"/>
      <c r="HJ38" s="355"/>
      <c r="HK38" s="355"/>
      <c r="HL38" s="355"/>
      <c r="HM38" s="355"/>
      <c r="HN38" s="355"/>
      <c r="HO38" s="355"/>
      <c r="HP38" s="355"/>
      <c r="HQ38" s="355"/>
      <c r="HR38" s="355"/>
      <c r="HS38" s="355"/>
      <c r="HT38" s="355"/>
      <c r="HU38" s="355"/>
      <c r="HV38" s="355"/>
      <c r="HW38" s="355"/>
      <c r="HX38" s="355"/>
      <c r="HY38" s="355"/>
      <c r="HZ38" s="355"/>
      <c r="IA38" s="355"/>
      <c r="IB38" s="355"/>
      <c r="IC38" s="355"/>
      <c r="ID38" s="355"/>
      <c r="IE38" s="355"/>
      <c r="IF38" s="355"/>
      <c r="IG38" s="355"/>
      <c r="IH38" s="355"/>
      <c r="II38" s="355"/>
      <c r="IJ38" s="355"/>
      <c r="IK38" s="355"/>
      <c r="IL38" s="355"/>
      <c r="IM38" s="355"/>
      <c r="IN38" s="355"/>
      <c r="IO38" s="355"/>
      <c r="IP38" s="355"/>
      <c r="IQ38" s="355"/>
      <c r="IR38" s="355"/>
      <c r="IS38" s="355"/>
      <c r="IT38" s="355"/>
      <c r="IU38" s="355"/>
      <c r="IV38" s="355"/>
    </row>
    <row r="39" spans="1:256" s="250" customFormat="1" ht="15" customHeight="1">
      <c r="A39" s="355"/>
      <c r="B39" s="356">
        <f t="shared" si="0"/>
        <v>32</v>
      </c>
      <c r="C39" s="2424"/>
      <c r="D39" s="2424"/>
      <c r="E39" s="2432"/>
      <c r="F39" s="2433"/>
      <c r="G39" s="2424"/>
      <c r="H39" s="2425"/>
      <c r="I39" s="2430"/>
      <c r="J39" s="2431"/>
      <c r="K39" s="687"/>
      <c r="L39" s="355"/>
      <c r="M39" s="355"/>
      <c r="N39" s="355"/>
      <c r="O39" s="355"/>
      <c r="P39" s="355"/>
      <c r="Q39" s="355"/>
      <c r="R39" s="355"/>
      <c r="S39" s="355"/>
      <c r="T39" s="355"/>
      <c r="U39" s="355"/>
      <c r="V39" s="355"/>
      <c r="W39" s="355"/>
      <c r="X39" s="355"/>
      <c r="Y39" s="355"/>
      <c r="Z39" s="355"/>
      <c r="AA39" s="355"/>
      <c r="AB39" s="355"/>
      <c r="AC39" s="355"/>
      <c r="AD39" s="355"/>
      <c r="AE39" s="355"/>
      <c r="AF39" s="355"/>
      <c r="AG39" s="355"/>
      <c r="AH39" s="355"/>
      <c r="AI39" s="355"/>
      <c r="AJ39" s="355"/>
      <c r="AK39" s="355"/>
      <c r="AL39" s="355"/>
      <c r="AM39" s="355"/>
      <c r="AN39" s="355"/>
      <c r="AO39" s="355"/>
      <c r="AP39" s="355"/>
      <c r="AQ39" s="355"/>
      <c r="AR39" s="355"/>
      <c r="AS39" s="355"/>
      <c r="AT39" s="355"/>
      <c r="AU39" s="355"/>
      <c r="AV39" s="355"/>
      <c r="AW39" s="355"/>
      <c r="AX39" s="355"/>
      <c r="AY39" s="355"/>
      <c r="AZ39" s="355"/>
      <c r="BA39" s="355"/>
      <c r="BB39" s="355"/>
      <c r="BC39" s="355"/>
      <c r="BD39" s="355"/>
      <c r="BE39" s="355"/>
      <c r="BF39" s="355"/>
      <c r="BG39" s="355"/>
      <c r="BH39" s="355"/>
      <c r="BI39" s="355"/>
      <c r="BJ39" s="355"/>
      <c r="BK39" s="355"/>
      <c r="BL39" s="355"/>
      <c r="BM39" s="355"/>
      <c r="BN39" s="355"/>
      <c r="BO39" s="355"/>
      <c r="BP39" s="355"/>
      <c r="BQ39" s="355"/>
      <c r="BR39" s="355"/>
      <c r="BS39" s="355"/>
      <c r="BT39" s="355"/>
      <c r="BU39" s="355"/>
      <c r="BV39" s="355"/>
      <c r="BW39" s="355"/>
      <c r="BX39" s="355"/>
      <c r="BY39" s="355"/>
      <c r="BZ39" s="355"/>
      <c r="CA39" s="355"/>
      <c r="CB39" s="355"/>
      <c r="CC39" s="355"/>
      <c r="CD39" s="355"/>
      <c r="CE39" s="355"/>
      <c r="CF39" s="355"/>
      <c r="CG39" s="355"/>
      <c r="CH39" s="355"/>
      <c r="CI39" s="355"/>
      <c r="CJ39" s="355"/>
      <c r="CK39" s="355"/>
      <c r="CL39" s="355"/>
      <c r="CM39" s="355"/>
      <c r="CN39" s="355"/>
      <c r="CO39" s="355"/>
      <c r="CP39" s="355"/>
      <c r="CQ39" s="355"/>
      <c r="CR39" s="355"/>
      <c r="CS39" s="355"/>
      <c r="CT39" s="355"/>
      <c r="CU39" s="355"/>
      <c r="CV39" s="355"/>
      <c r="CW39" s="355"/>
      <c r="CX39" s="355"/>
      <c r="CY39" s="355"/>
      <c r="CZ39" s="355"/>
      <c r="DA39" s="355"/>
      <c r="DB39" s="355"/>
      <c r="DC39" s="355"/>
      <c r="DD39" s="355"/>
      <c r="DE39" s="355"/>
      <c r="DF39" s="355"/>
      <c r="DG39" s="355"/>
      <c r="DH39" s="355"/>
      <c r="DI39" s="355"/>
      <c r="DJ39" s="355"/>
      <c r="DK39" s="355"/>
      <c r="DL39" s="355"/>
      <c r="DM39" s="355"/>
      <c r="DN39" s="355"/>
      <c r="DO39" s="355"/>
      <c r="DP39" s="355"/>
      <c r="DQ39" s="355"/>
      <c r="DR39" s="355"/>
      <c r="DS39" s="355"/>
      <c r="DT39" s="355"/>
      <c r="DU39" s="355"/>
      <c r="DV39" s="355"/>
      <c r="DW39" s="355"/>
      <c r="DX39" s="355"/>
      <c r="DY39" s="355"/>
      <c r="DZ39" s="355"/>
      <c r="EA39" s="355"/>
      <c r="EB39" s="355"/>
      <c r="EC39" s="355"/>
      <c r="ED39" s="355"/>
      <c r="EE39" s="355"/>
      <c r="EF39" s="355"/>
      <c r="EG39" s="355"/>
      <c r="EH39" s="355"/>
      <c r="EI39" s="355"/>
      <c r="EJ39" s="355"/>
      <c r="EK39" s="355"/>
      <c r="EL39" s="355"/>
      <c r="EM39" s="355"/>
      <c r="EN39" s="355"/>
      <c r="EO39" s="355"/>
      <c r="EP39" s="355"/>
      <c r="EQ39" s="355"/>
      <c r="ER39" s="355"/>
      <c r="ES39" s="355"/>
      <c r="ET39" s="355"/>
      <c r="EU39" s="355"/>
      <c r="EV39" s="355"/>
      <c r="EW39" s="355"/>
      <c r="EX39" s="355"/>
      <c r="EY39" s="355"/>
      <c r="EZ39" s="355"/>
      <c r="FA39" s="355"/>
      <c r="FB39" s="355"/>
      <c r="FC39" s="355"/>
      <c r="FD39" s="355"/>
      <c r="FE39" s="355"/>
      <c r="FF39" s="355"/>
      <c r="FG39" s="355"/>
      <c r="FH39" s="355"/>
      <c r="FI39" s="355"/>
      <c r="FJ39" s="355"/>
      <c r="FK39" s="355"/>
      <c r="FL39" s="355"/>
      <c r="FM39" s="355"/>
      <c r="FN39" s="355"/>
      <c r="FO39" s="355"/>
      <c r="FP39" s="355"/>
      <c r="FQ39" s="355"/>
      <c r="FR39" s="355"/>
      <c r="FS39" s="355"/>
      <c r="FT39" s="355"/>
      <c r="FU39" s="355"/>
      <c r="FV39" s="355"/>
      <c r="FW39" s="355"/>
      <c r="FX39" s="355"/>
      <c r="FY39" s="355"/>
      <c r="FZ39" s="355"/>
      <c r="GA39" s="355"/>
      <c r="GB39" s="355"/>
      <c r="GC39" s="355"/>
      <c r="GD39" s="355"/>
      <c r="GE39" s="355"/>
      <c r="GF39" s="355"/>
      <c r="GG39" s="355"/>
      <c r="GH39" s="355"/>
      <c r="GI39" s="355"/>
      <c r="GJ39" s="355"/>
      <c r="GK39" s="355"/>
      <c r="GL39" s="355"/>
      <c r="GM39" s="355"/>
      <c r="GN39" s="355"/>
      <c r="GO39" s="355"/>
      <c r="GP39" s="355"/>
      <c r="GQ39" s="355"/>
      <c r="GR39" s="355"/>
      <c r="GS39" s="355"/>
      <c r="GT39" s="355"/>
      <c r="GU39" s="355"/>
      <c r="GV39" s="355"/>
      <c r="GW39" s="355"/>
      <c r="GX39" s="355"/>
      <c r="GY39" s="355"/>
      <c r="GZ39" s="355"/>
      <c r="HA39" s="355"/>
      <c r="HB39" s="355"/>
      <c r="HC39" s="355"/>
      <c r="HD39" s="355"/>
      <c r="HE39" s="355"/>
      <c r="HF39" s="355"/>
      <c r="HG39" s="355"/>
      <c r="HH39" s="355"/>
      <c r="HI39" s="355"/>
      <c r="HJ39" s="355"/>
      <c r="HK39" s="355"/>
      <c r="HL39" s="355"/>
      <c r="HM39" s="355"/>
      <c r="HN39" s="355"/>
      <c r="HO39" s="355"/>
      <c r="HP39" s="355"/>
      <c r="HQ39" s="355"/>
      <c r="HR39" s="355"/>
      <c r="HS39" s="355"/>
      <c r="HT39" s="355"/>
      <c r="HU39" s="355"/>
      <c r="HV39" s="355"/>
      <c r="HW39" s="355"/>
      <c r="HX39" s="355"/>
      <c r="HY39" s="355"/>
      <c r="HZ39" s="355"/>
      <c r="IA39" s="355"/>
      <c r="IB39" s="355"/>
      <c r="IC39" s="355"/>
      <c r="ID39" s="355"/>
      <c r="IE39" s="355"/>
      <c r="IF39" s="355"/>
      <c r="IG39" s="355"/>
      <c r="IH39" s="355"/>
      <c r="II39" s="355"/>
      <c r="IJ39" s="355"/>
      <c r="IK39" s="355"/>
      <c r="IL39" s="355"/>
      <c r="IM39" s="355"/>
      <c r="IN39" s="355"/>
      <c r="IO39" s="355"/>
      <c r="IP39" s="355"/>
      <c r="IQ39" s="355"/>
      <c r="IR39" s="355"/>
      <c r="IS39" s="355"/>
      <c r="IT39" s="355"/>
      <c r="IU39" s="355"/>
      <c r="IV39" s="355"/>
    </row>
    <row r="40" spans="1:256" s="250" customFormat="1" ht="15" customHeight="1">
      <c r="A40" s="355"/>
      <c r="B40" s="356">
        <f t="shared" si="0"/>
        <v>33</v>
      </c>
      <c r="C40" s="2424"/>
      <c r="D40" s="2424"/>
      <c r="E40" s="2432"/>
      <c r="F40" s="2433"/>
      <c r="G40" s="2424"/>
      <c r="H40" s="2425"/>
      <c r="I40" s="2430"/>
      <c r="J40" s="2431"/>
      <c r="K40" s="687"/>
      <c r="L40" s="355"/>
      <c r="M40" s="355"/>
      <c r="N40" s="355"/>
      <c r="O40" s="355"/>
      <c r="P40" s="355"/>
      <c r="Q40" s="355"/>
      <c r="R40" s="355"/>
      <c r="S40" s="355"/>
      <c r="T40" s="355"/>
      <c r="U40" s="355"/>
      <c r="V40" s="355"/>
      <c r="W40" s="355"/>
      <c r="X40" s="355"/>
      <c r="Y40" s="355"/>
      <c r="Z40" s="355"/>
      <c r="AA40" s="355"/>
      <c r="AB40" s="355"/>
      <c r="AC40" s="355"/>
      <c r="AD40" s="355"/>
      <c r="AE40" s="355"/>
      <c r="AF40" s="355"/>
      <c r="AG40" s="355"/>
      <c r="AH40" s="355"/>
      <c r="AI40" s="355"/>
      <c r="AJ40" s="355"/>
      <c r="AK40" s="355"/>
      <c r="AL40" s="355"/>
      <c r="AM40" s="355"/>
      <c r="AN40" s="355"/>
      <c r="AO40" s="355"/>
      <c r="AP40" s="355"/>
      <c r="AQ40" s="355"/>
      <c r="AR40" s="355"/>
      <c r="AS40" s="355"/>
      <c r="AT40" s="355"/>
      <c r="AU40" s="355"/>
      <c r="AV40" s="355"/>
      <c r="AW40" s="355"/>
      <c r="AX40" s="355"/>
      <c r="AY40" s="355"/>
      <c r="AZ40" s="355"/>
      <c r="BA40" s="355"/>
      <c r="BB40" s="355"/>
      <c r="BC40" s="355"/>
      <c r="BD40" s="355"/>
      <c r="BE40" s="355"/>
      <c r="BF40" s="355"/>
      <c r="BG40" s="355"/>
      <c r="BH40" s="355"/>
      <c r="BI40" s="355"/>
      <c r="BJ40" s="355"/>
      <c r="BK40" s="355"/>
      <c r="BL40" s="355"/>
      <c r="BM40" s="355"/>
      <c r="BN40" s="355"/>
      <c r="BO40" s="355"/>
      <c r="BP40" s="355"/>
      <c r="BQ40" s="355"/>
      <c r="BR40" s="355"/>
      <c r="BS40" s="355"/>
      <c r="BT40" s="355"/>
      <c r="BU40" s="355"/>
      <c r="BV40" s="355"/>
      <c r="BW40" s="355"/>
      <c r="BX40" s="355"/>
      <c r="BY40" s="355"/>
      <c r="BZ40" s="355"/>
      <c r="CA40" s="355"/>
      <c r="CB40" s="355"/>
      <c r="CC40" s="355"/>
      <c r="CD40" s="355"/>
      <c r="CE40" s="355"/>
      <c r="CF40" s="355"/>
      <c r="CG40" s="355"/>
      <c r="CH40" s="355"/>
      <c r="CI40" s="355"/>
      <c r="CJ40" s="355"/>
      <c r="CK40" s="355"/>
      <c r="CL40" s="355"/>
      <c r="CM40" s="355"/>
      <c r="CN40" s="355"/>
      <c r="CO40" s="355"/>
      <c r="CP40" s="355"/>
      <c r="CQ40" s="355"/>
      <c r="CR40" s="355"/>
      <c r="CS40" s="355"/>
      <c r="CT40" s="355"/>
      <c r="CU40" s="355"/>
      <c r="CV40" s="355"/>
      <c r="CW40" s="355"/>
      <c r="CX40" s="355"/>
      <c r="CY40" s="355"/>
      <c r="CZ40" s="355"/>
      <c r="DA40" s="355"/>
      <c r="DB40" s="355"/>
      <c r="DC40" s="355"/>
      <c r="DD40" s="355"/>
      <c r="DE40" s="355"/>
      <c r="DF40" s="355"/>
      <c r="DG40" s="355"/>
      <c r="DH40" s="355"/>
      <c r="DI40" s="355"/>
      <c r="DJ40" s="355"/>
      <c r="DK40" s="355"/>
      <c r="DL40" s="355"/>
      <c r="DM40" s="355"/>
      <c r="DN40" s="355"/>
      <c r="DO40" s="355"/>
      <c r="DP40" s="355"/>
      <c r="DQ40" s="355"/>
      <c r="DR40" s="355"/>
      <c r="DS40" s="355"/>
      <c r="DT40" s="355"/>
      <c r="DU40" s="355"/>
      <c r="DV40" s="355"/>
      <c r="DW40" s="355"/>
      <c r="DX40" s="355"/>
      <c r="DY40" s="355"/>
      <c r="DZ40" s="355"/>
      <c r="EA40" s="355"/>
      <c r="EB40" s="355"/>
      <c r="EC40" s="355"/>
      <c r="ED40" s="355"/>
      <c r="EE40" s="355"/>
      <c r="EF40" s="355"/>
      <c r="EG40" s="355"/>
      <c r="EH40" s="355"/>
      <c r="EI40" s="355"/>
      <c r="EJ40" s="355"/>
      <c r="EK40" s="355"/>
      <c r="EL40" s="355"/>
      <c r="EM40" s="355"/>
      <c r="EN40" s="355"/>
      <c r="EO40" s="355"/>
      <c r="EP40" s="355"/>
      <c r="EQ40" s="355"/>
      <c r="ER40" s="355"/>
      <c r="ES40" s="355"/>
      <c r="ET40" s="355"/>
      <c r="EU40" s="355"/>
      <c r="EV40" s="355"/>
      <c r="EW40" s="355"/>
      <c r="EX40" s="355"/>
      <c r="EY40" s="355"/>
      <c r="EZ40" s="355"/>
      <c r="FA40" s="355"/>
      <c r="FB40" s="355"/>
      <c r="FC40" s="355"/>
      <c r="FD40" s="355"/>
      <c r="FE40" s="355"/>
      <c r="FF40" s="355"/>
      <c r="FG40" s="355"/>
      <c r="FH40" s="355"/>
      <c r="FI40" s="355"/>
      <c r="FJ40" s="355"/>
      <c r="FK40" s="355"/>
      <c r="FL40" s="355"/>
      <c r="FM40" s="355"/>
      <c r="FN40" s="355"/>
      <c r="FO40" s="355"/>
      <c r="FP40" s="355"/>
      <c r="FQ40" s="355"/>
      <c r="FR40" s="355"/>
      <c r="FS40" s="355"/>
      <c r="FT40" s="355"/>
      <c r="FU40" s="355"/>
      <c r="FV40" s="355"/>
      <c r="FW40" s="355"/>
      <c r="FX40" s="355"/>
      <c r="FY40" s="355"/>
      <c r="FZ40" s="355"/>
      <c r="GA40" s="355"/>
      <c r="GB40" s="355"/>
      <c r="GC40" s="355"/>
      <c r="GD40" s="355"/>
      <c r="GE40" s="355"/>
      <c r="GF40" s="355"/>
      <c r="GG40" s="355"/>
      <c r="GH40" s="355"/>
      <c r="GI40" s="355"/>
      <c r="GJ40" s="355"/>
      <c r="GK40" s="355"/>
      <c r="GL40" s="355"/>
      <c r="GM40" s="355"/>
      <c r="GN40" s="355"/>
      <c r="GO40" s="355"/>
      <c r="GP40" s="355"/>
      <c r="GQ40" s="355"/>
      <c r="GR40" s="355"/>
      <c r="GS40" s="355"/>
      <c r="GT40" s="355"/>
      <c r="GU40" s="355"/>
      <c r="GV40" s="355"/>
      <c r="GW40" s="355"/>
      <c r="GX40" s="355"/>
      <c r="GY40" s="355"/>
      <c r="GZ40" s="355"/>
      <c r="HA40" s="355"/>
      <c r="HB40" s="355"/>
      <c r="HC40" s="355"/>
      <c r="HD40" s="355"/>
      <c r="HE40" s="355"/>
      <c r="HF40" s="355"/>
      <c r="HG40" s="355"/>
      <c r="HH40" s="355"/>
      <c r="HI40" s="355"/>
      <c r="HJ40" s="355"/>
      <c r="HK40" s="355"/>
      <c r="HL40" s="355"/>
      <c r="HM40" s="355"/>
      <c r="HN40" s="355"/>
      <c r="HO40" s="355"/>
      <c r="HP40" s="355"/>
      <c r="HQ40" s="355"/>
      <c r="HR40" s="355"/>
      <c r="HS40" s="355"/>
      <c r="HT40" s="355"/>
      <c r="HU40" s="355"/>
      <c r="HV40" s="355"/>
      <c r="HW40" s="355"/>
      <c r="HX40" s="355"/>
      <c r="HY40" s="355"/>
      <c r="HZ40" s="355"/>
      <c r="IA40" s="355"/>
      <c r="IB40" s="355"/>
      <c r="IC40" s="355"/>
      <c r="ID40" s="355"/>
      <c r="IE40" s="355"/>
      <c r="IF40" s="355"/>
      <c r="IG40" s="355"/>
      <c r="IH40" s="355"/>
      <c r="II40" s="355"/>
      <c r="IJ40" s="355"/>
      <c r="IK40" s="355"/>
      <c r="IL40" s="355"/>
      <c r="IM40" s="355"/>
      <c r="IN40" s="355"/>
      <c r="IO40" s="355"/>
      <c r="IP40" s="355"/>
      <c r="IQ40" s="355"/>
      <c r="IR40" s="355"/>
      <c r="IS40" s="355"/>
      <c r="IT40" s="355"/>
      <c r="IU40" s="355"/>
      <c r="IV40" s="355"/>
    </row>
    <row r="41" spans="1:256" ht="15" customHeight="1">
      <c r="A41" s="355"/>
      <c r="B41" s="356">
        <f t="shared" si="0"/>
        <v>34</v>
      </c>
      <c r="C41" s="2424"/>
      <c r="D41" s="2424"/>
      <c r="E41" s="2432"/>
      <c r="F41" s="2433"/>
      <c r="G41" s="2424"/>
      <c r="H41" s="2425"/>
      <c r="I41" s="2430"/>
      <c r="J41" s="2431"/>
      <c r="K41" s="688"/>
      <c r="L41" s="355"/>
      <c r="M41" s="355"/>
      <c r="N41" s="355"/>
      <c r="O41" s="355"/>
      <c r="P41" s="355"/>
      <c r="Q41" s="355"/>
      <c r="R41" s="355"/>
      <c r="S41" s="355"/>
      <c r="T41" s="355"/>
      <c r="U41" s="355"/>
      <c r="V41" s="355"/>
      <c r="W41" s="355"/>
      <c r="X41" s="355"/>
      <c r="Y41" s="355"/>
      <c r="Z41" s="355"/>
      <c r="AA41" s="355"/>
      <c r="AB41" s="355"/>
      <c r="AC41" s="355"/>
      <c r="AD41" s="355"/>
      <c r="AE41" s="355"/>
      <c r="AF41" s="355"/>
      <c r="AG41" s="355"/>
      <c r="AH41" s="355"/>
      <c r="AI41" s="355"/>
      <c r="AJ41" s="355"/>
      <c r="AK41" s="355"/>
      <c r="AL41" s="355"/>
      <c r="AM41" s="355"/>
      <c r="AN41" s="355"/>
      <c r="AO41" s="355"/>
      <c r="AP41" s="355"/>
      <c r="AQ41" s="355"/>
      <c r="AR41" s="355"/>
      <c r="AS41" s="355"/>
      <c r="AT41" s="355"/>
      <c r="AU41" s="355"/>
      <c r="AV41" s="355"/>
      <c r="AW41" s="355"/>
      <c r="AX41" s="355"/>
      <c r="AY41" s="355"/>
      <c r="AZ41" s="355"/>
      <c r="BA41" s="355"/>
      <c r="BB41" s="355"/>
      <c r="BC41" s="355"/>
      <c r="BD41" s="355"/>
      <c r="BE41" s="355"/>
      <c r="BF41" s="355"/>
      <c r="BG41" s="355"/>
      <c r="BH41" s="355"/>
      <c r="BI41" s="355"/>
      <c r="BJ41" s="355"/>
      <c r="BK41" s="355"/>
      <c r="BL41" s="355"/>
      <c r="BM41" s="355"/>
      <c r="BN41" s="355"/>
      <c r="BO41" s="355"/>
      <c r="BP41" s="355"/>
      <c r="BQ41" s="355"/>
      <c r="BR41" s="355"/>
      <c r="BS41" s="355"/>
      <c r="BT41" s="355"/>
      <c r="BU41" s="355"/>
      <c r="BV41" s="355"/>
      <c r="BW41" s="355"/>
      <c r="BX41" s="355"/>
      <c r="BY41" s="355"/>
      <c r="BZ41" s="355"/>
      <c r="CA41" s="355"/>
      <c r="CB41" s="355"/>
      <c r="CC41" s="355"/>
      <c r="CD41" s="355"/>
      <c r="CE41" s="355"/>
      <c r="CF41" s="355"/>
      <c r="CG41" s="355"/>
      <c r="CH41" s="355"/>
      <c r="CI41" s="355"/>
      <c r="CJ41" s="355"/>
      <c r="CK41" s="355"/>
      <c r="CL41" s="355"/>
      <c r="CM41" s="355"/>
      <c r="CN41" s="355"/>
      <c r="CO41" s="355"/>
      <c r="CP41" s="355"/>
      <c r="CQ41" s="355"/>
      <c r="CR41" s="355"/>
      <c r="CS41" s="355"/>
      <c r="CT41" s="355"/>
      <c r="CU41" s="355"/>
      <c r="CV41" s="355"/>
      <c r="CW41" s="355"/>
      <c r="CX41" s="355"/>
      <c r="CY41" s="355"/>
      <c r="CZ41" s="355"/>
      <c r="DA41" s="355"/>
      <c r="DB41" s="355"/>
      <c r="DC41" s="355"/>
      <c r="DD41" s="355"/>
      <c r="DE41" s="355"/>
      <c r="DF41" s="355"/>
      <c r="DG41" s="355"/>
      <c r="DH41" s="355"/>
      <c r="DI41" s="355"/>
      <c r="DJ41" s="355"/>
      <c r="DK41" s="355"/>
      <c r="DL41" s="355"/>
      <c r="DM41" s="355"/>
      <c r="DN41" s="355"/>
      <c r="DO41" s="355"/>
      <c r="DP41" s="355"/>
      <c r="DQ41" s="355"/>
      <c r="DR41" s="355"/>
      <c r="DS41" s="355"/>
      <c r="DT41" s="355"/>
      <c r="DU41" s="355"/>
      <c r="DV41" s="355"/>
      <c r="DW41" s="355"/>
      <c r="DX41" s="355"/>
      <c r="DY41" s="355"/>
      <c r="DZ41" s="355"/>
      <c r="EA41" s="355"/>
      <c r="EB41" s="355"/>
      <c r="EC41" s="355"/>
      <c r="ED41" s="355"/>
      <c r="EE41" s="355"/>
      <c r="EF41" s="355"/>
      <c r="EG41" s="355"/>
      <c r="EH41" s="355"/>
      <c r="EI41" s="355"/>
      <c r="EJ41" s="355"/>
      <c r="EK41" s="355"/>
      <c r="EL41" s="355"/>
      <c r="EM41" s="355"/>
      <c r="EN41" s="355"/>
      <c r="EO41" s="355"/>
      <c r="EP41" s="355"/>
      <c r="EQ41" s="355"/>
      <c r="ER41" s="355"/>
      <c r="ES41" s="355"/>
      <c r="ET41" s="355"/>
      <c r="EU41" s="355"/>
      <c r="EV41" s="355"/>
      <c r="EW41" s="355"/>
      <c r="EX41" s="355"/>
      <c r="EY41" s="355"/>
      <c r="EZ41" s="355"/>
      <c r="FA41" s="355"/>
      <c r="FB41" s="355"/>
      <c r="FC41" s="355"/>
      <c r="FD41" s="355"/>
      <c r="FE41" s="355"/>
      <c r="FF41" s="355"/>
      <c r="FG41" s="355"/>
      <c r="FH41" s="355"/>
      <c r="FI41" s="355"/>
      <c r="FJ41" s="355"/>
      <c r="FK41" s="355"/>
      <c r="FL41" s="355"/>
      <c r="FM41" s="355"/>
      <c r="FN41" s="355"/>
      <c r="FO41" s="355"/>
      <c r="FP41" s="355"/>
      <c r="FQ41" s="355"/>
      <c r="FR41" s="355"/>
      <c r="FS41" s="355"/>
      <c r="FT41" s="355"/>
      <c r="FU41" s="355"/>
      <c r="FV41" s="355"/>
      <c r="FW41" s="355"/>
      <c r="FX41" s="355"/>
      <c r="FY41" s="355"/>
      <c r="FZ41" s="355"/>
      <c r="GA41" s="355"/>
      <c r="GB41" s="355"/>
      <c r="GC41" s="355"/>
      <c r="GD41" s="355"/>
      <c r="GE41" s="355"/>
      <c r="GF41" s="355"/>
      <c r="GG41" s="355"/>
      <c r="GH41" s="355"/>
      <c r="GI41" s="355"/>
      <c r="GJ41" s="355"/>
      <c r="GK41" s="355"/>
      <c r="GL41" s="355"/>
      <c r="GM41" s="355"/>
      <c r="GN41" s="355"/>
      <c r="GO41" s="355"/>
      <c r="GP41" s="355"/>
      <c r="GQ41" s="355"/>
      <c r="GR41" s="355"/>
      <c r="GS41" s="355"/>
      <c r="GT41" s="355"/>
      <c r="GU41" s="355"/>
      <c r="GV41" s="355"/>
      <c r="GW41" s="355"/>
      <c r="GX41" s="355"/>
      <c r="GY41" s="355"/>
      <c r="GZ41" s="355"/>
      <c r="HA41" s="355"/>
      <c r="HB41" s="355"/>
      <c r="HC41" s="355"/>
      <c r="HD41" s="355"/>
      <c r="HE41" s="355"/>
      <c r="HF41" s="355"/>
      <c r="HG41" s="355"/>
      <c r="HH41" s="355"/>
      <c r="HI41" s="355"/>
      <c r="HJ41" s="355"/>
      <c r="HK41" s="355"/>
      <c r="HL41" s="355"/>
      <c r="HM41" s="355"/>
      <c r="HN41" s="355"/>
      <c r="HO41" s="355"/>
      <c r="HP41" s="355"/>
      <c r="HQ41" s="355"/>
      <c r="HR41" s="355"/>
      <c r="HS41" s="355"/>
      <c r="HT41" s="355"/>
      <c r="HU41" s="355"/>
      <c r="HV41" s="355"/>
      <c r="HW41" s="355"/>
      <c r="HX41" s="355"/>
      <c r="HY41" s="355"/>
      <c r="HZ41" s="355"/>
      <c r="IA41" s="355"/>
      <c r="IB41" s="355"/>
      <c r="IC41" s="355"/>
      <c r="ID41" s="355"/>
      <c r="IE41" s="355"/>
      <c r="IF41" s="355"/>
      <c r="IG41" s="355"/>
      <c r="IH41" s="355"/>
      <c r="II41" s="355"/>
      <c r="IJ41" s="355"/>
      <c r="IK41" s="355"/>
      <c r="IL41" s="355"/>
      <c r="IM41" s="355"/>
      <c r="IN41" s="355"/>
      <c r="IO41" s="355"/>
      <c r="IP41" s="355"/>
      <c r="IQ41" s="355"/>
      <c r="IR41" s="355"/>
      <c r="IS41" s="355"/>
      <c r="IT41" s="355"/>
      <c r="IU41" s="355"/>
      <c r="IV41" s="355"/>
    </row>
    <row r="42" spans="1:256" ht="15" customHeight="1">
      <c r="A42" s="355"/>
      <c r="B42" s="356">
        <f t="shared" si="0"/>
        <v>35</v>
      </c>
      <c r="C42" s="2424"/>
      <c r="D42" s="2424"/>
      <c r="E42" s="2432"/>
      <c r="F42" s="2433"/>
      <c r="G42" s="2424"/>
      <c r="H42" s="2425"/>
      <c r="I42" s="2430"/>
      <c r="J42" s="2431"/>
      <c r="K42" s="688"/>
      <c r="L42" s="355"/>
      <c r="M42" s="355"/>
      <c r="N42" s="355"/>
      <c r="O42" s="355"/>
      <c r="P42" s="355"/>
      <c r="Q42" s="355"/>
      <c r="R42" s="355"/>
      <c r="S42" s="355"/>
      <c r="T42" s="355"/>
      <c r="U42" s="355"/>
      <c r="V42" s="355"/>
      <c r="W42" s="355"/>
      <c r="X42" s="355"/>
      <c r="Y42" s="355"/>
      <c r="Z42" s="355"/>
      <c r="AA42" s="355"/>
      <c r="AB42" s="355"/>
      <c r="AC42" s="355"/>
      <c r="AD42" s="355"/>
      <c r="AE42" s="355"/>
      <c r="AF42" s="355"/>
      <c r="AG42" s="355"/>
      <c r="AH42" s="355"/>
      <c r="AI42" s="355"/>
      <c r="AJ42" s="355"/>
      <c r="AK42" s="355"/>
      <c r="AL42" s="355"/>
      <c r="AM42" s="355"/>
      <c r="AN42" s="355"/>
      <c r="AO42" s="355"/>
      <c r="AP42" s="355"/>
      <c r="AQ42" s="355"/>
      <c r="AR42" s="355"/>
      <c r="AS42" s="355"/>
      <c r="AT42" s="355"/>
      <c r="AU42" s="355"/>
      <c r="AV42" s="355"/>
      <c r="AW42" s="355"/>
      <c r="AX42" s="355"/>
      <c r="AY42" s="355"/>
      <c r="AZ42" s="355"/>
      <c r="BA42" s="355"/>
      <c r="BB42" s="355"/>
      <c r="BC42" s="355"/>
      <c r="BD42" s="355"/>
      <c r="BE42" s="355"/>
      <c r="BF42" s="355"/>
      <c r="BG42" s="355"/>
      <c r="BH42" s="355"/>
      <c r="BI42" s="355"/>
      <c r="BJ42" s="355"/>
      <c r="BK42" s="355"/>
      <c r="BL42" s="355"/>
      <c r="BM42" s="355"/>
      <c r="BN42" s="355"/>
      <c r="BO42" s="355"/>
      <c r="BP42" s="355"/>
      <c r="BQ42" s="355"/>
      <c r="BR42" s="355"/>
      <c r="BS42" s="355"/>
      <c r="BT42" s="355"/>
      <c r="BU42" s="355"/>
      <c r="BV42" s="355"/>
      <c r="BW42" s="355"/>
      <c r="BX42" s="355"/>
      <c r="BY42" s="355"/>
      <c r="BZ42" s="355"/>
      <c r="CA42" s="355"/>
      <c r="CB42" s="355"/>
      <c r="CC42" s="355"/>
      <c r="CD42" s="355"/>
      <c r="CE42" s="355"/>
      <c r="CF42" s="355"/>
      <c r="CG42" s="355"/>
      <c r="CH42" s="355"/>
      <c r="CI42" s="355"/>
      <c r="CJ42" s="355"/>
      <c r="CK42" s="355"/>
      <c r="CL42" s="355"/>
      <c r="CM42" s="355"/>
      <c r="CN42" s="355"/>
      <c r="CO42" s="355"/>
      <c r="CP42" s="355"/>
      <c r="CQ42" s="355"/>
      <c r="CR42" s="355"/>
      <c r="CS42" s="355"/>
      <c r="CT42" s="355"/>
      <c r="CU42" s="355"/>
      <c r="CV42" s="355"/>
      <c r="CW42" s="355"/>
      <c r="CX42" s="355"/>
      <c r="CY42" s="355"/>
      <c r="CZ42" s="355"/>
      <c r="DA42" s="355"/>
      <c r="DB42" s="355"/>
      <c r="DC42" s="355"/>
      <c r="DD42" s="355"/>
      <c r="DE42" s="355"/>
      <c r="DF42" s="355"/>
      <c r="DG42" s="355"/>
      <c r="DH42" s="355"/>
      <c r="DI42" s="355"/>
      <c r="DJ42" s="355"/>
      <c r="DK42" s="355"/>
      <c r="DL42" s="355"/>
      <c r="DM42" s="355"/>
      <c r="DN42" s="355"/>
      <c r="DO42" s="355"/>
      <c r="DP42" s="355"/>
      <c r="DQ42" s="355"/>
      <c r="DR42" s="355"/>
      <c r="DS42" s="355"/>
      <c r="DT42" s="355"/>
      <c r="DU42" s="355"/>
      <c r="DV42" s="355"/>
      <c r="DW42" s="355"/>
      <c r="DX42" s="355"/>
      <c r="DY42" s="355"/>
      <c r="DZ42" s="355"/>
      <c r="EA42" s="355"/>
      <c r="EB42" s="355"/>
      <c r="EC42" s="355"/>
      <c r="ED42" s="355"/>
      <c r="EE42" s="355"/>
      <c r="EF42" s="355"/>
      <c r="EG42" s="355"/>
      <c r="EH42" s="355"/>
      <c r="EI42" s="355"/>
      <c r="EJ42" s="355"/>
      <c r="EK42" s="355"/>
      <c r="EL42" s="355"/>
      <c r="EM42" s="355"/>
      <c r="EN42" s="355"/>
      <c r="EO42" s="355"/>
      <c r="EP42" s="355"/>
      <c r="EQ42" s="355"/>
      <c r="ER42" s="355"/>
      <c r="ES42" s="355"/>
      <c r="ET42" s="355"/>
      <c r="EU42" s="355"/>
      <c r="EV42" s="355"/>
      <c r="EW42" s="355"/>
      <c r="EX42" s="355"/>
      <c r="EY42" s="355"/>
      <c r="EZ42" s="355"/>
      <c r="FA42" s="355"/>
      <c r="FB42" s="355"/>
      <c r="FC42" s="355"/>
      <c r="FD42" s="355"/>
      <c r="FE42" s="355"/>
      <c r="FF42" s="355"/>
      <c r="FG42" s="355"/>
      <c r="FH42" s="355"/>
      <c r="FI42" s="355"/>
      <c r="FJ42" s="355"/>
      <c r="FK42" s="355"/>
      <c r="FL42" s="355"/>
      <c r="FM42" s="355"/>
      <c r="FN42" s="355"/>
      <c r="FO42" s="355"/>
      <c r="FP42" s="355"/>
      <c r="FQ42" s="355"/>
      <c r="FR42" s="355"/>
      <c r="FS42" s="355"/>
      <c r="FT42" s="355"/>
      <c r="FU42" s="355"/>
      <c r="FV42" s="355"/>
      <c r="FW42" s="355"/>
      <c r="FX42" s="355"/>
      <c r="FY42" s="355"/>
      <c r="FZ42" s="355"/>
      <c r="GA42" s="355"/>
      <c r="GB42" s="355"/>
      <c r="GC42" s="355"/>
      <c r="GD42" s="355"/>
      <c r="GE42" s="355"/>
      <c r="GF42" s="355"/>
      <c r="GG42" s="355"/>
      <c r="GH42" s="355"/>
      <c r="GI42" s="355"/>
      <c r="GJ42" s="355"/>
      <c r="GK42" s="355"/>
      <c r="GL42" s="355"/>
      <c r="GM42" s="355"/>
      <c r="GN42" s="355"/>
      <c r="GO42" s="355"/>
      <c r="GP42" s="355"/>
      <c r="GQ42" s="355"/>
      <c r="GR42" s="355"/>
      <c r="GS42" s="355"/>
      <c r="GT42" s="355"/>
      <c r="GU42" s="355"/>
      <c r="GV42" s="355"/>
      <c r="GW42" s="355"/>
      <c r="GX42" s="355"/>
      <c r="GY42" s="355"/>
      <c r="GZ42" s="355"/>
      <c r="HA42" s="355"/>
      <c r="HB42" s="355"/>
      <c r="HC42" s="355"/>
      <c r="HD42" s="355"/>
      <c r="HE42" s="355"/>
      <c r="HF42" s="355"/>
      <c r="HG42" s="355"/>
      <c r="HH42" s="355"/>
      <c r="HI42" s="355"/>
      <c r="HJ42" s="355"/>
      <c r="HK42" s="355"/>
      <c r="HL42" s="355"/>
      <c r="HM42" s="355"/>
      <c r="HN42" s="355"/>
      <c r="HO42" s="355"/>
      <c r="HP42" s="355"/>
      <c r="HQ42" s="355"/>
      <c r="HR42" s="355"/>
      <c r="HS42" s="355"/>
      <c r="HT42" s="355"/>
      <c r="HU42" s="355"/>
      <c r="HV42" s="355"/>
      <c r="HW42" s="355"/>
      <c r="HX42" s="355"/>
      <c r="HY42" s="355"/>
      <c r="HZ42" s="355"/>
      <c r="IA42" s="355"/>
      <c r="IB42" s="355"/>
      <c r="IC42" s="355"/>
      <c r="ID42" s="355"/>
      <c r="IE42" s="355"/>
      <c r="IF42" s="355"/>
      <c r="IG42" s="355"/>
      <c r="IH42" s="355"/>
      <c r="II42" s="355"/>
      <c r="IJ42" s="355"/>
      <c r="IK42" s="355"/>
      <c r="IL42" s="355"/>
      <c r="IM42" s="355"/>
      <c r="IN42" s="355"/>
      <c r="IO42" s="355"/>
      <c r="IP42" s="355"/>
      <c r="IQ42" s="355"/>
      <c r="IR42" s="355"/>
      <c r="IS42" s="355"/>
      <c r="IT42" s="355"/>
      <c r="IU42" s="355"/>
      <c r="IV42" s="355"/>
    </row>
    <row r="43" spans="1:256" ht="15" customHeight="1">
      <c r="A43" s="355"/>
      <c r="B43" s="356">
        <f t="shared" si="0"/>
        <v>36</v>
      </c>
      <c r="C43" s="2424"/>
      <c r="D43" s="2424"/>
      <c r="E43" s="2424"/>
      <c r="F43" s="2424"/>
      <c r="G43" s="2424"/>
      <c r="H43" s="2425"/>
      <c r="I43" s="2430"/>
      <c r="J43" s="2431"/>
      <c r="K43" s="688"/>
      <c r="L43" s="355"/>
      <c r="M43" s="355"/>
      <c r="N43" s="355"/>
      <c r="O43" s="355"/>
      <c r="P43" s="355"/>
      <c r="Q43" s="355"/>
      <c r="R43" s="355"/>
      <c r="S43" s="355"/>
      <c r="T43" s="355"/>
      <c r="U43" s="355"/>
      <c r="V43" s="355"/>
      <c r="W43" s="355"/>
      <c r="X43" s="355"/>
      <c r="Y43" s="355"/>
      <c r="Z43" s="355"/>
      <c r="AA43" s="355"/>
      <c r="AB43" s="355"/>
      <c r="AC43" s="355"/>
      <c r="AD43" s="355"/>
      <c r="AE43" s="355"/>
      <c r="AF43" s="355"/>
      <c r="AG43" s="355"/>
      <c r="AH43" s="355"/>
      <c r="AI43" s="355"/>
      <c r="AJ43" s="355"/>
      <c r="AK43" s="355"/>
      <c r="AL43" s="355"/>
      <c r="AM43" s="355"/>
      <c r="AN43" s="355"/>
      <c r="AO43" s="355"/>
      <c r="AP43" s="355"/>
      <c r="AQ43" s="355"/>
      <c r="AR43" s="355"/>
      <c r="AS43" s="355"/>
      <c r="AT43" s="355"/>
      <c r="AU43" s="355"/>
      <c r="AV43" s="355"/>
      <c r="AW43" s="355"/>
      <c r="AX43" s="355"/>
      <c r="AY43" s="355"/>
      <c r="AZ43" s="355"/>
      <c r="BA43" s="355"/>
      <c r="BB43" s="355"/>
      <c r="BC43" s="355"/>
      <c r="BD43" s="355"/>
      <c r="BE43" s="355"/>
      <c r="BF43" s="355"/>
      <c r="BG43" s="355"/>
      <c r="BH43" s="355"/>
      <c r="BI43" s="355"/>
      <c r="BJ43" s="355"/>
      <c r="BK43" s="355"/>
      <c r="BL43" s="355"/>
      <c r="BM43" s="355"/>
      <c r="BN43" s="355"/>
      <c r="BO43" s="355"/>
      <c r="BP43" s="355"/>
      <c r="BQ43" s="355"/>
      <c r="BR43" s="355"/>
      <c r="BS43" s="355"/>
      <c r="BT43" s="355"/>
      <c r="BU43" s="355"/>
      <c r="BV43" s="355"/>
      <c r="BW43" s="355"/>
      <c r="BX43" s="355"/>
      <c r="BY43" s="355"/>
      <c r="BZ43" s="355"/>
      <c r="CA43" s="355"/>
      <c r="CB43" s="355"/>
      <c r="CC43" s="355"/>
      <c r="CD43" s="355"/>
      <c r="CE43" s="355"/>
      <c r="CF43" s="355"/>
      <c r="CG43" s="355"/>
      <c r="CH43" s="355"/>
      <c r="CI43" s="355"/>
      <c r="CJ43" s="355"/>
      <c r="CK43" s="355"/>
      <c r="CL43" s="355"/>
      <c r="CM43" s="355"/>
      <c r="CN43" s="355"/>
      <c r="CO43" s="355"/>
      <c r="CP43" s="355"/>
      <c r="CQ43" s="355"/>
      <c r="CR43" s="355"/>
      <c r="CS43" s="355"/>
      <c r="CT43" s="355"/>
      <c r="CU43" s="355"/>
      <c r="CV43" s="355"/>
      <c r="CW43" s="355"/>
      <c r="CX43" s="355"/>
      <c r="CY43" s="355"/>
      <c r="CZ43" s="355"/>
      <c r="DA43" s="355"/>
      <c r="DB43" s="355"/>
      <c r="DC43" s="355"/>
      <c r="DD43" s="355"/>
      <c r="DE43" s="355"/>
      <c r="DF43" s="355"/>
      <c r="DG43" s="355"/>
      <c r="DH43" s="355"/>
      <c r="DI43" s="355"/>
      <c r="DJ43" s="355"/>
      <c r="DK43" s="355"/>
      <c r="DL43" s="355"/>
      <c r="DM43" s="355"/>
      <c r="DN43" s="355"/>
      <c r="DO43" s="355"/>
      <c r="DP43" s="355"/>
      <c r="DQ43" s="355"/>
      <c r="DR43" s="355"/>
      <c r="DS43" s="355"/>
      <c r="DT43" s="355"/>
      <c r="DU43" s="355"/>
      <c r="DV43" s="355"/>
      <c r="DW43" s="355"/>
      <c r="DX43" s="355"/>
      <c r="DY43" s="355"/>
      <c r="DZ43" s="355"/>
      <c r="EA43" s="355"/>
      <c r="EB43" s="355"/>
      <c r="EC43" s="355"/>
      <c r="ED43" s="355"/>
      <c r="EE43" s="355"/>
      <c r="EF43" s="355"/>
      <c r="EG43" s="355"/>
      <c r="EH43" s="355"/>
      <c r="EI43" s="355"/>
      <c r="EJ43" s="355"/>
      <c r="EK43" s="355"/>
      <c r="EL43" s="355"/>
      <c r="EM43" s="355"/>
      <c r="EN43" s="355"/>
      <c r="EO43" s="355"/>
      <c r="EP43" s="355"/>
      <c r="EQ43" s="355"/>
      <c r="ER43" s="355"/>
      <c r="ES43" s="355"/>
      <c r="ET43" s="355"/>
      <c r="EU43" s="355"/>
      <c r="EV43" s="355"/>
      <c r="EW43" s="355"/>
      <c r="EX43" s="355"/>
      <c r="EY43" s="355"/>
      <c r="EZ43" s="355"/>
      <c r="FA43" s="355"/>
      <c r="FB43" s="355"/>
      <c r="FC43" s="355"/>
      <c r="FD43" s="355"/>
      <c r="FE43" s="355"/>
      <c r="FF43" s="355"/>
      <c r="FG43" s="355"/>
      <c r="FH43" s="355"/>
      <c r="FI43" s="355"/>
      <c r="FJ43" s="355"/>
      <c r="FK43" s="355"/>
      <c r="FL43" s="355"/>
      <c r="FM43" s="355"/>
      <c r="FN43" s="355"/>
      <c r="FO43" s="355"/>
      <c r="FP43" s="355"/>
      <c r="FQ43" s="355"/>
      <c r="FR43" s="355"/>
      <c r="FS43" s="355"/>
      <c r="FT43" s="355"/>
      <c r="FU43" s="355"/>
      <c r="FV43" s="355"/>
      <c r="FW43" s="355"/>
      <c r="FX43" s="355"/>
      <c r="FY43" s="355"/>
      <c r="FZ43" s="355"/>
      <c r="GA43" s="355"/>
      <c r="GB43" s="355"/>
      <c r="GC43" s="355"/>
      <c r="GD43" s="355"/>
      <c r="GE43" s="355"/>
      <c r="GF43" s="355"/>
      <c r="GG43" s="355"/>
      <c r="GH43" s="355"/>
      <c r="GI43" s="355"/>
      <c r="GJ43" s="355"/>
      <c r="GK43" s="355"/>
      <c r="GL43" s="355"/>
      <c r="GM43" s="355"/>
      <c r="GN43" s="355"/>
      <c r="GO43" s="355"/>
      <c r="GP43" s="355"/>
      <c r="GQ43" s="355"/>
      <c r="GR43" s="355"/>
      <c r="GS43" s="355"/>
      <c r="GT43" s="355"/>
      <c r="GU43" s="355"/>
      <c r="GV43" s="355"/>
      <c r="GW43" s="355"/>
      <c r="GX43" s="355"/>
      <c r="GY43" s="355"/>
      <c r="GZ43" s="355"/>
      <c r="HA43" s="355"/>
      <c r="HB43" s="355"/>
      <c r="HC43" s="355"/>
      <c r="HD43" s="355"/>
      <c r="HE43" s="355"/>
      <c r="HF43" s="355"/>
      <c r="HG43" s="355"/>
      <c r="HH43" s="355"/>
      <c r="HI43" s="355"/>
      <c r="HJ43" s="355"/>
      <c r="HK43" s="355"/>
      <c r="HL43" s="355"/>
      <c r="HM43" s="355"/>
      <c r="HN43" s="355"/>
      <c r="HO43" s="355"/>
      <c r="HP43" s="355"/>
      <c r="HQ43" s="355"/>
      <c r="HR43" s="355"/>
      <c r="HS43" s="355"/>
      <c r="HT43" s="355"/>
      <c r="HU43" s="355"/>
      <c r="HV43" s="355"/>
      <c r="HW43" s="355"/>
      <c r="HX43" s="355"/>
      <c r="HY43" s="355"/>
      <c r="HZ43" s="355"/>
      <c r="IA43" s="355"/>
      <c r="IB43" s="355"/>
      <c r="IC43" s="355"/>
      <c r="ID43" s="355"/>
      <c r="IE43" s="355"/>
      <c r="IF43" s="355"/>
      <c r="IG43" s="355"/>
      <c r="IH43" s="355"/>
      <c r="II43" s="355"/>
      <c r="IJ43" s="355"/>
      <c r="IK43" s="355"/>
      <c r="IL43" s="355"/>
      <c r="IM43" s="355"/>
      <c r="IN43" s="355"/>
      <c r="IO43" s="355"/>
      <c r="IP43" s="355"/>
      <c r="IQ43" s="355"/>
      <c r="IR43" s="355"/>
      <c r="IS43" s="355"/>
      <c r="IT43" s="355"/>
      <c r="IU43" s="355"/>
      <c r="IV43" s="355"/>
    </row>
    <row r="44" spans="1:256" ht="15" customHeight="1">
      <c r="A44" s="355"/>
      <c r="B44" s="356">
        <f t="shared" si="0"/>
        <v>37</v>
      </c>
      <c r="C44" s="2424"/>
      <c r="D44" s="2424"/>
      <c r="E44" s="2424"/>
      <c r="F44" s="2424"/>
      <c r="G44" s="2424"/>
      <c r="H44" s="2425"/>
      <c r="I44" s="2430"/>
      <c r="J44" s="2431"/>
      <c r="K44" s="688"/>
      <c r="L44" s="355"/>
      <c r="M44" s="355"/>
      <c r="N44" s="355"/>
      <c r="O44" s="355"/>
      <c r="P44" s="355"/>
      <c r="Q44" s="355"/>
      <c r="R44" s="355"/>
      <c r="S44" s="355"/>
      <c r="T44" s="355"/>
      <c r="U44" s="355"/>
      <c r="V44" s="355"/>
      <c r="W44" s="355"/>
      <c r="X44" s="355"/>
      <c r="Y44" s="355"/>
      <c r="Z44" s="355"/>
      <c r="AA44" s="355"/>
      <c r="AB44" s="355"/>
      <c r="AC44" s="355"/>
      <c r="AD44" s="355"/>
      <c r="AE44" s="355"/>
      <c r="AF44" s="355"/>
      <c r="AG44" s="355"/>
      <c r="AH44" s="355"/>
      <c r="AI44" s="355"/>
      <c r="AJ44" s="355"/>
      <c r="AK44" s="355"/>
      <c r="AL44" s="355"/>
      <c r="AM44" s="355"/>
      <c r="AN44" s="355"/>
      <c r="AO44" s="355"/>
      <c r="AP44" s="355"/>
      <c r="AQ44" s="355"/>
      <c r="AR44" s="355"/>
      <c r="AS44" s="355"/>
      <c r="AT44" s="355"/>
      <c r="AU44" s="355"/>
      <c r="AV44" s="355"/>
      <c r="AW44" s="355"/>
      <c r="AX44" s="355"/>
      <c r="AY44" s="355"/>
      <c r="AZ44" s="355"/>
      <c r="BA44" s="355"/>
      <c r="BB44" s="355"/>
      <c r="BC44" s="355"/>
      <c r="BD44" s="355"/>
      <c r="BE44" s="355"/>
      <c r="BF44" s="355"/>
      <c r="BG44" s="355"/>
      <c r="BH44" s="355"/>
      <c r="BI44" s="355"/>
      <c r="BJ44" s="355"/>
      <c r="BK44" s="355"/>
      <c r="BL44" s="355"/>
      <c r="BM44" s="355"/>
      <c r="BN44" s="355"/>
      <c r="BO44" s="355"/>
      <c r="BP44" s="355"/>
      <c r="BQ44" s="355"/>
      <c r="BR44" s="355"/>
      <c r="BS44" s="355"/>
      <c r="BT44" s="355"/>
      <c r="BU44" s="355"/>
      <c r="BV44" s="355"/>
      <c r="BW44" s="355"/>
      <c r="BX44" s="355"/>
      <c r="BY44" s="355"/>
      <c r="BZ44" s="355"/>
      <c r="CA44" s="355"/>
      <c r="CB44" s="355"/>
      <c r="CC44" s="355"/>
      <c r="CD44" s="355"/>
      <c r="CE44" s="355"/>
      <c r="CF44" s="355"/>
      <c r="CG44" s="355"/>
      <c r="CH44" s="355"/>
      <c r="CI44" s="355"/>
      <c r="CJ44" s="355"/>
      <c r="CK44" s="355"/>
      <c r="CL44" s="355"/>
      <c r="CM44" s="355"/>
      <c r="CN44" s="355"/>
      <c r="CO44" s="355"/>
      <c r="CP44" s="355"/>
      <c r="CQ44" s="355"/>
      <c r="CR44" s="355"/>
      <c r="CS44" s="355"/>
      <c r="CT44" s="355"/>
      <c r="CU44" s="355"/>
      <c r="CV44" s="355"/>
      <c r="CW44" s="355"/>
      <c r="CX44" s="355"/>
      <c r="CY44" s="355"/>
      <c r="CZ44" s="355"/>
      <c r="DA44" s="355"/>
      <c r="DB44" s="355"/>
      <c r="DC44" s="355"/>
      <c r="DD44" s="355"/>
      <c r="DE44" s="355"/>
      <c r="DF44" s="355"/>
      <c r="DG44" s="355"/>
      <c r="DH44" s="355"/>
      <c r="DI44" s="355"/>
      <c r="DJ44" s="355"/>
      <c r="DK44" s="355"/>
      <c r="DL44" s="355"/>
      <c r="DM44" s="355"/>
      <c r="DN44" s="355"/>
      <c r="DO44" s="355"/>
      <c r="DP44" s="355"/>
      <c r="DQ44" s="355"/>
      <c r="DR44" s="355"/>
      <c r="DS44" s="355"/>
      <c r="DT44" s="355"/>
      <c r="DU44" s="355"/>
      <c r="DV44" s="355"/>
      <c r="DW44" s="355"/>
      <c r="DX44" s="355"/>
      <c r="DY44" s="355"/>
      <c r="DZ44" s="355"/>
      <c r="EA44" s="355"/>
      <c r="EB44" s="355"/>
      <c r="EC44" s="355"/>
      <c r="ED44" s="355"/>
      <c r="EE44" s="355"/>
      <c r="EF44" s="355"/>
      <c r="EG44" s="355"/>
      <c r="EH44" s="355"/>
      <c r="EI44" s="355"/>
      <c r="EJ44" s="355"/>
      <c r="EK44" s="355"/>
      <c r="EL44" s="355"/>
      <c r="EM44" s="355"/>
      <c r="EN44" s="355"/>
      <c r="EO44" s="355"/>
      <c r="EP44" s="355"/>
      <c r="EQ44" s="355"/>
      <c r="ER44" s="355"/>
      <c r="ES44" s="355"/>
      <c r="ET44" s="355"/>
      <c r="EU44" s="355"/>
      <c r="EV44" s="355"/>
      <c r="EW44" s="355"/>
      <c r="EX44" s="355"/>
      <c r="EY44" s="355"/>
      <c r="EZ44" s="355"/>
      <c r="FA44" s="355"/>
      <c r="FB44" s="355"/>
      <c r="FC44" s="355"/>
      <c r="FD44" s="355"/>
      <c r="FE44" s="355"/>
      <c r="FF44" s="355"/>
      <c r="FG44" s="355"/>
      <c r="FH44" s="355"/>
      <c r="FI44" s="355"/>
      <c r="FJ44" s="355"/>
      <c r="FK44" s="355"/>
      <c r="FL44" s="355"/>
      <c r="FM44" s="355"/>
      <c r="FN44" s="355"/>
      <c r="FO44" s="355"/>
      <c r="FP44" s="355"/>
      <c r="FQ44" s="355"/>
      <c r="FR44" s="355"/>
      <c r="FS44" s="355"/>
      <c r="FT44" s="355"/>
      <c r="FU44" s="355"/>
      <c r="FV44" s="355"/>
      <c r="FW44" s="355"/>
      <c r="FX44" s="355"/>
      <c r="FY44" s="355"/>
      <c r="FZ44" s="355"/>
      <c r="GA44" s="355"/>
      <c r="GB44" s="355"/>
      <c r="GC44" s="355"/>
      <c r="GD44" s="355"/>
      <c r="GE44" s="355"/>
      <c r="GF44" s="355"/>
      <c r="GG44" s="355"/>
      <c r="GH44" s="355"/>
      <c r="GI44" s="355"/>
      <c r="GJ44" s="355"/>
      <c r="GK44" s="355"/>
      <c r="GL44" s="355"/>
      <c r="GM44" s="355"/>
      <c r="GN44" s="355"/>
      <c r="GO44" s="355"/>
      <c r="GP44" s="355"/>
      <c r="GQ44" s="355"/>
      <c r="GR44" s="355"/>
      <c r="GS44" s="355"/>
      <c r="GT44" s="355"/>
      <c r="GU44" s="355"/>
      <c r="GV44" s="355"/>
      <c r="GW44" s="355"/>
      <c r="GX44" s="355"/>
      <c r="GY44" s="355"/>
      <c r="GZ44" s="355"/>
      <c r="HA44" s="355"/>
      <c r="HB44" s="355"/>
      <c r="HC44" s="355"/>
      <c r="HD44" s="355"/>
      <c r="HE44" s="355"/>
      <c r="HF44" s="355"/>
      <c r="HG44" s="355"/>
      <c r="HH44" s="355"/>
      <c r="HI44" s="355"/>
      <c r="HJ44" s="355"/>
      <c r="HK44" s="355"/>
      <c r="HL44" s="355"/>
      <c r="HM44" s="355"/>
      <c r="HN44" s="355"/>
      <c r="HO44" s="355"/>
      <c r="HP44" s="355"/>
      <c r="HQ44" s="355"/>
      <c r="HR44" s="355"/>
      <c r="HS44" s="355"/>
      <c r="HT44" s="355"/>
      <c r="HU44" s="355"/>
      <c r="HV44" s="355"/>
      <c r="HW44" s="355"/>
      <c r="HX44" s="355"/>
      <c r="HY44" s="355"/>
      <c r="HZ44" s="355"/>
      <c r="IA44" s="355"/>
      <c r="IB44" s="355"/>
      <c r="IC44" s="355"/>
      <c r="ID44" s="355"/>
      <c r="IE44" s="355"/>
      <c r="IF44" s="355"/>
      <c r="IG44" s="355"/>
      <c r="IH44" s="355"/>
      <c r="II44" s="355"/>
      <c r="IJ44" s="355"/>
      <c r="IK44" s="355"/>
      <c r="IL44" s="355"/>
      <c r="IM44" s="355"/>
      <c r="IN44" s="355"/>
      <c r="IO44" s="355"/>
      <c r="IP44" s="355"/>
      <c r="IQ44" s="355"/>
      <c r="IR44" s="355"/>
      <c r="IS44" s="355"/>
      <c r="IT44" s="355"/>
      <c r="IU44" s="355"/>
      <c r="IV44" s="355"/>
    </row>
    <row r="45" spans="1:256" ht="15" customHeight="1">
      <c r="A45" s="355"/>
      <c r="B45" s="356">
        <f t="shared" si="0"/>
        <v>38</v>
      </c>
      <c r="C45" s="2424"/>
      <c r="D45" s="2424"/>
      <c r="E45" s="2424"/>
      <c r="F45" s="2424"/>
      <c r="G45" s="2424"/>
      <c r="H45" s="2425"/>
      <c r="I45" s="2430"/>
      <c r="J45" s="2431"/>
      <c r="K45" s="688"/>
      <c r="L45" s="355"/>
      <c r="M45" s="355"/>
      <c r="N45" s="355"/>
      <c r="O45" s="355"/>
      <c r="P45" s="355"/>
      <c r="Q45" s="355"/>
      <c r="R45" s="355"/>
      <c r="S45" s="355"/>
      <c r="T45" s="355"/>
      <c r="U45" s="355"/>
      <c r="V45" s="355"/>
      <c r="W45" s="355"/>
      <c r="X45" s="355"/>
      <c r="Y45" s="355"/>
      <c r="Z45" s="355"/>
      <c r="AA45" s="355"/>
      <c r="AB45" s="355"/>
      <c r="AC45" s="355"/>
      <c r="AD45" s="355"/>
      <c r="AE45" s="355"/>
      <c r="AF45" s="355"/>
      <c r="AG45" s="355"/>
      <c r="AH45" s="355"/>
      <c r="AI45" s="355"/>
      <c r="AJ45" s="355"/>
      <c r="AK45" s="355"/>
      <c r="AL45" s="355"/>
      <c r="AM45" s="355"/>
      <c r="AN45" s="355"/>
      <c r="AO45" s="355"/>
      <c r="AP45" s="355"/>
      <c r="AQ45" s="355"/>
      <c r="AR45" s="355"/>
      <c r="AS45" s="355"/>
      <c r="AT45" s="355"/>
      <c r="AU45" s="355"/>
      <c r="AV45" s="355"/>
      <c r="AW45" s="355"/>
      <c r="AX45" s="355"/>
      <c r="AY45" s="355"/>
      <c r="AZ45" s="355"/>
      <c r="BA45" s="355"/>
      <c r="BB45" s="355"/>
      <c r="BC45" s="355"/>
      <c r="BD45" s="355"/>
      <c r="BE45" s="355"/>
      <c r="BF45" s="355"/>
      <c r="BG45" s="355"/>
      <c r="BH45" s="355"/>
      <c r="BI45" s="355"/>
      <c r="BJ45" s="355"/>
      <c r="BK45" s="355"/>
      <c r="BL45" s="355"/>
      <c r="BM45" s="355"/>
      <c r="BN45" s="355"/>
      <c r="BO45" s="355"/>
      <c r="BP45" s="355"/>
      <c r="BQ45" s="355"/>
      <c r="BR45" s="355"/>
      <c r="BS45" s="355"/>
      <c r="BT45" s="355"/>
      <c r="BU45" s="355"/>
      <c r="BV45" s="355"/>
      <c r="BW45" s="355"/>
      <c r="BX45" s="355"/>
      <c r="BY45" s="355"/>
      <c r="BZ45" s="355"/>
      <c r="CA45" s="355"/>
      <c r="CB45" s="355"/>
      <c r="CC45" s="355"/>
      <c r="CD45" s="355"/>
      <c r="CE45" s="355"/>
      <c r="CF45" s="355"/>
      <c r="CG45" s="355"/>
      <c r="CH45" s="355"/>
      <c r="CI45" s="355"/>
      <c r="CJ45" s="355"/>
      <c r="CK45" s="355"/>
      <c r="CL45" s="355"/>
      <c r="CM45" s="355"/>
      <c r="CN45" s="355"/>
      <c r="CO45" s="355"/>
      <c r="CP45" s="355"/>
      <c r="CQ45" s="355"/>
      <c r="CR45" s="355"/>
      <c r="CS45" s="355"/>
      <c r="CT45" s="355"/>
      <c r="CU45" s="355"/>
      <c r="CV45" s="355"/>
      <c r="CW45" s="355"/>
      <c r="CX45" s="355"/>
      <c r="CY45" s="355"/>
      <c r="CZ45" s="355"/>
      <c r="DA45" s="355"/>
      <c r="DB45" s="355"/>
      <c r="DC45" s="355"/>
      <c r="DD45" s="355"/>
      <c r="DE45" s="355"/>
      <c r="DF45" s="355"/>
      <c r="DG45" s="355"/>
      <c r="DH45" s="355"/>
      <c r="DI45" s="355"/>
      <c r="DJ45" s="355"/>
      <c r="DK45" s="355"/>
      <c r="DL45" s="355"/>
      <c r="DM45" s="355"/>
      <c r="DN45" s="355"/>
      <c r="DO45" s="355"/>
      <c r="DP45" s="355"/>
      <c r="DQ45" s="355"/>
      <c r="DR45" s="355"/>
      <c r="DS45" s="355"/>
      <c r="DT45" s="355"/>
      <c r="DU45" s="355"/>
      <c r="DV45" s="355"/>
      <c r="DW45" s="355"/>
      <c r="DX45" s="355"/>
      <c r="DY45" s="355"/>
      <c r="DZ45" s="355"/>
      <c r="EA45" s="355"/>
      <c r="EB45" s="355"/>
      <c r="EC45" s="355"/>
      <c r="ED45" s="355"/>
      <c r="EE45" s="355"/>
      <c r="EF45" s="355"/>
      <c r="EG45" s="355"/>
      <c r="EH45" s="355"/>
      <c r="EI45" s="355"/>
      <c r="EJ45" s="355"/>
      <c r="EK45" s="355"/>
      <c r="EL45" s="355"/>
      <c r="EM45" s="355"/>
      <c r="EN45" s="355"/>
      <c r="EO45" s="355"/>
      <c r="EP45" s="355"/>
      <c r="EQ45" s="355"/>
      <c r="ER45" s="355"/>
      <c r="ES45" s="355"/>
      <c r="ET45" s="355"/>
      <c r="EU45" s="355"/>
      <c r="EV45" s="355"/>
      <c r="EW45" s="355"/>
      <c r="EX45" s="355"/>
      <c r="EY45" s="355"/>
      <c r="EZ45" s="355"/>
      <c r="FA45" s="355"/>
      <c r="FB45" s="355"/>
      <c r="FC45" s="355"/>
      <c r="FD45" s="355"/>
      <c r="FE45" s="355"/>
      <c r="FF45" s="355"/>
      <c r="FG45" s="355"/>
      <c r="FH45" s="355"/>
      <c r="FI45" s="355"/>
      <c r="FJ45" s="355"/>
      <c r="FK45" s="355"/>
      <c r="FL45" s="355"/>
      <c r="FM45" s="355"/>
      <c r="FN45" s="355"/>
      <c r="FO45" s="355"/>
      <c r="FP45" s="355"/>
      <c r="FQ45" s="355"/>
      <c r="FR45" s="355"/>
      <c r="FS45" s="355"/>
      <c r="FT45" s="355"/>
      <c r="FU45" s="355"/>
      <c r="FV45" s="355"/>
      <c r="FW45" s="355"/>
      <c r="FX45" s="355"/>
      <c r="FY45" s="355"/>
      <c r="FZ45" s="355"/>
      <c r="GA45" s="355"/>
      <c r="GB45" s="355"/>
      <c r="GC45" s="355"/>
      <c r="GD45" s="355"/>
      <c r="GE45" s="355"/>
      <c r="GF45" s="355"/>
      <c r="GG45" s="355"/>
      <c r="GH45" s="355"/>
      <c r="GI45" s="355"/>
      <c r="GJ45" s="355"/>
      <c r="GK45" s="355"/>
      <c r="GL45" s="355"/>
      <c r="GM45" s="355"/>
      <c r="GN45" s="355"/>
      <c r="GO45" s="355"/>
      <c r="GP45" s="355"/>
      <c r="GQ45" s="355"/>
      <c r="GR45" s="355"/>
      <c r="GS45" s="355"/>
      <c r="GT45" s="355"/>
      <c r="GU45" s="355"/>
      <c r="GV45" s="355"/>
      <c r="GW45" s="355"/>
      <c r="GX45" s="355"/>
      <c r="GY45" s="355"/>
      <c r="GZ45" s="355"/>
      <c r="HA45" s="355"/>
      <c r="HB45" s="355"/>
      <c r="HC45" s="355"/>
      <c r="HD45" s="355"/>
      <c r="HE45" s="355"/>
      <c r="HF45" s="355"/>
      <c r="HG45" s="355"/>
      <c r="HH45" s="355"/>
      <c r="HI45" s="355"/>
      <c r="HJ45" s="355"/>
      <c r="HK45" s="355"/>
      <c r="HL45" s="355"/>
      <c r="HM45" s="355"/>
      <c r="HN45" s="355"/>
      <c r="HO45" s="355"/>
      <c r="HP45" s="355"/>
      <c r="HQ45" s="355"/>
      <c r="HR45" s="355"/>
      <c r="HS45" s="355"/>
      <c r="HT45" s="355"/>
      <c r="HU45" s="355"/>
      <c r="HV45" s="355"/>
      <c r="HW45" s="355"/>
      <c r="HX45" s="355"/>
      <c r="HY45" s="355"/>
      <c r="HZ45" s="355"/>
      <c r="IA45" s="355"/>
      <c r="IB45" s="355"/>
      <c r="IC45" s="355"/>
      <c r="ID45" s="355"/>
      <c r="IE45" s="355"/>
      <c r="IF45" s="355"/>
      <c r="IG45" s="355"/>
      <c r="IH45" s="355"/>
      <c r="II45" s="355"/>
      <c r="IJ45" s="355"/>
      <c r="IK45" s="355"/>
      <c r="IL45" s="355"/>
      <c r="IM45" s="355"/>
      <c r="IN45" s="355"/>
      <c r="IO45" s="355"/>
      <c r="IP45" s="355"/>
      <c r="IQ45" s="355"/>
      <c r="IR45" s="355"/>
      <c r="IS45" s="355"/>
      <c r="IT45" s="355"/>
      <c r="IU45" s="355"/>
      <c r="IV45" s="355"/>
    </row>
    <row r="46" spans="1:256" ht="15" customHeight="1">
      <c r="A46" s="355"/>
      <c r="B46" s="356">
        <f t="shared" si="0"/>
        <v>39</v>
      </c>
      <c r="C46" s="2424"/>
      <c r="D46" s="2424"/>
      <c r="E46" s="2424"/>
      <c r="F46" s="2424"/>
      <c r="G46" s="2424"/>
      <c r="H46" s="2425"/>
      <c r="I46" s="2430"/>
      <c r="J46" s="2431"/>
      <c r="K46" s="688"/>
      <c r="L46" s="355"/>
      <c r="M46" s="355"/>
      <c r="N46" s="355"/>
      <c r="O46" s="355"/>
      <c r="P46" s="355"/>
      <c r="Q46" s="355"/>
      <c r="R46" s="355"/>
      <c r="S46" s="355"/>
      <c r="T46" s="355"/>
      <c r="U46" s="355"/>
      <c r="V46" s="355"/>
      <c r="W46" s="355"/>
      <c r="X46" s="355"/>
      <c r="Y46" s="355"/>
      <c r="Z46" s="355"/>
      <c r="AA46" s="355"/>
      <c r="AB46" s="355"/>
      <c r="AC46" s="355"/>
      <c r="AD46" s="355"/>
      <c r="AE46" s="355"/>
      <c r="AF46" s="355"/>
      <c r="AG46" s="355"/>
      <c r="AH46" s="355"/>
      <c r="AI46" s="355"/>
      <c r="AJ46" s="355"/>
      <c r="AK46" s="355"/>
      <c r="AL46" s="355"/>
      <c r="AM46" s="355"/>
      <c r="AN46" s="355"/>
      <c r="AO46" s="355"/>
      <c r="AP46" s="355"/>
      <c r="AQ46" s="355"/>
      <c r="AR46" s="355"/>
      <c r="AS46" s="355"/>
      <c r="AT46" s="355"/>
      <c r="AU46" s="355"/>
      <c r="AV46" s="355"/>
      <c r="AW46" s="355"/>
      <c r="AX46" s="355"/>
      <c r="AY46" s="355"/>
      <c r="AZ46" s="355"/>
      <c r="BA46" s="355"/>
      <c r="BB46" s="355"/>
      <c r="BC46" s="355"/>
      <c r="BD46" s="355"/>
      <c r="BE46" s="355"/>
      <c r="BF46" s="355"/>
      <c r="BG46" s="355"/>
      <c r="BH46" s="355"/>
      <c r="BI46" s="355"/>
      <c r="BJ46" s="355"/>
      <c r="BK46" s="355"/>
      <c r="BL46" s="355"/>
      <c r="BM46" s="355"/>
      <c r="BN46" s="355"/>
      <c r="BO46" s="355"/>
      <c r="BP46" s="355"/>
      <c r="BQ46" s="355"/>
      <c r="BR46" s="355"/>
      <c r="BS46" s="355"/>
      <c r="BT46" s="355"/>
      <c r="BU46" s="355"/>
      <c r="BV46" s="355"/>
      <c r="BW46" s="355"/>
      <c r="BX46" s="355"/>
      <c r="BY46" s="355"/>
      <c r="BZ46" s="355"/>
      <c r="CA46" s="355"/>
      <c r="CB46" s="355"/>
      <c r="CC46" s="355"/>
      <c r="CD46" s="355"/>
      <c r="CE46" s="355"/>
      <c r="CF46" s="355"/>
      <c r="CG46" s="355"/>
      <c r="CH46" s="355"/>
      <c r="CI46" s="355"/>
      <c r="CJ46" s="355"/>
      <c r="CK46" s="355"/>
      <c r="CL46" s="355"/>
      <c r="CM46" s="355"/>
      <c r="CN46" s="355"/>
      <c r="CO46" s="355"/>
      <c r="CP46" s="355"/>
      <c r="CQ46" s="355"/>
      <c r="CR46" s="355"/>
      <c r="CS46" s="355"/>
      <c r="CT46" s="355"/>
      <c r="CU46" s="355"/>
      <c r="CV46" s="355"/>
      <c r="CW46" s="355"/>
      <c r="CX46" s="355"/>
      <c r="CY46" s="355"/>
      <c r="CZ46" s="355"/>
      <c r="DA46" s="355"/>
      <c r="DB46" s="355"/>
      <c r="DC46" s="355"/>
      <c r="DD46" s="355"/>
      <c r="DE46" s="355"/>
      <c r="DF46" s="355"/>
      <c r="DG46" s="355"/>
      <c r="DH46" s="355"/>
      <c r="DI46" s="355"/>
      <c r="DJ46" s="355"/>
      <c r="DK46" s="355"/>
      <c r="DL46" s="355"/>
      <c r="DM46" s="355"/>
      <c r="DN46" s="355"/>
      <c r="DO46" s="355"/>
      <c r="DP46" s="355"/>
      <c r="DQ46" s="355"/>
      <c r="DR46" s="355"/>
      <c r="DS46" s="355"/>
      <c r="DT46" s="355"/>
      <c r="DU46" s="355"/>
      <c r="DV46" s="355"/>
      <c r="DW46" s="355"/>
      <c r="DX46" s="355"/>
      <c r="DY46" s="355"/>
      <c r="DZ46" s="355"/>
      <c r="EA46" s="355"/>
      <c r="EB46" s="355"/>
      <c r="EC46" s="355"/>
      <c r="ED46" s="355"/>
      <c r="EE46" s="355"/>
      <c r="EF46" s="355"/>
      <c r="EG46" s="355"/>
      <c r="EH46" s="355"/>
      <c r="EI46" s="355"/>
      <c r="EJ46" s="355"/>
      <c r="EK46" s="355"/>
      <c r="EL46" s="355"/>
      <c r="EM46" s="355"/>
      <c r="EN46" s="355"/>
      <c r="EO46" s="355"/>
      <c r="EP46" s="355"/>
      <c r="EQ46" s="355"/>
      <c r="ER46" s="355"/>
      <c r="ES46" s="355"/>
      <c r="ET46" s="355"/>
      <c r="EU46" s="355"/>
      <c r="EV46" s="355"/>
      <c r="EW46" s="355"/>
      <c r="EX46" s="355"/>
      <c r="EY46" s="355"/>
      <c r="EZ46" s="355"/>
      <c r="FA46" s="355"/>
      <c r="FB46" s="355"/>
      <c r="FC46" s="355"/>
      <c r="FD46" s="355"/>
      <c r="FE46" s="355"/>
      <c r="FF46" s="355"/>
      <c r="FG46" s="355"/>
      <c r="FH46" s="355"/>
      <c r="FI46" s="355"/>
      <c r="FJ46" s="355"/>
      <c r="FK46" s="355"/>
      <c r="FL46" s="355"/>
      <c r="FM46" s="355"/>
      <c r="FN46" s="355"/>
      <c r="FO46" s="355"/>
      <c r="FP46" s="355"/>
      <c r="FQ46" s="355"/>
      <c r="FR46" s="355"/>
      <c r="FS46" s="355"/>
      <c r="FT46" s="355"/>
      <c r="FU46" s="355"/>
      <c r="FV46" s="355"/>
      <c r="FW46" s="355"/>
      <c r="FX46" s="355"/>
      <c r="FY46" s="355"/>
      <c r="FZ46" s="355"/>
      <c r="GA46" s="355"/>
      <c r="GB46" s="355"/>
      <c r="GC46" s="355"/>
      <c r="GD46" s="355"/>
      <c r="GE46" s="355"/>
      <c r="GF46" s="355"/>
      <c r="GG46" s="355"/>
      <c r="GH46" s="355"/>
      <c r="GI46" s="355"/>
      <c r="GJ46" s="355"/>
      <c r="GK46" s="355"/>
      <c r="GL46" s="355"/>
      <c r="GM46" s="355"/>
      <c r="GN46" s="355"/>
      <c r="GO46" s="355"/>
      <c r="GP46" s="355"/>
      <c r="GQ46" s="355"/>
      <c r="GR46" s="355"/>
      <c r="GS46" s="355"/>
      <c r="GT46" s="355"/>
      <c r="GU46" s="355"/>
      <c r="GV46" s="355"/>
      <c r="GW46" s="355"/>
      <c r="GX46" s="355"/>
      <c r="GY46" s="355"/>
      <c r="GZ46" s="355"/>
      <c r="HA46" s="355"/>
      <c r="HB46" s="355"/>
      <c r="HC46" s="355"/>
      <c r="HD46" s="355"/>
      <c r="HE46" s="355"/>
      <c r="HF46" s="355"/>
      <c r="HG46" s="355"/>
      <c r="HH46" s="355"/>
      <c r="HI46" s="355"/>
      <c r="HJ46" s="355"/>
      <c r="HK46" s="355"/>
      <c r="HL46" s="355"/>
      <c r="HM46" s="355"/>
      <c r="HN46" s="355"/>
      <c r="HO46" s="355"/>
      <c r="HP46" s="355"/>
      <c r="HQ46" s="355"/>
      <c r="HR46" s="355"/>
      <c r="HS46" s="355"/>
      <c r="HT46" s="355"/>
      <c r="HU46" s="355"/>
      <c r="HV46" s="355"/>
      <c r="HW46" s="355"/>
      <c r="HX46" s="355"/>
      <c r="HY46" s="355"/>
      <c r="HZ46" s="355"/>
      <c r="IA46" s="355"/>
      <c r="IB46" s="355"/>
      <c r="IC46" s="355"/>
      <c r="ID46" s="355"/>
      <c r="IE46" s="355"/>
      <c r="IF46" s="355"/>
      <c r="IG46" s="355"/>
      <c r="IH46" s="355"/>
      <c r="II46" s="355"/>
      <c r="IJ46" s="355"/>
      <c r="IK46" s="355"/>
      <c r="IL46" s="355"/>
      <c r="IM46" s="355"/>
      <c r="IN46" s="355"/>
      <c r="IO46" s="355"/>
      <c r="IP46" s="355"/>
      <c r="IQ46" s="355"/>
      <c r="IR46" s="355"/>
      <c r="IS46" s="355"/>
      <c r="IT46" s="355"/>
      <c r="IU46" s="355"/>
      <c r="IV46" s="355"/>
    </row>
    <row r="47" spans="1:256" ht="15" customHeight="1" thickBot="1">
      <c r="A47" s="355"/>
      <c r="B47" s="356">
        <f t="shared" si="0"/>
        <v>40</v>
      </c>
      <c r="C47" s="2424"/>
      <c r="D47" s="2424"/>
      <c r="E47" s="2424"/>
      <c r="F47" s="2424"/>
      <c r="G47" s="2424"/>
      <c r="H47" s="2425"/>
      <c r="I47" s="2426"/>
      <c r="J47" s="2427"/>
      <c r="K47" s="688"/>
      <c r="L47" s="355"/>
      <c r="M47" s="355"/>
      <c r="N47" s="355"/>
      <c r="O47" s="355"/>
      <c r="P47" s="355"/>
      <c r="Q47" s="355"/>
      <c r="R47" s="355"/>
      <c r="S47" s="355"/>
      <c r="T47" s="355"/>
      <c r="U47" s="355"/>
      <c r="V47" s="355"/>
      <c r="W47" s="355"/>
      <c r="X47" s="355"/>
      <c r="Y47" s="355"/>
      <c r="Z47" s="355"/>
      <c r="AA47" s="355"/>
      <c r="AB47" s="355"/>
      <c r="AC47" s="355"/>
      <c r="AD47" s="355"/>
      <c r="AE47" s="355"/>
      <c r="AF47" s="355"/>
      <c r="AG47" s="355"/>
      <c r="AH47" s="355"/>
      <c r="AI47" s="355"/>
      <c r="AJ47" s="355"/>
      <c r="AK47" s="355"/>
      <c r="AL47" s="355"/>
      <c r="AM47" s="355"/>
      <c r="AN47" s="355"/>
      <c r="AO47" s="355"/>
      <c r="AP47" s="355"/>
      <c r="AQ47" s="355"/>
      <c r="AR47" s="355"/>
      <c r="AS47" s="355"/>
      <c r="AT47" s="355"/>
      <c r="AU47" s="355"/>
      <c r="AV47" s="355"/>
      <c r="AW47" s="355"/>
      <c r="AX47" s="355"/>
      <c r="AY47" s="355"/>
      <c r="AZ47" s="355"/>
      <c r="BA47" s="355"/>
      <c r="BB47" s="355"/>
      <c r="BC47" s="355"/>
      <c r="BD47" s="355"/>
      <c r="BE47" s="355"/>
      <c r="BF47" s="355"/>
      <c r="BG47" s="355"/>
      <c r="BH47" s="355"/>
      <c r="BI47" s="355"/>
      <c r="BJ47" s="355"/>
      <c r="BK47" s="355"/>
      <c r="BL47" s="355"/>
      <c r="BM47" s="355"/>
      <c r="BN47" s="355"/>
      <c r="BO47" s="355"/>
      <c r="BP47" s="355"/>
      <c r="BQ47" s="355"/>
      <c r="BR47" s="355"/>
      <c r="BS47" s="355"/>
      <c r="BT47" s="355"/>
      <c r="BU47" s="355"/>
      <c r="BV47" s="355"/>
      <c r="BW47" s="355"/>
      <c r="BX47" s="355"/>
      <c r="BY47" s="355"/>
      <c r="BZ47" s="355"/>
      <c r="CA47" s="355"/>
      <c r="CB47" s="355"/>
      <c r="CC47" s="355"/>
      <c r="CD47" s="355"/>
      <c r="CE47" s="355"/>
      <c r="CF47" s="355"/>
      <c r="CG47" s="355"/>
      <c r="CH47" s="355"/>
      <c r="CI47" s="355"/>
      <c r="CJ47" s="355"/>
      <c r="CK47" s="355"/>
      <c r="CL47" s="355"/>
      <c r="CM47" s="355"/>
      <c r="CN47" s="355"/>
      <c r="CO47" s="355"/>
      <c r="CP47" s="355"/>
      <c r="CQ47" s="355"/>
      <c r="CR47" s="355"/>
      <c r="CS47" s="355"/>
      <c r="CT47" s="355"/>
      <c r="CU47" s="355"/>
      <c r="CV47" s="355"/>
      <c r="CW47" s="355"/>
      <c r="CX47" s="355"/>
      <c r="CY47" s="355"/>
      <c r="CZ47" s="355"/>
      <c r="DA47" s="355"/>
      <c r="DB47" s="355"/>
      <c r="DC47" s="355"/>
      <c r="DD47" s="355"/>
      <c r="DE47" s="355"/>
      <c r="DF47" s="355"/>
      <c r="DG47" s="355"/>
      <c r="DH47" s="355"/>
      <c r="DI47" s="355"/>
      <c r="DJ47" s="355"/>
      <c r="DK47" s="355"/>
      <c r="DL47" s="355"/>
      <c r="DM47" s="355"/>
      <c r="DN47" s="355"/>
      <c r="DO47" s="355"/>
      <c r="DP47" s="355"/>
      <c r="DQ47" s="355"/>
      <c r="DR47" s="355"/>
      <c r="DS47" s="355"/>
      <c r="DT47" s="355"/>
      <c r="DU47" s="355"/>
      <c r="DV47" s="355"/>
      <c r="DW47" s="355"/>
      <c r="DX47" s="355"/>
      <c r="DY47" s="355"/>
      <c r="DZ47" s="355"/>
      <c r="EA47" s="355"/>
      <c r="EB47" s="355"/>
      <c r="EC47" s="355"/>
      <c r="ED47" s="355"/>
      <c r="EE47" s="355"/>
      <c r="EF47" s="355"/>
      <c r="EG47" s="355"/>
      <c r="EH47" s="355"/>
      <c r="EI47" s="355"/>
      <c r="EJ47" s="355"/>
      <c r="EK47" s="355"/>
      <c r="EL47" s="355"/>
      <c r="EM47" s="355"/>
      <c r="EN47" s="355"/>
      <c r="EO47" s="355"/>
      <c r="EP47" s="355"/>
      <c r="EQ47" s="355"/>
      <c r="ER47" s="355"/>
      <c r="ES47" s="355"/>
      <c r="ET47" s="355"/>
      <c r="EU47" s="355"/>
      <c r="EV47" s="355"/>
      <c r="EW47" s="355"/>
      <c r="EX47" s="355"/>
      <c r="EY47" s="355"/>
      <c r="EZ47" s="355"/>
      <c r="FA47" s="355"/>
      <c r="FB47" s="355"/>
      <c r="FC47" s="355"/>
      <c r="FD47" s="355"/>
      <c r="FE47" s="355"/>
      <c r="FF47" s="355"/>
      <c r="FG47" s="355"/>
      <c r="FH47" s="355"/>
      <c r="FI47" s="355"/>
      <c r="FJ47" s="355"/>
      <c r="FK47" s="355"/>
      <c r="FL47" s="355"/>
      <c r="FM47" s="355"/>
      <c r="FN47" s="355"/>
      <c r="FO47" s="355"/>
      <c r="FP47" s="355"/>
      <c r="FQ47" s="355"/>
      <c r="FR47" s="355"/>
      <c r="FS47" s="355"/>
      <c r="FT47" s="355"/>
      <c r="FU47" s="355"/>
      <c r="FV47" s="355"/>
      <c r="FW47" s="355"/>
      <c r="FX47" s="355"/>
      <c r="FY47" s="355"/>
      <c r="FZ47" s="355"/>
      <c r="GA47" s="355"/>
      <c r="GB47" s="355"/>
      <c r="GC47" s="355"/>
      <c r="GD47" s="355"/>
      <c r="GE47" s="355"/>
      <c r="GF47" s="355"/>
      <c r="GG47" s="355"/>
      <c r="GH47" s="355"/>
      <c r="GI47" s="355"/>
      <c r="GJ47" s="355"/>
      <c r="GK47" s="355"/>
      <c r="GL47" s="355"/>
      <c r="GM47" s="355"/>
      <c r="GN47" s="355"/>
      <c r="GO47" s="355"/>
      <c r="GP47" s="355"/>
      <c r="GQ47" s="355"/>
      <c r="GR47" s="355"/>
      <c r="GS47" s="355"/>
      <c r="GT47" s="355"/>
      <c r="GU47" s="355"/>
      <c r="GV47" s="355"/>
      <c r="GW47" s="355"/>
      <c r="GX47" s="355"/>
      <c r="GY47" s="355"/>
      <c r="GZ47" s="355"/>
      <c r="HA47" s="355"/>
      <c r="HB47" s="355"/>
      <c r="HC47" s="355"/>
      <c r="HD47" s="355"/>
      <c r="HE47" s="355"/>
      <c r="HF47" s="355"/>
      <c r="HG47" s="355"/>
      <c r="HH47" s="355"/>
      <c r="HI47" s="355"/>
      <c r="HJ47" s="355"/>
      <c r="HK47" s="355"/>
      <c r="HL47" s="355"/>
      <c r="HM47" s="355"/>
      <c r="HN47" s="355"/>
      <c r="HO47" s="355"/>
      <c r="HP47" s="355"/>
      <c r="HQ47" s="355"/>
      <c r="HR47" s="355"/>
      <c r="HS47" s="355"/>
      <c r="HT47" s="355"/>
      <c r="HU47" s="355"/>
      <c r="HV47" s="355"/>
      <c r="HW47" s="355"/>
      <c r="HX47" s="355"/>
      <c r="HY47" s="355"/>
      <c r="HZ47" s="355"/>
      <c r="IA47" s="355"/>
      <c r="IB47" s="355"/>
      <c r="IC47" s="355"/>
      <c r="ID47" s="355"/>
      <c r="IE47" s="355"/>
      <c r="IF47" s="355"/>
      <c r="IG47" s="355"/>
      <c r="IH47" s="355"/>
      <c r="II47" s="355"/>
      <c r="IJ47" s="355"/>
      <c r="IK47" s="355"/>
      <c r="IL47" s="355"/>
      <c r="IM47" s="355"/>
      <c r="IN47" s="355"/>
      <c r="IO47" s="355"/>
      <c r="IP47" s="355"/>
      <c r="IQ47" s="355"/>
      <c r="IR47" s="355"/>
      <c r="IS47" s="355"/>
      <c r="IT47" s="355"/>
      <c r="IU47" s="355"/>
      <c r="IV47" s="355"/>
    </row>
    <row r="48" spans="1:256">
      <c r="B48" s="2428" t="s">
        <v>715</v>
      </c>
      <c r="C48" s="2429"/>
      <c r="D48" s="2429"/>
      <c r="E48" s="2429"/>
      <c r="F48" s="2429"/>
      <c r="G48" s="2429"/>
      <c r="H48" s="2429"/>
      <c r="I48" s="2429"/>
      <c r="J48" s="2429"/>
      <c r="K48" s="2429"/>
    </row>
    <row r="49" spans="2:11">
      <c r="B49" s="2429"/>
      <c r="C49" s="2429"/>
      <c r="D49" s="2429"/>
      <c r="E49" s="2429"/>
      <c r="F49" s="2429"/>
      <c r="G49" s="2429"/>
      <c r="H49" s="2429"/>
      <c r="I49" s="2429"/>
      <c r="J49" s="2429"/>
      <c r="K49" s="2429"/>
    </row>
  </sheetData>
  <mergeCells count="176">
    <mergeCell ref="B1:C1"/>
    <mergeCell ref="H1:K1"/>
    <mergeCell ref="B2:K2"/>
    <mergeCell ref="B3:D3"/>
    <mergeCell ref="E3:F3"/>
    <mergeCell ref="B4:D4"/>
    <mergeCell ref="E4:F4"/>
    <mergeCell ref="H4:I5"/>
    <mergeCell ref="J4:K5"/>
    <mergeCell ref="B5:D5"/>
    <mergeCell ref="E5:F5"/>
    <mergeCell ref="C7:D7"/>
    <mergeCell ref="E7:F7"/>
    <mergeCell ref="G7:H7"/>
    <mergeCell ref="I7:J7"/>
    <mergeCell ref="C8:D8"/>
    <mergeCell ref="E8:F8"/>
    <mergeCell ref="G8:H8"/>
    <mergeCell ref="I8:J8"/>
    <mergeCell ref="C11:D11"/>
    <mergeCell ref="E11:F11"/>
    <mergeCell ref="G11:H11"/>
    <mergeCell ref="I11:J11"/>
    <mergeCell ref="C12:D12"/>
    <mergeCell ref="E12:F12"/>
    <mergeCell ref="G12:H12"/>
    <mergeCell ref="I12:J12"/>
    <mergeCell ref="C9:D9"/>
    <mergeCell ref="E9:F9"/>
    <mergeCell ref="G9:H9"/>
    <mergeCell ref="I9:J9"/>
    <mergeCell ref="C10:D10"/>
    <mergeCell ref="E10:F10"/>
    <mergeCell ref="G10:H10"/>
    <mergeCell ref="I10:J10"/>
    <mergeCell ref="C15:D15"/>
    <mergeCell ref="E15:F15"/>
    <mergeCell ref="G15:H15"/>
    <mergeCell ref="I15:J15"/>
    <mergeCell ref="C16:D16"/>
    <mergeCell ref="E16:F16"/>
    <mergeCell ref="G16:H16"/>
    <mergeCell ref="I16:J16"/>
    <mergeCell ref="C13:D13"/>
    <mergeCell ref="E13:F13"/>
    <mergeCell ref="G13:H13"/>
    <mergeCell ref="I13:J13"/>
    <mergeCell ref="C14:D14"/>
    <mergeCell ref="E14:F14"/>
    <mergeCell ref="G14:H14"/>
    <mergeCell ref="I14:J14"/>
    <mergeCell ref="C19:D19"/>
    <mergeCell ref="E19:F19"/>
    <mergeCell ref="G19:H19"/>
    <mergeCell ref="I19:J19"/>
    <mergeCell ref="C20:D20"/>
    <mergeCell ref="E20:F20"/>
    <mergeCell ref="G20:H20"/>
    <mergeCell ref="I20:J20"/>
    <mergeCell ref="C17:D17"/>
    <mergeCell ref="E17:F17"/>
    <mergeCell ref="G17:H17"/>
    <mergeCell ref="I17:J17"/>
    <mergeCell ref="C18:D18"/>
    <mergeCell ref="E18:F18"/>
    <mergeCell ref="G18:H18"/>
    <mergeCell ref="I18:J18"/>
    <mergeCell ref="C23:D23"/>
    <mergeCell ref="E23:F23"/>
    <mergeCell ref="G23:H23"/>
    <mergeCell ref="I23:J23"/>
    <mergeCell ref="C24:D24"/>
    <mergeCell ref="E24:F24"/>
    <mergeCell ref="G24:H24"/>
    <mergeCell ref="I24:J24"/>
    <mergeCell ref="C21:D21"/>
    <mergeCell ref="E21:F21"/>
    <mergeCell ref="G21:H21"/>
    <mergeCell ref="I21:J21"/>
    <mergeCell ref="C22:D22"/>
    <mergeCell ref="E22:F22"/>
    <mergeCell ref="G22:H22"/>
    <mergeCell ref="I22:J22"/>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35:D35"/>
    <mergeCell ref="E35:F35"/>
    <mergeCell ref="G35:H35"/>
    <mergeCell ref="I35:J35"/>
    <mergeCell ref="C36:D36"/>
    <mergeCell ref="E36:F36"/>
    <mergeCell ref="G36:H36"/>
    <mergeCell ref="I36:J36"/>
    <mergeCell ref="C33:D33"/>
    <mergeCell ref="E33:F33"/>
    <mergeCell ref="G33:H33"/>
    <mergeCell ref="I33:J33"/>
    <mergeCell ref="C34:D34"/>
    <mergeCell ref="E34:F34"/>
    <mergeCell ref="G34:H34"/>
    <mergeCell ref="I34:J34"/>
    <mergeCell ref="C39:D39"/>
    <mergeCell ref="E39:F39"/>
    <mergeCell ref="G39:H39"/>
    <mergeCell ref="I39:J39"/>
    <mergeCell ref="C40:D40"/>
    <mergeCell ref="E40:F40"/>
    <mergeCell ref="G40:H40"/>
    <mergeCell ref="I40:J40"/>
    <mergeCell ref="C37:D37"/>
    <mergeCell ref="E37:F37"/>
    <mergeCell ref="G37:H37"/>
    <mergeCell ref="I37:J37"/>
    <mergeCell ref="C38:D38"/>
    <mergeCell ref="E38:F38"/>
    <mergeCell ref="G38:H38"/>
    <mergeCell ref="I38:J38"/>
    <mergeCell ref="C43:D43"/>
    <mergeCell ref="E43:F43"/>
    <mergeCell ref="G43:H43"/>
    <mergeCell ref="I43:J43"/>
    <mergeCell ref="C44:D44"/>
    <mergeCell ref="E44:F44"/>
    <mergeCell ref="G44:H44"/>
    <mergeCell ref="I44:J44"/>
    <mergeCell ref="C41:D41"/>
    <mergeCell ref="E41:F41"/>
    <mergeCell ref="G41:H41"/>
    <mergeCell ref="I41:J41"/>
    <mergeCell ref="C42:D42"/>
    <mergeCell ref="E42:F42"/>
    <mergeCell ref="G42:H42"/>
    <mergeCell ref="I42:J42"/>
    <mergeCell ref="C47:D47"/>
    <mergeCell ref="E47:F47"/>
    <mergeCell ref="G47:H47"/>
    <mergeCell ref="I47:J47"/>
    <mergeCell ref="B48:K49"/>
    <mergeCell ref="C45:D45"/>
    <mergeCell ref="E45:F45"/>
    <mergeCell ref="G45:H45"/>
    <mergeCell ref="I45:J45"/>
    <mergeCell ref="C46:D46"/>
    <mergeCell ref="E46:F46"/>
    <mergeCell ref="G46:H46"/>
    <mergeCell ref="I46:J46"/>
  </mergeCells>
  <phoneticPr fontId="1"/>
  <printOptions horizontalCentered="1"/>
  <pageMargins left="0.70866141732283472" right="0.70866141732283472" top="0.74803149606299213" bottom="0.74803149606299213" header="0.31496062992125984" footer="0.31496062992125984"/>
  <pageSetup paperSize="9" scale="86"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57D3FC-AF78-4153-8AE6-5EE3C15C1EBA}">
  <dimension ref="A1:AQ58"/>
  <sheetViews>
    <sheetView showZeros="0" view="pageBreakPreview" zoomScaleNormal="100" zoomScaleSheetLayoutView="100" workbookViewId="0">
      <selection activeCell="AE52" sqref="AE52:AI53"/>
    </sheetView>
  </sheetViews>
  <sheetFormatPr defaultColWidth="2.25" defaultRowHeight="13.5"/>
  <cols>
    <col min="1" max="1" width="2.25" style="334"/>
    <col min="2" max="2" width="2.25" style="335"/>
    <col min="3" max="5" width="2.25" style="334"/>
    <col min="6" max="6" width="2.5" style="334" bestFit="1" customWidth="1"/>
    <col min="7" max="20" width="2.25" style="334"/>
    <col min="21" max="21" width="2.5" style="334" bestFit="1" customWidth="1"/>
    <col min="22" max="22" width="2.25" style="334"/>
    <col min="23" max="34" width="2.75" style="334" customWidth="1"/>
    <col min="35" max="35" width="1.625" style="334" customWidth="1"/>
    <col min="36" max="37" width="2.5" style="334" customWidth="1"/>
    <col min="38" max="42" width="2.25" style="334"/>
    <col min="43" max="43" width="0" style="334" hidden="1" customWidth="1"/>
    <col min="44" max="16384" width="2.25" style="334"/>
  </cols>
  <sheetData>
    <row r="1" spans="1:43">
      <c r="A1" s="334" t="s">
        <v>716</v>
      </c>
      <c r="AB1" s="2469" t="s">
        <v>171</v>
      </c>
      <c r="AC1" s="2469"/>
      <c r="AD1" s="2469"/>
      <c r="AE1" s="2469"/>
      <c r="AF1" s="2469"/>
      <c r="AG1" s="2469"/>
      <c r="AH1" s="2469"/>
      <c r="AI1" s="2469"/>
      <c r="AJ1" s="2469"/>
      <c r="AK1" s="2415" t="s">
        <v>666</v>
      </c>
      <c r="AL1" s="2415"/>
    </row>
    <row r="3" spans="1:43" ht="18.75">
      <c r="A3" s="2416" t="s">
        <v>717</v>
      </c>
      <c r="B3" s="2416"/>
      <c r="C3" s="2416"/>
      <c r="D3" s="2416"/>
      <c r="E3" s="2416"/>
      <c r="F3" s="2416"/>
      <c r="G3" s="2416"/>
      <c r="H3" s="2416"/>
      <c r="I3" s="2416"/>
      <c r="J3" s="2416"/>
      <c r="K3" s="2416"/>
      <c r="L3" s="2416"/>
      <c r="M3" s="2416"/>
      <c r="N3" s="2416"/>
      <c r="O3" s="2416"/>
      <c r="P3" s="2416"/>
      <c r="Q3" s="2416"/>
      <c r="R3" s="2416"/>
      <c r="S3" s="2416"/>
      <c r="T3" s="2416"/>
      <c r="U3" s="2416"/>
      <c r="V3" s="2416"/>
      <c r="W3" s="2416"/>
      <c r="X3" s="2416"/>
      <c r="Y3" s="2416"/>
      <c r="Z3" s="2416"/>
      <c r="AA3" s="2416"/>
      <c r="AB3" s="2416"/>
      <c r="AC3" s="2416"/>
      <c r="AD3" s="2416"/>
      <c r="AE3" s="2416"/>
      <c r="AF3" s="2416"/>
      <c r="AG3" s="2416"/>
      <c r="AH3" s="2416"/>
      <c r="AI3" s="2416"/>
      <c r="AJ3" s="2416"/>
      <c r="AK3" s="2416"/>
      <c r="AL3" s="2416"/>
      <c r="AM3" s="358"/>
    </row>
    <row r="4" spans="1:43" ht="18.75">
      <c r="A4" s="2416"/>
      <c r="B4" s="2416"/>
      <c r="C4" s="2416"/>
      <c r="D4" s="2416"/>
      <c r="E4" s="2416"/>
      <c r="F4" s="2416"/>
      <c r="G4" s="2416"/>
      <c r="H4" s="2416"/>
      <c r="I4" s="2416"/>
      <c r="J4" s="2416"/>
      <c r="K4" s="2416"/>
      <c r="L4" s="2416"/>
      <c r="M4" s="2416"/>
      <c r="N4" s="2416"/>
      <c r="O4" s="2416"/>
      <c r="P4" s="2416"/>
      <c r="Q4" s="2416"/>
      <c r="R4" s="2416"/>
      <c r="S4" s="2416"/>
      <c r="T4" s="2416"/>
      <c r="U4" s="2416"/>
      <c r="V4" s="2416"/>
      <c r="W4" s="2416"/>
      <c r="X4" s="2416"/>
      <c r="Y4" s="2416"/>
      <c r="Z4" s="2416"/>
      <c r="AA4" s="2416"/>
      <c r="AB4" s="2416"/>
      <c r="AC4" s="2416"/>
      <c r="AD4" s="2416"/>
      <c r="AE4" s="2416"/>
      <c r="AF4" s="2416"/>
      <c r="AG4" s="2416"/>
      <c r="AH4" s="2416"/>
      <c r="AI4" s="2416"/>
      <c r="AJ4" s="2416"/>
      <c r="AK4" s="2416"/>
      <c r="AL4" s="2416"/>
      <c r="AM4" s="358"/>
    </row>
    <row r="6" spans="1:43" ht="27" customHeight="1">
      <c r="B6" s="2418" t="s">
        <v>668</v>
      </c>
      <c r="C6" s="2419"/>
      <c r="D6" s="2419"/>
      <c r="E6" s="2419"/>
      <c r="F6" s="2419"/>
      <c r="G6" s="2419"/>
      <c r="H6" s="2419"/>
      <c r="I6" s="2419"/>
      <c r="J6" s="2419"/>
      <c r="K6" s="2420"/>
      <c r="L6" s="2421"/>
      <c r="M6" s="2422"/>
      <c r="N6" s="2422"/>
      <c r="O6" s="2422"/>
      <c r="P6" s="2422"/>
      <c r="Q6" s="2422"/>
      <c r="R6" s="2422"/>
      <c r="S6" s="2422"/>
      <c r="T6" s="2422"/>
      <c r="U6" s="2422"/>
      <c r="V6" s="2422"/>
      <c r="W6" s="2422"/>
      <c r="X6" s="2422"/>
      <c r="Y6" s="2422"/>
      <c r="Z6" s="2422"/>
      <c r="AA6" s="2422"/>
      <c r="AB6" s="2422"/>
      <c r="AC6" s="2422"/>
      <c r="AD6" s="2422"/>
      <c r="AE6" s="2422"/>
      <c r="AF6" s="2422"/>
      <c r="AG6" s="2422"/>
      <c r="AH6" s="2422"/>
      <c r="AI6" s="2422"/>
      <c r="AJ6" s="2422"/>
      <c r="AK6" s="2422"/>
      <c r="AL6" s="2423"/>
    </row>
    <row r="7" spans="1:43" ht="13.5" customHeight="1">
      <c r="B7" s="2408" t="s">
        <v>669</v>
      </c>
      <c r="C7" s="2409"/>
      <c r="D7" s="336"/>
      <c r="E7" s="336"/>
      <c r="F7" s="336"/>
      <c r="G7" s="336"/>
      <c r="H7" s="336"/>
      <c r="I7" s="336"/>
      <c r="J7" s="336"/>
      <c r="K7" s="336"/>
      <c r="L7" s="336"/>
      <c r="M7" s="336"/>
      <c r="N7" s="336"/>
      <c r="O7" s="336"/>
      <c r="P7" s="336"/>
      <c r="Q7" s="2408" t="s">
        <v>670</v>
      </c>
      <c r="R7" s="2409"/>
      <c r="S7" s="533"/>
      <c r="T7" s="336"/>
      <c r="U7" s="336"/>
      <c r="V7" s="336"/>
      <c r="W7" s="336"/>
      <c r="X7" s="336"/>
      <c r="Y7" s="336"/>
      <c r="Z7" s="336"/>
      <c r="AA7" s="336"/>
      <c r="AB7" s="336"/>
      <c r="AC7" s="336"/>
      <c r="AD7" s="336"/>
      <c r="AE7" s="336"/>
      <c r="AF7" s="336"/>
      <c r="AG7" s="336"/>
      <c r="AH7" s="336"/>
      <c r="AI7" s="336"/>
      <c r="AJ7" s="336"/>
      <c r="AK7" s="336"/>
      <c r="AL7" s="338"/>
    </row>
    <row r="8" spans="1:43">
      <c r="B8" s="2410"/>
      <c r="C8" s="2411"/>
      <c r="Q8" s="2410"/>
      <c r="R8" s="2411"/>
      <c r="S8" s="2345" t="s">
        <v>32</v>
      </c>
      <c r="T8" s="2346"/>
      <c r="U8" s="2407">
        <v>1</v>
      </c>
      <c r="W8" s="2406" t="s">
        <v>671</v>
      </c>
      <c r="X8" s="2406"/>
      <c r="Y8" s="2406"/>
      <c r="Z8" s="2406"/>
      <c r="AA8" s="2406"/>
      <c r="AB8" s="2406"/>
      <c r="AC8" s="2406"/>
      <c r="AD8" s="2406"/>
      <c r="AE8" s="2406"/>
      <c r="AF8" s="2406"/>
      <c r="AG8" s="2406"/>
      <c r="AH8" s="2406"/>
      <c r="AI8" s="2406"/>
      <c r="AJ8" s="2406"/>
      <c r="AK8" s="2406"/>
      <c r="AL8" s="340"/>
    </row>
    <row r="9" spans="1:43">
      <c r="B9" s="2410"/>
      <c r="C9" s="2411"/>
      <c r="Q9" s="2410"/>
      <c r="R9" s="2411"/>
      <c r="S9" s="2345"/>
      <c r="T9" s="2346"/>
      <c r="U9" s="2407"/>
      <c r="W9" s="2406"/>
      <c r="X9" s="2406"/>
      <c r="Y9" s="2406"/>
      <c r="Z9" s="2406"/>
      <c r="AA9" s="2406"/>
      <c r="AB9" s="2406"/>
      <c r="AC9" s="2406"/>
      <c r="AD9" s="2406"/>
      <c r="AE9" s="2406"/>
      <c r="AF9" s="2406"/>
      <c r="AG9" s="2406"/>
      <c r="AH9" s="2406"/>
      <c r="AI9" s="2406"/>
      <c r="AJ9" s="2406"/>
      <c r="AK9" s="2406"/>
      <c r="AL9" s="340"/>
    </row>
    <row r="10" spans="1:43">
      <c r="B10" s="2410"/>
      <c r="C10" s="2411"/>
      <c r="D10" s="2345" t="s">
        <v>32</v>
      </c>
      <c r="E10" s="2346"/>
      <c r="F10" s="2407">
        <v>1</v>
      </c>
      <c r="G10" s="341"/>
      <c r="H10" s="2406" t="s">
        <v>672</v>
      </c>
      <c r="I10" s="2406"/>
      <c r="J10" s="2406"/>
      <c r="K10" s="2406"/>
      <c r="L10" s="2406"/>
      <c r="M10" s="2406"/>
      <c r="N10" s="2406"/>
      <c r="O10" s="2406"/>
      <c r="Q10" s="2410"/>
      <c r="R10" s="2411"/>
      <c r="S10" s="2345" t="s">
        <v>32</v>
      </c>
      <c r="T10" s="2346"/>
      <c r="U10" s="2407">
        <v>2</v>
      </c>
      <c r="W10" s="2406" t="s">
        <v>673</v>
      </c>
      <c r="X10" s="2406"/>
      <c r="Y10" s="2406"/>
      <c r="Z10" s="2406"/>
      <c r="AA10" s="2406"/>
      <c r="AB10" s="2406"/>
      <c r="AC10" s="2406"/>
      <c r="AD10" s="2406"/>
      <c r="AE10" s="2406"/>
      <c r="AF10" s="2406"/>
      <c r="AG10" s="2406"/>
      <c r="AH10" s="2406"/>
      <c r="AI10" s="2406"/>
      <c r="AJ10" s="2406"/>
      <c r="AK10" s="2406"/>
      <c r="AL10" s="342"/>
    </row>
    <row r="11" spans="1:43">
      <c r="B11" s="2410"/>
      <c r="C11" s="2411"/>
      <c r="D11" s="2345"/>
      <c r="E11" s="2346"/>
      <c r="F11" s="2407"/>
      <c r="G11" s="341"/>
      <c r="H11" s="2406"/>
      <c r="I11" s="2406"/>
      <c r="J11" s="2406"/>
      <c r="K11" s="2406"/>
      <c r="L11" s="2406"/>
      <c r="M11" s="2406"/>
      <c r="N11" s="2406"/>
      <c r="O11" s="2406"/>
      <c r="Q11" s="2410"/>
      <c r="R11" s="2411"/>
      <c r="S11" s="2345"/>
      <c r="T11" s="2346"/>
      <c r="U11" s="2407"/>
      <c r="W11" s="2406"/>
      <c r="X11" s="2406"/>
      <c r="Y11" s="2406"/>
      <c r="Z11" s="2406"/>
      <c r="AA11" s="2406"/>
      <c r="AB11" s="2406"/>
      <c r="AC11" s="2406"/>
      <c r="AD11" s="2406"/>
      <c r="AE11" s="2406"/>
      <c r="AF11" s="2406"/>
      <c r="AG11" s="2406"/>
      <c r="AH11" s="2406"/>
      <c r="AI11" s="2406"/>
      <c r="AJ11" s="2406"/>
      <c r="AK11" s="2406"/>
      <c r="AL11" s="342"/>
    </row>
    <row r="12" spans="1:43">
      <c r="B12" s="2410"/>
      <c r="C12" s="2411"/>
      <c r="D12" s="2345" t="s">
        <v>32</v>
      </c>
      <c r="E12" s="2346"/>
      <c r="F12" s="2407">
        <v>2</v>
      </c>
      <c r="G12" s="341"/>
      <c r="H12" s="2406" t="s">
        <v>674</v>
      </c>
      <c r="I12" s="2406"/>
      <c r="J12" s="2406"/>
      <c r="K12" s="2406"/>
      <c r="L12" s="2406"/>
      <c r="M12" s="2406"/>
      <c r="N12" s="2406"/>
      <c r="O12" s="2406"/>
      <c r="Q12" s="2410"/>
      <c r="R12" s="2411"/>
      <c r="S12" s="2345" t="s">
        <v>32</v>
      </c>
      <c r="T12" s="2346"/>
      <c r="U12" s="2407">
        <v>3</v>
      </c>
      <c r="W12" s="2406" t="s">
        <v>675</v>
      </c>
      <c r="X12" s="2406"/>
      <c r="Y12" s="2406"/>
      <c r="Z12" s="2406"/>
      <c r="AA12" s="2406"/>
      <c r="AB12" s="2406"/>
      <c r="AC12" s="2406"/>
      <c r="AD12" s="2406"/>
      <c r="AE12" s="2406"/>
      <c r="AF12" s="2406"/>
      <c r="AG12" s="2406"/>
      <c r="AH12" s="2406"/>
      <c r="AI12" s="2406"/>
      <c r="AJ12" s="2406"/>
      <c r="AK12" s="2406"/>
      <c r="AL12" s="340"/>
      <c r="AQ12" s="334" t="s">
        <v>1774</v>
      </c>
    </row>
    <row r="13" spans="1:43">
      <c r="B13" s="2410"/>
      <c r="C13" s="2411"/>
      <c r="D13" s="2345"/>
      <c r="E13" s="2346"/>
      <c r="F13" s="2407"/>
      <c r="G13" s="341"/>
      <c r="H13" s="2406"/>
      <c r="I13" s="2406"/>
      <c r="J13" s="2406"/>
      <c r="K13" s="2406"/>
      <c r="L13" s="2406"/>
      <c r="M13" s="2406"/>
      <c r="N13" s="2406"/>
      <c r="O13" s="2406"/>
      <c r="Q13" s="2410"/>
      <c r="R13" s="2411"/>
      <c r="S13" s="2345"/>
      <c r="T13" s="2346"/>
      <c r="U13" s="2407"/>
      <c r="W13" s="2406"/>
      <c r="X13" s="2406"/>
      <c r="Y13" s="2406"/>
      <c r="Z13" s="2406"/>
      <c r="AA13" s="2406"/>
      <c r="AB13" s="2406"/>
      <c r="AC13" s="2406"/>
      <c r="AD13" s="2406"/>
      <c r="AE13" s="2406"/>
      <c r="AF13" s="2406"/>
      <c r="AG13" s="2406"/>
      <c r="AH13" s="2406"/>
      <c r="AI13" s="2406"/>
      <c r="AJ13" s="2406"/>
      <c r="AK13" s="2406"/>
      <c r="AL13" s="340"/>
      <c r="AQ13" s="334" t="s">
        <v>1775</v>
      </c>
    </row>
    <row r="14" spans="1:43">
      <c r="B14" s="2410"/>
      <c r="C14" s="2411"/>
      <c r="D14" s="2345" t="s">
        <v>32</v>
      </c>
      <c r="E14" s="2346"/>
      <c r="F14" s="2407">
        <v>3</v>
      </c>
      <c r="G14" s="341"/>
      <c r="H14" s="2406" t="s">
        <v>676</v>
      </c>
      <c r="I14" s="2406"/>
      <c r="J14" s="2406"/>
      <c r="K14" s="2406"/>
      <c r="L14" s="2406"/>
      <c r="M14" s="2406"/>
      <c r="N14" s="2406"/>
      <c r="O14" s="2406"/>
      <c r="Q14" s="2410"/>
      <c r="R14" s="2411"/>
      <c r="S14" s="2345" t="s">
        <v>32</v>
      </c>
      <c r="T14" s="2346"/>
      <c r="U14" s="2407">
        <v>4</v>
      </c>
      <c r="W14" s="2406" t="s">
        <v>677</v>
      </c>
      <c r="X14" s="2406"/>
      <c r="Y14" s="2406"/>
      <c r="Z14" s="2406"/>
      <c r="AA14" s="2406"/>
      <c r="AB14" s="2406"/>
      <c r="AC14" s="2406"/>
      <c r="AD14" s="2406"/>
      <c r="AE14" s="2406"/>
      <c r="AF14" s="2406"/>
      <c r="AG14" s="2406"/>
      <c r="AH14" s="2406"/>
      <c r="AI14" s="2406"/>
      <c r="AJ14" s="2406"/>
      <c r="AK14" s="2406"/>
      <c r="AL14" s="340"/>
    </row>
    <row r="15" spans="1:43">
      <c r="B15" s="2410"/>
      <c r="C15" s="2411"/>
      <c r="D15" s="2345"/>
      <c r="E15" s="2346"/>
      <c r="F15" s="2407"/>
      <c r="G15" s="341"/>
      <c r="H15" s="2406"/>
      <c r="I15" s="2406"/>
      <c r="J15" s="2406"/>
      <c r="K15" s="2406"/>
      <c r="L15" s="2406"/>
      <c r="M15" s="2406"/>
      <c r="N15" s="2406"/>
      <c r="O15" s="2406"/>
      <c r="Q15" s="2410"/>
      <c r="R15" s="2411"/>
      <c r="S15" s="2345"/>
      <c r="T15" s="2346"/>
      <c r="U15" s="2407"/>
      <c r="W15" s="2406"/>
      <c r="X15" s="2406"/>
      <c r="Y15" s="2406"/>
      <c r="Z15" s="2406"/>
      <c r="AA15" s="2406"/>
      <c r="AB15" s="2406"/>
      <c r="AC15" s="2406"/>
      <c r="AD15" s="2406"/>
      <c r="AE15" s="2406"/>
      <c r="AF15" s="2406"/>
      <c r="AG15" s="2406"/>
      <c r="AH15" s="2406"/>
      <c r="AI15" s="2406"/>
      <c r="AJ15" s="2406"/>
      <c r="AK15" s="2406"/>
      <c r="AL15" s="340"/>
    </row>
    <row r="16" spans="1:43">
      <c r="B16" s="2410"/>
      <c r="C16" s="2411"/>
      <c r="D16" s="2345" t="s">
        <v>32</v>
      </c>
      <c r="E16" s="2346"/>
      <c r="F16" s="2407">
        <v>4</v>
      </c>
      <c r="G16" s="341"/>
      <c r="H16" s="2406" t="s">
        <v>678</v>
      </c>
      <c r="I16" s="2406"/>
      <c r="J16" s="2406"/>
      <c r="K16" s="2406"/>
      <c r="L16" s="2406"/>
      <c r="M16" s="2406"/>
      <c r="N16" s="2406"/>
      <c r="O16" s="2406"/>
      <c r="Q16" s="2410"/>
      <c r="R16" s="2411"/>
      <c r="S16" s="2345" t="s">
        <v>32</v>
      </c>
      <c r="T16" s="2346"/>
      <c r="U16" s="2407">
        <v>5</v>
      </c>
      <c r="W16" s="2406" t="s">
        <v>679</v>
      </c>
      <c r="X16" s="2406"/>
      <c r="Y16" s="2406"/>
      <c r="Z16" s="2406"/>
      <c r="AA16" s="2406"/>
      <c r="AB16" s="2406"/>
      <c r="AC16" s="2406"/>
      <c r="AD16" s="2406"/>
      <c r="AE16" s="2406"/>
      <c r="AF16" s="2406"/>
      <c r="AG16" s="2406"/>
      <c r="AH16" s="2406"/>
      <c r="AI16" s="2406"/>
      <c r="AJ16" s="2406"/>
      <c r="AK16" s="2406"/>
      <c r="AL16" s="340"/>
    </row>
    <row r="17" spans="2:38">
      <c r="B17" s="2410"/>
      <c r="C17" s="2411"/>
      <c r="D17" s="2345"/>
      <c r="E17" s="2346"/>
      <c r="F17" s="2407"/>
      <c r="G17" s="341"/>
      <c r="H17" s="2406"/>
      <c r="I17" s="2406"/>
      <c r="J17" s="2406"/>
      <c r="K17" s="2406"/>
      <c r="L17" s="2406"/>
      <c r="M17" s="2406"/>
      <c r="N17" s="2406"/>
      <c r="O17" s="2406"/>
      <c r="Q17" s="2410"/>
      <c r="R17" s="2411"/>
      <c r="S17" s="2345"/>
      <c r="T17" s="2346"/>
      <c r="U17" s="2407"/>
      <c r="W17" s="2406"/>
      <c r="X17" s="2406"/>
      <c r="Y17" s="2406"/>
      <c r="Z17" s="2406"/>
      <c r="AA17" s="2406"/>
      <c r="AB17" s="2406"/>
      <c r="AC17" s="2406"/>
      <c r="AD17" s="2406"/>
      <c r="AE17" s="2406"/>
      <c r="AF17" s="2406"/>
      <c r="AG17" s="2406"/>
      <c r="AH17" s="2406"/>
      <c r="AI17" s="2406"/>
      <c r="AJ17" s="2406"/>
      <c r="AK17" s="2406"/>
      <c r="AL17" s="340"/>
    </row>
    <row r="18" spans="2:38">
      <c r="B18" s="2410"/>
      <c r="C18" s="2411"/>
      <c r="D18" s="2345" t="s">
        <v>32</v>
      </c>
      <c r="E18" s="2346"/>
      <c r="F18" s="2407">
        <v>5</v>
      </c>
      <c r="G18" s="341"/>
      <c r="H18" s="2406" t="s">
        <v>680</v>
      </c>
      <c r="I18" s="2406"/>
      <c r="J18" s="2406"/>
      <c r="K18" s="2406"/>
      <c r="L18" s="2406"/>
      <c r="M18" s="2406"/>
      <c r="N18" s="2406"/>
      <c r="O18" s="2406"/>
      <c r="Q18" s="2410"/>
      <c r="R18" s="2411"/>
      <c r="S18" s="2345" t="s">
        <v>32</v>
      </c>
      <c r="T18" s="2346"/>
      <c r="U18" s="2407">
        <v>6</v>
      </c>
      <c r="W18" s="2406" t="s">
        <v>681</v>
      </c>
      <c r="X18" s="2406"/>
      <c r="Y18" s="2406"/>
      <c r="Z18" s="2406"/>
      <c r="AA18" s="2406"/>
      <c r="AB18" s="2406"/>
      <c r="AC18" s="2406"/>
      <c r="AD18" s="2406"/>
      <c r="AE18" s="2406"/>
      <c r="AF18" s="2406"/>
      <c r="AG18" s="2406"/>
      <c r="AH18" s="2406"/>
      <c r="AI18" s="2406"/>
      <c r="AJ18" s="2406"/>
      <c r="AK18" s="2406"/>
      <c r="AL18" s="340"/>
    </row>
    <row r="19" spans="2:38">
      <c r="B19" s="2410"/>
      <c r="C19" s="2411"/>
      <c r="D19" s="2345"/>
      <c r="E19" s="2346"/>
      <c r="F19" s="2407"/>
      <c r="G19" s="341"/>
      <c r="H19" s="2406"/>
      <c r="I19" s="2406"/>
      <c r="J19" s="2406"/>
      <c r="K19" s="2406"/>
      <c r="L19" s="2406"/>
      <c r="M19" s="2406"/>
      <c r="N19" s="2406"/>
      <c r="O19" s="2406"/>
      <c r="Q19" s="2410"/>
      <c r="R19" s="2411"/>
      <c r="S19" s="2345"/>
      <c r="T19" s="2346"/>
      <c r="U19" s="2407"/>
      <c r="W19" s="2406"/>
      <c r="X19" s="2406"/>
      <c r="Y19" s="2406"/>
      <c r="Z19" s="2406"/>
      <c r="AA19" s="2406"/>
      <c r="AB19" s="2406"/>
      <c r="AC19" s="2406"/>
      <c r="AD19" s="2406"/>
      <c r="AE19" s="2406"/>
      <c r="AF19" s="2406"/>
      <c r="AG19" s="2406"/>
      <c r="AH19" s="2406"/>
      <c r="AI19" s="2406"/>
      <c r="AJ19" s="2406"/>
      <c r="AK19" s="2406"/>
      <c r="AL19" s="340"/>
    </row>
    <row r="20" spans="2:38">
      <c r="B20" s="2410"/>
      <c r="C20" s="2411"/>
      <c r="Q20" s="2410"/>
      <c r="R20" s="2411"/>
      <c r="S20" s="2345" t="s">
        <v>32</v>
      </c>
      <c r="T20" s="2346"/>
      <c r="U20" s="2407">
        <v>7</v>
      </c>
      <c r="W20" s="2406" t="s">
        <v>682</v>
      </c>
      <c r="X20" s="2406"/>
      <c r="Y20" s="2406"/>
      <c r="Z20" s="2406"/>
      <c r="AA20" s="2406"/>
      <c r="AB20" s="2406"/>
      <c r="AC20" s="2406"/>
      <c r="AD20" s="2406"/>
      <c r="AE20" s="2406"/>
      <c r="AF20" s="2406"/>
      <c r="AG20" s="2406"/>
      <c r="AH20" s="2406"/>
      <c r="AI20" s="2406"/>
      <c r="AJ20" s="2406"/>
      <c r="AK20" s="2406"/>
      <c r="AL20" s="340"/>
    </row>
    <row r="21" spans="2:38">
      <c r="B21" s="2410"/>
      <c r="C21" s="2411"/>
      <c r="Q21" s="2410"/>
      <c r="R21" s="2411"/>
      <c r="S21" s="2345"/>
      <c r="T21" s="2346"/>
      <c r="U21" s="2407"/>
      <c r="W21" s="2406"/>
      <c r="X21" s="2406"/>
      <c r="Y21" s="2406"/>
      <c r="Z21" s="2406"/>
      <c r="AA21" s="2406"/>
      <c r="AB21" s="2406"/>
      <c r="AC21" s="2406"/>
      <c r="AD21" s="2406"/>
      <c r="AE21" s="2406"/>
      <c r="AF21" s="2406"/>
      <c r="AG21" s="2406"/>
      <c r="AH21" s="2406"/>
      <c r="AI21" s="2406"/>
      <c r="AJ21" s="2406"/>
      <c r="AK21" s="2406"/>
      <c r="AL21" s="340"/>
    </row>
    <row r="22" spans="2:38">
      <c r="B22" s="2410"/>
      <c r="C22" s="2411"/>
      <c r="Q22" s="2410"/>
      <c r="R22" s="2411"/>
      <c r="S22" s="2345" t="s">
        <v>32</v>
      </c>
      <c r="T22" s="2346"/>
      <c r="U22" s="2407">
        <v>8</v>
      </c>
      <c r="W22" s="2406" t="s">
        <v>683</v>
      </c>
      <c r="X22" s="2406"/>
      <c r="Y22" s="2406"/>
      <c r="Z22" s="2406"/>
      <c r="AA22" s="2406"/>
      <c r="AB22" s="2406"/>
      <c r="AC22" s="2406"/>
      <c r="AD22" s="2406"/>
      <c r="AE22" s="2406"/>
      <c r="AF22" s="2406"/>
      <c r="AG22" s="2406"/>
      <c r="AH22" s="2406"/>
      <c r="AI22" s="2406"/>
      <c r="AJ22" s="2406"/>
      <c r="AK22" s="2406"/>
      <c r="AL22" s="340"/>
    </row>
    <row r="23" spans="2:38">
      <c r="B23" s="2410"/>
      <c r="C23" s="2411"/>
      <c r="Q23" s="2410"/>
      <c r="R23" s="2411"/>
      <c r="S23" s="2345"/>
      <c r="T23" s="2346"/>
      <c r="U23" s="2407"/>
      <c r="W23" s="2406"/>
      <c r="X23" s="2406"/>
      <c r="Y23" s="2406"/>
      <c r="Z23" s="2406"/>
      <c r="AA23" s="2406"/>
      <c r="AB23" s="2406"/>
      <c r="AC23" s="2406"/>
      <c r="AD23" s="2406"/>
      <c r="AE23" s="2406"/>
      <c r="AF23" s="2406"/>
      <c r="AG23" s="2406"/>
      <c r="AH23" s="2406"/>
      <c r="AI23" s="2406"/>
      <c r="AJ23" s="2406"/>
      <c r="AK23" s="2406"/>
      <c r="AL23" s="340"/>
    </row>
    <row r="24" spans="2:38">
      <c r="B24" s="2412"/>
      <c r="C24" s="2413"/>
      <c r="D24" s="343"/>
      <c r="E24" s="343"/>
      <c r="F24" s="343"/>
      <c r="G24" s="343"/>
      <c r="H24" s="343"/>
      <c r="I24" s="343"/>
      <c r="J24" s="343"/>
      <c r="K24" s="343"/>
      <c r="L24" s="343"/>
      <c r="M24" s="343"/>
      <c r="N24" s="343"/>
      <c r="O24" s="343"/>
      <c r="P24" s="343"/>
      <c r="Q24" s="2412"/>
      <c r="R24" s="2413"/>
      <c r="S24" s="534"/>
      <c r="T24" s="343"/>
      <c r="U24" s="343"/>
      <c r="V24" s="343"/>
      <c r="W24" s="343"/>
      <c r="X24" s="343"/>
      <c r="Y24" s="343"/>
      <c r="Z24" s="343"/>
      <c r="AA24" s="343"/>
      <c r="AB24" s="343"/>
      <c r="AC24" s="343"/>
      <c r="AD24" s="343"/>
      <c r="AE24" s="343"/>
      <c r="AF24" s="343"/>
      <c r="AG24" s="343"/>
      <c r="AH24" s="343"/>
      <c r="AI24" s="343"/>
      <c r="AJ24" s="343"/>
      <c r="AK24" s="343"/>
      <c r="AL24" s="345"/>
    </row>
    <row r="25" spans="2:38">
      <c r="B25" s="2408" t="s">
        <v>718</v>
      </c>
      <c r="C25" s="2409"/>
      <c r="D25" s="336"/>
      <c r="E25" s="336"/>
      <c r="F25" s="336"/>
      <c r="G25" s="336"/>
      <c r="H25" s="336"/>
      <c r="I25" s="336"/>
      <c r="J25" s="336"/>
      <c r="K25" s="336"/>
      <c r="L25" s="336"/>
      <c r="M25" s="336"/>
      <c r="N25" s="336"/>
      <c r="O25" s="336"/>
      <c r="P25" s="336"/>
      <c r="Q25" s="336"/>
      <c r="R25" s="346"/>
      <c r="S25" s="346"/>
      <c r="T25" s="336"/>
      <c r="U25" s="336"/>
      <c r="V25" s="336"/>
      <c r="W25" s="347"/>
      <c r="X25" s="347"/>
      <c r="Y25" s="347"/>
      <c r="Z25" s="347"/>
      <c r="AA25" s="347"/>
      <c r="AB25" s="347"/>
      <c r="AC25" s="347"/>
      <c r="AD25" s="347"/>
      <c r="AE25" s="347"/>
      <c r="AF25" s="347"/>
      <c r="AG25" s="347"/>
      <c r="AH25" s="347"/>
      <c r="AI25" s="347"/>
      <c r="AJ25" s="347"/>
      <c r="AK25" s="347"/>
      <c r="AL25" s="338"/>
    </row>
    <row r="26" spans="2:38">
      <c r="B26" s="2410"/>
      <c r="C26" s="2411"/>
      <c r="E26" s="2402"/>
      <c r="F26" s="2402"/>
      <c r="G26" s="2364" t="s">
        <v>685</v>
      </c>
      <c r="H26" s="2364"/>
      <c r="I26" s="2364"/>
      <c r="J26" s="2364"/>
      <c r="K26" s="2364"/>
      <c r="L26" s="2364"/>
      <c r="M26" s="2364"/>
      <c r="N26" s="2364"/>
      <c r="O26" s="2364"/>
      <c r="AL26" s="342"/>
    </row>
    <row r="27" spans="2:38">
      <c r="B27" s="2410"/>
      <c r="C27" s="2411"/>
      <c r="E27" s="2402"/>
      <c r="F27" s="2402"/>
      <c r="G27" s="2364"/>
      <c r="H27" s="2364"/>
      <c r="I27" s="2364"/>
      <c r="J27" s="2364"/>
      <c r="K27" s="2364"/>
      <c r="L27" s="2364"/>
      <c r="M27" s="2364"/>
      <c r="N27" s="2364"/>
      <c r="O27" s="2364"/>
      <c r="AL27" s="342"/>
    </row>
    <row r="28" spans="2:38">
      <c r="B28" s="2410"/>
      <c r="C28" s="2411"/>
      <c r="E28" s="2364" t="s">
        <v>689</v>
      </c>
      <c r="F28" s="2364"/>
      <c r="G28" s="2467"/>
      <c r="H28" s="2467"/>
      <c r="I28" s="2467"/>
      <c r="J28" s="2467"/>
      <c r="K28" s="2467"/>
      <c r="L28" s="2467"/>
      <c r="M28" s="2467"/>
      <c r="N28" s="2402" t="s">
        <v>16</v>
      </c>
      <c r="O28" s="2402"/>
      <c r="R28" s="679"/>
      <c r="S28" s="679"/>
      <c r="T28" s="679"/>
      <c r="U28" s="679"/>
      <c r="V28" s="679"/>
      <c r="W28" s="679"/>
      <c r="X28" s="679"/>
      <c r="Y28" s="679"/>
      <c r="Z28" s="679"/>
      <c r="AA28" s="679"/>
      <c r="AB28" s="679"/>
      <c r="AC28" s="679"/>
      <c r="AD28" s="679"/>
      <c r="AE28" s="679"/>
      <c r="AF28" s="679"/>
      <c r="AG28" s="679"/>
      <c r="AH28" s="679"/>
      <c r="AI28" s="679"/>
      <c r="AJ28" s="679"/>
      <c r="AK28" s="679"/>
      <c r="AL28" s="342"/>
    </row>
    <row r="29" spans="2:38" ht="18.75">
      <c r="B29" s="2410"/>
      <c r="C29" s="2411"/>
      <c r="E29" s="2364"/>
      <c r="F29" s="2364"/>
      <c r="G29" s="2467"/>
      <c r="H29" s="2467"/>
      <c r="I29" s="2467"/>
      <c r="J29" s="2467"/>
      <c r="K29" s="2467"/>
      <c r="L29" s="2467"/>
      <c r="M29" s="2467"/>
      <c r="N29" s="2402"/>
      <c r="O29" s="2402"/>
      <c r="R29" s="689"/>
      <c r="S29" s="680"/>
      <c r="T29" s="680"/>
      <c r="U29" s="680"/>
      <c r="V29" s="680"/>
      <c r="W29" s="680"/>
      <c r="X29" s="680"/>
      <c r="Y29" s="680"/>
      <c r="Z29" s="680"/>
      <c r="AA29" s="689"/>
      <c r="AB29" s="679"/>
      <c r="AC29" s="680"/>
      <c r="AD29" s="680"/>
      <c r="AE29" s="680"/>
      <c r="AF29" s="680"/>
      <c r="AG29" s="680"/>
      <c r="AH29" s="680"/>
      <c r="AI29" s="680"/>
      <c r="AJ29" s="680"/>
      <c r="AK29" s="679"/>
      <c r="AL29" s="342"/>
    </row>
    <row r="30" spans="2:38" ht="18.75">
      <c r="B30" s="2410"/>
      <c r="C30" s="2411"/>
      <c r="E30" s="2364" t="s">
        <v>690</v>
      </c>
      <c r="F30" s="2364"/>
      <c r="G30" s="2467"/>
      <c r="H30" s="2467"/>
      <c r="I30" s="2467"/>
      <c r="J30" s="2467"/>
      <c r="K30" s="2467"/>
      <c r="L30" s="2467"/>
      <c r="M30" s="2467"/>
      <c r="N30" s="2402" t="s">
        <v>16</v>
      </c>
      <c r="O30" s="2402"/>
      <c r="R30" s="681"/>
      <c r="S30" s="681"/>
      <c r="T30" s="680"/>
      <c r="U30" s="680"/>
      <c r="V30" s="680"/>
      <c r="W30" s="680"/>
      <c r="X30" s="680"/>
      <c r="Y30" s="680"/>
      <c r="Z30" s="680"/>
      <c r="AA30" s="689"/>
      <c r="AB30" s="679"/>
      <c r="AC30" s="690"/>
      <c r="AD30" s="690"/>
      <c r="AE30" s="690"/>
      <c r="AF30" s="690"/>
      <c r="AG30" s="690"/>
      <c r="AH30" s="690"/>
      <c r="AI30" s="680"/>
      <c r="AJ30" s="680"/>
      <c r="AK30" s="679"/>
      <c r="AL30" s="342"/>
    </row>
    <row r="31" spans="2:38" ht="18.75">
      <c r="B31" s="2410"/>
      <c r="C31" s="2411"/>
      <c r="E31" s="2364"/>
      <c r="F31" s="2364"/>
      <c r="G31" s="2467"/>
      <c r="H31" s="2467"/>
      <c r="I31" s="2467"/>
      <c r="J31" s="2467"/>
      <c r="K31" s="2467"/>
      <c r="L31" s="2467"/>
      <c r="M31" s="2467"/>
      <c r="N31" s="2402"/>
      <c r="O31" s="2402"/>
      <c r="R31" s="681"/>
      <c r="S31" s="681"/>
      <c r="T31" s="680"/>
      <c r="U31" s="680"/>
      <c r="V31" s="680"/>
      <c r="W31" s="680"/>
      <c r="X31" s="680"/>
      <c r="Y31" s="680"/>
      <c r="Z31" s="680"/>
      <c r="AA31" s="689"/>
      <c r="AB31" s="679"/>
      <c r="AC31" s="690"/>
      <c r="AD31" s="690"/>
      <c r="AE31" s="690"/>
      <c r="AF31" s="690"/>
      <c r="AG31" s="690"/>
      <c r="AH31" s="690"/>
      <c r="AI31" s="680"/>
      <c r="AJ31" s="680"/>
      <c r="AK31" s="679"/>
      <c r="AL31" s="342"/>
    </row>
    <row r="32" spans="2:38" ht="18.75">
      <c r="B32" s="2410"/>
      <c r="C32" s="2411"/>
      <c r="E32" s="2364" t="s">
        <v>691</v>
      </c>
      <c r="F32" s="2364"/>
      <c r="G32" s="2467"/>
      <c r="H32" s="2467"/>
      <c r="I32" s="2467"/>
      <c r="J32" s="2467"/>
      <c r="K32" s="2467"/>
      <c r="L32" s="2467"/>
      <c r="M32" s="2467"/>
      <c r="N32" s="2402" t="s">
        <v>16</v>
      </c>
      <c r="O32" s="2402"/>
      <c r="R32" s="681"/>
      <c r="S32" s="681"/>
      <c r="T32" s="680"/>
      <c r="U32" s="680"/>
      <c r="V32" s="680"/>
      <c r="W32" s="680"/>
      <c r="X32" s="680"/>
      <c r="Y32" s="680"/>
      <c r="Z32" s="680"/>
      <c r="AA32" s="689"/>
      <c r="AB32" s="679"/>
      <c r="AC32" s="690"/>
      <c r="AD32" s="690"/>
      <c r="AE32" s="690"/>
      <c r="AF32" s="690"/>
      <c r="AG32" s="690"/>
      <c r="AH32" s="690"/>
      <c r="AI32" s="680"/>
      <c r="AJ32" s="680"/>
      <c r="AK32" s="679"/>
      <c r="AL32" s="342"/>
    </row>
    <row r="33" spans="2:38" ht="18.75">
      <c r="B33" s="2410"/>
      <c r="C33" s="2411"/>
      <c r="E33" s="2364"/>
      <c r="F33" s="2364"/>
      <c r="G33" s="2467"/>
      <c r="H33" s="2467"/>
      <c r="I33" s="2467"/>
      <c r="J33" s="2467"/>
      <c r="K33" s="2467"/>
      <c r="L33" s="2467"/>
      <c r="M33" s="2467"/>
      <c r="N33" s="2402"/>
      <c r="O33" s="2402"/>
      <c r="R33" s="681"/>
      <c r="S33" s="681"/>
      <c r="T33" s="680"/>
      <c r="U33" s="680"/>
      <c r="V33" s="680"/>
      <c r="W33" s="680"/>
      <c r="X33" s="680"/>
      <c r="Y33" s="680"/>
      <c r="Z33" s="680"/>
      <c r="AA33" s="689"/>
      <c r="AB33" s="679"/>
      <c r="AC33" s="680"/>
      <c r="AD33" s="680"/>
      <c r="AE33" s="680"/>
      <c r="AF33" s="680"/>
      <c r="AG33" s="680"/>
      <c r="AH33" s="680"/>
      <c r="AI33" s="680"/>
      <c r="AJ33" s="680"/>
      <c r="AK33" s="679"/>
      <c r="AL33" s="342"/>
    </row>
    <row r="34" spans="2:38">
      <c r="B34" s="2410"/>
      <c r="C34" s="2411"/>
      <c r="E34" s="2364" t="s">
        <v>692</v>
      </c>
      <c r="F34" s="2364"/>
      <c r="G34" s="2467"/>
      <c r="H34" s="2467"/>
      <c r="I34" s="2467"/>
      <c r="J34" s="2467"/>
      <c r="K34" s="2467"/>
      <c r="L34" s="2467"/>
      <c r="M34" s="2467"/>
      <c r="N34" s="2402" t="s">
        <v>16</v>
      </c>
      <c r="O34" s="2402"/>
      <c r="AL34" s="342"/>
    </row>
    <row r="35" spans="2:38">
      <c r="B35" s="2410"/>
      <c r="C35" s="2411"/>
      <c r="E35" s="2364"/>
      <c r="F35" s="2364"/>
      <c r="G35" s="2467"/>
      <c r="H35" s="2467"/>
      <c r="I35" s="2467"/>
      <c r="J35" s="2467"/>
      <c r="K35" s="2467"/>
      <c r="L35" s="2467"/>
      <c r="M35" s="2467"/>
      <c r="N35" s="2402"/>
      <c r="O35" s="2402"/>
      <c r="S35" s="359"/>
      <c r="T35" s="359"/>
      <c r="U35" s="359"/>
      <c r="V35" s="359"/>
      <c r="W35" s="359"/>
      <c r="X35" s="359"/>
      <c r="Y35" s="359"/>
      <c r="Z35" s="359"/>
      <c r="AA35" s="359"/>
      <c r="AB35" s="359"/>
      <c r="AC35" s="359"/>
      <c r="AD35" s="359"/>
      <c r="AE35" s="359"/>
      <c r="AF35" s="359"/>
      <c r="AG35" s="359"/>
      <c r="AH35" s="359"/>
      <c r="AL35" s="342"/>
    </row>
    <row r="36" spans="2:38">
      <c r="B36" s="2410"/>
      <c r="C36" s="2411"/>
      <c r="E36" s="2364" t="s">
        <v>693</v>
      </c>
      <c r="F36" s="2364"/>
      <c r="G36" s="2467"/>
      <c r="H36" s="2467"/>
      <c r="I36" s="2467"/>
      <c r="J36" s="2467"/>
      <c r="K36" s="2467"/>
      <c r="L36" s="2467"/>
      <c r="M36" s="2467"/>
      <c r="N36" s="2402" t="s">
        <v>16</v>
      </c>
      <c r="O36" s="2402"/>
      <c r="AL36" s="342"/>
    </row>
    <row r="37" spans="2:38">
      <c r="B37" s="2410"/>
      <c r="C37" s="2411"/>
      <c r="E37" s="2364"/>
      <c r="F37" s="2364"/>
      <c r="G37" s="2467"/>
      <c r="H37" s="2467"/>
      <c r="I37" s="2467"/>
      <c r="J37" s="2467"/>
      <c r="K37" s="2467"/>
      <c r="L37" s="2467"/>
      <c r="M37" s="2467"/>
      <c r="N37" s="2402"/>
      <c r="O37" s="2402"/>
      <c r="AL37" s="342"/>
    </row>
    <row r="38" spans="2:38">
      <c r="B38" s="2410"/>
      <c r="C38" s="2411"/>
      <c r="E38" s="2364" t="s">
        <v>694</v>
      </c>
      <c r="F38" s="2364"/>
      <c r="G38" s="2467"/>
      <c r="H38" s="2467"/>
      <c r="I38" s="2467"/>
      <c r="J38" s="2467"/>
      <c r="K38" s="2467"/>
      <c r="L38" s="2467"/>
      <c r="M38" s="2467"/>
      <c r="N38" s="2402" t="s">
        <v>16</v>
      </c>
      <c r="O38" s="2402"/>
      <c r="AL38" s="342"/>
    </row>
    <row r="39" spans="2:38">
      <c r="B39" s="2410"/>
      <c r="C39" s="2411"/>
      <c r="E39" s="2364"/>
      <c r="F39" s="2364"/>
      <c r="G39" s="2467"/>
      <c r="H39" s="2467"/>
      <c r="I39" s="2467"/>
      <c r="J39" s="2467"/>
      <c r="K39" s="2467"/>
      <c r="L39" s="2467"/>
      <c r="M39" s="2467"/>
      <c r="N39" s="2402"/>
      <c r="O39" s="2402"/>
      <c r="AL39" s="342"/>
    </row>
    <row r="40" spans="2:38">
      <c r="B40" s="2410"/>
      <c r="C40" s="2411"/>
      <c r="E40" s="2364" t="s">
        <v>695</v>
      </c>
      <c r="F40" s="2364"/>
      <c r="G40" s="2467"/>
      <c r="H40" s="2467"/>
      <c r="I40" s="2467"/>
      <c r="J40" s="2467"/>
      <c r="K40" s="2467"/>
      <c r="L40" s="2467"/>
      <c r="M40" s="2467"/>
      <c r="N40" s="2402" t="s">
        <v>16</v>
      </c>
      <c r="O40" s="2402"/>
      <c r="AL40" s="342"/>
    </row>
    <row r="41" spans="2:38">
      <c r="B41" s="2410"/>
      <c r="C41" s="2411"/>
      <c r="E41" s="2364"/>
      <c r="F41" s="2364"/>
      <c r="G41" s="2467"/>
      <c r="H41" s="2467"/>
      <c r="I41" s="2467"/>
      <c r="J41" s="2467"/>
      <c r="K41" s="2467"/>
      <c r="L41" s="2467"/>
      <c r="M41" s="2467"/>
      <c r="N41" s="2402"/>
      <c r="O41" s="2402"/>
      <c r="AL41" s="342"/>
    </row>
    <row r="42" spans="2:38">
      <c r="B42" s="2410"/>
      <c r="C42" s="2411"/>
      <c r="E42" s="2364" t="s">
        <v>696</v>
      </c>
      <c r="F42" s="2364"/>
      <c r="G42" s="2467"/>
      <c r="H42" s="2467"/>
      <c r="I42" s="2467"/>
      <c r="J42" s="2467"/>
      <c r="K42" s="2467"/>
      <c r="L42" s="2467"/>
      <c r="M42" s="2467"/>
      <c r="N42" s="2402" t="s">
        <v>16</v>
      </c>
      <c r="O42" s="2402"/>
      <c r="AL42" s="342"/>
    </row>
    <row r="43" spans="2:38">
      <c r="B43" s="2410"/>
      <c r="C43" s="2411"/>
      <c r="E43" s="2364"/>
      <c r="F43" s="2364"/>
      <c r="G43" s="2467"/>
      <c r="H43" s="2467"/>
      <c r="I43" s="2467"/>
      <c r="J43" s="2467"/>
      <c r="K43" s="2467"/>
      <c r="L43" s="2467"/>
      <c r="M43" s="2467"/>
      <c r="N43" s="2402"/>
      <c r="O43" s="2402"/>
      <c r="AL43" s="342"/>
    </row>
    <row r="44" spans="2:38">
      <c r="B44" s="2410"/>
      <c r="C44" s="2411"/>
      <c r="E44" s="2364" t="s">
        <v>697</v>
      </c>
      <c r="F44" s="2364"/>
      <c r="G44" s="2467"/>
      <c r="H44" s="2467"/>
      <c r="I44" s="2467"/>
      <c r="J44" s="2467"/>
      <c r="K44" s="2467"/>
      <c r="L44" s="2467"/>
      <c r="M44" s="2467"/>
      <c r="N44" s="2402" t="s">
        <v>16</v>
      </c>
      <c r="O44" s="2402"/>
      <c r="AL44" s="342"/>
    </row>
    <row r="45" spans="2:38">
      <c r="B45" s="2410"/>
      <c r="C45" s="2411"/>
      <c r="E45" s="2364"/>
      <c r="F45" s="2364"/>
      <c r="G45" s="2467"/>
      <c r="H45" s="2467"/>
      <c r="I45" s="2467"/>
      <c r="J45" s="2467"/>
      <c r="K45" s="2467"/>
      <c r="L45" s="2467"/>
      <c r="M45" s="2467"/>
      <c r="N45" s="2402"/>
      <c r="O45" s="2402"/>
      <c r="AL45" s="342"/>
    </row>
    <row r="46" spans="2:38">
      <c r="B46" s="2410"/>
      <c r="C46" s="2411"/>
      <c r="E46" s="2364" t="s">
        <v>698</v>
      </c>
      <c r="F46" s="2364"/>
      <c r="G46" s="2467"/>
      <c r="H46" s="2467"/>
      <c r="I46" s="2467"/>
      <c r="J46" s="2467"/>
      <c r="K46" s="2467"/>
      <c r="L46" s="2467"/>
      <c r="M46" s="2467"/>
      <c r="N46" s="2402" t="s">
        <v>16</v>
      </c>
      <c r="O46" s="2402"/>
      <c r="AL46" s="342"/>
    </row>
    <row r="47" spans="2:38">
      <c r="B47" s="2410"/>
      <c r="C47" s="2411"/>
      <c r="E47" s="2364"/>
      <c r="F47" s="2364"/>
      <c r="G47" s="2467"/>
      <c r="H47" s="2467"/>
      <c r="I47" s="2467"/>
      <c r="J47" s="2467"/>
      <c r="K47" s="2467"/>
      <c r="L47" s="2467"/>
      <c r="M47" s="2467"/>
      <c r="N47" s="2402"/>
      <c r="O47" s="2402"/>
      <c r="AL47" s="342"/>
    </row>
    <row r="48" spans="2:38">
      <c r="B48" s="2410"/>
      <c r="C48" s="2411"/>
      <c r="E48" s="2364" t="s">
        <v>700</v>
      </c>
      <c r="F48" s="2364"/>
      <c r="G48" s="2467"/>
      <c r="H48" s="2467"/>
      <c r="I48" s="2467"/>
      <c r="J48" s="2467"/>
      <c r="K48" s="2467"/>
      <c r="L48" s="2467"/>
      <c r="M48" s="2467"/>
      <c r="N48" s="2402" t="s">
        <v>16</v>
      </c>
      <c r="O48" s="2402"/>
      <c r="AL48" s="342"/>
    </row>
    <row r="49" spans="2:38" ht="14.25" thickBot="1">
      <c r="B49" s="2410"/>
      <c r="C49" s="2411"/>
      <c r="E49" s="2364"/>
      <c r="F49" s="2364"/>
      <c r="G49" s="2467"/>
      <c r="H49" s="2467"/>
      <c r="I49" s="2467"/>
      <c r="J49" s="2467"/>
      <c r="K49" s="2467"/>
      <c r="L49" s="2467"/>
      <c r="M49" s="2467"/>
      <c r="N49" s="2402"/>
      <c r="O49" s="2402"/>
      <c r="AL49" s="342"/>
    </row>
    <row r="50" spans="2:38">
      <c r="B50" s="2410"/>
      <c r="C50" s="2411"/>
      <c r="E50" s="2364" t="s">
        <v>701</v>
      </c>
      <c r="F50" s="2364"/>
      <c r="G50" s="2467"/>
      <c r="H50" s="2467"/>
      <c r="I50" s="2467"/>
      <c r="J50" s="2467"/>
      <c r="K50" s="2467"/>
      <c r="L50" s="2467"/>
      <c r="M50" s="2467"/>
      <c r="N50" s="2402" t="s">
        <v>16</v>
      </c>
      <c r="O50" s="2402"/>
      <c r="T50" s="2381" t="s">
        <v>719</v>
      </c>
      <c r="U50" s="2382"/>
      <c r="V50" s="2382"/>
      <c r="W50" s="2382"/>
      <c r="X50" s="2382"/>
      <c r="Y50" s="2382"/>
      <c r="Z50" s="2383"/>
      <c r="AE50" s="2381" t="s">
        <v>702</v>
      </c>
      <c r="AF50" s="2382"/>
      <c r="AG50" s="2382"/>
      <c r="AH50" s="2382"/>
      <c r="AI50" s="2382"/>
      <c r="AJ50" s="2382"/>
      <c r="AK50" s="2383"/>
      <c r="AL50" s="342"/>
    </row>
    <row r="51" spans="2:38" ht="14.25" thickBot="1">
      <c r="B51" s="2410"/>
      <c r="C51" s="2411"/>
      <c r="E51" s="2395"/>
      <c r="F51" s="2395"/>
      <c r="G51" s="2468"/>
      <c r="H51" s="2468"/>
      <c r="I51" s="2468"/>
      <c r="J51" s="2468"/>
      <c r="K51" s="2468"/>
      <c r="L51" s="2468"/>
      <c r="M51" s="2468"/>
      <c r="N51" s="2371"/>
      <c r="O51" s="2371"/>
      <c r="T51" s="2384"/>
      <c r="U51" s="2354"/>
      <c r="V51" s="2354"/>
      <c r="W51" s="2354"/>
      <c r="X51" s="2354"/>
      <c r="Y51" s="2354"/>
      <c r="Z51" s="2355"/>
      <c r="AE51" s="2384"/>
      <c r="AF51" s="2354"/>
      <c r="AG51" s="2354"/>
      <c r="AH51" s="2354"/>
      <c r="AI51" s="2354"/>
      <c r="AJ51" s="2354"/>
      <c r="AK51" s="2355"/>
      <c r="AL51" s="342"/>
    </row>
    <row r="52" spans="2:38">
      <c r="B52" s="2410"/>
      <c r="C52" s="2411"/>
      <c r="E52" s="2385" t="s">
        <v>182</v>
      </c>
      <c r="F52" s="2386"/>
      <c r="G52" s="2458">
        <f>SUM(G28:M51)</f>
        <v>0</v>
      </c>
      <c r="H52" s="2458"/>
      <c r="I52" s="2458"/>
      <c r="J52" s="2458"/>
      <c r="K52" s="2458"/>
      <c r="L52" s="2458"/>
      <c r="M52" s="2458"/>
      <c r="N52" s="2382" t="s">
        <v>16</v>
      </c>
      <c r="O52" s="2383"/>
      <c r="Q52" s="2349" t="s">
        <v>703</v>
      </c>
      <c r="R52" s="2349"/>
      <c r="T52" s="2460"/>
      <c r="U52" s="2461"/>
      <c r="V52" s="2461"/>
      <c r="W52" s="2461"/>
      <c r="X52" s="2461"/>
      <c r="Y52" s="2354" t="s">
        <v>16</v>
      </c>
      <c r="Z52" s="2355"/>
      <c r="AB52" s="2349" t="s">
        <v>704</v>
      </c>
      <c r="AC52" s="2349"/>
      <c r="AE52" s="2463" t="str">
        <f>IFERROR(G52/T52, "")</f>
        <v/>
      </c>
      <c r="AF52" s="2464"/>
      <c r="AG52" s="2464"/>
      <c r="AH52" s="2464"/>
      <c r="AI52" s="2464"/>
      <c r="AJ52" s="2354" t="s">
        <v>364</v>
      </c>
      <c r="AK52" s="2355"/>
      <c r="AL52" s="342"/>
    </row>
    <row r="53" spans="2:38" ht="14.25" thickBot="1">
      <c r="B53" s="2410"/>
      <c r="C53" s="2411"/>
      <c r="E53" s="2387"/>
      <c r="F53" s="2388"/>
      <c r="G53" s="2459"/>
      <c r="H53" s="2459"/>
      <c r="I53" s="2459"/>
      <c r="J53" s="2459"/>
      <c r="K53" s="2459"/>
      <c r="L53" s="2459"/>
      <c r="M53" s="2459"/>
      <c r="N53" s="2356"/>
      <c r="O53" s="2357"/>
      <c r="Q53" s="2349"/>
      <c r="R53" s="2349"/>
      <c r="T53" s="2462"/>
      <c r="U53" s="2459"/>
      <c r="V53" s="2459"/>
      <c r="W53" s="2459"/>
      <c r="X53" s="2459"/>
      <c r="Y53" s="2356"/>
      <c r="Z53" s="2357"/>
      <c r="AB53" s="2349"/>
      <c r="AC53" s="2349"/>
      <c r="AE53" s="2465"/>
      <c r="AF53" s="2466"/>
      <c r="AG53" s="2466"/>
      <c r="AH53" s="2466"/>
      <c r="AI53" s="2466"/>
      <c r="AJ53" s="2356"/>
      <c r="AK53" s="2357"/>
      <c r="AL53" s="342"/>
    </row>
    <row r="54" spans="2:38">
      <c r="B54" s="2412"/>
      <c r="C54" s="2413"/>
      <c r="D54" s="343"/>
      <c r="E54" s="343"/>
      <c r="F54" s="343"/>
      <c r="G54" s="343"/>
      <c r="H54" s="343"/>
      <c r="I54" s="343"/>
      <c r="J54" s="343"/>
      <c r="K54" s="343"/>
      <c r="L54" s="343"/>
      <c r="M54" s="343"/>
      <c r="N54" s="343"/>
      <c r="O54" s="343"/>
      <c r="P54" s="343"/>
      <c r="Q54" s="343"/>
      <c r="R54" s="343"/>
      <c r="S54" s="343"/>
      <c r="T54" s="343"/>
      <c r="U54" s="343"/>
      <c r="V54" s="343"/>
      <c r="W54" s="343"/>
      <c r="X54" s="343"/>
      <c r="Y54" s="343"/>
      <c r="Z54" s="343"/>
      <c r="AA54" s="343"/>
      <c r="AB54" s="343"/>
      <c r="AC54" s="343"/>
      <c r="AD54" s="343"/>
      <c r="AE54" s="343"/>
      <c r="AF54" s="343"/>
      <c r="AG54" s="343"/>
      <c r="AH54" s="343"/>
      <c r="AI54" s="343"/>
      <c r="AJ54" s="343"/>
      <c r="AK54" s="343"/>
      <c r="AL54" s="352"/>
    </row>
    <row r="55" spans="2:38" ht="157.5" customHeight="1">
      <c r="B55" s="2380" t="s">
        <v>720</v>
      </c>
      <c r="C55" s="2380"/>
      <c r="D55" s="2380"/>
      <c r="E55" s="2380"/>
      <c r="F55" s="2380"/>
      <c r="G55" s="2380"/>
      <c r="H55" s="2380"/>
      <c r="I55" s="2380"/>
      <c r="J55" s="2380"/>
      <c r="K55" s="2380"/>
      <c r="L55" s="2380"/>
      <c r="M55" s="2380"/>
      <c r="N55" s="2380"/>
      <c r="O55" s="2380"/>
      <c r="P55" s="2380"/>
      <c r="Q55" s="2380"/>
      <c r="R55" s="2380"/>
      <c r="S55" s="2380"/>
      <c r="T55" s="2380"/>
      <c r="U55" s="2380"/>
      <c r="V55" s="2380"/>
      <c r="W55" s="2380"/>
      <c r="X55" s="2380"/>
      <c r="Y55" s="2380"/>
      <c r="Z55" s="2380"/>
      <c r="AA55" s="2380"/>
      <c r="AB55" s="2380"/>
      <c r="AC55" s="2380"/>
      <c r="AD55" s="2380"/>
      <c r="AE55" s="2380"/>
      <c r="AF55" s="2380"/>
      <c r="AG55" s="2380"/>
      <c r="AH55" s="2380"/>
      <c r="AI55" s="2380"/>
      <c r="AJ55" s="2380"/>
      <c r="AK55" s="2380"/>
      <c r="AL55" s="2380"/>
    </row>
    <row r="56" spans="2:38">
      <c r="B56" s="353"/>
      <c r="C56" s="353"/>
      <c r="D56" s="353"/>
      <c r="E56" s="353"/>
      <c r="F56" s="353"/>
      <c r="G56" s="353"/>
      <c r="H56" s="353"/>
      <c r="I56" s="353"/>
      <c r="J56" s="353"/>
      <c r="K56" s="353"/>
      <c r="L56" s="353"/>
      <c r="M56" s="353"/>
      <c r="N56" s="353"/>
      <c r="O56" s="353"/>
      <c r="P56" s="353"/>
      <c r="Q56" s="353"/>
      <c r="R56" s="353"/>
      <c r="S56" s="353"/>
      <c r="T56" s="353"/>
      <c r="U56" s="353"/>
      <c r="V56" s="353"/>
      <c r="W56" s="353"/>
      <c r="X56" s="353"/>
      <c r="Y56" s="353"/>
      <c r="Z56" s="353"/>
      <c r="AA56" s="353"/>
      <c r="AB56" s="353"/>
      <c r="AC56" s="353"/>
      <c r="AD56" s="353"/>
      <c r="AE56" s="353"/>
      <c r="AF56" s="353"/>
      <c r="AG56" s="353"/>
      <c r="AH56" s="353"/>
      <c r="AI56" s="353"/>
      <c r="AJ56" s="353"/>
      <c r="AK56" s="353"/>
      <c r="AL56" s="353"/>
    </row>
    <row r="57" spans="2:38">
      <c r="B57" s="353"/>
      <c r="C57" s="353"/>
      <c r="D57" s="353"/>
      <c r="E57" s="353"/>
      <c r="F57" s="353"/>
      <c r="G57" s="353"/>
      <c r="H57" s="353"/>
      <c r="I57" s="353"/>
      <c r="J57" s="353"/>
      <c r="K57" s="353"/>
      <c r="L57" s="353"/>
      <c r="M57" s="353"/>
      <c r="N57" s="353"/>
      <c r="O57" s="353"/>
      <c r="P57" s="353"/>
      <c r="Q57" s="353"/>
      <c r="R57" s="353"/>
      <c r="S57" s="353"/>
      <c r="T57" s="353"/>
      <c r="U57" s="353"/>
      <c r="V57" s="353"/>
      <c r="W57" s="353"/>
      <c r="X57" s="353"/>
      <c r="Y57" s="353"/>
      <c r="Z57" s="353"/>
      <c r="AA57" s="353"/>
      <c r="AB57" s="353"/>
      <c r="AC57" s="353"/>
      <c r="AD57" s="353"/>
      <c r="AE57" s="353"/>
      <c r="AF57" s="353"/>
      <c r="AG57" s="353"/>
      <c r="AH57" s="353"/>
      <c r="AI57" s="353"/>
      <c r="AJ57" s="353"/>
      <c r="AK57" s="353"/>
      <c r="AL57" s="353"/>
    </row>
    <row r="58" spans="2:38">
      <c r="B58" s="353"/>
      <c r="C58" s="353"/>
      <c r="D58" s="353"/>
      <c r="E58" s="353"/>
      <c r="F58" s="353"/>
      <c r="G58" s="353"/>
      <c r="H58" s="353"/>
      <c r="I58" s="353"/>
      <c r="J58" s="353"/>
      <c r="K58" s="353"/>
      <c r="L58" s="353"/>
      <c r="M58" s="353"/>
      <c r="N58" s="353"/>
      <c r="O58" s="353"/>
      <c r="P58" s="353"/>
      <c r="Q58" s="353"/>
      <c r="R58" s="353"/>
      <c r="S58" s="353"/>
      <c r="T58" s="353"/>
      <c r="U58" s="353"/>
      <c r="V58" s="353"/>
      <c r="W58" s="353"/>
      <c r="X58" s="353"/>
      <c r="Y58" s="353"/>
      <c r="Z58" s="353"/>
      <c r="AA58" s="353"/>
      <c r="AB58" s="353"/>
      <c r="AC58" s="353"/>
      <c r="AD58" s="353"/>
      <c r="AE58" s="353"/>
      <c r="AF58" s="353"/>
      <c r="AG58" s="353"/>
      <c r="AH58" s="353"/>
      <c r="AI58" s="353"/>
      <c r="AJ58" s="353"/>
      <c r="AK58" s="353"/>
      <c r="AL58" s="353"/>
    </row>
  </sheetData>
  <mergeCells count="97">
    <mergeCell ref="B7:C24"/>
    <mergeCell ref="U8:U9"/>
    <mergeCell ref="W8:AK9"/>
    <mergeCell ref="F10:F11"/>
    <mergeCell ref="H10:O11"/>
    <mergeCell ref="U10:U11"/>
    <mergeCell ref="W10:AK11"/>
    <mergeCell ref="F12:F13"/>
    <mergeCell ref="H12:O13"/>
    <mergeCell ref="U12:U13"/>
    <mergeCell ref="W12:AK13"/>
    <mergeCell ref="F14:F15"/>
    <mergeCell ref="H14:O15"/>
    <mergeCell ref="U14:U15"/>
    <mergeCell ref="W14:AK15"/>
    <mergeCell ref="U16:U17"/>
    <mergeCell ref="AK1:AL1"/>
    <mergeCell ref="A3:AL4"/>
    <mergeCell ref="B6:K6"/>
    <mergeCell ref="L6:AL6"/>
    <mergeCell ref="AB1:AJ1"/>
    <mergeCell ref="W16:AK17"/>
    <mergeCell ref="F18:F19"/>
    <mergeCell ref="H18:O19"/>
    <mergeCell ref="U18:U19"/>
    <mergeCell ref="W18:AK19"/>
    <mergeCell ref="Q7:R24"/>
    <mergeCell ref="S8:T9"/>
    <mergeCell ref="S10:T11"/>
    <mergeCell ref="S12:T13"/>
    <mergeCell ref="S14:T15"/>
    <mergeCell ref="S16:T17"/>
    <mergeCell ref="S18:T19"/>
    <mergeCell ref="S20:T21"/>
    <mergeCell ref="U20:U21"/>
    <mergeCell ref="W20:AK21"/>
    <mergeCell ref="S22:T23"/>
    <mergeCell ref="E34:F35"/>
    <mergeCell ref="G34:M35"/>
    <mergeCell ref="N34:O35"/>
    <mergeCell ref="U22:U23"/>
    <mergeCell ref="W22:AK23"/>
    <mergeCell ref="E26:F27"/>
    <mergeCell ref="G26:O27"/>
    <mergeCell ref="E28:F29"/>
    <mergeCell ref="G28:M29"/>
    <mergeCell ref="N28:O29"/>
    <mergeCell ref="E30:F31"/>
    <mergeCell ref="G30:M31"/>
    <mergeCell ref="N30:O31"/>
    <mergeCell ref="E32:F33"/>
    <mergeCell ref="G32:M33"/>
    <mergeCell ref="N32:O33"/>
    <mergeCell ref="E36:F37"/>
    <mergeCell ref="G36:M37"/>
    <mergeCell ref="N36:O37"/>
    <mergeCell ref="E38:F39"/>
    <mergeCell ref="G38:M39"/>
    <mergeCell ref="N38:O39"/>
    <mergeCell ref="E40:F41"/>
    <mergeCell ref="G40:M41"/>
    <mergeCell ref="N40:O41"/>
    <mergeCell ref="E42:F43"/>
    <mergeCell ref="G42:M43"/>
    <mergeCell ref="N42:O43"/>
    <mergeCell ref="N48:O49"/>
    <mergeCell ref="E50:F51"/>
    <mergeCell ref="G50:M51"/>
    <mergeCell ref="N50:O51"/>
    <mergeCell ref="E44:F45"/>
    <mergeCell ref="G44:M45"/>
    <mergeCell ref="N44:O45"/>
    <mergeCell ref="E46:F47"/>
    <mergeCell ref="G46:M47"/>
    <mergeCell ref="N46:O47"/>
    <mergeCell ref="D18:E19"/>
    <mergeCell ref="AJ52:AK53"/>
    <mergeCell ref="B55:AL55"/>
    <mergeCell ref="T50:Z51"/>
    <mergeCell ref="AE50:AK51"/>
    <mergeCell ref="E52:F53"/>
    <mergeCell ref="G52:M53"/>
    <mergeCell ref="N52:O53"/>
    <mergeCell ref="Q52:R53"/>
    <mergeCell ref="T52:X53"/>
    <mergeCell ref="Y52:Z53"/>
    <mergeCell ref="AB52:AC53"/>
    <mergeCell ref="AE52:AI53"/>
    <mergeCell ref="B25:C54"/>
    <mergeCell ref="E48:F49"/>
    <mergeCell ref="G48:M49"/>
    <mergeCell ref="F16:F17"/>
    <mergeCell ref="H16:O17"/>
    <mergeCell ref="D10:E11"/>
    <mergeCell ref="D12:E13"/>
    <mergeCell ref="D14:E15"/>
    <mergeCell ref="D16:E17"/>
  </mergeCells>
  <phoneticPr fontId="1"/>
  <dataValidations count="1">
    <dataValidation type="list" allowBlank="1" showInputMessage="1" showErrorMessage="1" sqref="S8:T23 D10:E19" xr:uid="{F51B9ADD-1982-429F-9C9B-AC2CAECAF1A3}">
      <formula1>$AQ$12:$AQ$13</formula1>
    </dataValidation>
  </dataValidations>
  <printOptions horizontalCentered="1"/>
  <pageMargins left="0.70866141732283472" right="0.70866141732283472" top="0.74803149606299213" bottom="0.74803149606299213" header="0.31496062992125984" footer="0.31496062992125984"/>
  <pageSetup paperSize="9" scale="87"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740869-EBCC-4A71-91D5-7A5BFA948EEC}">
  <dimension ref="A1:IV49"/>
  <sheetViews>
    <sheetView view="pageBreakPreview" zoomScaleNormal="100" zoomScaleSheetLayoutView="100" workbookViewId="0"/>
  </sheetViews>
  <sheetFormatPr defaultRowHeight="13.5"/>
  <cols>
    <col min="1" max="1" width="1.625" style="334" customWidth="1"/>
    <col min="2" max="2" width="3.5" style="334" customWidth="1"/>
    <col min="3" max="4" width="9" style="334"/>
    <col min="5" max="6" width="8.5" style="334" customWidth="1"/>
    <col min="7" max="7" width="8.375" style="334" customWidth="1"/>
    <col min="8" max="8" width="7.375" style="334" customWidth="1"/>
    <col min="9" max="10" width="10" style="334" customWidth="1"/>
    <col min="11" max="11" width="17.125" style="334" customWidth="1"/>
    <col min="12" max="16384" width="9" style="334"/>
  </cols>
  <sheetData>
    <row r="1" spans="1:256" ht="15" thickBot="1">
      <c r="B1" s="2452" t="s">
        <v>706</v>
      </c>
      <c r="C1" s="2453"/>
      <c r="D1" s="334" t="s">
        <v>721</v>
      </c>
      <c r="H1" s="2414" t="s">
        <v>708</v>
      </c>
      <c r="I1" s="2414"/>
      <c r="J1" s="2414"/>
      <c r="K1" s="2414"/>
    </row>
    <row r="2" spans="1:256" ht="18.75">
      <c r="B2" s="2416" t="s">
        <v>722</v>
      </c>
      <c r="C2" s="2417"/>
      <c r="D2" s="2417"/>
      <c r="E2" s="2417"/>
      <c r="F2" s="2417"/>
      <c r="G2" s="2417"/>
      <c r="H2" s="2417"/>
      <c r="I2" s="2417"/>
      <c r="J2" s="2417"/>
      <c r="K2" s="2417"/>
    </row>
    <row r="3" spans="1:256">
      <c r="B3" s="2454"/>
      <c r="C3" s="2454"/>
      <c r="D3" s="2454"/>
      <c r="E3" s="2455"/>
      <c r="F3" s="2415"/>
      <c r="G3" s="335"/>
    </row>
    <row r="4" spans="1:256">
      <c r="B4" s="2454"/>
      <c r="C4" s="2454"/>
      <c r="D4" s="2454"/>
      <c r="E4" s="2455"/>
      <c r="F4" s="2415"/>
      <c r="G4" s="335"/>
      <c r="H4" s="2472" t="s">
        <v>723</v>
      </c>
      <c r="I4" s="2472"/>
      <c r="J4" s="2457"/>
      <c r="K4" s="2457"/>
    </row>
    <row r="5" spans="1:256">
      <c r="B5" s="2454"/>
      <c r="C5" s="2454"/>
      <c r="D5" s="2454"/>
      <c r="E5" s="2455"/>
      <c r="F5" s="2415"/>
      <c r="G5" s="354"/>
      <c r="H5" s="2472"/>
      <c r="I5" s="2472"/>
      <c r="J5" s="2457"/>
      <c r="K5" s="2457"/>
    </row>
    <row r="6" spans="1:256" ht="14.25" thickBot="1">
      <c r="B6" s="355"/>
      <c r="C6" s="355"/>
      <c r="D6" s="355"/>
      <c r="E6" s="355"/>
      <c r="F6" s="355"/>
      <c r="G6" s="355"/>
      <c r="H6" s="355"/>
      <c r="I6" s="355"/>
      <c r="J6" s="355"/>
      <c r="K6" s="355"/>
    </row>
    <row r="7" spans="1:256" ht="26.25" customHeight="1">
      <c r="A7" s="355"/>
      <c r="B7" s="356"/>
      <c r="C7" s="2364" t="s">
        <v>386</v>
      </c>
      <c r="D7" s="2364"/>
      <c r="E7" s="2364" t="s">
        <v>711</v>
      </c>
      <c r="F7" s="2364"/>
      <c r="G7" s="2364" t="s">
        <v>712</v>
      </c>
      <c r="H7" s="2449"/>
      <c r="I7" s="2470" t="s">
        <v>724</v>
      </c>
      <c r="J7" s="2471"/>
      <c r="K7" s="357" t="s">
        <v>714</v>
      </c>
      <c r="L7" s="355"/>
      <c r="M7" s="355"/>
      <c r="N7" s="355"/>
      <c r="O7" s="355"/>
      <c r="P7" s="355"/>
      <c r="Q7" s="355"/>
      <c r="R7" s="355"/>
      <c r="S7" s="355"/>
      <c r="T7" s="355"/>
      <c r="U7" s="355"/>
      <c r="V7" s="355"/>
      <c r="W7" s="355"/>
      <c r="X7" s="355"/>
      <c r="Y7" s="355"/>
      <c r="Z7" s="355"/>
      <c r="AA7" s="355"/>
      <c r="AB7" s="355"/>
      <c r="AC7" s="355"/>
      <c r="AD7" s="355"/>
      <c r="AE7" s="355"/>
      <c r="AF7" s="355"/>
      <c r="AG7" s="355"/>
      <c r="AH7" s="355"/>
      <c r="AI7" s="355"/>
      <c r="AJ7" s="355"/>
      <c r="AK7" s="355"/>
      <c r="AL7" s="355"/>
      <c r="AM7" s="355"/>
      <c r="AN7" s="355"/>
      <c r="AO7" s="355"/>
      <c r="AP7" s="355"/>
      <c r="AQ7" s="355"/>
      <c r="AR7" s="355"/>
      <c r="AS7" s="355"/>
      <c r="AT7" s="355"/>
      <c r="AU7" s="355"/>
      <c r="AV7" s="355"/>
      <c r="AW7" s="355"/>
      <c r="AX7" s="355"/>
      <c r="AY7" s="355"/>
      <c r="AZ7" s="355"/>
      <c r="BA7" s="355"/>
      <c r="BB7" s="355"/>
      <c r="BC7" s="355"/>
      <c r="BD7" s="355"/>
      <c r="BE7" s="355"/>
      <c r="BF7" s="355"/>
      <c r="BG7" s="355"/>
      <c r="BH7" s="355"/>
      <c r="BI7" s="355"/>
      <c r="BJ7" s="355"/>
      <c r="BK7" s="355"/>
      <c r="BL7" s="355"/>
      <c r="BM7" s="355"/>
      <c r="BN7" s="355"/>
      <c r="BO7" s="355"/>
      <c r="BP7" s="355"/>
      <c r="BQ7" s="355"/>
      <c r="BR7" s="355"/>
      <c r="BS7" s="355"/>
      <c r="BT7" s="355"/>
      <c r="BU7" s="355"/>
      <c r="BV7" s="355"/>
      <c r="BW7" s="355"/>
      <c r="BX7" s="355"/>
      <c r="BY7" s="355"/>
      <c r="BZ7" s="355"/>
      <c r="CA7" s="355"/>
      <c r="CB7" s="355"/>
      <c r="CC7" s="355"/>
      <c r="CD7" s="355"/>
      <c r="CE7" s="355"/>
      <c r="CF7" s="355"/>
      <c r="CG7" s="355"/>
      <c r="CH7" s="355"/>
      <c r="CI7" s="355"/>
      <c r="CJ7" s="355"/>
      <c r="CK7" s="355"/>
      <c r="CL7" s="355"/>
      <c r="CM7" s="355"/>
      <c r="CN7" s="355"/>
      <c r="CO7" s="355"/>
      <c r="CP7" s="355"/>
      <c r="CQ7" s="355"/>
      <c r="CR7" s="355"/>
      <c r="CS7" s="355"/>
      <c r="CT7" s="355"/>
      <c r="CU7" s="355"/>
      <c r="CV7" s="355"/>
      <c r="CW7" s="355"/>
      <c r="CX7" s="355"/>
      <c r="CY7" s="355"/>
      <c r="CZ7" s="355"/>
      <c r="DA7" s="355"/>
      <c r="DB7" s="355"/>
      <c r="DC7" s="355"/>
      <c r="DD7" s="355"/>
      <c r="DE7" s="355"/>
      <c r="DF7" s="355"/>
      <c r="DG7" s="355"/>
      <c r="DH7" s="355"/>
      <c r="DI7" s="355"/>
      <c r="DJ7" s="355"/>
      <c r="DK7" s="355"/>
      <c r="DL7" s="355"/>
      <c r="DM7" s="355"/>
      <c r="DN7" s="355"/>
      <c r="DO7" s="355"/>
      <c r="DP7" s="355"/>
      <c r="DQ7" s="355"/>
      <c r="DR7" s="355"/>
      <c r="DS7" s="355"/>
      <c r="DT7" s="355"/>
      <c r="DU7" s="355"/>
      <c r="DV7" s="355"/>
      <c r="DW7" s="355"/>
      <c r="DX7" s="355"/>
      <c r="DY7" s="355"/>
      <c r="DZ7" s="355"/>
      <c r="EA7" s="355"/>
      <c r="EB7" s="355"/>
      <c r="EC7" s="355"/>
      <c r="ED7" s="355"/>
      <c r="EE7" s="355"/>
      <c r="EF7" s="355"/>
      <c r="EG7" s="355"/>
      <c r="EH7" s="355"/>
      <c r="EI7" s="355"/>
      <c r="EJ7" s="355"/>
      <c r="EK7" s="355"/>
      <c r="EL7" s="355"/>
      <c r="EM7" s="355"/>
      <c r="EN7" s="355"/>
      <c r="EO7" s="355"/>
      <c r="EP7" s="355"/>
      <c r="EQ7" s="355"/>
      <c r="ER7" s="355"/>
      <c r="ES7" s="355"/>
      <c r="ET7" s="355"/>
      <c r="EU7" s="355"/>
      <c r="EV7" s="355"/>
      <c r="EW7" s="355"/>
      <c r="EX7" s="355"/>
      <c r="EY7" s="355"/>
      <c r="EZ7" s="355"/>
      <c r="FA7" s="355"/>
      <c r="FB7" s="355"/>
      <c r="FC7" s="355"/>
      <c r="FD7" s="355"/>
      <c r="FE7" s="355"/>
      <c r="FF7" s="355"/>
      <c r="FG7" s="355"/>
      <c r="FH7" s="355"/>
      <c r="FI7" s="355"/>
      <c r="FJ7" s="355"/>
      <c r="FK7" s="355"/>
      <c r="FL7" s="355"/>
      <c r="FM7" s="355"/>
      <c r="FN7" s="355"/>
      <c r="FO7" s="355"/>
      <c r="FP7" s="355"/>
      <c r="FQ7" s="355"/>
      <c r="FR7" s="355"/>
      <c r="FS7" s="355"/>
      <c r="FT7" s="355"/>
      <c r="FU7" s="355"/>
      <c r="FV7" s="355"/>
      <c r="FW7" s="355"/>
      <c r="FX7" s="355"/>
      <c r="FY7" s="355"/>
      <c r="FZ7" s="355"/>
      <c r="GA7" s="355"/>
      <c r="GB7" s="355"/>
      <c r="GC7" s="355"/>
      <c r="GD7" s="355"/>
      <c r="GE7" s="355"/>
      <c r="GF7" s="355"/>
      <c r="GG7" s="355"/>
      <c r="GH7" s="355"/>
      <c r="GI7" s="355"/>
      <c r="GJ7" s="355"/>
      <c r="GK7" s="355"/>
      <c r="GL7" s="355"/>
      <c r="GM7" s="355"/>
      <c r="GN7" s="355"/>
      <c r="GO7" s="355"/>
      <c r="GP7" s="355"/>
      <c r="GQ7" s="355"/>
      <c r="GR7" s="355"/>
      <c r="GS7" s="355"/>
      <c r="GT7" s="355"/>
      <c r="GU7" s="355"/>
      <c r="GV7" s="355"/>
      <c r="GW7" s="355"/>
      <c r="GX7" s="355"/>
      <c r="GY7" s="355"/>
      <c r="GZ7" s="355"/>
      <c r="HA7" s="355"/>
      <c r="HB7" s="355"/>
      <c r="HC7" s="355"/>
      <c r="HD7" s="355"/>
      <c r="HE7" s="355"/>
      <c r="HF7" s="355"/>
      <c r="HG7" s="355"/>
      <c r="HH7" s="355"/>
      <c r="HI7" s="355"/>
      <c r="HJ7" s="355"/>
      <c r="HK7" s="355"/>
      <c r="HL7" s="355"/>
      <c r="HM7" s="355"/>
      <c r="HN7" s="355"/>
      <c r="HO7" s="355"/>
      <c r="HP7" s="355"/>
      <c r="HQ7" s="355"/>
      <c r="HR7" s="355"/>
      <c r="HS7" s="355"/>
      <c r="HT7" s="355"/>
      <c r="HU7" s="355"/>
      <c r="HV7" s="355"/>
      <c r="HW7" s="355"/>
      <c r="HX7" s="355"/>
      <c r="HY7" s="355"/>
      <c r="HZ7" s="355"/>
      <c r="IA7" s="355"/>
      <c r="IB7" s="355"/>
      <c r="IC7" s="355"/>
      <c r="ID7" s="355"/>
      <c r="IE7" s="355"/>
      <c r="IF7" s="355"/>
      <c r="IG7" s="355"/>
      <c r="IH7" s="355"/>
      <c r="II7" s="355"/>
      <c r="IJ7" s="355"/>
      <c r="IK7" s="355"/>
      <c r="IL7" s="355"/>
      <c r="IM7" s="355"/>
      <c r="IN7" s="355"/>
      <c r="IO7" s="355"/>
      <c r="IP7" s="355"/>
      <c r="IQ7" s="355"/>
      <c r="IR7" s="355"/>
      <c r="IS7" s="355"/>
      <c r="IT7" s="355"/>
      <c r="IU7" s="355"/>
      <c r="IV7" s="355"/>
    </row>
    <row r="8" spans="1:256" ht="15" customHeight="1">
      <c r="A8" s="355"/>
      <c r="B8" s="356">
        <f>ROW()-7</f>
        <v>1</v>
      </c>
      <c r="C8" s="2424"/>
      <c r="D8" s="2424"/>
      <c r="E8" s="2437"/>
      <c r="F8" s="2438"/>
      <c r="G8" s="2424"/>
      <c r="H8" s="2425"/>
      <c r="I8" s="2430"/>
      <c r="J8" s="2431"/>
      <c r="K8" s="687"/>
      <c r="L8" s="355"/>
      <c r="M8" s="355"/>
      <c r="N8" s="355"/>
      <c r="O8" s="355"/>
      <c r="P8" s="355"/>
      <c r="Q8" s="355"/>
      <c r="R8" s="355"/>
      <c r="S8" s="355"/>
      <c r="T8" s="355"/>
      <c r="U8" s="355"/>
      <c r="V8" s="355"/>
      <c r="W8" s="355"/>
      <c r="X8" s="355"/>
      <c r="Y8" s="355"/>
      <c r="Z8" s="355"/>
      <c r="AA8" s="355"/>
      <c r="AB8" s="355"/>
      <c r="AC8" s="355"/>
      <c r="AD8" s="355"/>
      <c r="AE8" s="355"/>
      <c r="AF8" s="355"/>
      <c r="AG8" s="355"/>
      <c r="AH8" s="355"/>
      <c r="AI8" s="355"/>
      <c r="AJ8" s="355"/>
      <c r="AK8" s="355"/>
      <c r="AL8" s="355"/>
      <c r="AM8" s="355"/>
      <c r="AN8" s="355"/>
      <c r="AO8" s="355"/>
      <c r="AP8" s="355"/>
      <c r="AQ8" s="355"/>
      <c r="AR8" s="355"/>
      <c r="AS8" s="355"/>
      <c r="AT8" s="355"/>
      <c r="AU8" s="355"/>
      <c r="AV8" s="355"/>
      <c r="AW8" s="355"/>
      <c r="AX8" s="355"/>
      <c r="AY8" s="355"/>
      <c r="AZ8" s="355"/>
      <c r="BA8" s="355"/>
      <c r="BB8" s="355"/>
      <c r="BC8" s="355"/>
      <c r="BD8" s="355"/>
      <c r="BE8" s="355"/>
      <c r="BF8" s="355"/>
      <c r="BG8" s="355"/>
      <c r="BH8" s="355"/>
      <c r="BI8" s="355"/>
      <c r="BJ8" s="355"/>
      <c r="BK8" s="355"/>
      <c r="BL8" s="355"/>
      <c r="BM8" s="355"/>
      <c r="BN8" s="355"/>
      <c r="BO8" s="355"/>
      <c r="BP8" s="355"/>
      <c r="BQ8" s="355"/>
      <c r="BR8" s="355"/>
      <c r="BS8" s="355"/>
      <c r="BT8" s="355"/>
      <c r="BU8" s="355"/>
      <c r="BV8" s="355"/>
      <c r="BW8" s="355"/>
      <c r="BX8" s="355"/>
      <c r="BY8" s="355"/>
      <c r="BZ8" s="355"/>
      <c r="CA8" s="355"/>
      <c r="CB8" s="355"/>
      <c r="CC8" s="355"/>
      <c r="CD8" s="355"/>
      <c r="CE8" s="355"/>
      <c r="CF8" s="355"/>
      <c r="CG8" s="355"/>
      <c r="CH8" s="355"/>
      <c r="CI8" s="355"/>
      <c r="CJ8" s="355"/>
      <c r="CK8" s="355"/>
      <c r="CL8" s="355"/>
      <c r="CM8" s="355"/>
      <c r="CN8" s="355"/>
      <c r="CO8" s="355"/>
      <c r="CP8" s="355"/>
      <c r="CQ8" s="355"/>
      <c r="CR8" s="355"/>
      <c r="CS8" s="355"/>
      <c r="CT8" s="355"/>
      <c r="CU8" s="355"/>
      <c r="CV8" s="355"/>
      <c r="CW8" s="355"/>
      <c r="CX8" s="355"/>
      <c r="CY8" s="355"/>
      <c r="CZ8" s="355"/>
      <c r="DA8" s="355"/>
      <c r="DB8" s="355"/>
      <c r="DC8" s="355"/>
      <c r="DD8" s="355"/>
      <c r="DE8" s="355"/>
      <c r="DF8" s="355"/>
      <c r="DG8" s="355"/>
      <c r="DH8" s="355"/>
      <c r="DI8" s="355"/>
      <c r="DJ8" s="355"/>
      <c r="DK8" s="355"/>
      <c r="DL8" s="355"/>
      <c r="DM8" s="355"/>
      <c r="DN8" s="355"/>
      <c r="DO8" s="355"/>
      <c r="DP8" s="355"/>
      <c r="DQ8" s="355"/>
      <c r="DR8" s="355"/>
      <c r="DS8" s="355"/>
      <c r="DT8" s="355"/>
      <c r="DU8" s="355"/>
      <c r="DV8" s="355"/>
      <c r="DW8" s="355"/>
      <c r="DX8" s="355"/>
      <c r="DY8" s="355"/>
      <c r="DZ8" s="355"/>
      <c r="EA8" s="355"/>
      <c r="EB8" s="355"/>
      <c r="EC8" s="355"/>
      <c r="ED8" s="355"/>
      <c r="EE8" s="355"/>
      <c r="EF8" s="355"/>
      <c r="EG8" s="355"/>
      <c r="EH8" s="355"/>
      <c r="EI8" s="355"/>
      <c r="EJ8" s="355"/>
      <c r="EK8" s="355"/>
      <c r="EL8" s="355"/>
      <c r="EM8" s="355"/>
      <c r="EN8" s="355"/>
      <c r="EO8" s="355"/>
      <c r="EP8" s="355"/>
      <c r="EQ8" s="355"/>
      <c r="ER8" s="355"/>
      <c r="ES8" s="355"/>
      <c r="ET8" s="355"/>
      <c r="EU8" s="355"/>
      <c r="EV8" s="355"/>
      <c r="EW8" s="355"/>
      <c r="EX8" s="355"/>
      <c r="EY8" s="355"/>
      <c r="EZ8" s="355"/>
      <c r="FA8" s="355"/>
      <c r="FB8" s="355"/>
      <c r="FC8" s="355"/>
      <c r="FD8" s="355"/>
      <c r="FE8" s="355"/>
      <c r="FF8" s="355"/>
      <c r="FG8" s="355"/>
      <c r="FH8" s="355"/>
      <c r="FI8" s="355"/>
      <c r="FJ8" s="355"/>
      <c r="FK8" s="355"/>
      <c r="FL8" s="355"/>
      <c r="FM8" s="355"/>
      <c r="FN8" s="355"/>
      <c r="FO8" s="355"/>
      <c r="FP8" s="355"/>
      <c r="FQ8" s="355"/>
      <c r="FR8" s="355"/>
      <c r="FS8" s="355"/>
      <c r="FT8" s="355"/>
      <c r="FU8" s="355"/>
      <c r="FV8" s="355"/>
      <c r="FW8" s="355"/>
      <c r="FX8" s="355"/>
      <c r="FY8" s="355"/>
      <c r="FZ8" s="355"/>
      <c r="GA8" s="355"/>
      <c r="GB8" s="355"/>
      <c r="GC8" s="355"/>
      <c r="GD8" s="355"/>
      <c r="GE8" s="355"/>
      <c r="GF8" s="355"/>
      <c r="GG8" s="355"/>
      <c r="GH8" s="355"/>
      <c r="GI8" s="355"/>
      <c r="GJ8" s="355"/>
      <c r="GK8" s="355"/>
      <c r="GL8" s="355"/>
      <c r="GM8" s="355"/>
      <c r="GN8" s="355"/>
      <c r="GO8" s="355"/>
      <c r="GP8" s="355"/>
      <c r="GQ8" s="355"/>
      <c r="GR8" s="355"/>
      <c r="GS8" s="355"/>
      <c r="GT8" s="355"/>
      <c r="GU8" s="355"/>
      <c r="GV8" s="355"/>
      <c r="GW8" s="355"/>
      <c r="GX8" s="355"/>
      <c r="GY8" s="355"/>
      <c r="GZ8" s="355"/>
      <c r="HA8" s="355"/>
      <c r="HB8" s="355"/>
      <c r="HC8" s="355"/>
      <c r="HD8" s="355"/>
      <c r="HE8" s="355"/>
      <c r="HF8" s="355"/>
      <c r="HG8" s="355"/>
      <c r="HH8" s="355"/>
      <c r="HI8" s="355"/>
      <c r="HJ8" s="355"/>
      <c r="HK8" s="355"/>
      <c r="HL8" s="355"/>
      <c r="HM8" s="355"/>
      <c r="HN8" s="355"/>
      <c r="HO8" s="355"/>
      <c r="HP8" s="355"/>
      <c r="HQ8" s="355"/>
      <c r="HR8" s="355"/>
      <c r="HS8" s="355"/>
      <c r="HT8" s="355"/>
      <c r="HU8" s="355"/>
      <c r="HV8" s="355"/>
      <c r="HW8" s="355"/>
      <c r="HX8" s="355"/>
      <c r="HY8" s="355"/>
      <c r="HZ8" s="355"/>
      <c r="IA8" s="355"/>
      <c r="IB8" s="355"/>
      <c r="IC8" s="355"/>
      <c r="ID8" s="355"/>
      <c r="IE8" s="355"/>
      <c r="IF8" s="355"/>
      <c r="IG8" s="355"/>
      <c r="IH8" s="355"/>
      <c r="II8" s="355"/>
      <c r="IJ8" s="355"/>
      <c r="IK8" s="355"/>
      <c r="IL8" s="355"/>
      <c r="IM8" s="355"/>
      <c r="IN8" s="355"/>
      <c r="IO8" s="355"/>
      <c r="IP8" s="355"/>
      <c r="IQ8" s="355"/>
      <c r="IR8" s="355"/>
      <c r="IS8" s="355"/>
      <c r="IT8" s="355"/>
      <c r="IU8" s="355"/>
      <c r="IV8" s="355"/>
    </row>
    <row r="9" spans="1:256" ht="15" customHeight="1">
      <c r="A9" s="355"/>
      <c r="B9" s="356">
        <f t="shared" ref="B9:B47" si="0">ROW()-7</f>
        <v>2</v>
      </c>
      <c r="C9" s="2424"/>
      <c r="D9" s="2424"/>
      <c r="E9" s="2437"/>
      <c r="F9" s="2438"/>
      <c r="G9" s="2424"/>
      <c r="H9" s="2425"/>
      <c r="I9" s="2430"/>
      <c r="J9" s="2431"/>
      <c r="K9" s="687"/>
      <c r="L9" s="355"/>
      <c r="M9" s="355"/>
      <c r="N9" s="355"/>
      <c r="O9" s="355"/>
      <c r="P9" s="355"/>
      <c r="Q9" s="355"/>
      <c r="R9" s="355"/>
      <c r="S9" s="355"/>
      <c r="T9" s="355"/>
      <c r="U9" s="355"/>
      <c r="V9" s="355"/>
      <c r="W9" s="355"/>
      <c r="X9" s="355"/>
      <c r="Y9" s="355"/>
      <c r="Z9" s="355"/>
      <c r="AA9" s="355"/>
      <c r="AB9" s="355"/>
      <c r="AC9" s="355"/>
      <c r="AD9" s="355"/>
      <c r="AE9" s="355"/>
      <c r="AF9" s="355"/>
      <c r="AG9" s="355"/>
      <c r="AH9" s="355"/>
      <c r="AI9" s="355"/>
      <c r="AJ9" s="355"/>
      <c r="AK9" s="355"/>
      <c r="AL9" s="355"/>
      <c r="AM9" s="355"/>
      <c r="AN9" s="355"/>
      <c r="AO9" s="355"/>
      <c r="AP9" s="355"/>
      <c r="AQ9" s="355"/>
      <c r="AR9" s="355"/>
      <c r="AS9" s="355"/>
      <c r="AT9" s="355"/>
      <c r="AU9" s="355"/>
      <c r="AV9" s="355"/>
      <c r="AW9" s="355"/>
      <c r="AX9" s="355"/>
      <c r="AY9" s="355"/>
      <c r="AZ9" s="355"/>
      <c r="BA9" s="355"/>
      <c r="BB9" s="355"/>
      <c r="BC9" s="355"/>
      <c r="BD9" s="355"/>
      <c r="BE9" s="355"/>
      <c r="BF9" s="355"/>
      <c r="BG9" s="355"/>
      <c r="BH9" s="355"/>
      <c r="BI9" s="355"/>
      <c r="BJ9" s="355"/>
      <c r="BK9" s="355"/>
      <c r="BL9" s="355"/>
      <c r="BM9" s="355"/>
      <c r="BN9" s="355"/>
      <c r="BO9" s="355"/>
      <c r="BP9" s="355"/>
      <c r="BQ9" s="355"/>
      <c r="BR9" s="355"/>
      <c r="BS9" s="355"/>
      <c r="BT9" s="355"/>
      <c r="BU9" s="355"/>
      <c r="BV9" s="355"/>
      <c r="BW9" s="355"/>
      <c r="BX9" s="355"/>
      <c r="BY9" s="355"/>
      <c r="BZ9" s="355"/>
      <c r="CA9" s="355"/>
      <c r="CB9" s="355"/>
      <c r="CC9" s="355"/>
      <c r="CD9" s="355"/>
      <c r="CE9" s="355"/>
      <c r="CF9" s="355"/>
      <c r="CG9" s="355"/>
      <c r="CH9" s="355"/>
      <c r="CI9" s="355"/>
      <c r="CJ9" s="355"/>
      <c r="CK9" s="355"/>
      <c r="CL9" s="355"/>
      <c r="CM9" s="355"/>
      <c r="CN9" s="355"/>
      <c r="CO9" s="355"/>
      <c r="CP9" s="355"/>
      <c r="CQ9" s="355"/>
      <c r="CR9" s="355"/>
      <c r="CS9" s="355"/>
      <c r="CT9" s="355"/>
      <c r="CU9" s="355"/>
      <c r="CV9" s="355"/>
      <c r="CW9" s="355"/>
      <c r="CX9" s="355"/>
      <c r="CY9" s="355"/>
      <c r="CZ9" s="355"/>
      <c r="DA9" s="355"/>
      <c r="DB9" s="355"/>
      <c r="DC9" s="355"/>
      <c r="DD9" s="355"/>
      <c r="DE9" s="355"/>
      <c r="DF9" s="355"/>
      <c r="DG9" s="355"/>
      <c r="DH9" s="355"/>
      <c r="DI9" s="355"/>
      <c r="DJ9" s="355"/>
      <c r="DK9" s="355"/>
      <c r="DL9" s="355"/>
      <c r="DM9" s="355"/>
      <c r="DN9" s="355"/>
      <c r="DO9" s="355"/>
      <c r="DP9" s="355"/>
      <c r="DQ9" s="355"/>
      <c r="DR9" s="355"/>
      <c r="DS9" s="355"/>
      <c r="DT9" s="355"/>
      <c r="DU9" s="355"/>
      <c r="DV9" s="355"/>
      <c r="DW9" s="355"/>
      <c r="DX9" s="355"/>
      <c r="DY9" s="355"/>
      <c r="DZ9" s="355"/>
      <c r="EA9" s="355"/>
      <c r="EB9" s="355"/>
      <c r="EC9" s="355"/>
      <c r="ED9" s="355"/>
      <c r="EE9" s="355"/>
      <c r="EF9" s="355"/>
      <c r="EG9" s="355"/>
      <c r="EH9" s="355"/>
      <c r="EI9" s="355"/>
      <c r="EJ9" s="355"/>
      <c r="EK9" s="355"/>
      <c r="EL9" s="355"/>
      <c r="EM9" s="355"/>
      <c r="EN9" s="355"/>
      <c r="EO9" s="355"/>
      <c r="EP9" s="355"/>
      <c r="EQ9" s="355"/>
      <c r="ER9" s="355"/>
      <c r="ES9" s="355"/>
      <c r="ET9" s="355"/>
      <c r="EU9" s="355"/>
      <c r="EV9" s="355"/>
      <c r="EW9" s="355"/>
      <c r="EX9" s="355"/>
      <c r="EY9" s="355"/>
      <c r="EZ9" s="355"/>
      <c r="FA9" s="355"/>
      <c r="FB9" s="355"/>
      <c r="FC9" s="355"/>
      <c r="FD9" s="355"/>
      <c r="FE9" s="355"/>
      <c r="FF9" s="355"/>
      <c r="FG9" s="355"/>
      <c r="FH9" s="355"/>
      <c r="FI9" s="355"/>
      <c r="FJ9" s="355"/>
      <c r="FK9" s="355"/>
      <c r="FL9" s="355"/>
      <c r="FM9" s="355"/>
      <c r="FN9" s="355"/>
      <c r="FO9" s="355"/>
      <c r="FP9" s="355"/>
      <c r="FQ9" s="355"/>
      <c r="FR9" s="355"/>
      <c r="FS9" s="355"/>
      <c r="FT9" s="355"/>
      <c r="FU9" s="355"/>
      <c r="FV9" s="355"/>
      <c r="FW9" s="355"/>
      <c r="FX9" s="355"/>
      <c r="FY9" s="355"/>
      <c r="FZ9" s="355"/>
      <c r="GA9" s="355"/>
      <c r="GB9" s="355"/>
      <c r="GC9" s="355"/>
      <c r="GD9" s="355"/>
      <c r="GE9" s="355"/>
      <c r="GF9" s="355"/>
      <c r="GG9" s="355"/>
      <c r="GH9" s="355"/>
      <c r="GI9" s="355"/>
      <c r="GJ9" s="355"/>
      <c r="GK9" s="355"/>
      <c r="GL9" s="355"/>
      <c r="GM9" s="355"/>
      <c r="GN9" s="355"/>
      <c r="GO9" s="355"/>
      <c r="GP9" s="355"/>
      <c r="GQ9" s="355"/>
      <c r="GR9" s="355"/>
      <c r="GS9" s="355"/>
      <c r="GT9" s="355"/>
      <c r="GU9" s="355"/>
      <c r="GV9" s="355"/>
      <c r="GW9" s="355"/>
      <c r="GX9" s="355"/>
      <c r="GY9" s="355"/>
      <c r="GZ9" s="355"/>
      <c r="HA9" s="355"/>
      <c r="HB9" s="355"/>
      <c r="HC9" s="355"/>
      <c r="HD9" s="355"/>
      <c r="HE9" s="355"/>
      <c r="HF9" s="355"/>
      <c r="HG9" s="355"/>
      <c r="HH9" s="355"/>
      <c r="HI9" s="355"/>
      <c r="HJ9" s="355"/>
      <c r="HK9" s="355"/>
      <c r="HL9" s="355"/>
      <c r="HM9" s="355"/>
      <c r="HN9" s="355"/>
      <c r="HO9" s="355"/>
      <c r="HP9" s="355"/>
      <c r="HQ9" s="355"/>
      <c r="HR9" s="355"/>
      <c r="HS9" s="355"/>
      <c r="HT9" s="355"/>
      <c r="HU9" s="355"/>
      <c r="HV9" s="355"/>
      <c r="HW9" s="355"/>
      <c r="HX9" s="355"/>
      <c r="HY9" s="355"/>
      <c r="HZ9" s="355"/>
      <c r="IA9" s="355"/>
      <c r="IB9" s="355"/>
      <c r="IC9" s="355"/>
      <c r="ID9" s="355"/>
      <c r="IE9" s="355"/>
      <c r="IF9" s="355"/>
      <c r="IG9" s="355"/>
      <c r="IH9" s="355"/>
      <c r="II9" s="355"/>
      <c r="IJ9" s="355"/>
      <c r="IK9" s="355"/>
      <c r="IL9" s="355"/>
      <c r="IM9" s="355"/>
      <c r="IN9" s="355"/>
      <c r="IO9" s="355"/>
      <c r="IP9" s="355"/>
      <c r="IQ9" s="355"/>
      <c r="IR9" s="355"/>
      <c r="IS9" s="355"/>
      <c r="IT9" s="355"/>
      <c r="IU9" s="355"/>
      <c r="IV9" s="355"/>
    </row>
    <row r="10" spans="1:256" ht="15" customHeight="1">
      <c r="A10" s="355"/>
      <c r="B10" s="356">
        <f t="shared" si="0"/>
        <v>3</v>
      </c>
      <c r="C10" s="2425"/>
      <c r="D10" s="2440"/>
      <c r="E10" s="2439"/>
      <c r="F10" s="2441"/>
      <c r="G10" s="2425"/>
      <c r="H10" s="2442"/>
      <c r="I10" s="2430"/>
      <c r="J10" s="2443"/>
      <c r="K10" s="687"/>
      <c r="L10" s="355"/>
      <c r="M10" s="355"/>
      <c r="N10" s="355"/>
      <c r="O10" s="355"/>
      <c r="P10" s="355"/>
      <c r="Q10" s="355"/>
      <c r="R10" s="355"/>
      <c r="S10" s="355"/>
      <c r="T10" s="355"/>
      <c r="U10" s="355"/>
      <c r="V10" s="355"/>
      <c r="W10" s="355"/>
      <c r="X10" s="355"/>
      <c r="Y10" s="355"/>
      <c r="Z10" s="355"/>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5"/>
      <c r="BU10" s="355"/>
      <c r="BV10" s="355"/>
      <c r="BW10" s="355"/>
      <c r="BX10" s="355"/>
      <c r="BY10" s="355"/>
      <c r="BZ10" s="355"/>
      <c r="CA10" s="355"/>
      <c r="CB10" s="355"/>
      <c r="CC10" s="355"/>
      <c r="CD10" s="355"/>
      <c r="CE10" s="355"/>
      <c r="CF10" s="355"/>
      <c r="CG10" s="355"/>
      <c r="CH10" s="355"/>
      <c r="CI10" s="355"/>
      <c r="CJ10" s="355"/>
      <c r="CK10" s="355"/>
      <c r="CL10" s="355"/>
      <c r="CM10" s="355"/>
      <c r="CN10" s="355"/>
      <c r="CO10" s="355"/>
      <c r="CP10" s="355"/>
      <c r="CQ10" s="355"/>
      <c r="CR10" s="355"/>
      <c r="CS10" s="355"/>
      <c r="CT10" s="355"/>
      <c r="CU10" s="355"/>
      <c r="CV10" s="355"/>
      <c r="CW10" s="355"/>
      <c r="CX10" s="355"/>
      <c r="CY10" s="355"/>
      <c r="CZ10" s="355"/>
      <c r="DA10" s="355"/>
      <c r="DB10" s="355"/>
      <c r="DC10" s="355"/>
      <c r="DD10" s="355"/>
      <c r="DE10" s="355"/>
      <c r="DF10" s="355"/>
      <c r="DG10" s="355"/>
      <c r="DH10" s="355"/>
      <c r="DI10" s="355"/>
      <c r="DJ10" s="355"/>
      <c r="DK10" s="355"/>
      <c r="DL10" s="355"/>
      <c r="DM10" s="355"/>
      <c r="DN10" s="355"/>
      <c r="DO10" s="355"/>
      <c r="DP10" s="355"/>
      <c r="DQ10" s="355"/>
      <c r="DR10" s="355"/>
      <c r="DS10" s="355"/>
      <c r="DT10" s="355"/>
      <c r="DU10" s="355"/>
      <c r="DV10" s="355"/>
      <c r="DW10" s="355"/>
      <c r="DX10" s="355"/>
      <c r="DY10" s="355"/>
      <c r="DZ10" s="355"/>
      <c r="EA10" s="355"/>
      <c r="EB10" s="355"/>
      <c r="EC10" s="355"/>
      <c r="ED10" s="355"/>
      <c r="EE10" s="355"/>
      <c r="EF10" s="355"/>
      <c r="EG10" s="355"/>
      <c r="EH10" s="355"/>
      <c r="EI10" s="355"/>
      <c r="EJ10" s="355"/>
      <c r="EK10" s="355"/>
      <c r="EL10" s="355"/>
      <c r="EM10" s="355"/>
      <c r="EN10" s="355"/>
      <c r="EO10" s="355"/>
      <c r="EP10" s="355"/>
      <c r="EQ10" s="355"/>
      <c r="ER10" s="355"/>
      <c r="ES10" s="355"/>
      <c r="ET10" s="355"/>
      <c r="EU10" s="355"/>
      <c r="EV10" s="355"/>
      <c r="EW10" s="355"/>
      <c r="EX10" s="355"/>
      <c r="EY10" s="355"/>
      <c r="EZ10" s="355"/>
      <c r="FA10" s="355"/>
      <c r="FB10" s="355"/>
      <c r="FC10" s="355"/>
      <c r="FD10" s="355"/>
      <c r="FE10" s="355"/>
      <c r="FF10" s="355"/>
      <c r="FG10" s="355"/>
      <c r="FH10" s="355"/>
      <c r="FI10" s="355"/>
      <c r="FJ10" s="355"/>
      <c r="FK10" s="355"/>
      <c r="FL10" s="355"/>
      <c r="FM10" s="355"/>
      <c r="FN10" s="355"/>
      <c r="FO10" s="355"/>
      <c r="FP10" s="355"/>
      <c r="FQ10" s="355"/>
      <c r="FR10" s="355"/>
      <c r="FS10" s="355"/>
      <c r="FT10" s="355"/>
      <c r="FU10" s="355"/>
      <c r="FV10" s="355"/>
      <c r="FW10" s="355"/>
      <c r="FX10" s="355"/>
      <c r="FY10" s="355"/>
      <c r="FZ10" s="355"/>
      <c r="GA10" s="355"/>
      <c r="GB10" s="355"/>
      <c r="GC10" s="355"/>
      <c r="GD10" s="355"/>
      <c r="GE10" s="355"/>
      <c r="GF10" s="355"/>
      <c r="GG10" s="355"/>
      <c r="GH10" s="355"/>
      <c r="GI10" s="355"/>
      <c r="GJ10" s="355"/>
      <c r="GK10" s="355"/>
      <c r="GL10" s="355"/>
      <c r="GM10" s="355"/>
      <c r="GN10" s="355"/>
      <c r="GO10" s="355"/>
      <c r="GP10" s="355"/>
      <c r="GQ10" s="355"/>
      <c r="GR10" s="355"/>
      <c r="GS10" s="355"/>
      <c r="GT10" s="355"/>
      <c r="GU10" s="355"/>
      <c r="GV10" s="355"/>
      <c r="GW10" s="355"/>
      <c r="GX10" s="355"/>
      <c r="GY10" s="355"/>
      <c r="GZ10" s="355"/>
      <c r="HA10" s="355"/>
      <c r="HB10" s="355"/>
      <c r="HC10" s="355"/>
      <c r="HD10" s="355"/>
      <c r="HE10" s="355"/>
      <c r="HF10" s="355"/>
      <c r="HG10" s="355"/>
      <c r="HH10" s="355"/>
      <c r="HI10" s="355"/>
      <c r="HJ10" s="355"/>
      <c r="HK10" s="355"/>
      <c r="HL10" s="355"/>
      <c r="HM10" s="355"/>
      <c r="HN10" s="355"/>
      <c r="HO10" s="355"/>
      <c r="HP10" s="355"/>
      <c r="HQ10" s="355"/>
      <c r="HR10" s="355"/>
      <c r="HS10" s="355"/>
      <c r="HT10" s="355"/>
      <c r="HU10" s="355"/>
      <c r="HV10" s="355"/>
      <c r="HW10" s="355"/>
      <c r="HX10" s="355"/>
      <c r="HY10" s="355"/>
      <c r="HZ10" s="355"/>
      <c r="IA10" s="355"/>
      <c r="IB10" s="355"/>
      <c r="IC10" s="355"/>
      <c r="ID10" s="355"/>
      <c r="IE10" s="355"/>
      <c r="IF10" s="355"/>
      <c r="IG10" s="355"/>
      <c r="IH10" s="355"/>
      <c r="II10" s="355"/>
      <c r="IJ10" s="355"/>
      <c r="IK10" s="355"/>
      <c r="IL10" s="355"/>
      <c r="IM10" s="355"/>
      <c r="IN10" s="355"/>
      <c r="IO10" s="355"/>
      <c r="IP10" s="355"/>
      <c r="IQ10" s="355"/>
      <c r="IR10" s="355"/>
      <c r="IS10" s="355"/>
      <c r="IT10" s="355"/>
      <c r="IU10" s="355"/>
      <c r="IV10" s="355"/>
    </row>
    <row r="11" spans="1:256" ht="15" customHeight="1">
      <c r="A11" s="355"/>
      <c r="B11" s="356">
        <f t="shared" si="0"/>
        <v>4</v>
      </c>
      <c r="C11" s="2425"/>
      <c r="D11" s="2440"/>
      <c r="E11" s="2439"/>
      <c r="F11" s="2441"/>
      <c r="G11" s="2425"/>
      <c r="H11" s="2442"/>
      <c r="I11" s="2430"/>
      <c r="J11" s="2443"/>
      <c r="K11" s="687"/>
      <c r="L11" s="355"/>
      <c r="M11" s="355"/>
      <c r="N11" s="355"/>
      <c r="O11" s="355"/>
      <c r="P11" s="355"/>
      <c r="Q11" s="355"/>
      <c r="R11" s="355"/>
      <c r="S11" s="355"/>
      <c r="T11" s="355"/>
      <c r="U11" s="355"/>
      <c r="V11" s="355"/>
      <c r="W11" s="355"/>
      <c r="X11" s="355"/>
      <c r="Y11" s="355"/>
      <c r="Z11" s="355"/>
      <c r="AA11" s="355"/>
      <c r="AB11" s="355"/>
      <c r="AC11" s="355"/>
      <c r="AD11" s="355"/>
      <c r="AE11" s="355"/>
      <c r="AF11" s="355"/>
      <c r="AG11" s="355"/>
      <c r="AH11" s="355"/>
      <c r="AI11" s="355"/>
      <c r="AJ11" s="355"/>
      <c r="AK11" s="355"/>
      <c r="AL11" s="355"/>
      <c r="AM11" s="355"/>
      <c r="AN11" s="355"/>
      <c r="AO11" s="355"/>
      <c r="AP11" s="355"/>
      <c r="AQ11" s="355"/>
      <c r="AR11" s="355"/>
      <c r="AS11" s="355"/>
      <c r="AT11" s="355"/>
      <c r="AU11" s="355"/>
      <c r="AV11" s="355"/>
      <c r="AW11" s="355"/>
      <c r="AX11" s="355"/>
      <c r="AY11" s="355"/>
      <c r="AZ11" s="355"/>
      <c r="BA11" s="355"/>
      <c r="BB11" s="355"/>
      <c r="BC11" s="355"/>
      <c r="BD11" s="355"/>
      <c r="BE11" s="355"/>
      <c r="BF11" s="355"/>
      <c r="BG11" s="355"/>
      <c r="BH11" s="355"/>
      <c r="BI11" s="355"/>
      <c r="BJ11" s="355"/>
      <c r="BK11" s="355"/>
      <c r="BL11" s="355"/>
      <c r="BM11" s="355"/>
      <c r="BN11" s="355"/>
      <c r="BO11" s="355"/>
      <c r="BP11" s="355"/>
      <c r="BQ11" s="355"/>
      <c r="BR11" s="355"/>
      <c r="BS11" s="355"/>
      <c r="BT11" s="355"/>
      <c r="BU11" s="355"/>
      <c r="BV11" s="355"/>
      <c r="BW11" s="355"/>
      <c r="BX11" s="355"/>
      <c r="BY11" s="355"/>
      <c r="BZ11" s="355"/>
      <c r="CA11" s="355"/>
      <c r="CB11" s="355"/>
      <c r="CC11" s="355"/>
      <c r="CD11" s="355"/>
      <c r="CE11" s="355"/>
      <c r="CF11" s="355"/>
      <c r="CG11" s="355"/>
      <c r="CH11" s="355"/>
      <c r="CI11" s="355"/>
      <c r="CJ11" s="355"/>
      <c r="CK11" s="355"/>
      <c r="CL11" s="355"/>
      <c r="CM11" s="355"/>
      <c r="CN11" s="355"/>
      <c r="CO11" s="355"/>
      <c r="CP11" s="355"/>
      <c r="CQ11" s="355"/>
      <c r="CR11" s="355"/>
      <c r="CS11" s="355"/>
      <c r="CT11" s="355"/>
      <c r="CU11" s="355"/>
      <c r="CV11" s="355"/>
      <c r="CW11" s="355"/>
      <c r="CX11" s="355"/>
      <c r="CY11" s="355"/>
      <c r="CZ11" s="355"/>
      <c r="DA11" s="355"/>
      <c r="DB11" s="355"/>
      <c r="DC11" s="355"/>
      <c r="DD11" s="355"/>
      <c r="DE11" s="355"/>
      <c r="DF11" s="355"/>
      <c r="DG11" s="355"/>
      <c r="DH11" s="355"/>
      <c r="DI11" s="355"/>
      <c r="DJ11" s="355"/>
      <c r="DK11" s="355"/>
      <c r="DL11" s="355"/>
      <c r="DM11" s="355"/>
      <c r="DN11" s="355"/>
      <c r="DO11" s="355"/>
      <c r="DP11" s="355"/>
      <c r="DQ11" s="355"/>
      <c r="DR11" s="355"/>
      <c r="DS11" s="355"/>
      <c r="DT11" s="355"/>
      <c r="DU11" s="355"/>
      <c r="DV11" s="355"/>
      <c r="DW11" s="355"/>
      <c r="DX11" s="355"/>
      <c r="DY11" s="355"/>
      <c r="DZ11" s="355"/>
      <c r="EA11" s="355"/>
      <c r="EB11" s="355"/>
      <c r="EC11" s="355"/>
      <c r="ED11" s="355"/>
      <c r="EE11" s="355"/>
      <c r="EF11" s="355"/>
      <c r="EG11" s="355"/>
      <c r="EH11" s="355"/>
      <c r="EI11" s="355"/>
      <c r="EJ11" s="355"/>
      <c r="EK11" s="355"/>
      <c r="EL11" s="355"/>
      <c r="EM11" s="355"/>
      <c r="EN11" s="355"/>
      <c r="EO11" s="355"/>
      <c r="EP11" s="355"/>
      <c r="EQ11" s="355"/>
      <c r="ER11" s="355"/>
      <c r="ES11" s="355"/>
      <c r="ET11" s="355"/>
      <c r="EU11" s="355"/>
      <c r="EV11" s="355"/>
      <c r="EW11" s="355"/>
      <c r="EX11" s="355"/>
      <c r="EY11" s="355"/>
      <c r="EZ11" s="355"/>
      <c r="FA11" s="355"/>
      <c r="FB11" s="355"/>
      <c r="FC11" s="355"/>
      <c r="FD11" s="355"/>
      <c r="FE11" s="355"/>
      <c r="FF11" s="355"/>
      <c r="FG11" s="355"/>
      <c r="FH11" s="355"/>
      <c r="FI11" s="355"/>
      <c r="FJ11" s="355"/>
      <c r="FK11" s="355"/>
      <c r="FL11" s="355"/>
      <c r="FM11" s="355"/>
      <c r="FN11" s="355"/>
      <c r="FO11" s="355"/>
      <c r="FP11" s="355"/>
      <c r="FQ11" s="355"/>
      <c r="FR11" s="355"/>
      <c r="FS11" s="355"/>
      <c r="FT11" s="355"/>
      <c r="FU11" s="355"/>
      <c r="FV11" s="355"/>
      <c r="FW11" s="355"/>
      <c r="FX11" s="355"/>
      <c r="FY11" s="355"/>
      <c r="FZ11" s="355"/>
      <c r="GA11" s="355"/>
      <c r="GB11" s="355"/>
      <c r="GC11" s="355"/>
      <c r="GD11" s="355"/>
      <c r="GE11" s="355"/>
      <c r="GF11" s="355"/>
      <c r="GG11" s="355"/>
      <c r="GH11" s="355"/>
      <c r="GI11" s="355"/>
      <c r="GJ11" s="355"/>
      <c r="GK11" s="355"/>
      <c r="GL11" s="355"/>
      <c r="GM11" s="355"/>
      <c r="GN11" s="355"/>
      <c r="GO11" s="355"/>
      <c r="GP11" s="355"/>
      <c r="GQ11" s="355"/>
      <c r="GR11" s="355"/>
      <c r="GS11" s="355"/>
      <c r="GT11" s="355"/>
      <c r="GU11" s="355"/>
      <c r="GV11" s="355"/>
      <c r="GW11" s="355"/>
      <c r="GX11" s="355"/>
      <c r="GY11" s="355"/>
      <c r="GZ11" s="355"/>
      <c r="HA11" s="355"/>
      <c r="HB11" s="355"/>
      <c r="HC11" s="355"/>
      <c r="HD11" s="355"/>
      <c r="HE11" s="355"/>
      <c r="HF11" s="355"/>
      <c r="HG11" s="355"/>
      <c r="HH11" s="355"/>
      <c r="HI11" s="355"/>
      <c r="HJ11" s="355"/>
      <c r="HK11" s="355"/>
      <c r="HL11" s="355"/>
      <c r="HM11" s="355"/>
      <c r="HN11" s="355"/>
      <c r="HO11" s="355"/>
      <c r="HP11" s="355"/>
      <c r="HQ11" s="355"/>
      <c r="HR11" s="355"/>
      <c r="HS11" s="355"/>
      <c r="HT11" s="355"/>
      <c r="HU11" s="355"/>
      <c r="HV11" s="355"/>
      <c r="HW11" s="355"/>
      <c r="HX11" s="355"/>
      <c r="HY11" s="355"/>
      <c r="HZ11" s="355"/>
      <c r="IA11" s="355"/>
      <c r="IB11" s="355"/>
      <c r="IC11" s="355"/>
      <c r="ID11" s="355"/>
      <c r="IE11" s="355"/>
      <c r="IF11" s="355"/>
      <c r="IG11" s="355"/>
      <c r="IH11" s="355"/>
      <c r="II11" s="355"/>
      <c r="IJ11" s="355"/>
      <c r="IK11" s="355"/>
      <c r="IL11" s="355"/>
      <c r="IM11" s="355"/>
      <c r="IN11" s="355"/>
      <c r="IO11" s="355"/>
      <c r="IP11" s="355"/>
      <c r="IQ11" s="355"/>
      <c r="IR11" s="355"/>
      <c r="IS11" s="355"/>
      <c r="IT11" s="355"/>
      <c r="IU11" s="355"/>
      <c r="IV11" s="355"/>
    </row>
    <row r="12" spans="1:256" ht="15" customHeight="1">
      <c r="A12" s="355"/>
      <c r="B12" s="356">
        <f t="shared" si="0"/>
        <v>5</v>
      </c>
      <c r="C12" s="2425"/>
      <c r="D12" s="2440"/>
      <c r="E12" s="2439"/>
      <c r="F12" s="2441"/>
      <c r="G12" s="2425"/>
      <c r="H12" s="2442"/>
      <c r="I12" s="2430"/>
      <c r="J12" s="2443"/>
      <c r="K12" s="687"/>
      <c r="L12" s="355"/>
      <c r="M12" s="355"/>
      <c r="N12" s="355"/>
      <c r="O12" s="355"/>
      <c r="P12" s="355"/>
      <c r="Q12" s="355"/>
      <c r="R12" s="355"/>
      <c r="S12" s="355"/>
      <c r="T12" s="355"/>
      <c r="U12" s="355"/>
      <c r="V12" s="355"/>
      <c r="W12" s="355"/>
      <c r="X12" s="355"/>
      <c r="Y12" s="355"/>
      <c r="Z12" s="355"/>
      <c r="AA12" s="355"/>
      <c r="AB12" s="355"/>
      <c r="AC12" s="355"/>
      <c r="AD12" s="355"/>
      <c r="AE12" s="355"/>
      <c r="AF12" s="355"/>
      <c r="AG12" s="355"/>
      <c r="AH12" s="355"/>
      <c r="AI12" s="355"/>
      <c r="AJ12" s="355"/>
      <c r="AK12" s="355"/>
      <c r="AL12" s="355"/>
      <c r="AM12" s="355"/>
      <c r="AN12" s="355"/>
      <c r="AO12" s="355"/>
      <c r="AP12" s="355"/>
      <c r="AQ12" s="355"/>
      <c r="AR12" s="355"/>
      <c r="AS12" s="355"/>
      <c r="AT12" s="355"/>
      <c r="AU12" s="355"/>
      <c r="AV12" s="355"/>
      <c r="AW12" s="355"/>
      <c r="AX12" s="355"/>
      <c r="AY12" s="355"/>
      <c r="AZ12" s="355"/>
      <c r="BA12" s="355"/>
      <c r="BB12" s="355"/>
      <c r="BC12" s="355"/>
      <c r="BD12" s="355"/>
      <c r="BE12" s="355"/>
      <c r="BF12" s="355"/>
      <c r="BG12" s="355"/>
      <c r="BH12" s="355"/>
      <c r="BI12" s="355"/>
      <c r="BJ12" s="355"/>
      <c r="BK12" s="355"/>
      <c r="BL12" s="355"/>
      <c r="BM12" s="355"/>
      <c r="BN12" s="355"/>
      <c r="BO12" s="355"/>
      <c r="BP12" s="355"/>
      <c r="BQ12" s="355"/>
      <c r="BR12" s="355"/>
      <c r="BS12" s="355"/>
      <c r="BT12" s="355"/>
      <c r="BU12" s="355"/>
      <c r="BV12" s="355"/>
      <c r="BW12" s="355"/>
      <c r="BX12" s="355"/>
      <c r="BY12" s="355"/>
      <c r="BZ12" s="355"/>
      <c r="CA12" s="355"/>
      <c r="CB12" s="355"/>
      <c r="CC12" s="355"/>
      <c r="CD12" s="355"/>
      <c r="CE12" s="355"/>
      <c r="CF12" s="355"/>
      <c r="CG12" s="355"/>
      <c r="CH12" s="355"/>
      <c r="CI12" s="355"/>
      <c r="CJ12" s="355"/>
      <c r="CK12" s="355"/>
      <c r="CL12" s="355"/>
      <c r="CM12" s="355"/>
      <c r="CN12" s="355"/>
      <c r="CO12" s="355"/>
      <c r="CP12" s="355"/>
      <c r="CQ12" s="355"/>
      <c r="CR12" s="355"/>
      <c r="CS12" s="355"/>
      <c r="CT12" s="355"/>
      <c r="CU12" s="355"/>
      <c r="CV12" s="355"/>
      <c r="CW12" s="355"/>
      <c r="CX12" s="355"/>
      <c r="CY12" s="355"/>
      <c r="CZ12" s="355"/>
      <c r="DA12" s="355"/>
      <c r="DB12" s="355"/>
      <c r="DC12" s="355"/>
      <c r="DD12" s="355"/>
      <c r="DE12" s="355"/>
      <c r="DF12" s="355"/>
      <c r="DG12" s="355"/>
      <c r="DH12" s="355"/>
      <c r="DI12" s="355"/>
      <c r="DJ12" s="355"/>
      <c r="DK12" s="355"/>
      <c r="DL12" s="355"/>
      <c r="DM12" s="355"/>
      <c r="DN12" s="355"/>
      <c r="DO12" s="355"/>
      <c r="DP12" s="355"/>
      <c r="DQ12" s="355"/>
      <c r="DR12" s="355"/>
      <c r="DS12" s="355"/>
      <c r="DT12" s="355"/>
      <c r="DU12" s="355"/>
      <c r="DV12" s="355"/>
      <c r="DW12" s="355"/>
      <c r="DX12" s="355"/>
      <c r="DY12" s="355"/>
      <c r="DZ12" s="355"/>
      <c r="EA12" s="355"/>
      <c r="EB12" s="355"/>
      <c r="EC12" s="355"/>
      <c r="ED12" s="355"/>
      <c r="EE12" s="355"/>
      <c r="EF12" s="355"/>
      <c r="EG12" s="355"/>
      <c r="EH12" s="355"/>
      <c r="EI12" s="355"/>
      <c r="EJ12" s="355"/>
      <c r="EK12" s="355"/>
      <c r="EL12" s="355"/>
      <c r="EM12" s="355"/>
      <c r="EN12" s="355"/>
      <c r="EO12" s="355"/>
      <c r="EP12" s="355"/>
      <c r="EQ12" s="355"/>
      <c r="ER12" s="355"/>
      <c r="ES12" s="355"/>
      <c r="ET12" s="355"/>
      <c r="EU12" s="355"/>
      <c r="EV12" s="355"/>
      <c r="EW12" s="355"/>
      <c r="EX12" s="355"/>
      <c r="EY12" s="355"/>
      <c r="EZ12" s="355"/>
      <c r="FA12" s="355"/>
      <c r="FB12" s="355"/>
      <c r="FC12" s="355"/>
      <c r="FD12" s="355"/>
      <c r="FE12" s="355"/>
      <c r="FF12" s="355"/>
      <c r="FG12" s="355"/>
      <c r="FH12" s="355"/>
      <c r="FI12" s="355"/>
      <c r="FJ12" s="355"/>
      <c r="FK12" s="355"/>
      <c r="FL12" s="355"/>
      <c r="FM12" s="355"/>
      <c r="FN12" s="355"/>
      <c r="FO12" s="355"/>
      <c r="FP12" s="355"/>
      <c r="FQ12" s="355"/>
      <c r="FR12" s="355"/>
      <c r="FS12" s="355"/>
      <c r="FT12" s="355"/>
      <c r="FU12" s="355"/>
      <c r="FV12" s="355"/>
      <c r="FW12" s="355"/>
      <c r="FX12" s="355"/>
      <c r="FY12" s="355"/>
      <c r="FZ12" s="355"/>
      <c r="GA12" s="355"/>
      <c r="GB12" s="355"/>
      <c r="GC12" s="355"/>
      <c r="GD12" s="355"/>
      <c r="GE12" s="355"/>
      <c r="GF12" s="355"/>
      <c r="GG12" s="355"/>
      <c r="GH12" s="355"/>
      <c r="GI12" s="355"/>
      <c r="GJ12" s="355"/>
      <c r="GK12" s="355"/>
      <c r="GL12" s="355"/>
      <c r="GM12" s="355"/>
      <c r="GN12" s="355"/>
      <c r="GO12" s="355"/>
      <c r="GP12" s="355"/>
      <c r="GQ12" s="355"/>
      <c r="GR12" s="355"/>
      <c r="GS12" s="355"/>
      <c r="GT12" s="355"/>
      <c r="GU12" s="355"/>
      <c r="GV12" s="355"/>
      <c r="GW12" s="355"/>
      <c r="GX12" s="355"/>
      <c r="GY12" s="355"/>
      <c r="GZ12" s="355"/>
      <c r="HA12" s="355"/>
      <c r="HB12" s="355"/>
      <c r="HC12" s="355"/>
      <c r="HD12" s="355"/>
      <c r="HE12" s="355"/>
      <c r="HF12" s="355"/>
      <c r="HG12" s="355"/>
      <c r="HH12" s="355"/>
      <c r="HI12" s="355"/>
      <c r="HJ12" s="355"/>
      <c r="HK12" s="355"/>
      <c r="HL12" s="355"/>
      <c r="HM12" s="355"/>
      <c r="HN12" s="355"/>
      <c r="HO12" s="355"/>
      <c r="HP12" s="355"/>
      <c r="HQ12" s="355"/>
      <c r="HR12" s="355"/>
      <c r="HS12" s="355"/>
      <c r="HT12" s="355"/>
      <c r="HU12" s="355"/>
      <c r="HV12" s="355"/>
      <c r="HW12" s="355"/>
      <c r="HX12" s="355"/>
      <c r="HY12" s="355"/>
      <c r="HZ12" s="355"/>
      <c r="IA12" s="355"/>
      <c r="IB12" s="355"/>
      <c r="IC12" s="355"/>
      <c r="ID12" s="355"/>
      <c r="IE12" s="355"/>
      <c r="IF12" s="355"/>
      <c r="IG12" s="355"/>
      <c r="IH12" s="355"/>
      <c r="II12" s="355"/>
      <c r="IJ12" s="355"/>
      <c r="IK12" s="355"/>
      <c r="IL12" s="355"/>
      <c r="IM12" s="355"/>
      <c r="IN12" s="355"/>
      <c r="IO12" s="355"/>
      <c r="IP12" s="355"/>
      <c r="IQ12" s="355"/>
      <c r="IR12" s="355"/>
      <c r="IS12" s="355"/>
      <c r="IT12" s="355"/>
      <c r="IU12" s="355"/>
      <c r="IV12" s="355"/>
    </row>
    <row r="13" spans="1:256" ht="15" customHeight="1">
      <c r="A13" s="355"/>
      <c r="B13" s="356">
        <f t="shared" si="0"/>
        <v>6</v>
      </c>
      <c r="C13" s="2425"/>
      <c r="D13" s="2440"/>
      <c r="E13" s="2439"/>
      <c r="F13" s="2441"/>
      <c r="G13" s="2425"/>
      <c r="H13" s="2442"/>
      <c r="I13" s="2430"/>
      <c r="J13" s="2443"/>
      <c r="K13" s="688"/>
      <c r="L13" s="355"/>
      <c r="M13" s="355"/>
      <c r="N13" s="355"/>
      <c r="O13" s="355"/>
      <c r="P13" s="355"/>
      <c r="Q13" s="355"/>
      <c r="R13" s="355"/>
      <c r="S13" s="355"/>
      <c r="T13" s="355"/>
      <c r="U13" s="355"/>
      <c r="V13" s="355"/>
      <c r="W13" s="355"/>
      <c r="X13" s="355"/>
      <c r="Y13" s="355"/>
      <c r="Z13" s="355"/>
      <c r="AA13" s="355"/>
      <c r="AB13" s="355"/>
      <c r="AC13" s="355"/>
      <c r="AD13" s="355"/>
      <c r="AE13" s="355"/>
      <c r="AF13" s="355"/>
      <c r="AG13" s="355"/>
      <c r="AH13" s="355"/>
      <c r="AI13" s="355"/>
      <c r="AJ13" s="355"/>
      <c r="AK13" s="355"/>
      <c r="AL13" s="355"/>
      <c r="AM13" s="355"/>
      <c r="AN13" s="355"/>
      <c r="AO13" s="355"/>
      <c r="AP13" s="355"/>
      <c r="AQ13" s="355"/>
      <c r="AR13" s="355"/>
      <c r="AS13" s="355"/>
      <c r="AT13" s="355"/>
      <c r="AU13" s="355"/>
      <c r="AV13" s="355"/>
      <c r="AW13" s="355"/>
      <c r="AX13" s="355"/>
      <c r="AY13" s="355"/>
      <c r="AZ13" s="355"/>
      <c r="BA13" s="355"/>
      <c r="BB13" s="355"/>
      <c r="BC13" s="355"/>
      <c r="BD13" s="355"/>
      <c r="BE13" s="355"/>
      <c r="BF13" s="355"/>
      <c r="BG13" s="355"/>
      <c r="BH13" s="355"/>
      <c r="BI13" s="355"/>
      <c r="BJ13" s="355"/>
      <c r="BK13" s="355"/>
      <c r="BL13" s="355"/>
      <c r="BM13" s="355"/>
      <c r="BN13" s="355"/>
      <c r="BO13" s="355"/>
      <c r="BP13" s="355"/>
      <c r="BQ13" s="355"/>
      <c r="BR13" s="355"/>
      <c r="BS13" s="355"/>
      <c r="BT13" s="355"/>
      <c r="BU13" s="355"/>
      <c r="BV13" s="355"/>
      <c r="BW13" s="355"/>
      <c r="BX13" s="355"/>
      <c r="BY13" s="355"/>
      <c r="BZ13" s="355"/>
      <c r="CA13" s="355"/>
      <c r="CB13" s="355"/>
      <c r="CC13" s="355"/>
      <c r="CD13" s="355"/>
      <c r="CE13" s="355"/>
      <c r="CF13" s="355"/>
      <c r="CG13" s="355"/>
      <c r="CH13" s="355"/>
      <c r="CI13" s="355"/>
      <c r="CJ13" s="355"/>
      <c r="CK13" s="355"/>
      <c r="CL13" s="355"/>
      <c r="CM13" s="355"/>
      <c r="CN13" s="355"/>
      <c r="CO13" s="355"/>
      <c r="CP13" s="355"/>
      <c r="CQ13" s="355"/>
      <c r="CR13" s="355"/>
      <c r="CS13" s="355"/>
      <c r="CT13" s="355"/>
      <c r="CU13" s="355"/>
      <c r="CV13" s="355"/>
      <c r="CW13" s="355"/>
      <c r="CX13" s="355"/>
      <c r="CY13" s="355"/>
      <c r="CZ13" s="355"/>
      <c r="DA13" s="355"/>
      <c r="DB13" s="355"/>
      <c r="DC13" s="355"/>
      <c r="DD13" s="355"/>
      <c r="DE13" s="355"/>
      <c r="DF13" s="355"/>
      <c r="DG13" s="355"/>
      <c r="DH13" s="355"/>
      <c r="DI13" s="355"/>
      <c r="DJ13" s="355"/>
      <c r="DK13" s="355"/>
      <c r="DL13" s="355"/>
      <c r="DM13" s="355"/>
      <c r="DN13" s="355"/>
      <c r="DO13" s="355"/>
      <c r="DP13" s="355"/>
      <c r="DQ13" s="355"/>
      <c r="DR13" s="355"/>
      <c r="DS13" s="355"/>
      <c r="DT13" s="355"/>
      <c r="DU13" s="355"/>
      <c r="DV13" s="355"/>
      <c r="DW13" s="355"/>
      <c r="DX13" s="355"/>
      <c r="DY13" s="355"/>
      <c r="DZ13" s="355"/>
      <c r="EA13" s="355"/>
      <c r="EB13" s="355"/>
      <c r="EC13" s="355"/>
      <c r="ED13" s="355"/>
      <c r="EE13" s="355"/>
      <c r="EF13" s="355"/>
      <c r="EG13" s="355"/>
      <c r="EH13" s="355"/>
      <c r="EI13" s="355"/>
      <c r="EJ13" s="355"/>
      <c r="EK13" s="355"/>
      <c r="EL13" s="355"/>
      <c r="EM13" s="355"/>
      <c r="EN13" s="355"/>
      <c r="EO13" s="355"/>
      <c r="EP13" s="355"/>
      <c r="EQ13" s="355"/>
      <c r="ER13" s="355"/>
      <c r="ES13" s="355"/>
      <c r="ET13" s="355"/>
      <c r="EU13" s="355"/>
      <c r="EV13" s="355"/>
      <c r="EW13" s="355"/>
      <c r="EX13" s="355"/>
      <c r="EY13" s="355"/>
      <c r="EZ13" s="355"/>
      <c r="FA13" s="355"/>
      <c r="FB13" s="355"/>
      <c r="FC13" s="355"/>
      <c r="FD13" s="355"/>
      <c r="FE13" s="355"/>
      <c r="FF13" s="355"/>
      <c r="FG13" s="355"/>
      <c r="FH13" s="355"/>
      <c r="FI13" s="355"/>
      <c r="FJ13" s="355"/>
      <c r="FK13" s="355"/>
      <c r="FL13" s="355"/>
      <c r="FM13" s="355"/>
      <c r="FN13" s="355"/>
      <c r="FO13" s="355"/>
      <c r="FP13" s="355"/>
      <c r="FQ13" s="355"/>
      <c r="FR13" s="355"/>
      <c r="FS13" s="355"/>
      <c r="FT13" s="355"/>
      <c r="FU13" s="355"/>
      <c r="FV13" s="355"/>
      <c r="FW13" s="355"/>
      <c r="FX13" s="355"/>
      <c r="FY13" s="355"/>
      <c r="FZ13" s="355"/>
      <c r="GA13" s="355"/>
      <c r="GB13" s="355"/>
      <c r="GC13" s="355"/>
      <c r="GD13" s="355"/>
      <c r="GE13" s="355"/>
      <c r="GF13" s="355"/>
      <c r="GG13" s="355"/>
      <c r="GH13" s="355"/>
      <c r="GI13" s="355"/>
      <c r="GJ13" s="355"/>
      <c r="GK13" s="355"/>
      <c r="GL13" s="355"/>
      <c r="GM13" s="355"/>
      <c r="GN13" s="355"/>
      <c r="GO13" s="355"/>
      <c r="GP13" s="355"/>
      <c r="GQ13" s="355"/>
      <c r="GR13" s="355"/>
      <c r="GS13" s="355"/>
      <c r="GT13" s="355"/>
      <c r="GU13" s="355"/>
      <c r="GV13" s="355"/>
      <c r="GW13" s="355"/>
      <c r="GX13" s="355"/>
      <c r="GY13" s="355"/>
      <c r="GZ13" s="355"/>
      <c r="HA13" s="355"/>
      <c r="HB13" s="355"/>
      <c r="HC13" s="355"/>
      <c r="HD13" s="355"/>
      <c r="HE13" s="355"/>
      <c r="HF13" s="355"/>
      <c r="HG13" s="355"/>
      <c r="HH13" s="355"/>
      <c r="HI13" s="355"/>
      <c r="HJ13" s="355"/>
      <c r="HK13" s="355"/>
      <c r="HL13" s="355"/>
      <c r="HM13" s="355"/>
      <c r="HN13" s="355"/>
      <c r="HO13" s="355"/>
      <c r="HP13" s="355"/>
      <c r="HQ13" s="355"/>
      <c r="HR13" s="355"/>
      <c r="HS13" s="355"/>
      <c r="HT13" s="355"/>
      <c r="HU13" s="355"/>
      <c r="HV13" s="355"/>
      <c r="HW13" s="355"/>
      <c r="HX13" s="355"/>
      <c r="HY13" s="355"/>
      <c r="HZ13" s="355"/>
      <c r="IA13" s="355"/>
      <c r="IB13" s="355"/>
      <c r="IC13" s="355"/>
      <c r="ID13" s="355"/>
      <c r="IE13" s="355"/>
      <c r="IF13" s="355"/>
      <c r="IG13" s="355"/>
      <c r="IH13" s="355"/>
      <c r="II13" s="355"/>
      <c r="IJ13" s="355"/>
      <c r="IK13" s="355"/>
      <c r="IL13" s="355"/>
      <c r="IM13" s="355"/>
      <c r="IN13" s="355"/>
      <c r="IO13" s="355"/>
      <c r="IP13" s="355"/>
      <c r="IQ13" s="355"/>
      <c r="IR13" s="355"/>
      <c r="IS13" s="355"/>
      <c r="IT13" s="355"/>
      <c r="IU13" s="355"/>
      <c r="IV13" s="355"/>
    </row>
    <row r="14" spans="1:256" ht="15" customHeight="1">
      <c r="A14" s="355"/>
      <c r="B14" s="356">
        <f t="shared" si="0"/>
        <v>7</v>
      </c>
      <c r="C14" s="2424"/>
      <c r="D14" s="2424"/>
      <c r="E14" s="2424"/>
      <c r="F14" s="2424"/>
      <c r="G14" s="2424"/>
      <c r="H14" s="2425"/>
      <c r="I14" s="2447"/>
      <c r="J14" s="2448"/>
      <c r="K14" s="688"/>
      <c r="L14" s="355"/>
      <c r="M14" s="355"/>
      <c r="N14" s="355"/>
      <c r="O14" s="355"/>
      <c r="P14" s="355"/>
      <c r="Q14" s="355"/>
      <c r="R14" s="355"/>
      <c r="S14" s="355"/>
      <c r="T14" s="355"/>
      <c r="U14" s="355"/>
      <c r="V14" s="355"/>
      <c r="W14" s="355"/>
      <c r="X14" s="355"/>
      <c r="Y14" s="355"/>
      <c r="Z14" s="355"/>
      <c r="AA14" s="355"/>
      <c r="AB14" s="355"/>
      <c r="AC14" s="355"/>
      <c r="AD14" s="355"/>
      <c r="AE14" s="355"/>
      <c r="AF14" s="355"/>
      <c r="AG14" s="355"/>
      <c r="AH14" s="355"/>
      <c r="AI14" s="355"/>
      <c r="AJ14" s="355"/>
      <c r="AK14" s="355"/>
      <c r="AL14" s="355"/>
      <c r="AM14" s="355"/>
      <c r="AN14" s="355"/>
      <c r="AO14" s="355"/>
      <c r="AP14" s="355"/>
      <c r="AQ14" s="355"/>
      <c r="AR14" s="355"/>
      <c r="AS14" s="355"/>
      <c r="AT14" s="355"/>
      <c r="AU14" s="355"/>
      <c r="AV14" s="355"/>
      <c r="AW14" s="355"/>
      <c r="AX14" s="355"/>
      <c r="AY14" s="355"/>
      <c r="AZ14" s="355"/>
      <c r="BA14" s="355"/>
      <c r="BB14" s="355"/>
      <c r="BC14" s="355"/>
      <c r="BD14" s="355"/>
      <c r="BE14" s="355"/>
      <c r="BF14" s="355"/>
      <c r="BG14" s="355"/>
      <c r="BH14" s="355"/>
      <c r="BI14" s="355"/>
      <c r="BJ14" s="355"/>
      <c r="BK14" s="355"/>
      <c r="BL14" s="355"/>
      <c r="BM14" s="355"/>
      <c r="BN14" s="355"/>
      <c r="BO14" s="355"/>
      <c r="BP14" s="355"/>
      <c r="BQ14" s="355"/>
      <c r="BR14" s="355"/>
      <c r="BS14" s="355"/>
      <c r="BT14" s="355"/>
      <c r="BU14" s="355"/>
      <c r="BV14" s="355"/>
      <c r="BW14" s="355"/>
      <c r="BX14" s="355"/>
      <c r="BY14" s="355"/>
      <c r="BZ14" s="355"/>
      <c r="CA14" s="355"/>
      <c r="CB14" s="355"/>
      <c r="CC14" s="355"/>
      <c r="CD14" s="355"/>
      <c r="CE14" s="355"/>
      <c r="CF14" s="355"/>
      <c r="CG14" s="355"/>
      <c r="CH14" s="355"/>
      <c r="CI14" s="355"/>
      <c r="CJ14" s="355"/>
      <c r="CK14" s="355"/>
      <c r="CL14" s="355"/>
      <c r="CM14" s="355"/>
      <c r="CN14" s="355"/>
      <c r="CO14" s="355"/>
      <c r="CP14" s="355"/>
      <c r="CQ14" s="355"/>
      <c r="CR14" s="355"/>
      <c r="CS14" s="355"/>
      <c r="CT14" s="355"/>
      <c r="CU14" s="355"/>
      <c r="CV14" s="355"/>
      <c r="CW14" s="355"/>
      <c r="CX14" s="355"/>
      <c r="CY14" s="355"/>
      <c r="CZ14" s="355"/>
      <c r="DA14" s="355"/>
      <c r="DB14" s="355"/>
      <c r="DC14" s="355"/>
      <c r="DD14" s="355"/>
      <c r="DE14" s="355"/>
      <c r="DF14" s="355"/>
      <c r="DG14" s="355"/>
      <c r="DH14" s="355"/>
      <c r="DI14" s="355"/>
      <c r="DJ14" s="355"/>
      <c r="DK14" s="355"/>
      <c r="DL14" s="355"/>
      <c r="DM14" s="355"/>
      <c r="DN14" s="355"/>
      <c r="DO14" s="355"/>
      <c r="DP14" s="355"/>
      <c r="DQ14" s="355"/>
      <c r="DR14" s="355"/>
      <c r="DS14" s="355"/>
      <c r="DT14" s="355"/>
      <c r="DU14" s="355"/>
      <c r="DV14" s="355"/>
      <c r="DW14" s="355"/>
      <c r="DX14" s="355"/>
      <c r="DY14" s="355"/>
      <c r="DZ14" s="355"/>
      <c r="EA14" s="355"/>
      <c r="EB14" s="355"/>
      <c r="EC14" s="355"/>
      <c r="ED14" s="355"/>
      <c r="EE14" s="355"/>
      <c r="EF14" s="355"/>
      <c r="EG14" s="355"/>
      <c r="EH14" s="355"/>
      <c r="EI14" s="355"/>
      <c r="EJ14" s="355"/>
      <c r="EK14" s="355"/>
      <c r="EL14" s="355"/>
      <c r="EM14" s="355"/>
      <c r="EN14" s="355"/>
      <c r="EO14" s="355"/>
      <c r="EP14" s="355"/>
      <c r="EQ14" s="355"/>
      <c r="ER14" s="355"/>
      <c r="ES14" s="355"/>
      <c r="ET14" s="355"/>
      <c r="EU14" s="355"/>
      <c r="EV14" s="355"/>
      <c r="EW14" s="355"/>
      <c r="EX14" s="355"/>
      <c r="EY14" s="355"/>
      <c r="EZ14" s="355"/>
      <c r="FA14" s="355"/>
      <c r="FB14" s="355"/>
      <c r="FC14" s="355"/>
      <c r="FD14" s="355"/>
      <c r="FE14" s="355"/>
      <c r="FF14" s="355"/>
      <c r="FG14" s="355"/>
      <c r="FH14" s="355"/>
      <c r="FI14" s="355"/>
      <c r="FJ14" s="355"/>
      <c r="FK14" s="355"/>
      <c r="FL14" s="355"/>
      <c r="FM14" s="355"/>
      <c r="FN14" s="355"/>
      <c r="FO14" s="355"/>
      <c r="FP14" s="355"/>
      <c r="FQ14" s="355"/>
      <c r="FR14" s="355"/>
      <c r="FS14" s="355"/>
      <c r="FT14" s="355"/>
      <c r="FU14" s="355"/>
      <c r="FV14" s="355"/>
      <c r="FW14" s="355"/>
      <c r="FX14" s="355"/>
      <c r="FY14" s="355"/>
      <c r="FZ14" s="355"/>
      <c r="GA14" s="355"/>
      <c r="GB14" s="355"/>
      <c r="GC14" s="355"/>
      <c r="GD14" s="355"/>
      <c r="GE14" s="355"/>
      <c r="GF14" s="355"/>
      <c r="GG14" s="355"/>
      <c r="GH14" s="355"/>
      <c r="GI14" s="355"/>
      <c r="GJ14" s="355"/>
      <c r="GK14" s="355"/>
      <c r="GL14" s="355"/>
      <c r="GM14" s="355"/>
      <c r="GN14" s="355"/>
      <c r="GO14" s="355"/>
      <c r="GP14" s="355"/>
      <c r="GQ14" s="355"/>
      <c r="GR14" s="355"/>
      <c r="GS14" s="355"/>
      <c r="GT14" s="355"/>
      <c r="GU14" s="355"/>
      <c r="GV14" s="355"/>
      <c r="GW14" s="355"/>
      <c r="GX14" s="355"/>
      <c r="GY14" s="355"/>
      <c r="GZ14" s="355"/>
      <c r="HA14" s="355"/>
      <c r="HB14" s="355"/>
      <c r="HC14" s="355"/>
      <c r="HD14" s="355"/>
      <c r="HE14" s="355"/>
      <c r="HF14" s="355"/>
      <c r="HG14" s="355"/>
      <c r="HH14" s="355"/>
      <c r="HI14" s="355"/>
      <c r="HJ14" s="355"/>
      <c r="HK14" s="355"/>
      <c r="HL14" s="355"/>
      <c r="HM14" s="355"/>
      <c r="HN14" s="355"/>
      <c r="HO14" s="355"/>
      <c r="HP14" s="355"/>
      <c r="HQ14" s="355"/>
      <c r="HR14" s="355"/>
      <c r="HS14" s="355"/>
      <c r="HT14" s="355"/>
      <c r="HU14" s="355"/>
      <c r="HV14" s="355"/>
      <c r="HW14" s="355"/>
      <c r="HX14" s="355"/>
      <c r="HY14" s="355"/>
      <c r="HZ14" s="355"/>
      <c r="IA14" s="355"/>
      <c r="IB14" s="355"/>
      <c r="IC14" s="355"/>
      <c r="ID14" s="355"/>
      <c r="IE14" s="355"/>
      <c r="IF14" s="355"/>
      <c r="IG14" s="355"/>
      <c r="IH14" s="355"/>
      <c r="II14" s="355"/>
      <c r="IJ14" s="355"/>
      <c r="IK14" s="355"/>
      <c r="IL14" s="355"/>
      <c r="IM14" s="355"/>
      <c r="IN14" s="355"/>
      <c r="IO14" s="355"/>
      <c r="IP14" s="355"/>
      <c r="IQ14" s="355"/>
      <c r="IR14" s="355"/>
      <c r="IS14" s="355"/>
      <c r="IT14" s="355"/>
      <c r="IU14" s="355"/>
      <c r="IV14" s="355"/>
    </row>
    <row r="15" spans="1:256" ht="15" customHeight="1">
      <c r="A15" s="355"/>
      <c r="B15" s="356">
        <f t="shared" si="0"/>
        <v>8</v>
      </c>
      <c r="C15" s="2424"/>
      <c r="D15" s="2424"/>
      <c r="E15" s="2424"/>
      <c r="F15" s="2424"/>
      <c r="G15" s="2424"/>
      <c r="H15" s="2425"/>
      <c r="I15" s="2446"/>
      <c r="J15" s="2431"/>
      <c r="K15" s="688"/>
      <c r="L15" s="355"/>
      <c r="M15" s="355"/>
      <c r="N15" s="355"/>
      <c r="O15" s="355"/>
      <c r="P15" s="355"/>
      <c r="Q15" s="355"/>
      <c r="R15" s="355"/>
      <c r="S15" s="355"/>
      <c r="T15" s="355"/>
      <c r="U15" s="355"/>
      <c r="V15" s="355"/>
      <c r="W15" s="355"/>
      <c r="X15" s="355"/>
      <c r="Y15" s="355"/>
      <c r="Z15" s="355"/>
      <c r="AA15" s="355"/>
      <c r="AB15" s="355"/>
      <c r="AC15" s="355"/>
      <c r="AD15" s="355"/>
      <c r="AE15" s="355"/>
      <c r="AF15" s="355"/>
      <c r="AG15" s="355"/>
      <c r="AH15" s="355"/>
      <c r="AI15" s="355"/>
      <c r="AJ15" s="355"/>
      <c r="AK15" s="355"/>
      <c r="AL15" s="355"/>
      <c r="AM15" s="355"/>
      <c r="AN15" s="355"/>
      <c r="AO15" s="355"/>
      <c r="AP15" s="355"/>
      <c r="AQ15" s="355"/>
      <c r="AR15" s="355"/>
      <c r="AS15" s="355"/>
      <c r="AT15" s="355"/>
      <c r="AU15" s="355"/>
      <c r="AV15" s="355"/>
      <c r="AW15" s="355"/>
      <c r="AX15" s="355"/>
      <c r="AY15" s="355"/>
      <c r="AZ15" s="355"/>
      <c r="BA15" s="355"/>
      <c r="BB15" s="355"/>
      <c r="BC15" s="355"/>
      <c r="BD15" s="355"/>
      <c r="BE15" s="355"/>
      <c r="BF15" s="355"/>
      <c r="BG15" s="355"/>
      <c r="BH15" s="355"/>
      <c r="BI15" s="355"/>
      <c r="BJ15" s="355"/>
      <c r="BK15" s="355"/>
      <c r="BL15" s="355"/>
      <c r="BM15" s="355"/>
      <c r="BN15" s="355"/>
      <c r="BO15" s="355"/>
      <c r="BP15" s="355"/>
      <c r="BQ15" s="355"/>
      <c r="BR15" s="355"/>
      <c r="BS15" s="355"/>
      <c r="BT15" s="355"/>
      <c r="BU15" s="355"/>
      <c r="BV15" s="355"/>
      <c r="BW15" s="355"/>
      <c r="BX15" s="355"/>
      <c r="BY15" s="355"/>
      <c r="BZ15" s="355"/>
      <c r="CA15" s="355"/>
      <c r="CB15" s="355"/>
      <c r="CC15" s="355"/>
      <c r="CD15" s="355"/>
      <c r="CE15" s="355"/>
      <c r="CF15" s="355"/>
      <c r="CG15" s="355"/>
      <c r="CH15" s="355"/>
      <c r="CI15" s="355"/>
      <c r="CJ15" s="355"/>
      <c r="CK15" s="355"/>
      <c r="CL15" s="355"/>
      <c r="CM15" s="355"/>
      <c r="CN15" s="355"/>
      <c r="CO15" s="355"/>
      <c r="CP15" s="355"/>
      <c r="CQ15" s="355"/>
      <c r="CR15" s="355"/>
      <c r="CS15" s="355"/>
      <c r="CT15" s="355"/>
      <c r="CU15" s="355"/>
      <c r="CV15" s="355"/>
      <c r="CW15" s="355"/>
      <c r="CX15" s="355"/>
      <c r="CY15" s="355"/>
      <c r="CZ15" s="355"/>
      <c r="DA15" s="355"/>
      <c r="DB15" s="355"/>
      <c r="DC15" s="355"/>
      <c r="DD15" s="355"/>
      <c r="DE15" s="355"/>
      <c r="DF15" s="355"/>
      <c r="DG15" s="355"/>
      <c r="DH15" s="355"/>
      <c r="DI15" s="355"/>
      <c r="DJ15" s="355"/>
      <c r="DK15" s="355"/>
      <c r="DL15" s="355"/>
      <c r="DM15" s="355"/>
      <c r="DN15" s="355"/>
      <c r="DO15" s="355"/>
      <c r="DP15" s="355"/>
      <c r="DQ15" s="355"/>
      <c r="DR15" s="355"/>
      <c r="DS15" s="355"/>
      <c r="DT15" s="355"/>
      <c r="DU15" s="355"/>
      <c r="DV15" s="355"/>
      <c r="DW15" s="355"/>
      <c r="DX15" s="355"/>
      <c r="DY15" s="355"/>
      <c r="DZ15" s="355"/>
      <c r="EA15" s="355"/>
      <c r="EB15" s="355"/>
      <c r="EC15" s="355"/>
      <c r="ED15" s="355"/>
      <c r="EE15" s="355"/>
      <c r="EF15" s="355"/>
      <c r="EG15" s="355"/>
      <c r="EH15" s="355"/>
      <c r="EI15" s="355"/>
      <c r="EJ15" s="355"/>
      <c r="EK15" s="355"/>
      <c r="EL15" s="355"/>
      <c r="EM15" s="355"/>
      <c r="EN15" s="355"/>
      <c r="EO15" s="355"/>
      <c r="EP15" s="355"/>
      <c r="EQ15" s="355"/>
      <c r="ER15" s="355"/>
      <c r="ES15" s="355"/>
      <c r="ET15" s="355"/>
      <c r="EU15" s="355"/>
      <c r="EV15" s="355"/>
      <c r="EW15" s="355"/>
      <c r="EX15" s="355"/>
      <c r="EY15" s="355"/>
      <c r="EZ15" s="355"/>
      <c r="FA15" s="355"/>
      <c r="FB15" s="355"/>
      <c r="FC15" s="355"/>
      <c r="FD15" s="355"/>
      <c r="FE15" s="355"/>
      <c r="FF15" s="355"/>
      <c r="FG15" s="355"/>
      <c r="FH15" s="355"/>
      <c r="FI15" s="355"/>
      <c r="FJ15" s="355"/>
      <c r="FK15" s="355"/>
      <c r="FL15" s="355"/>
      <c r="FM15" s="355"/>
      <c r="FN15" s="355"/>
      <c r="FO15" s="355"/>
      <c r="FP15" s="355"/>
      <c r="FQ15" s="355"/>
      <c r="FR15" s="355"/>
      <c r="FS15" s="355"/>
      <c r="FT15" s="355"/>
      <c r="FU15" s="355"/>
      <c r="FV15" s="355"/>
      <c r="FW15" s="355"/>
      <c r="FX15" s="355"/>
      <c r="FY15" s="355"/>
      <c r="FZ15" s="355"/>
      <c r="GA15" s="355"/>
      <c r="GB15" s="355"/>
      <c r="GC15" s="355"/>
      <c r="GD15" s="355"/>
      <c r="GE15" s="355"/>
      <c r="GF15" s="355"/>
      <c r="GG15" s="355"/>
      <c r="GH15" s="355"/>
      <c r="GI15" s="355"/>
      <c r="GJ15" s="355"/>
      <c r="GK15" s="355"/>
      <c r="GL15" s="355"/>
      <c r="GM15" s="355"/>
      <c r="GN15" s="355"/>
      <c r="GO15" s="355"/>
      <c r="GP15" s="355"/>
      <c r="GQ15" s="355"/>
      <c r="GR15" s="355"/>
      <c r="GS15" s="355"/>
      <c r="GT15" s="355"/>
      <c r="GU15" s="355"/>
      <c r="GV15" s="355"/>
      <c r="GW15" s="355"/>
      <c r="GX15" s="355"/>
      <c r="GY15" s="355"/>
      <c r="GZ15" s="355"/>
      <c r="HA15" s="355"/>
      <c r="HB15" s="355"/>
      <c r="HC15" s="355"/>
      <c r="HD15" s="355"/>
      <c r="HE15" s="355"/>
      <c r="HF15" s="355"/>
      <c r="HG15" s="355"/>
      <c r="HH15" s="355"/>
      <c r="HI15" s="355"/>
      <c r="HJ15" s="355"/>
      <c r="HK15" s="355"/>
      <c r="HL15" s="355"/>
      <c r="HM15" s="355"/>
      <c r="HN15" s="355"/>
      <c r="HO15" s="355"/>
      <c r="HP15" s="355"/>
      <c r="HQ15" s="355"/>
      <c r="HR15" s="355"/>
      <c r="HS15" s="355"/>
      <c r="HT15" s="355"/>
      <c r="HU15" s="355"/>
      <c r="HV15" s="355"/>
      <c r="HW15" s="355"/>
      <c r="HX15" s="355"/>
      <c r="HY15" s="355"/>
      <c r="HZ15" s="355"/>
      <c r="IA15" s="355"/>
      <c r="IB15" s="355"/>
      <c r="IC15" s="355"/>
      <c r="ID15" s="355"/>
      <c r="IE15" s="355"/>
      <c r="IF15" s="355"/>
      <c r="IG15" s="355"/>
      <c r="IH15" s="355"/>
      <c r="II15" s="355"/>
      <c r="IJ15" s="355"/>
      <c r="IK15" s="355"/>
      <c r="IL15" s="355"/>
      <c r="IM15" s="355"/>
      <c r="IN15" s="355"/>
      <c r="IO15" s="355"/>
      <c r="IP15" s="355"/>
      <c r="IQ15" s="355"/>
      <c r="IR15" s="355"/>
      <c r="IS15" s="355"/>
      <c r="IT15" s="355"/>
      <c r="IU15" s="355"/>
      <c r="IV15" s="355"/>
    </row>
    <row r="16" spans="1:256" ht="15" customHeight="1">
      <c r="A16" s="355"/>
      <c r="B16" s="356">
        <f t="shared" si="0"/>
        <v>9</v>
      </c>
      <c r="C16" s="2424"/>
      <c r="D16" s="2424"/>
      <c r="E16" s="2424"/>
      <c r="F16" s="2424"/>
      <c r="G16" s="2424"/>
      <c r="H16" s="2425"/>
      <c r="I16" s="2446"/>
      <c r="J16" s="2431"/>
      <c r="K16" s="688"/>
      <c r="L16" s="355"/>
      <c r="M16" s="355"/>
      <c r="N16" s="355"/>
      <c r="O16" s="355"/>
      <c r="P16" s="355"/>
      <c r="Q16" s="355"/>
      <c r="R16" s="355"/>
      <c r="S16" s="355"/>
      <c r="T16" s="355"/>
      <c r="U16" s="355"/>
      <c r="V16" s="355"/>
      <c r="W16" s="355"/>
      <c r="X16" s="355"/>
      <c r="Y16" s="355"/>
      <c r="Z16" s="355"/>
      <c r="AA16" s="355"/>
      <c r="AB16" s="355"/>
      <c r="AC16" s="355"/>
      <c r="AD16" s="355"/>
      <c r="AE16" s="355"/>
      <c r="AF16" s="355"/>
      <c r="AG16" s="355"/>
      <c r="AH16" s="355"/>
      <c r="AI16" s="355"/>
      <c r="AJ16" s="355"/>
      <c r="AK16" s="355"/>
      <c r="AL16" s="355"/>
      <c r="AM16" s="355"/>
      <c r="AN16" s="355"/>
      <c r="AO16" s="355"/>
      <c r="AP16" s="355"/>
      <c r="AQ16" s="355"/>
      <c r="AR16" s="355"/>
      <c r="AS16" s="355"/>
      <c r="AT16" s="355"/>
      <c r="AU16" s="355"/>
      <c r="AV16" s="355"/>
      <c r="AW16" s="355"/>
      <c r="AX16" s="355"/>
      <c r="AY16" s="355"/>
      <c r="AZ16" s="355"/>
      <c r="BA16" s="355"/>
      <c r="BB16" s="355"/>
      <c r="BC16" s="355"/>
      <c r="BD16" s="355"/>
      <c r="BE16" s="355"/>
      <c r="BF16" s="355"/>
      <c r="BG16" s="355"/>
      <c r="BH16" s="355"/>
      <c r="BI16" s="355"/>
      <c r="BJ16" s="355"/>
      <c r="BK16" s="355"/>
      <c r="BL16" s="355"/>
      <c r="BM16" s="355"/>
      <c r="BN16" s="355"/>
      <c r="BO16" s="355"/>
      <c r="BP16" s="355"/>
      <c r="BQ16" s="355"/>
      <c r="BR16" s="355"/>
      <c r="BS16" s="355"/>
      <c r="BT16" s="355"/>
      <c r="BU16" s="355"/>
      <c r="BV16" s="355"/>
      <c r="BW16" s="355"/>
      <c r="BX16" s="355"/>
      <c r="BY16" s="355"/>
      <c r="BZ16" s="355"/>
      <c r="CA16" s="355"/>
      <c r="CB16" s="355"/>
      <c r="CC16" s="355"/>
      <c r="CD16" s="355"/>
      <c r="CE16" s="355"/>
      <c r="CF16" s="355"/>
      <c r="CG16" s="355"/>
      <c r="CH16" s="355"/>
      <c r="CI16" s="355"/>
      <c r="CJ16" s="355"/>
      <c r="CK16" s="355"/>
      <c r="CL16" s="355"/>
      <c r="CM16" s="355"/>
      <c r="CN16" s="355"/>
      <c r="CO16" s="355"/>
      <c r="CP16" s="355"/>
      <c r="CQ16" s="355"/>
      <c r="CR16" s="355"/>
      <c r="CS16" s="355"/>
      <c r="CT16" s="355"/>
      <c r="CU16" s="355"/>
      <c r="CV16" s="355"/>
      <c r="CW16" s="355"/>
      <c r="CX16" s="355"/>
      <c r="CY16" s="355"/>
      <c r="CZ16" s="355"/>
      <c r="DA16" s="355"/>
      <c r="DB16" s="355"/>
      <c r="DC16" s="355"/>
      <c r="DD16" s="355"/>
      <c r="DE16" s="355"/>
      <c r="DF16" s="355"/>
      <c r="DG16" s="355"/>
      <c r="DH16" s="355"/>
      <c r="DI16" s="355"/>
      <c r="DJ16" s="355"/>
      <c r="DK16" s="355"/>
      <c r="DL16" s="355"/>
      <c r="DM16" s="355"/>
      <c r="DN16" s="355"/>
      <c r="DO16" s="355"/>
      <c r="DP16" s="355"/>
      <c r="DQ16" s="355"/>
      <c r="DR16" s="355"/>
      <c r="DS16" s="355"/>
      <c r="DT16" s="355"/>
      <c r="DU16" s="355"/>
      <c r="DV16" s="355"/>
      <c r="DW16" s="355"/>
      <c r="DX16" s="355"/>
      <c r="DY16" s="355"/>
      <c r="DZ16" s="355"/>
      <c r="EA16" s="355"/>
      <c r="EB16" s="355"/>
      <c r="EC16" s="355"/>
      <c r="ED16" s="355"/>
      <c r="EE16" s="355"/>
      <c r="EF16" s="355"/>
      <c r="EG16" s="355"/>
      <c r="EH16" s="355"/>
      <c r="EI16" s="355"/>
      <c r="EJ16" s="355"/>
      <c r="EK16" s="355"/>
      <c r="EL16" s="355"/>
      <c r="EM16" s="355"/>
      <c r="EN16" s="355"/>
      <c r="EO16" s="355"/>
      <c r="EP16" s="355"/>
      <c r="EQ16" s="355"/>
      <c r="ER16" s="355"/>
      <c r="ES16" s="355"/>
      <c r="ET16" s="355"/>
      <c r="EU16" s="355"/>
      <c r="EV16" s="355"/>
      <c r="EW16" s="355"/>
      <c r="EX16" s="355"/>
      <c r="EY16" s="355"/>
      <c r="EZ16" s="355"/>
      <c r="FA16" s="355"/>
      <c r="FB16" s="355"/>
      <c r="FC16" s="355"/>
      <c r="FD16" s="355"/>
      <c r="FE16" s="355"/>
      <c r="FF16" s="355"/>
      <c r="FG16" s="355"/>
      <c r="FH16" s="355"/>
      <c r="FI16" s="355"/>
      <c r="FJ16" s="355"/>
      <c r="FK16" s="355"/>
      <c r="FL16" s="355"/>
      <c r="FM16" s="355"/>
      <c r="FN16" s="355"/>
      <c r="FO16" s="355"/>
      <c r="FP16" s="355"/>
      <c r="FQ16" s="355"/>
      <c r="FR16" s="355"/>
      <c r="FS16" s="355"/>
      <c r="FT16" s="355"/>
      <c r="FU16" s="355"/>
      <c r="FV16" s="355"/>
      <c r="FW16" s="355"/>
      <c r="FX16" s="355"/>
      <c r="FY16" s="355"/>
      <c r="FZ16" s="355"/>
      <c r="GA16" s="355"/>
      <c r="GB16" s="355"/>
      <c r="GC16" s="355"/>
      <c r="GD16" s="355"/>
      <c r="GE16" s="355"/>
      <c r="GF16" s="355"/>
      <c r="GG16" s="355"/>
      <c r="GH16" s="355"/>
      <c r="GI16" s="355"/>
      <c r="GJ16" s="355"/>
      <c r="GK16" s="355"/>
      <c r="GL16" s="355"/>
      <c r="GM16" s="355"/>
      <c r="GN16" s="355"/>
      <c r="GO16" s="355"/>
      <c r="GP16" s="355"/>
      <c r="GQ16" s="355"/>
      <c r="GR16" s="355"/>
      <c r="GS16" s="355"/>
      <c r="GT16" s="355"/>
      <c r="GU16" s="355"/>
      <c r="GV16" s="355"/>
      <c r="GW16" s="355"/>
      <c r="GX16" s="355"/>
      <c r="GY16" s="355"/>
      <c r="GZ16" s="355"/>
      <c r="HA16" s="355"/>
      <c r="HB16" s="355"/>
      <c r="HC16" s="355"/>
      <c r="HD16" s="355"/>
      <c r="HE16" s="355"/>
      <c r="HF16" s="355"/>
      <c r="HG16" s="355"/>
      <c r="HH16" s="355"/>
      <c r="HI16" s="355"/>
      <c r="HJ16" s="355"/>
      <c r="HK16" s="355"/>
      <c r="HL16" s="355"/>
      <c r="HM16" s="355"/>
      <c r="HN16" s="355"/>
      <c r="HO16" s="355"/>
      <c r="HP16" s="355"/>
      <c r="HQ16" s="355"/>
      <c r="HR16" s="355"/>
      <c r="HS16" s="355"/>
      <c r="HT16" s="355"/>
      <c r="HU16" s="355"/>
      <c r="HV16" s="355"/>
      <c r="HW16" s="355"/>
      <c r="HX16" s="355"/>
      <c r="HY16" s="355"/>
      <c r="HZ16" s="355"/>
      <c r="IA16" s="355"/>
      <c r="IB16" s="355"/>
      <c r="IC16" s="355"/>
      <c r="ID16" s="355"/>
      <c r="IE16" s="355"/>
      <c r="IF16" s="355"/>
      <c r="IG16" s="355"/>
      <c r="IH16" s="355"/>
      <c r="II16" s="355"/>
      <c r="IJ16" s="355"/>
      <c r="IK16" s="355"/>
      <c r="IL16" s="355"/>
      <c r="IM16" s="355"/>
      <c r="IN16" s="355"/>
      <c r="IO16" s="355"/>
      <c r="IP16" s="355"/>
      <c r="IQ16" s="355"/>
      <c r="IR16" s="355"/>
      <c r="IS16" s="355"/>
      <c r="IT16" s="355"/>
      <c r="IU16" s="355"/>
      <c r="IV16" s="355"/>
    </row>
    <row r="17" spans="1:256" ht="15" customHeight="1">
      <c r="A17" s="355"/>
      <c r="B17" s="356">
        <f t="shared" si="0"/>
        <v>10</v>
      </c>
      <c r="C17" s="2424"/>
      <c r="D17" s="2424"/>
      <c r="E17" s="2424"/>
      <c r="F17" s="2424"/>
      <c r="G17" s="2424"/>
      <c r="H17" s="2425"/>
      <c r="I17" s="2444"/>
      <c r="J17" s="2445"/>
      <c r="K17" s="688"/>
      <c r="L17" s="355"/>
      <c r="M17" s="355"/>
      <c r="N17" s="355"/>
      <c r="O17" s="355"/>
      <c r="P17" s="355"/>
      <c r="Q17" s="355"/>
      <c r="R17" s="355"/>
      <c r="S17" s="355"/>
      <c r="T17" s="355"/>
      <c r="U17" s="355"/>
      <c r="V17" s="355"/>
      <c r="W17" s="355"/>
      <c r="X17" s="355"/>
      <c r="Y17" s="355"/>
      <c r="Z17" s="355"/>
      <c r="AA17" s="355"/>
      <c r="AB17" s="355"/>
      <c r="AC17" s="355"/>
      <c r="AD17" s="355"/>
      <c r="AE17" s="355"/>
      <c r="AF17" s="355"/>
      <c r="AG17" s="355"/>
      <c r="AH17" s="355"/>
      <c r="AI17" s="355"/>
      <c r="AJ17" s="355"/>
      <c r="AK17" s="355"/>
      <c r="AL17" s="355"/>
      <c r="AM17" s="355"/>
      <c r="AN17" s="355"/>
      <c r="AO17" s="355"/>
      <c r="AP17" s="355"/>
      <c r="AQ17" s="355"/>
      <c r="AR17" s="355"/>
      <c r="AS17" s="355"/>
      <c r="AT17" s="355"/>
      <c r="AU17" s="355"/>
      <c r="AV17" s="355"/>
      <c r="AW17" s="355"/>
      <c r="AX17" s="355"/>
      <c r="AY17" s="355"/>
      <c r="AZ17" s="355"/>
      <c r="BA17" s="355"/>
      <c r="BB17" s="355"/>
      <c r="BC17" s="355"/>
      <c r="BD17" s="355"/>
      <c r="BE17" s="355"/>
      <c r="BF17" s="355"/>
      <c r="BG17" s="355"/>
      <c r="BH17" s="355"/>
      <c r="BI17" s="355"/>
      <c r="BJ17" s="355"/>
      <c r="BK17" s="355"/>
      <c r="BL17" s="355"/>
      <c r="BM17" s="355"/>
      <c r="BN17" s="355"/>
      <c r="BO17" s="355"/>
      <c r="BP17" s="355"/>
      <c r="BQ17" s="355"/>
      <c r="BR17" s="355"/>
      <c r="BS17" s="355"/>
      <c r="BT17" s="355"/>
      <c r="BU17" s="355"/>
      <c r="BV17" s="355"/>
      <c r="BW17" s="355"/>
      <c r="BX17" s="355"/>
      <c r="BY17" s="355"/>
      <c r="BZ17" s="355"/>
      <c r="CA17" s="355"/>
      <c r="CB17" s="355"/>
      <c r="CC17" s="355"/>
      <c r="CD17" s="355"/>
      <c r="CE17" s="355"/>
      <c r="CF17" s="355"/>
      <c r="CG17" s="355"/>
      <c r="CH17" s="355"/>
      <c r="CI17" s="355"/>
      <c r="CJ17" s="355"/>
      <c r="CK17" s="355"/>
      <c r="CL17" s="355"/>
      <c r="CM17" s="355"/>
      <c r="CN17" s="355"/>
      <c r="CO17" s="355"/>
      <c r="CP17" s="355"/>
      <c r="CQ17" s="355"/>
      <c r="CR17" s="355"/>
      <c r="CS17" s="355"/>
      <c r="CT17" s="355"/>
      <c r="CU17" s="355"/>
      <c r="CV17" s="355"/>
      <c r="CW17" s="355"/>
      <c r="CX17" s="355"/>
      <c r="CY17" s="355"/>
      <c r="CZ17" s="355"/>
      <c r="DA17" s="355"/>
      <c r="DB17" s="355"/>
      <c r="DC17" s="355"/>
      <c r="DD17" s="355"/>
      <c r="DE17" s="355"/>
      <c r="DF17" s="355"/>
      <c r="DG17" s="355"/>
      <c r="DH17" s="355"/>
      <c r="DI17" s="355"/>
      <c r="DJ17" s="355"/>
      <c r="DK17" s="355"/>
      <c r="DL17" s="355"/>
      <c r="DM17" s="355"/>
      <c r="DN17" s="355"/>
      <c r="DO17" s="355"/>
      <c r="DP17" s="355"/>
      <c r="DQ17" s="355"/>
      <c r="DR17" s="355"/>
      <c r="DS17" s="355"/>
      <c r="DT17" s="355"/>
      <c r="DU17" s="355"/>
      <c r="DV17" s="355"/>
      <c r="DW17" s="355"/>
      <c r="DX17" s="355"/>
      <c r="DY17" s="355"/>
      <c r="DZ17" s="355"/>
      <c r="EA17" s="355"/>
      <c r="EB17" s="355"/>
      <c r="EC17" s="355"/>
      <c r="ED17" s="355"/>
      <c r="EE17" s="355"/>
      <c r="EF17" s="355"/>
      <c r="EG17" s="355"/>
      <c r="EH17" s="355"/>
      <c r="EI17" s="355"/>
      <c r="EJ17" s="355"/>
      <c r="EK17" s="355"/>
      <c r="EL17" s="355"/>
      <c r="EM17" s="355"/>
      <c r="EN17" s="355"/>
      <c r="EO17" s="355"/>
      <c r="EP17" s="355"/>
      <c r="EQ17" s="355"/>
      <c r="ER17" s="355"/>
      <c r="ES17" s="355"/>
      <c r="ET17" s="355"/>
      <c r="EU17" s="355"/>
      <c r="EV17" s="355"/>
      <c r="EW17" s="355"/>
      <c r="EX17" s="355"/>
      <c r="EY17" s="355"/>
      <c r="EZ17" s="355"/>
      <c r="FA17" s="355"/>
      <c r="FB17" s="355"/>
      <c r="FC17" s="355"/>
      <c r="FD17" s="355"/>
      <c r="FE17" s="355"/>
      <c r="FF17" s="355"/>
      <c r="FG17" s="355"/>
      <c r="FH17" s="355"/>
      <c r="FI17" s="355"/>
      <c r="FJ17" s="355"/>
      <c r="FK17" s="355"/>
      <c r="FL17" s="355"/>
      <c r="FM17" s="355"/>
      <c r="FN17" s="355"/>
      <c r="FO17" s="355"/>
      <c r="FP17" s="355"/>
      <c r="FQ17" s="355"/>
      <c r="FR17" s="355"/>
      <c r="FS17" s="355"/>
      <c r="FT17" s="355"/>
      <c r="FU17" s="355"/>
      <c r="FV17" s="355"/>
      <c r="FW17" s="355"/>
      <c r="FX17" s="355"/>
      <c r="FY17" s="355"/>
      <c r="FZ17" s="355"/>
      <c r="GA17" s="355"/>
      <c r="GB17" s="355"/>
      <c r="GC17" s="355"/>
      <c r="GD17" s="355"/>
      <c r="GE17" s="355"/>
      <c r="GF17" s="355"/>
      <c r="GG17" s="355"/>
      <c r="GH17" s="355"/>
      <c r="GI17" s="355"/>
      <c r="GJ17" s="355"/>
      <c r="GK17" s="355"/>
      <c r="GL17" s="355"/>
      <c r="GM17" s="355"/>
      <c r="GN17" s="355"/>
      <c r="GO17" s="355"/>
      <c r="GP17" s="355"/>
      <c r="GQ17" s="355"/>
      <c r="GR17" s="355"/>
      <c r="GS17" s="355"/>
      <c r="GT17" s="355"/>
      <c r="GU17" s="355"/>
      <c r="GV17" s="355"/>
      <c r="GW17" s="355"/>
      <c r="GX17" s="355"/>
      <c r="GY17" s="355"/>
      <c r="GZ17" s="355"/>
      <c r="HA17" s="355"/>
      <c r="HB17" s="355"/>
      <c r="HC17" s="355"/>
      <c r="HD17" s="355"/>
      <c r="HE17" s="355"/>
      <c r="HF17" s="355"/>
      <c r="HG17" s="355"/>
      <c r="HH17" s="355"/>
      <c r="HI17" s="355"/>
      <c r="HJ17" s="355"/>
      <c r="HK17" s="355"/>
      <c r="HL17" s="355"/>
      <c r="HM17" s="355"/>
      <c r="HN17" s="355"/>
      <c r="HO17" s="355"/>
      <c r="HP17" s="355"/>
      <c r="HQ17" s="355"/>
      <c r="HR17" s="355"/>
      <c r="HS17" s="355"/>
      <c r="HT17" s="355"/>
      <c r="HU17" s="355"/>
      <c r="HV17" s="355"/>
      <c r="HW17" s="355"/>
      <c r="HX17" s="355"/>
      <c r="HY17" s="355"/>
      <c r="HZ17" s="355"/>
      <c r="IA17" s="355"/>
      <c r="IB17" s="355"/>
      <c r="IC17" s="355"/>
      <c r="ID17" s="355"/>
      <c r="IE17" s="355"/>
      <c r="IF17" s="355"/>
      <c r="IG17" s="355"/>
      <c r="IH17" s="355"/>
      <c r="II17" s="355"/>
      <c r="IJ17" s="355"/>
      <c r="IK17" s="355"/>
      <c r="IL17" s="355"/>
      <c r="IM17" s="355"/>
      <c r="IN17" s="355"/>
      <c r="IO17" s="355"/>
      <c r="IP17" s="355"/>
      <c r="IQ17" s="355"/>
      <c r="IR17" s="355"/>
      <c r="IS17" s="355"/>
      <c r="IT17" s="355"/>
      <c r="IU17" s="355"/>
      <c r="IV17" s="355"/>
    </row>
    <row r="18" spans="1:256" ht="15" customHeight="1">
      <c r="A18" s="355"/>
      <c r="B18" s="356">
        <f t="shared" si="0"/>
        <v>11</v>
      </c>
      <c r="C18" s="2425"/>
      <c r="D18" s="2440"/>
      <c r="E18" s="2439"/>
      <c r="F18" s="2441"/>
      <c r="G18" s="2424"/>
      <c r="H18" s="2425"/>
      <c r="I18" s="2430"/>
      <c r="J18" s="2443"/>
      <c r="K18" s="687"/>
      <c r="L18" s="355"/>
      <c r="M18" s="355"/>
      <c r="N18" s="355"/>
      <c r="O18" s="355"/>
      <c r="P18" s="355"/>
      <c r="Q18" s="355"/>
      <c r="R18" s="355"/>
      <c r="S18" s="355"/>
      <c r="T18" s="355"/>
      <c r="U18" s="355"/>
      <c r="V18" s="355"/>
      <c r="W18" s="355"/>
      <c r="X18" s="355"/>
      <c r="Y18" s="355"/>
      <c r="Z18" s="355"/>
      <c r="AA18" s="355"/>
      <c r="AB18" s="355"/>
      <c r="AC18" s="355"/>
      <c r="AD18" s="355"/>
      <c r="AE18" s="355"/>
      <c r="AF18" s="355"/>
      <c r="AG18" s="355"/>
      <c r="AH18" s="355"/>
      <c r="AI18" s="355"/>
      <c r="AJ18" s="355"/>
      <c r="AK18" s="355"/>
      <c r="AL18" s="355"/>
      <c r="AM18" s="355"/>
      <c r="AN18" s="355"/>
      <c r="AO18" s="355"/>
      <c r="AP18" s="355"/>
      <c r="AQ18" s="355"/>
      <c r="AR18" s="355"/>
      <c r="AS18" s="355"/>
      <c r="AT18" s="355"/>
      <c r="AU18" s="355"/>
      <c r="AV18" s="355"/>
      <c r="AW18" s="355"/>
      <c r="AX18" s="355"/>
      <c r="AY18" s="355"/>
      <c r="AZ18" s="355"/>
      <c r="BA18" s="355"/>
      <c r="BB18" s="355"/>
      <c r="BC18" s="355"/>
      <c r="BD18" s="355"/>
      <c r="BE18" s="355"/>
      <c r="BF18" s="355"/>
      <c r="BG18" s="355"/>
      <c r="BH18" s="355"/>
      <c r="BI18" s="355"/>
      <c r="BJ18" s="355"/>
      <c r="BK18" s="355"/>
      <c r="BL18" s="355"/>
      <c r="BM18" s="355"/>
      <c r="BN18" s="355"/>
      <c r="BO18" s="355"/>
      <c r="BP18" s="355"/>
      <c r="BQ18" s="355"/>
      <c r="BR18" s="355"/>
      <c r="BS18" s="355"/>
      <c r="BT18" s="355"/>
      <c r="BU18" s="355"/>
      <c r="BV18" s="355"/>
      <c r="BW18" s="355"/>
      <c r="BX18" s="355"/>
      <c r="BY18" s="355"/>
      <c r="BZ18" s="355"/>
      <c r="CA18" s="355"/>
      <c r="CB18" s="355"/>
      <c r="CC18" s="355"/>
      <c r="CD18" s="355"/>
      <c r="CE18" s="355"/>
      <c r="CF18" s="355"/>
      <c r="CG18" s="355"/>
      <c r="CH18" s="355"/>
      <c r="CI18" s="355"/>
      <c r="CJ18" s="355"/>
      <c r="CK18" s="355"/>
      <c r="CL18" s="355"/>
      <c r="CM18" s="355"/>
      <c r="CN18" s="355"/>
      <c r="CO18" s="355"/>
      <c r="CP18" s="355"/>
      <c r="CQ18" s="355"/>
      <c r="CR18" s="355"/>
      <c r="CS18" s="355"/>
      <c r="CT18" s="355"/>
      <c r="CU18" s="355"/>
      <c r="CV18" s="355"/>
      <c r="CW18" s="355"/>
      <c r="CX18" s="355"/>
      <c r="CY18" s="355"/>
      <c r="CZ18" s="355"/>
      <c r="DA18" s="355"/>
      <c r="DB18" s="355"/>
      <c r="DC18" s="355"/>
      <c r="DD18" s="355"/>
      <c r="DE18" s="355"/>
      <c r="DF18" s="355"/>
      <c r="DG18" s="355"/>
      <c r="DH18" s="355"/>
      <c r="DI18" s="355"/>
      <c r="DJ18" s="355"/>
      <c r="DK18" s="355"/>
      <c r="DL18" s="355"/>
      <c r="DM18" s="355"/>
      <c r="DN18" s="355"/>
      <c r="DO18" s="355"/>
      <c r="DP18" s="355"/>
      <c r="DQ18" s="355"/>
      <c r="DR18" s="355"/>
      <c r="DS18" s="355"/>
      <c r="DT18" s="355"/>
      <c r="DU18" s="355"/>
      <c r="DV18" s="355"/>
      <c r="DW18" s="355"/>
      <c r="DX18" s="355"/>
      <c r="DY18" s="355"/>
      <c r="DZ18" s="355"/>
      <c r="EA18" s="355"/>
      <c r="EB18" s="355"/>
      <c r="EC18" s="355"/>
      <c r="ED18" s="355"/>
      <c r="EE18" s="355"/>
      <c r="EF18" s="355"/>
      <c r="EG18" s="355"/>
      <c r="EH18" s="355"/>
      <c r="EI18" s="355"/>
      <c r="EJ18" s="355"/>
      <c r="EK18" s="355"/>
      <c r="EL18" s="355"/>
      <c r="EM18" s="355"/>
      <c r="EN18" s="355"/>
      <c r="EO18" s="355"/>
      <c r="EP18" s="355"/>
      <c r="EQ18" s="355"/>
      <c r="ER18" s="355"/>
      <c r="ES18" s="355"/>
      <c r="ET18" s="355"/>
      <c r="EU18" s="355"/>
      <c r="EV18" s="355"/>
      <c r="EW18" s="355"/>
      <c r="EX18" s="355"/>
      <c r="EY18" s="355"/>
      <c r="EZ18" s="355"/>
      <c r="FA18" s="355"/>
      <c r="FB18" s="355"/>
      <c r="FC18" s="355"/>
      <c r="FD18" s="355"/>
      <c r="FE18" s="355"/>
      <c r="FF18" s="355"/>
      <c r="FG18" s="355"/>
      <c r="FH18" s="355"/>
      <c r="FI18" s="355"/>
      <c r="FJ18" s="355"/>
      <c r="FK18" s="355"/>
      <c r="FL18" s="355"/>
      <c r="FM18" s="355"/>
      <c r="FN18" s="355"/>
      <c r="FO18" s="355"/>
      <c r="FP18" s="355"/>
      <c r="FQ18" s="355"/>
      <c r="FR18" s="355"/>
      <c r="FS18" s="355"/>
      <c r="FT18" s="355"/>
      <c r="FU18" s="355"/>
      <c r="FV18" s="355"/>
      <c r="FW18" s="355"/>
      <c r="FX18" s="355"/>
      <c r="FY18" s="355"/>
      <c r="FZ18" s="355"/>
      <c r="GA18" s="355"/>
      <c r="GB18" s="355"/>
      <c r="GC18" s="355"/>
      <c r="GD18" s="355"/>
      <c r="GE18" s="355"/>
      <c r="GF18" s="355"/>
      <c r="GG18" s="355"/>
      <c r="GH18" s="355"/>
      <c r="GI18" s="355"/>
      <c r="GJ18" s="355"/>
      <c r="GK18" s="355"/>
      <c r="GL18" s="355"/>
      <c r="GM18" s="355"/>
      <c r="GN18" s="355"/>
      <c r="GO18" s="355"/>
      <c r="GP18" s="355"/>
      <c r="GQ18" s="355"/>
      <c r="GR18" s="355"/>
      <c r="GS18" s="355"/>
      <c r="GT18" s="355"/>
      <c r="GU18" s="355"/>
      <c r="GV18" s="355"/>
      <c r="GW18" s="355"/>
      <c r="GX18" s="355"/>
      <c r="GY18" s="355"/>
      <c r="GZ18" s="355"/>
      <c r="HA18" s="355"/>
      <c r="HB18" s="355"/>
      <c r="HC18" s="355"/>
      <c r="HD18" s="355"/>
      <c r="HE18" s="355"/>
      <c r="HF18" s="355"/>
      <c r="HG18" s="355"/>
      <c r="HH18" s="355"/>
      <c r="HI18" s="355"/>
      <c r="HJ18" s="355"/>
      <c r="HK18" s="355"/>
      <c r="HL18" s="355"/>
      <c r="HM18" s="355"/>
      <c r="HN18" s="355"/>
      <c r="HO18" s="355"/>
      <c r="HP18" s="355"/>
      <c r="HQ18" s="355"/>
      <c r="HR18" s="355"/>
      <c r="HS18" s="355"/>
      <c r="HT18" s="355"/>
      <c r="HU18" s="355"/>
      <c r="HV18" s="355"/>
      <c r="HW18" s="355"/>
      <c r="HX18" s="355"/>
      <c r="HY18" s="355"/>
      <c r="HZ18" s="355"/>
      <c r="IA18" s="355"/>
      <c r="IB18" s="355"/>
      <c r="IC18" s="355"/>
      <c r="ID18" s="355"/>
      <c r="IE18" s="355"/>
      <c r="IF18" s="355"/>
      <c r="IG18" s="355"/>
      <c r="IH18" s="355"/>
      <c r="II18" s="355"/>
      <c r="IJ18" s="355"/>
      <c r="IK18" s="355"/>
      <c r="IL18" s="355"/>
      <c r="IM18" s="355"/>
      <c r="IN18" s="355"/>
      <c r="IO18" s="355"/>
      <c r="IP18" s="355"/>
      <c r="IQ18" s="355"/>
      <c r="IR18" s="355"/>
      <c r="IS18" s="355"/>
      <c r="IT18" s="355"/>
      <c r="IU18" s="355"/>
      <c r="IV18" s="355"/>
    </row>
    <row r="19" spans="1:256" ht="15" customHeight="1">
      <c r="A19" s="355"/>
      <c r="B19" s="356">
        <f t="shared" si="0"/>
        <v>12</v>
      </c>
      <c r="C19" s="2424"/>
      <c r="D19" s="2424"/>
      <c r="E19" s="2437"/>
      <c r="F19" s="2438"/>
      <c r="G19" s="2424"/>
      <c r="H19" s="2425"/>
      <c r="I19" s="2430"/>
      <c r="J19" s="2431"/>
      <c r="K19" s="687"/>
      <c r="L19" s="355"/>
      <c r="M19" s="355"/>
      <c r="N19" s="355"/>
      <c r="O19" s="355"/>
      <c r="P19" s="355"/>
      <c r="Q19" s="355"/>
      <c r="R19" s="355"/>
      <c r="S19" s="355"/>
      <c r="T19" s="355"/>
      <c r="U19" s="355"/>
      <c r="V19" s="355"/>
      <c r="W19" s="355"/>
      <c r="X19" s="355"/>
      <c r="Y19" s="355"/>
      <c r="Z19" s="355"/>
      <c r="AA19" s="355"/>
      <c r="AB19" s="355"/>
      <c r="AC19" s="355"/>
      <c r="AD19" s="355"/>
      <c r="AE19" s="355"/>
      <c r="AF19" s="355"/>
      <c r="AG19" s="355"/>
      <c r="AH19" s="355"/>
      <c r="AI19" s="355"/>
      <c r="AJ19" s="355"/>
      <c r="AK19" s="355"/>
      <c r="AL19" s="355"/>
      <c r="AM19" s="355"/>
      <c r="AN19" s="355"/>
      <c r="AO19" s="355"/>
      <c r="AP19" s="355"/>
      <c r="AQ19" s="355"/>
      <c r="AR19" s="355"/>
      <c r="AS19" s="355"/>
      <c r="AT19" s="355"/>
      <c r="AU19" s="355"/>
      <c r="AV19" s="355"/>
      <c r="AW19" s="355"/>
      <c r="AX19" s="355"/>
      <c r="AY19" s="355"/>
      <c r="AZ19" s="355"/>
      <c r="BA19" s="355"/>
      <c r="BB19" s="355"/>
      <c r="BC19" s="355"/>
      <c r="BD19" s="355"/>
      <c r="BE19" s="355"/>
      <c r="BF19" s="355"/>
      <c r="BG19" s="355"/>
      <c r="BH19" s="355"/>
      <c r="BI19" s="355"/>
      <c r="BJ19" s="355"/>
      <c r="BK19" s="355"/>
      <c r="BL19" s="355"/>
      <c r="BM19" s="355"/>
      <c r="BN19" s="355"/>
      <c r="BO19" s="355"/>
      <c r="BP19" s="355"/>
      <c r="BQ19" s="355"/>
      <c r="BR19" s="355"/>
      <c r="BS19" s="355"/>
      <c r="BT19" s="355"/>
      <c r="BU19" s="355"/>
      <c r="BV19" s="355"/>
      <c r="BW19" s="355"/>
      <c r="BX19" s="355"/>
      <c r="BY19" s="355"/>
      <c r="BZ19" s="355"/>
      <c r="CA19" s="355"/>
      <c r="CB19" s="355"/>
      <c r="CC19" s="355"/>
      <c r="CD19" s="355"/>
      <c r="CE19" s="355"/>
      <c r="CF19" s="355"/>
      <c r="CG19" s="355"/>
      <c r="CH19" s="355"/>
      <c r="CI19" s="355"/>
      <c r="CJ19" s="355"/>
      <c r="CK19" s="355"/>
      <c r="CL19" s="355"/>
      <c r="CM19" s="355"/>
      <c r="CN19" s="355"/>
      <c r="CO19" s="355"/>
      <c r="CP19" s="355"/>
      <c r="CQ19" s="355"/>
      <c r="CR19" s="355"/>
      <c r="CS19" s="355"/>
      <c r="CT19" s="355"/>
      <c r="CU19" s="355"/>
      <c r="CV19" s="355"/>
      <c r="CW19" s="355"/>
      <c r="CX19" s="355"/>
      <c r="CY19" s="355"/>
      <c r="CZ19" s="355"/>
      <c r="DA19" s="355"/>
      <c r="DB19" s="355"/>
      <c r="DC19" s="355"/>
      <c r="DD19" s="355"/>
      <c r="DE19" s="355"/>
      <c r="DF19" s="355"/>
      <c r="DG19" s="355"/>
      <c r="DH19" s="355"/>
      <c r="DI19" s="355"/>
      <c r="DJ19" s="355"/>
      <c r="DK19" s="355"/>
      <c r="DL19" s="355"/>
      <c r="DM19" s="355"/>
      <c r="DN19" s="355"/>
      <c r="DO19" s="355"/>
      <c r="DP19" s="355"/>
      <c r="DQ19" s="355"/>
      <c r="DR19" s="355"/>
      <c r="DS19" s="355"/>
      <c r="DT19" s="355"/>
      <c r="DU19" s="355"/>
      <c r="DV19" s="355"/>
      <c r="DW19" s="355"/>
      <c r="DX19" s="355"/>
      <c r="DY19" s="355"/>
      <c r="DZ19" s="355"/>
      <c r="EA19" s="355"/>
      <c r="EB19" s="355"/>
      <c r="EC19" s="355"/>
      <c r="ED19" s="355"/>
      <c r="EE19" s="355"/>
      <c r="EF19" s="355"/>
      <c r="EG19" s="355"/>
      <c r="EH19" s="355"/>
      <c r="EI19" s="355"/>
      <c r="EJ19" s="355"/>
      <c r="EK19" s="355"/>
      <c r="EL19" s="355"/>
      <c r="EM19" s="355"/>
      <c r="EN19" s="355"/>
      <c r="EO19" s="355"/>
      <c r="EP19" s="355"/>
      <c r="EQ19" s="355"/>
      <c r="ER19" s="355"/>
      <c r="ES19" s="355"/>
      <c r="ET19" s="355"/>
      <c r="EU19" s="355"/>
      <c r="EV19" s="355"/>
      <c r="EW19" s="355"/>
      <c r="EX19" s="355"/>
      <c r="EY19" s="355"/>
      <c r="EZ19" s="355"/>
      <c r="FA19" s="355"/>
      <c r="FB19" s="355"/>
      <c r="FC19" s="355"/>
      <c r="FD19" s="355"/>
      <c r="FE19" s="355"/>
      <c r="FF19" s="355"/>
      <c r="FG19" s="355"/>
      <c r="FH19" s="355"/>
      <c r="FI19" s="355"/>
      <c r="FJ19" s="355"/>
      <c r="FK19" s="355"/>
      <c r="FL19" s="355"/>
      <c r="FM19" s="355"/>
      <c r="FN19" s="355"/>
      <c r="FO19" s="355"/>
      <c r="FP19" s="355"/>
      <c r="FQ19" s="355"/>
      <c r="FR19" s="355"/>
      <c r="FS19" s="355"/>
      <c r="FT19" s="355"/>
      <c r="FU19" s="355"/>
      <c r="FV19" s="355"/>
      <c r="FW19" s="355"/>
      <c r="FX19" s="355"/>
      <c r="FY19" s="355"/>
      <c r="FZ19" s="355"/>
      <c r="GA19" s="355"/>
      <c r="GB19" s="355"/>
      <c r="GC19" s="355"/>
      <c r="GD19" s="355"/>
      <c r="GE19" s="355"/>
      <c r="GF19" s="355"/>
      <c r="GG19" s="355"/>
      <c r="GH19" s="355"/>
      <c r="GI19" s="355"/>
      <c r="GJ19" s="355"/>
      <c r="GK19" s="355"/>
      <c r="GL19" s="355"/>
      <c r="GM19" s="355"/>
      <c r="GN19" s="355"/>
      <c r="GO19" s="355"/>
      <c r="GP19" s="355"/>
      <c r="GQ19" s="355"/>
      <c r="GR19" s="355"/>
      <c r="GS19" s="355"/>
      <c r="GT19" s="355"/>
      <c r="GU19" s="355"/>
      <c r="GV19" s="355"/>
      <c r="GW19" s="355"/>
      <c r="GX19" s="355"/>
      <c r="GY19" s="355"/>
      <c r="GZ19" s="355"/>
      <c r="HA19" s="355"/>
      <c r="HB19" s="355"/>
      <c r="HC19" s="355"/>
      <c r="HD19" s="355"/>
      <c r="HE19" s="355"/>
      <c r="HF19" s="355"/>
      <c r="HG19" s="355"/>
      <c r="HH19" s="355"/>
      <c r="HI19" s="355"/>
      <c r="HJ19" s="355"/>
      <c r="HK19" s="355"/>
      <c r="HL19" s="355"/>
      <c r="HM19" s="355"/>
      <c r="HN19" s="355"/>
      <c r="HO19" s="355"/>
      <c r="HP19" s="355"/>
      <c r="HQ19" s="355"/>
      <c r="HR19" s="355"/>
      <c r="HS19" s="355"/>
      <c r="HT19" s="355"/>
      <c r="HU19" s="355"/>
      <c r="HV19" s="355"/>
      <c r="HW19" s="355"/>
      <c r="HX19" s="355"/>
      <c r="HY19" s="355"/>
      <c r="HZ19" s="355"/>
      <c r="IA19" s="355"/>
      <c r="IB19" s="355"/>
      <c r="IC19" s="355"/>
      <c r="ID19" s="355"/>
      <c r="IE19" s="355"/>
      <c r="IF19" s="355"/>
      <c r="IG19" s="355"/>
      <c r="IH19" s="355"/>
      <c r="II19" s="355"/>
      <c r="IJ19" s="355"/>
      <c r="IK19" s="355"/>
      <c r="IL19" s="355"/>
      <c r="IM19" s="355"/>
      <c r="IN19" s="355"/>
      <c r="IO19" s="355"/>
      <c r="IP19" s="355"/>
      <c r="IQ19" s="355"/>
      <c r="IR19" s="355"/>
      <c r="IS19" s="355"/>
      <c r="IT19" s="355"/>
      <c r="IU19" s="355"/>
      <c r="IV19" s="355"/>
    </row>
    <row r="20" spans="1:256" ht="15" customHeight="1">
      <c r="A20" s="355"/>
      <c r="B20" s="356">
        <f t="shared" si="0"/>
        <v>13</v>
      </c>
      <c r="C20" s="2425"/>
      <c r="D20" s="2440"/>
      <c r="E20" s="2439"/>
      <c r="F20" s="2441"/>
      <c r="G20" s="2425"/>
      <c r="H20" s="2442"/>
      <c r="I20" s="2430"/>
      <c r="J20" s="2443"/>
      <c r="K20" s="687"/>
      <c r="L20" s="355"/>
      <c r="M20" s="355"/>
      <c r="N20" s="355"/>
      <c r="O20" s="355"/>
      <c r="P20" s="355"/>
      <c r="Q20" s="355"/>
      <c r="R20" s="355"/>
      <c r="S20" s="355"/>
      <c r="T20" s="355"/>
      <c r="U20" s="355"/>
      <c r="V20" s="355"/>
      <c r="W20" s="355"/>
      <c r="X20" s="355"/>
      <c r="Y20" s="355"/>
      <c r="Z20" s="355"/>
      <c r="AA20" s="355"/>
      <c r="AB20" s="355"/>
      <c r="AC20" s="355"/>
      <c r="AD20" s="355"/>
      <c r="AE20" s="355"/>
      <c r="AF20" s="355"/>
      <c r="AG20" s="355"/>
      <c r="AH20" s="355"/>
      <c r="AI20" s="355"/>
      <c r="AJ20" s="355"/>
      <c r="AK20" s="355"/>
      <c r="AL20" s="355"/>
      <c r="AM20" s="355"/>
      <c r="AN20" s="355"/>
      <c r="AO20" s="355"/>
      <c r="AP20" s="355"/>
      <c r="AQ20" s="355"/>
      <c r="AR20" s="355"/>
      <c r="AS20" s="355"/>
      <c r="AT20" s="355"/>
      <c r="AU20" s="355"/>
      <c r="AV20" s="355"/>
      <c r="AW20" s="355"/>
      <c r="AX20" s="355"/>
      <c r="AY20" s="355"/>
      <c r="AZ20" s="355"/>
      <c r="BA20" s="355"/>
      <c r="BB20" s="355"/>
      <c r="BC20" s="355"/>
      <c r="BD20" s="355"/>
      <c r="BE20" s="355"/>
      <c r="BF20" s="355"/>
      <c r="BG20" s="355"/>
      <c r="BH20" s="355"/>
      <c r="BI20" s="355"/>
      <c r="BJ20" s="355"/>
      <c r="BK20" s="355"/>
      <c r="BL20" s="355"/>
      <c r="BM20" s="355"/>
      <c r="BN20" s="355"/>
      <c r="BO20" s="355"/>
      <c r="BP20" s="355"/>
      <c r="BQ20" s="355"/>
      <c r="BR20" s="355"/>
      <c r="BS20" s="355"/>
      <c r="BT20" s="355"/>
      <c r="BU20" s="355"/>
      <c r="BV20" s="355"/>
      <c r="BW20" s="355"/>
      <c r="BX20" s="355"/>
      <c r="BY20" s="355"/>
      <c r="BZ20" s="355"/>
      <c r="CA20" s="355"/>
      <c r="CB20" s="355"/>
      <c r="CC20" s="355"/>
      <c r="CD20" s="355"/>
      <c r="CE20" s="355"/>
      <c r="CF20" s="355"/>
      <c r="CG20" s="355"/>
      <c r="CH20" s="355"/>
      <c r="CI20" s="355"/>
      <c r="CJ20" s="355"/>
      <c r="CK20" s="355"/>
      <c r="CL20" s="355"/>
      <c r="CM20" s="355"/>
      <c r="CN20" s="355"/>
      <c r="CO20" s="355"/>
      <c r="CP20" s="355"/>
      <c r="CQ20" s="355"/>
      <c r="CR20" s="355"/>
      <c r="CS20" s="355"/>
      <c r="CT20" s="355"/>
      <c r="CU20" s="355"/>
      <c r="CV20" s="355"/>
      <c r="CW20" s="355"/>
      <c r="CX20" s="355"/>
      <c r="CY20" s="355"/>
      <c r="CZ20" s="355"/>
      <c r="DA20" s="355"/>
      <c r="DB20" s="355"/>
      <c r="DC20" s="355"/>
      <c r="DD20" s="355"/>
      <c r="DE20" s="355"/>
      <c r="DF20" s="355"/>
      <c r="DG20" s="355"/>
      <c r="DH20" s="355"/>
      <c r="DI20" s="355"/>
      <c r="DJ20" s="355"/>
      <c r="DK20" s="355"/>
      <c r="DL20" s="355"/>
      <c r="DM20" s="355"/>
      <c r="DN20" s="355"/>
      <c r="DO20" s="355"/>
      <c r="DP20" s="355"/>
      <c r="DQ20" s="355"/>
      <c r="DR20" s="355"/>
      <c r="DS20" s="355"/>
      <c r="DT20" s="355"/>
      <c r="DU20" s="355"/>
      <c r="DV20" s="355"/>
      <c r="DW20" s="355"/>
      <c r="DX20" s="355"/>
      <c r="DY20" s="355"/>
      <c r="DZ20" s="355"/>
      <c r="EA20" s="355"/>
      <c r="EB20" s="355"/>
      <c r="EC20" s="355"/>
      <c r="ED20" s="355"/>
      <c r="EE20" s="355"/>
      <c r="EF20" s="355"/>
      <c r="EG20" s="355"/>
      <c r="EH20" s="355"/>
      <c r="EI20" s="355"/>
      <c r="EJ20" s="355"/>
      <c r="EK20" s="355"/>
      <c r="EL20" s="355"/>
      <c r="EM20" s="355"/>
      <c r="EN20" s="355"/>
      <c r="EO20" s="355"/>
      <c r="EP20" s="355"/>
      <c r="EQ20" s="355"/>
      <c r="ER20" s="355"/>
      <c r="ES20" s="355"/>
      <c r="ET20" s="355"/>
      <c r="EU20" s="355"/>
      <c r="EV20" s="355"/>
      <c r="EW20" s="355"/>
      <c r="EX20" s="355"/>
      <c r="EY20" s="355"/>
      <c r="EZ20" s="355"/>
      <c r="FA20" s="355"/>
      <c r="FB20" s="355"/>
      <c r="FC20" s="355"/>
      <c r="FD20" s="355"/>
      <c r="FE20" s="355"/>
      <c r="FF20" s="355"/>
      <c r="FG20" s="355"/>
      <c r="FH20" s="355"/>
      <c r="FI20" s="355"/>
      <c r="FJ20" s="355"/>
      <c r="FK20" s="355"/>
      <c r="FL20" s="355"/>
      <c r="FM20" s="355"/>
      <c r="FN20" s="355"/>
      <c r="FO20" s="355"/>
      <c r="FP20" s="355"/>
      <c r="FQ20" s="355"/>
      <c r="FR20" s="355"/>
      <c r="FS20" s="355"/>
      <c r="FT20" s="355"/>
      <c r="FU20" s="355"/>
      <c r="FV20" s="355"/>
      <c r="FW20" s="355"/>
      <c r="FX20" s="355"/>
      <c r="FY20" s="355"/>
      <c r="FZ20" s="355"/>
      <c r="GA20" s="355"/>
      <c r="GB20" s="355"/>
      <c r="GC20" s="355"/>
      <c r="GD20" s="355"/>
      <c r="GE20" s="355"/>
      <c r="GF20" s="355"/>
      <c r="GG20" s="355"/>
      <c r="GH20" s="355"/>
      <c r="GI20" s="355"/>
      <c r="GJ20" s="355"/>
      <c r="GK20" s="355"/>
      <c r="GL20" s="355"/>
      <c r="GM20" s="355"/>
      <c r="GN20" s="355"/>
      <c r="GO20" s="355"/>
      <c r="GP20" s="355"/>
      <c r="GQ20" s="355"/>
      <c r="GR20" s="355"/>
      <c r="GS20" s="355"/>
      <c r="GT20" s="355"/>
      <c r="GU20" s="355"/>
      <c r="GV20" s="355"/>
      <c r="GW20" s="355"/>
      <c r="GX20" s="355"/>
      <c r="GY20" s="355"/>
      <c r="GZ20" s="355"/>
      <c r="HA20" s="355"/>
      <c r="HB20" s="355"/>
      <c r="HC20" s="355"/>
      <c r="HD20" s="355"/>
      <c r="HE20" s="355"/>
      <c r="HF20" s="355"/>
      <c r="HG20" s="355"/>
      <c r="HH20" s="355"/>
      <c r="HI20" s="355"/>
      <c r="HJ20" s="355"/>
      <c r="HK20" s="355"/>
      <c r="HL20" s="355"/>
      <c r="HM20" s="355"/>
      <c r="HN20" s="355"/>
      <c r="HO20" s="355"/>
      <c r="HP20" s="355"/>
      <c r="HQ20" s="355"/>
      <c r="HR20" s="355"/>
      <c r="HS20" s="355"/>
      <c r="HT20" s="355"/>
      <c r="HU20" s="355"/>
      <c r="HV20" s="355"/>
      <c r="HW20" s="355"/>
      <c r="HX20" s="355"/>
      <c r="HY20" s="355"/>
      <c r="HZ20" s="355"/>
      <c r="IA20" s="355"/>
      <c r="IB20" s="355"/>
      <c r="IC20" s="355"/>
      <c r="ID20" s="355"/>
      <c r="IE20" s="355"/>
      <c r="IF20" s="355"/>
      <c r="IG20" s="355"/>
      <c r="IH20" s="355"/>
      <c r="II20" s="355"/>
      <c r="IJ20" s="355"/>
      <c r="IK20" s="355"/>
      <c r="IL20" s="355"/>
      <c r="IM20" s="355"/>
      <c r="IN20" s="355"/>
      <c r="IO20" s="355"/>
      <c r="IP20" s="355"/>
      <c r="IQ20" s="355"/>
      <c r="IR20" s="355"/>
      <c r="IS20" s="355"/>
      <c r="IT20" s="355"/>
      <c r="IU20" s="355"/>
      <c r="IV20" s="355"/>
    </row>
    <row r="21" spans="1:256" ht="15" customHeight="1">
      <c r="A21" s="355"/>
      <c r="B21" s="356">
        <f t="shared" si="0"/>
        <v>14</v>
      </c>
      <c r="C21" s="2424"/>
      <c r="D21" s="2424"/>
      <c r="E21" s="2437"/>
      <c r="F21" s="2438"/>
      <c r="G21" s="2424"/>
      <c r="H21" s="2425"/>
      <c r="I21" s="2430"/>
      <c r="J21" s="2431"/>
      <c r="K21" s="687"/>
      <c r="L21" s="355"/>
      <c r="M21" s="355"/>
      <c r="N21" s="355"/>
      <c r="O21" s="355"/>
      <c r="P21" s="355"/>
      <c r="Q21" s="355"/>
      <c r="R21" s="355"/>
      <c r="S21" s="355"/>
      <c r="T21" s="355"/>
      <c r="U21" s="355"/>
      <c r="V21" s="355"/>
      <c r="W21" s="355"/>
      <c r="X21" s="355"/>
      <c r="Y21" s="355"/>
      <c r="Z21" s="355"/>
      <c r="AA21" s="355"/>
      <c r="AB21" s="355"/>
      <c r="AC21" s="355"/>
      <c r="AD21" s="355"/>
      <c r="AE21" s="355"/>
      <c r="AF21" s="355"/>
      <c r="AG21" s="355"/>
      <c r="AH21" s="355"/>
      <c r="AI21" s="355"/>
      <c r="AJ21" s="355"/>
      <c r="AK21" s="355"/>
      <c r="AL21" s="355"/>
      <c r="AM21" s="355"/>
      <c r="AN21" s="355"/>
      <c r="AO21" s="355"/>
      <c r="AP21" s="355"/>
      <c r="AQ21" s="355"/>
      <c r="AR21" s="355"/>
      <c r="AS21" s="355"/>
      <c r="AT21" s="355"/>
      <c r="AU21" s="355"/>
      <c r="AV21" s="355"/>
      <c r="AW21" s="355"/>
      <c r="AX21" s="355"/>
      <c r="AY21" s="355"/>
      <c r="AZ21" s="355"/>
      <c r="BA21" s="355"/>
      <c r="BB21" s="355"/>
      <c r="BC21" s="355"/>
      <c r="BD21" s="355"/>
      <c r="BE21" s="355"/>
      <c r="BF21" s="355"/>
      <c r="BG21" s="355"/>
      <c r="BH21" s="355"/>
      <c r="BI21" s="355"/>
      <c r="BJ21" s="355"/>
      <c r="BK21" s="355"/>
      <c r="BL21" s="355"/>
      <c r="BM21" s="355"/>
      <c r="BN21" s="355"/>
      <c r="BO21" s="355"/>
      <c r="BP21" s="355"/>
      <c r="BQ21" s="355"/>
      <c r="BR21" s="355"/>
      <c r="BS21" s="355"/>
      <c r="BT21" s="355"/>
      <c r="BU21" s="355"/>
      <c r="BV21" s="355"/>
      <c r="BW21" s="355"/>
      <c r="BX21" s="355"/>
      <c r="BY21" s="355"/>
      <c r="BZ21" s="355"/>
      <c r="CA21" s="355"/>
      <c r="CB21" s="355"/>
      <c r="CC21" s="355"/>
      <c r="CD21" s="355"/>
      <c r="CE21" s="355"/>
      <c r="CF21" s="355"/>
      <c r="CG21" s="355"/>
      <c r="CH21" s="355"/>
      <c r="CI21" s="355"/>
      <c r="CJ21" s="355"/>
      <c r="CK21" s="355"/>
      <c r="CL21" s="355"/>
      <c r="CM21" s="355"/>
      <c r="CN21" s="355"/>
      <c r="CO21" s="355"/>
      <c r="CP21" s="355"/>
      <c r="CQ21" s="355"/>
      <c r="CR21" s="355"/>
      <c r="CS21" s="355"/>
      <c r="CT21" s="355"/>
      <c r="CU21" s="355"/>
      <c r="CV21" s="355"/>
      <c r="CW21" s="355"/>
      <c r="CX21" s="355"/>
      <c r="CY21" s="355"/>
      <c r="CZ21" s="355"/>
      <c r="DA21" s="355"/>
      <c r="DB21" s="355"/>
      <c r="DC21" s="355"/>
      <c r="DD21" s="355"/>
      <c r="DE21" s="355"/>
      <c r="DF21" s="355"/>
      <c r="DG21" s="355"/>
      <c r="DH21" s="355"/>
      <c r="DI21" s="355"/>
      <c r="DJ21" s="355"/>
      <c r="DK21" s="355"/>
      <c r="DL21" s="355"/>
      <c r="DM21" s="355"/>
      <c r="DN21" s="355"/>
      <c r="DO21" s="355"/>
      <c r="DP21" s="355"/>
      <c r="DQ21" s="355"/>
      <c r="DR21" s="355"/>
      <c r="DS21" s="355"/>
      <c r="DT21" s="355"/>
      <c r="DU21" s="355"/>
      <c r="DV21" s="355"/>
      <c r="DW21" s="355"/>
      <c r="DX21" s="355"/>
      <c r="DY21" s="355"/>
      <c r="DZ21" s="355"/>
      <c r="EA21" s="355"/>
      <c r="EB21" s="355"/>
      <c r="EC21" s="355"/>
      <c r="ED21" s="355"/>
      <c r="EE21" s="355"/>
      <c r="EF21" s="355"/>
      <c r="EG21" s="355"/>
      <c r="EH21" s="355"/>
      <c r="EI21" s="355"/>
      <c r="EJ21" s="355"/>
      <c r="EK21" s="355"/>
      <c r="EL21" s="355"/>
      <c r="EM21" s="355"/>
      <c r="EN21" s="355"/>
      <c r="EO21" s="355"/>
      <c r="EP21" s="355"/>
      <c r="EQ21" s="355"/>
      <c r="ER21" s="355"/>
      <c r="ES21" s="355"/>
      <c r="ET21" s="355"/>
      <c r="EU21" s="355"/>
      <c r="EV21" s="355"/>
      <c r="EW21" s="355"/>
      <c r="EX21" s="355"/>
      <c r="EY21" s="355"/>
      <c r="EZ21" s="355"/>
      <c r="FA21" s="355"/>
      <c r="FB21" s="355"/>
      <c r="FC21" s="355"/>
      <c r="FD21" s="355"/>
      <c r="FE21" s="355"/>
      <c r="FF21" s="355"/>
      <c r="FG21" s="355"/>
      <c r="FH21" s="355"/>
      <c r="FI21" s="355"/>
      <c r="FJ21" s="355"/>
      <c r="FK21" s="355"/>
      <c r="FL21" s="355"/>
      <c r="FM21" s="355"/>
      <c r="FN21" s="355"/>
      <c r="FO21" s="355"/>
      <c r="FP21" s="355"/>
      <c r="FQ21" s="355"/>
      <c r="FR21" s="355"/>
      <c r="FS21" s="355"/>
      <c r="FT21" s="355"/>
      <c r="FU21" s="355"/>
      <c r="FV21" s="355"/>
      <c r="FW21" s="355"/>
      <c r="FX21" s="355"/>
      <c r="FY21" s="355"/>
      <c r="FZ21" s="355"/>
      <c r="GA21" s="355"/>
      <c r="GB21" s="355"/>
      <c r="GC21" s="355"/>
      <c r="GD21" s="355"/>
      <c r="GE21" s="355"/>
      <c r="GF21" s="355"/>
      <c r="GG21" s="355"/>
      <c r="GH21" s="355"/>
      <c r="GI21" s="355"/>
      <c r="GJ21" s="355"/>
      <c r="GK21" s="355"/>
      <c r="GL21" s="355"/>
      <c r="GM21" s="355"/>
      <c r="GN21" s="355"/>
      <c r="GO21" s="355"/>
      <c r="GP21" s="355"/>
      <c r="GQ21" s="355"/>
      <c r="GR21" s="355"/>
      <c r="GS21" s="355"/>
      <c r="GT21" s="355"/>
      <c r="GU21" s="355"/>
      <c r="GV21" s="355"/>
      <c r="GW21" s="355"/>
      <c r="GX21" s="355"/>
      <c r="GY21" s="355"/>
      <c r="GZ21" s="355"/>
      <c r="HA21" s="355"/>
      <c r="HB21" s="355"/>
      <c r="HC21" s="355"/>
      <c r="HD21" s="355"/>
      <c r="HE21" s="355"/>
      <c r="HF21" s="355"/>
      <c r="HG21" s="355"/>
      <c r="HH21" s="355"/>
      <c r="HI21" s="355"/>
      <c r="HJ21" s="355"/>
      <c r="HK21" s="355"/>
      <c r="HL21" s="355"/>
      <c r="HM21" s="355"/>
      <c r="HN21" s="355"/>
      <c r="HO21" s="355"/>
      <c r="HP21" s="355"/>
      <c r="HQ21" s="355"/>
      <c r="HR21" s="355"/>
      <c r="HS21" s="355"/>
      <c r="HT21" s="355"/>
      <c r="HU21" s="355"/>
      <c r="HV21" s="355"/>
      <c r="HW21" s="355"/>
      <c r="HX21" s="355"/>
      <c r="HY21" s="355"/>
      <c r="HZ21" s="355"/>
      <c r="IA21" s="355"/>
      <c r="IB21" s="355"/>
      <c r="IC21" s="355"/>
      <c r="ID21" s="355"/>
      <c r="IE21" s="355"/>
      <c r="IF21" s="355"/>
      <c r="IG21" s="355"/>
      <c r="IH21" s="355"/>
      <c r="II21" s="355"/>
      <c r="IJ21" s="355"/>
      <c r="IK21" s="355"/>
      <c r="IL21" s="355"/>
      <c r="IM21" s="355"/>
      <c r="IN21" s="355"/>
      <c r="IO21" s="355"/>
      <c r="IP21" s="355"/>
      <c r="IQ21" s="355"/>
      <c r="IR21" s="355"/>
      <c r="IS21" s="355"/>
      <c r="IT21" s="355"/>
      <c r="IU21" s="355"/>
      <c r="IV21" s="355"/>
    </row>
    <row r="22" spans="1:256" ht="15" customHeight="1">
      <c r="A22" s="355"/>
      <c r="B22" s="356">
        <f t="shared" si="0"/>
        <v>15</v>
      </c>
      <c r="C22" s="2424"/>
      <c r="D22" s="2424"/>
      <c r="E22" s="2439"/>
      <c r="F22" s="2440"/>
      <c r="G22" s="2424"/>
      <c r="H22" s="2425"/>
      <c r="I22" s="2430"/>
      <c r="J22" s="2431"/>
      <c r="K22" s="688"/>
      <c r="L22" s="355"/>
      <c r="M22" s="355"/>
      <c r="N22" s="355"/>
      <c r="O22" s="355"/>
      <c r="P22" s="355"/>
      <c r="Q22" s="355"/>
      <c r="R22" s="355"/>
      <c r="S22" s="355"/>
      <c r="T22" s="355"/>
      <c r="U22" s="355"/>
      <c r="V22" s="355"/>
      <c r="W22" s="355"/>
      <c r="X22" s="355"/>
      <c r="Y22" s="355"/>
      <c r="Z22" s="355"/>
      <c r="AA22" s="355"/>
      <c r="AB22" s="355"/>
      <c r="AC22" s="355"/>
      <c r="AD22" s="355"/>
      <c r="AE22" s="355"/>
      <c r="AF22" s="355"/>
      <c r="AG22" s="355"/>
      <c r="AH22" s="355"/>
      <c r="AI22" s="355"/>
      <c r="AJ22" s="355"/>
      <c r="AK22" s="355"/>
      <c r="AL22" s="355"/>
      <c r="AM22" s="355"/>
      <c r="AN22" s="355"/>
      <c r="AO22" s="355"/>
      <c r="AP22" s="355"/>
      <c r="AQ22" s="355"/>
      <c r="AR22" s="355"/>
      <c r="AS22" s="355"/>
      <c r="AT22" s="355"/>
      <c r="AU22" s="355"/>
      <c r="AV22" s="355"/>
      <c r="AW22" s="355"/>
      <c r="AX22" s="355"/>
      <c r="AY22" s="355"/>
      <c r="AZ22" s="355"/>
      <c r="BA22" s="355"/>
      <c r="BB22" s="355"/>
      <c r="BC22" s="355"/>
      <c r="BD22" s="355"/>
      <c r="BE22" s="355"/>
      <c r="BF22" s="355"/>
      <c r="BG22" s="355"/>
      <c r="BH22" s="355"/>
      <c r="BI22" s="355"/>
      <c r="BJ22" s="355"/>
      <c r="BK22" s="355"/>
      <c r="BL22" s="355"/>
      <c r="BM22" s="355"/>
      <c r="BN22" s="355"/>
      <c r="BO22" s="355"/>
      <c r="BP22" s="355"/>
      <c r="BQ22" s="355"/>
      <c r="BR22" s="355"/>
      <c r="BS22" s="355"/>
      <c r="BT22" s="355"/>
      <c r="BU22" s="355"/>
      <c r="BV22" s="355"/>
      <c r="BW22" s="355"/>
      <c r="BX22" s="355"/>
      <c r="BY22" s="355"/>
      <c r="BZ22" s="355"/>
      <c r="CA22" s="355"/>
      <c r="CB22" s="355"/>
      <c r="CC22" s="355"/>
      <c r="CD22" s="355"/>
      <c r="CE22" s="355"/>
      <c r="CF22" s="355"/>
      <c r="CG22" s="355"/>
      <c r="CH22" s="355"/>
      <c r="CI22" s="355"/>
      <c r="CJ22" s="355"/>
      <c r="CK22" s="355"/>
      <c r="CL22" s="355"/>
      <c r="CM22" s="355"/>
      <c r="CN22" s="355"/>
      <c r="CO22" s="355"/>
      <c r="CP22" s="355"/>
      <c r="CQ22" s="355"/>
      <c r="CR22" s="355"/>
      <c r="CS22" s="355"/>
      <c r="CT22" s="355"/>
      <c r="CU22" s="355"/>
      <c r="CV22" s="355"/>
      <c r="CW22" s="355"/>
      <c r="CX22" s="355"/>
      <c r="CY22" s="355"/>
      <c r="CZ22" s="355"/>
      <c r="DA22" s="355"/>
      <c r="DB22" s="355"/>
      <c r="DC22" s="355"/>
      <c r="DD22" s="355"/>
      <c r="DE22" s="355"/>
      <c r="DF22" s="355"/>
      <c r="DG22" s="355"/>
      <c r="DH22" s="355"/>
      <c r="DI22" s="355"/>
      <c r="DJ22" s="355"/>
      <c r="DK22" s="355"/>
      <c r="DL22" s="355"/>
      <c r="DM22" s="355"/>
      <c r="DN22" s="355"/>
      <c r="DO22" s="355"/>
      <c r="DP22" s="355"/>
      <c r="DQ22" s="355"/>
      <c r="DR22" s="355"/>
      <c r="DS22" s="355"/>
      <c r="DT22" s="355"/>
      <c r="DU22" s="355"/>
      <c r="DV22" s="355"/>
      <c r="DW22" s="355"/>
      <c r="DX22" s="355"/>
      <c r="DY22" s="355"/>
      <c r="DZ22" s="355"/>
      <c r="EA22" s="355"/>
      <c r="EB22" s="355"/>
      <c r="EC22" s="355"/>
      <c r="ED22" s="355"/>
      <c r="EE22" s="355"/>
      <c r="EF22" s="355"/>
      <c r="EG22" s="355"/>
      <c r="EH22" s="355"/>
      <c r="EI22" s="355"/>
      <c r="EJ22" s="355"/>
      <c r="EK22" s="355"/>
      <c r="EL22" s="355"/>
      <c r="EM22" s="355"/>
      <c r="EN22" s="355"/>
      <c r="EO22" s="355"/>
      <c r="EP22" s="355"/>
      <c r="EQ22" s="355"/>
      <c r="ER22" s="355"/>
      <c r="ES22" s="355"/>
      <c r="ET22" s="355"/>
      <c r="EU22" s="355"/>
      <c r="EV22" s="355"/>
      <c r="EW22" s="355"/>
      <c r="EX22" s="355"/>
      <c r="EY22" s="355"/>
      <c r="EZ22" s="355"/>
      <c r="FA22" s="355"/>
      <c r="FB22" s="355"/>
      <c r="FC22" s="355"/>
      <c r="FD22" s="355"/>
      <c r="FE22" s="355"/>
      <c r="FF22" s="355"/>
      <c r="FG22" s="355"/>
      <c r="FH22" s="355"/>
      <c r="FI22" s="355"/>
      <c r="FJ22" s="355"/>
      <c r="FK22" s="355"/>
      <c r="FL22" s="355"/>
      <c r="FM22" s="355"/>
      <c r="FN22" s="355"/>
      <c r="FO22" s="355"/>
      <c r="FP22" s="355"/>
      <c r="FQ22" s="355"/>
      <c r="FR22" s="355"/>
      <c r="FS22" s="355"/>
      <c r="FT22" s="355"/>
      <c r="FU22" s="355"/>
      <c r="FV22" s="355"/>
      <c r="FW22" s="355"/>
      <c r="FX22" s="355"/>
      <c r="FY22" s="355"/>
      <c r="FZ22" s="355"/>
      <c r="GA22" s="355"/>
      <c r="GB22" s="355"/>
      <c r="GC22" s="355"/>
      <c r="GD22" s="355"/>
      <c r="GE22" s="355"/>
      <c r="GF22" s="355"/>
      <c r="GG22" s="355"/>
      <c r="GH22" s="355"/>
      <c r="GI22" s="355"/>
      <c r="GJ22" s="355"/>
      <c r="GK22" s="355"/>
      <c r="GL22" s="355"/>
      <c r="GM22" s="355"/>
      <c r="GN22" s="355"/>
      <c r="GO22" s="355"/>
      <c r="GP22" s="355"/>
      <c r="GQ22" s="355"/>
      <c r="GR22" s="355"/>
      <c r="GS22" s="355"/>
      <c r="GT22" s="355"/>
      <c r="GU22" s="355"/>
      <c r="GV22" s="355"/>
      <c r="GW22" s="355"/>
      <c r="GX22" s="355"/>
      <c r="GY22" s="355"/>
      <c r="GZ22" s="355"/>
      <c r="HA22" s="355"/>
      <c r="HB22" s="355"/>
      <c r="HC22" s="355"/>
      <c r="HD22" s="355"/>
      <c r="HE22" s="355"/>
      <c r="HF22" s="355"/>
      <c r="HG22" s="355"/>
      <c r="HH22" s="355"/>
      <c r="HI22" s="355"/>
      <c r="HJ22" s="355"/>
      <c r="HK22" s="355"/>
      <c r="HL22" s="355"/>
      <c r="HM22" s="355"/>
      <c r="HN22" s="355"/>
      <c r="HO22" s="355"/>
      <c r="HP22" s="355"/>
      <c r="HQ22" s="355"/>
      <c r="HR22" s="355"/>
      <c r="HS22" s="355"/>
      <c r="HT22" s="355"/>
      <c r="HU22" s="355"/>
      <c r="HV22" s="355"/>
      <c r="HW22" s="355"/>
      <c r="HX22" s="355"/>
      <c r="HY22" s="355"/>
      <c r="HZ22" s="355"/>
      <c r="IA22" s="355"/>
      <c r="IB22" s="355"/>
      <c r="IC22" s="355"/>
      <c r="ID22" s="355"/>
      <c r="IE22" s="355"/>
      <c r="IF22" s="355"/>
      <c r="IG22" s="355"/>
      <c r="IH22" s="355"/>
      <c r="II22" s="355"/>
      <c r="IJ22" s="355"/>
      <c r="IK22" s="355"/>
      <c r="IL22" s="355"/>
      <c r="IM22" s="355"/>
      <c r="IN22" s="355"/>
      <c r="IO22" s="355"/>
      <c r="IP22" s="355"/>
      <c r="IQ22" s="355"/>
      <c r="IR22" s="355"/>
      <c r="IS22" s="355"/>
      <c r="IT22" s="355"/>
      <c r="IU22" s="355"/>
      <c r="IV22" s="355"/>
    </row>
    <row r="23" spans="1:256" ht="15" customHeight="1">
      <c r="A23" s="355"/>
      <c r="B23" s="356">
        <f t="shared" si="0"/>
        <v>16</v>
      </c>
      <c r="C23" s="2424"/>
      <c r="D23" s="2424"/>
      <c r="E23" s="2436"/>
      <c r="F23" s="2424"/>
      <c r="G23" s="2424"/>
      <c r="H23" s="2425"/>
      <c r="I23" s="2430"/>
      <c r="J23" s="2431"/>
      <c r="K23" s="688"/>
      <c r="L23" s="355"/>
      <c r="M23" s="355"/>
      <c r="N23" s="355"/>
      <c r="O23" s="355"/>
      <c r="P23" s="355"/>
      <c r="Q23" s="355"/>
      <c r="R23" s="355"/>
      <c r="S23" s="355"/>
      <c r="T23" s="355"/>
      <c r="U23" s="355"/>
      <c r="V23" s="355"/>
      <c r="W23" s="355"/>
      <c r="X23" s="355"/>
      <c r="Y23" s="355"/>
      <c r="Z23" s="355"/>
      <c r="AA23" s="355"/>
      <c r="AB23" s="355"/>
      <c r="AC23" s="355"/>
      <c r="AD23" s="355"/>
      <c r="AE23" s="355"/>
      <c r="AF23" s="355"/>
      <c r="AG23" s="355"/>
      <c r="AH23" s="355"/>
      <c r="AI23" s="355"/>
      <c r="AJ23" s="355"/>
      <c r="AK23" s="355"/>
      <c r="AL23" s="355"/>
      <c r="AM23" s="355"/>
      <c r="AN23" s="355"/>
      <c r="AO23" s="355"/>
      <c r="AP23" s="355"/>
      <c r="AQ23" s="355"/>
      <c r="AR23" s="355"/>
      <c r="AS23" s="355"/>
      <c r="AT23" s="355"/>
      <c r="AU23" s="355"/>
      <c r="AV23" s="355"/>
      <c r="AW23" s="355"/>
      <c r="AX23" s="355"/>
      <c r="AY23" s="355"/>
      <c r="AZ23" s="355"/>
      <c r="BA23" s="355"/>
      <c r="BB23" s="355"/>
      <c r="BC23" s="355"/>
      <c r="BD23" s="355"/>
      <c r="BE23" s="355"/>
      <c r="BF23" s="355"/>
      <c r="BG23" s="355"/>
      <c r="BH23" s="355"/>
      <c r="BI23" s="355"/>
      <c r="BJ23" s="355"/>
      <c r="BK23" s="355"/>
      <c r="BL23" s="355"/>
      <c r="BM23" s="355"/>
      <c r="BN23" s="355"/>
      <c r="BO23" s="355"/>
      <c r="BP23" s="355"/>
      <c r="BQ23" s="355"/>
      <c r="BR23" s="355"/>
      <c r="BS23" s="355"/>
      <c r="BT23" s="355"/>
      <c r="BU23" s="355"/>
      <c r="BV23" s="355"/>
      <c r="BW23" s="355"/>
      <c r="BX23" s="355"/>
      <c r="BY23" s="355"/>
      <c r="BZ23" s="355"/>
      <c r="CA23" s="355"/>
      <c r="CB23" s="355"/>
      <c r="CC23" s="355"/>
      <c r="CD23" s="355"/>
      <c r="CE23" s="355"/>
      <c r="CF23" s="355"/>
      <c r="CG23" s="355"/>
      <c r="CH23" s="355"/>
      <c r="CI23" s="355"/>
      <c r="CJ23" s="355"/>
      <c r="CK23" s="355"/>
      <c r="CL23" s="355"/>
      <c r="CM23" s="355"/>
      <c r="CN23" s="355"/>
      <c r="CO23" s="355"/>
      <c r="CP23" s="355"/>
      <c r="CQ23" s="355"/>
      <c r="CR23" s="355"/>
      <c r="CS23" s="355"/>
      <c r="CT23" s="355"/>
      <c r="CU23" s="355"/>
      <c r="CV23" s="355"/>
      <c r="CW23" s="355"/>
      <c r="CX23" s="355"/>
      <c r="CY23" s="355"/>
      <c r="CZ23" s="355"/>
      <c r="DA23" s="355"/>
      <c r="DB23" s="355"/>
      <c r="DC23" s="355"/>
      <c r="DD23" s="355"/>
      <c r="DE23" s="355"/>
      <c r="DF23" s="355"/>
      <c r="DG23" s="355"/>
      <c r="DH23" s="355"/>
      <c r="DI23" s="355"/>
      <c r="DJ23" s="355"/>
      <c r="DK23" s="355"/>
      <c r="DL23" s="355"/>
      <c r="DM23" s="355"/>
      <c r="DN23" s="355"/>
      <c r="DO23" s="355"/>
      <c r="DP23" s="355"/>
      <c r="DQ23" s="355"/>
      <c r="DR23" s="355"/>
      <c r="DS23" s="355"/>
      <c r="DT23" s="355"/>
      <c r="DU23" s="355"/>
      <c r="DV23" s="355"/>
      <c r="DW23" s="355"/>
      <c r="DX23" s="355"/>
      <c r="DY23" s="355"/>
      <c r="DZ23" s="355"/>
      <c r="EA23" s="355"/>
      <c r="EB23" s="355"/>
      <c r="EC23" s="355"/>
      <c r="ED23" s="355"/>
      <c r="EE23" s="355"/>
      <c r="EF23" s="355"/>
      <c r="EG23" s="355"/>
      <c r="EH23" s="355"/>
      <c r="EI23" s="355"/>
      <c r="EJ23" s="355"/>
      <c r="EK23" s="355"/>
      <c r="EL23" s="355"/>
      <c r="EM23" s="355"/>
      <c r="EN23" s="355"/>
      <c r="EO23" s="355"/>
      <c r="EP23" s="355"/>
      <c r="EQ23" s="355"/>
      <c r="ER23" s="355"/>
      <c r="ES23" s="355"/>
      <c r="ET23" s="355"/>
      <c r="EU23" s="355"/>
      <c r="EV23" s="355"/>
      <c r="EW23" s="355"/>
      <c r="EX23" s="355"/>
      <c r="EY23" s="355"/>
      <c r="EZ23" s="355"/>
      <c r="FA23" s="355"/>
      <c r="FB23" s="355"/>
      <c r="FC23" s="355"/>
      <c r="FD23" s="355"/>
      <c r="FE23" s="355"/>
      <c r="FF23" s="355"/>
      <c r="FG23" s="355"/>
      <c r="FH23" s="355"/>
      <c r="FI23" s="355"/>
      <c r="FJ23" s="355"/>
      <c r="FK23" s="355"/>
      <c r="FL23" s="355"/>
      <c r="FM23" s="355"/>
      <c r="FN23" s="355"/>
      <c r="FO23" s="355"/>
      <c r="FP23" s="355"/>
      <c r="FQ23" s="355"/>
      <c r="FR23" s="355"/>
      <c r="FS23" s="355"/>
      <c r="FT23" s="355"/>
      <c r="FU23" s="355"/>
      <c r="FV23" s="355"/>
      <c r="FW23" s="355"/>
      <c r="FX23" s="355"/>
      <c r="FY23" s="355"/>
      <c r="FZ23" s="355"/>
      <c r="GA23" s="355"/>
      <c r="GB23" s="355"/>
      <c r="GC23" s="355"/>
      <c r="GD23" s="355"/>
      <c r="GE23" s="355"/>
      <c r="GF23" s="355"/>
      <c r="GG23" s="355"/>
      <c r="GH23" s="355"/>
      <c r="GI23" s="355"/>
      <c r="GJ23" s="355"/>
      <c r="GK23" s="355"/>
      <c r="GL23" s="355"/>
      <c r="GM23" s="355"/>
      <c r="GN23" s="355"/>
      <c r="GO23" s="355"/>
      <c r="GP23" s="355"/>
      <c r="GQ23" s="355"/>
      <c r="GR23" s="355"/>
      <c r="GS23" s="355"/>
      <c r="GT23" s="355"/>
      <c r="GU23" s="355"/>
      <c r="GV23" s="355"/>
      <c r="GW23" s="355"/>
      <c r="GX23" s="355"/>
      <c r="GY23" s="355"/>
      <c r="GZ23" s="355"/>
      <c r="HA23" s="355"/>
      <c r="HB23" s="355"/>
      <c r="HC23" s="355"/>
      <c r="HD23" s="355"/>
      <c r="HE23" s="355"/>
      <c r="HF23" s="355"/>
      <c r="HG23" s="355"/>
      <c r="HH23" s="355"/>
      <c r="HI23" s="355"/>
      <c r="HJ23" s="355"/>
      <c r="HK23" s="355"/>
      <c r="HL23" s="355"/>
      <c r="HM23" s="355"/>
      <c r="HN23" s="355"/>
      <c r="HO23" s="355"/>
      <c r="HP23" s="355"/>
      <c r="HQ23" s="355"/>
      <c r="HR23" s="355"/>
      <c r="HS23" s="355"/>
      <c r="HT23" s="355"/>
      <c r="HU23" s="355"/>
      <c r="HV23" s="355"/>
      <c r="HW23" s="355"/>
      <c r="HX23" s="355"/>
      <c r="HY23" s="355"/>
      <c r="HZ23" s="355"/>
      <c r="IA23" s="355"/>
      <c r="IB23" s="355"/>
      <c r="IC23" s="355"/>
      <c r="ID23" s="355"/>
      <c r="IE23" s="355"/>
      <c r="IF23" s="355"/>
      <c r="IG23" s="355"/>
      <c r="IH23" s="355"/>
      <c r="II23" s="355"/>
      <c r="IJ23" s="355"/>
      <c r="IK23" s="355"/>
      <c r="IL23" s="355"/>
      <c r="IM23" s="355"/>
      <c r="IN23" s="355"/>
      <c r="IO23" s="355"/>
      <c r="IP23" s="355"/>
      <c r="IQ23" s="355"/>
      <c r="IR23" s="355"/>
      <c r="IS23" s="355"/>
      <c r="IT23" s="355"/>
      <c r="IU23" s="355"/>
      <c r="IV23" s="355"/>
    </row>
    <row r="24" spans="1:256" ht="15" customHeight="1">
      <c r="A24" s="355"/>
      <c r="B24" s="356">
        <f t="shared" si="0"/>
        <v>17</v>
      </c>
      <c r="C24" s="2424"/>
      <c r="D24" s="2424"/>
      <c r="E24" s="2424"/>
      <c r="F24" s="2424"/>
      <c r="G24" s="2424"/>
      <c r="H24" s="2425"/>
      <c r="I24" s="2430"/>
      <c r="J24" s="2431"/>
      <c r="K24" s="688"/>
      <c r="L24" s="355"/>
      <c r="M24" s="355"/>
      <c r="N24" s="355"/>
      <c r="O24" s="355"/>
      <c r="P24" s="355"/>
      <c r="Q24" s="355"/>
      <c r="R24" s="355"/>
      <c r="S24" s="355"/>
      <c r="T24" s="355"/>
      <c r="U24" s="355"/>
      <c r="V24" s="355"/>
      <c r="W24" s="355"/>
      <c r="X24" s="355"/>
      <c r="Y24" s="355"/>
      <c r="Z24" s="355"/>
      <c r="AA24" s="355"/>
      <c r="AB24" s="355"/>
      <c r="AC24" s="355"/>
      <c r="AD24" s="355"/>
      <c r="AE24" s="355"/>
      <c r="AF24" s="355"/>
      <c r="AG24" s="355"/>
      <c r="AH24" s="355"/>
      <c r="AI24" s="355"/>
      <c r="AJ24" s="355"/>
      <c r="AK24" s="355"/>
      <c r="AL24" s="355"/>
      <c r="AM24" s="355"/>
      <c r="AN24" s="355"/>
      <c r="AO24" s="355"/>
      <c r="AP24" s="355"/>
      <c r="AQ24" s="355"/>
      <c r="AR24" s="355"/>
      <c r="AS24" s="355"/>
      <c r="AT24" s="355"/>
      <c r="AU24" s="355"/>
      <c r="AV24" s="355"/>
      <c r="AW24" s="355"/>
      <c r="AX24" s="355"/>
      <c r="AY24" s="355"/>
      <c r="AZ24" s="355"/>
      <c r="BA24" s="355"/>
      <c r="BB24" s="355"/>
      <c r="BC24" s="355"/>
      <c r="BD24" s="355"/>
      <c r="BE24" s="355"/>
      <c r="BF24" s="355"/>
      <c r="BG24" s="355"/>
      <c r="BH24" s="355"/>
      <c r="BI24" s="355"/>
      <c r="BJ24" s="355"/>
      <c r="BK24" s="355"/>
      <c r="BL24" s="355"/>
      <c r="BM24" s="355"/>
      <c r="BN24" s="355"/>
      <c r="BO24" s="355"/>
      <c r="BP24" s="355"/>
      <c r="BQ24" s="355"/>
      <c r="BR24" s="355"/>
      <c r="BS24" s="355"/>
      <c r="BT24" s="355"/>
      <c r="BU24" s="355"/>
      <c r="BV24" s="355"/>
      <c r="BW24" s="355"/>
      <c r="BX24" s="355"/>
      <c r="BY24" s="355"/>
      <c r="BZ24" s="355"/>
      <c r="CA24" s="355"/>
      <c r="CB24" s="355"/>
      <c r="CC24" s="355"/>
      <c r="CD24" s="355"/>
      <c r="CE24" s="355"/>
      <c r="CF24" s="355"/>
      <c r="CG24" s="355"/>
      <c r="CH24" s="355"/>
      <c r="CI24" s="355"/>
      <c r="CJ24" s="355"/>
      <c r="CK24" s="355"/>
      <c r="CL24" s="355"/>
      <c r="CM24" s="355"/>
      <c r="CN24" s="355"/>
      <c r="CO24" s="355"/>
      <c r="CP24" s="355"/>
      <c r="CQ24" s="355"/>
      <c r="CR24" s="355"/>
      <c r="CS24" s="355"/>
      <c r="CT24" s="355"/>
      <c r="CU24" s="355"/>
      <c r="CV24" s="355"/>
      <c r="CW24" s="355"/>
      <c r="CX24" s="355"/>
      <c r="CY24" s="355"/>
      <c r="CZ24" s="355"/>
      <c r="DA24" s="355"/>
      <c r="DB24" s="355"/>
      <c r="DC24" s="355"/>
      <c r="DD24" s="355"/>
      <c r="DE24" s="355"/>
      <c r="DF24" s="355"/>
      <c r="DG24" s="355"/>
      <c r="DH24" s="355"/>
      <c r="DI24" s="355"/>
      <c r="DJ24" s="355"/>
      <c r="DK24" s="355"/>
      <c r="DL24" s="355"/>
      <c r="DM24" s="355"/>
      <c r="DN24" s="355"/>
      <c r="DO24" s="355"/>
      <c r="DP24" s="355"/>
      <c r="DQ24" s="355"/>
      <c r="DR24" s="355"/>
      <c r="DS24" s="355"/>
      <c r="DT24" s="355"/>
      <c r="DU24" s="355"/>
      <c r="DV24" s="355"/>
      <c r="DW24" s="355"/>
      <c r="DX24" s="355"/>
      <c r="DY24" s="355"/>
      <c r="DZ24" s="355"/>
      <c r="EA24" s="355"/>
      <c r="EB24" s="355"/>
      <c r="EC24" s="355"/>
      <c r="ED24" s="355"/>
      <c r="EE24" s="355"/>
      <c r="EF24" s="355"/>
      <c r="EG24" s="355"/>
      <c r="EH24" s="355"/>
      <c r="EI24" s="355"/>
      <c r="EJ24" s="355"/>
      <c r="EK24" s="355"/>
      <c r="EL24" s="355"/>
      <c r="EM24" s="355"/>
      <c r="EN24" s="355"/>
      <c r="EO24" s="355"/>
      <c r="EP24" s="355"/>
      <c r="EQ24" s="355"/>
      <c r="ER24" s="355"/>
      <c r="ES24" s="355"/>
      <c r="ET24" s="355"/>
      <c r="EU24" s="355"/>
      <c r="EV24" s="355"/>
      <c r="EW24" s="355"/>
      <c r="EX24" s="355"/>
      <c r="EY24" s="355"/>
      <c r="EZ24" s="355"/>
      <c r="FA24" s="355"/>
      <c r="FB24" s="355"/>
      <c r="FC24" s="355"/>
      <c r="FD24" s="355"/>
      <c r="FE24" s="355"/>
      <c r="FF24" s="355"/>
      <c r="FG24" s="355"/>
      <c r="FH24" s="355"/>
      <c r="FI24" s="355"/>
      <c r="FJ24" s="355"/>
      <c r="FK24" s="355"/>
      <c r="FL24" s="355"/>
      <c r="FM24" s="355"/>
      <c r="FN24" s="355"/>
      <c r="FO24" s="355"/>
      <c r="FP24" s="355"/>
      <c r="FQ24" s="355"/>
      <c r="FR24" s="355"/>
      <c r="FS24" s="355"/>
      <c r="FT24" s="355"/>
      <c r="FU24" s="355"/>
      <c r="FV24" s="355"/>
      <c r="FW24" s="355"/>
      <c r="FX24" s="355"/>
      <c r="FY24" s="355"/>
      <c r="FZ24" s="355"/>
      <c r="GA24" s="355"/>
      <c r="GB24" s="355"/>
      <c r="GC24" s="355"/>
      <c r="GD24" s="355"/>
      <c r="GE24" s="355"/>
      <c r="GF24" s="355"/>
      <c r="GG24" s="355"/>
      <c r="GH24" s="355"/>
      <c r="GI24" s="355"/>
      <c r="GJ24" s="355"/>
      <c r="GK24" s="355"/>
      <c r="GL24" s="355"/>
      <c r="GM24" s="355"/>
      <c r="GN24" s="355"/>
      <c r="GO24" s="355"/>
      <c r="GP24" s="355"/>
      <c r="GQ24" s="355"/>
      <c r="GR24" s="355"/>
      <c r="GS24" s="355"/>
      <c r="GT24" s="355"/>
      <c r="GU24" s="355"/>
      <c r="GV24" s="355"/>
      <c r="GW24" s="355"/>
      <c r="GX24" s="355"/>
      <c r="GY24" s="355"/>
      <c r="GZ24" s="355"/>
      <c r="HA24" s="355"/>
      <c r="HB24" s="355"/>
      <c r="HC24" s="355"/>
      <c r="HD24" s="355"/>
      <c r="HE24" s="355"/>
      <c r="HF24" s="355"/>
      <c r="HG24" s="355"/>
      <c r="HH24" s="355"/>
      <c r="HI24" s="355"/>
      <c r="HJ24" s="355"/>
      <c r="HK24" s="355"/>
      <c r="HL24" s="355"/>
      <c r="HM24" s="355"/>
      <c r="HN24" s="355"/>
      <c r="HO24" s="355"/>
      <c r="HP24" s="355"/>
      <c r="HQ24" s="355"/>
      <c r="HR24" s="355"/>
      <c r="HS24" s="355"/>
      <c r="HT24" s="355"/>
      <c r="HU24" s="355"/>
      <c r="HV24" s="355"/>
      <c r="HW24" s="355"/>
      <c r="HX24" s="355"/>
      <c r="HY24" s="355"/>
      <c r="HZ24" s="355"/>
      <c r="IA24" s="355"/>
      <c r="IB24" s="355"/>
      <c r="IC24" s="355"/>
      <c r="ID24" s="355"/>
      <c r="IE24" s="355"/>
      <c r="IF24" s="355"/>
      <c r="IG24" s="355"/>
      <c r="IH24" s="355"/>
      <c r="II24" s="355"/>
      <c r="IJ24" s="355"/>
      <c r="IK24" s="355"/>
      <c r="IL24" s="355"/>
      <c r="IM24" s="355"/>
      <c r="IN24" s="355"/>
      <c r="IO24" s="355"/>
      <c r="IP24" s="355"/>
      <c r="IQ24" s="355"/>
      <c r="IR24" s="355"/>
      <c r="IS24" s="355"/>
      <c r="IT24" s="355"/>
      <c r="IU24" s="355"/>
      <c r="IV24" s="355"/>
    </row>
    <row r="25" spans="1:256" ht="15" customHeight="1">
      <c r="A25" s="355"/>
      <c r="B25" s="356">
        <f t="shared" si="0"/>
        <v>18</v>
      </c>
      <c r="C25" s="2424"/>
      <c r="D25" s="2424"/>
      <c r="E25" s="2424"/>
      <c r="F25" s="2424"/>
      <c r="G25" s="2424"/>
      <c r="H25" s="2425"/>
      <c r="I25" s="2430"/>
      <c r="J25" s="2431"/>
      <c r="K25" s="688"/>
      <c r="L25" s="355"/>
      <c r="M25" s="355"/>
      <c r="N25" s="355"/>
      <c r="O25" s="355"/>
      <c r="P25" s="355"/>
      <c r="Q25" s="355"/>
      <c r="R25" s="355"/>
      <c r="S25" s="355"/>
      <c r="T25" s="355"/>
      <c r="U25" s="355"/>
      <c r="V25" s="355"/>
      <c r="W25" s="355"/>
      <c r="X25" s="355"/>
      <c r="Y25" s="355"/>
      <c r="Z25" s="355"/>
      <c r="AA25" s="355"/>
      <c r="AB25" s="355"/>
      <c r="AC25" s="355"/>
      <c r="AD25" s="355"/>
      <c r="AE25" s="355"/>
      <c r="AF25" s="355"/>
      <c r="AG25" s="355"/>
      <c r="AH25" s="355"/>
      <c r="AI25" s="355"/>
      <c r="AJ25" s="355"/>
      <c r="AK25" s="355"/>
      <c r="AL25" s="355"/>
      <c r="AM25" s="355"/>
      <c r="AN25" s="355"/>
      <c r="AO25" s="355"/>
      <c r="AP25" s="355"/>
      <c r="AQ25" s="355"/>
      <c r="AR25" s="355"/>
      <c r="AS25" s="355"/>
      <c r="AT25" s="355"/>
      <c r="AU25" s="355"/>
      <c r="AV25" s="355"/>
      <c r="AW25" s="355"/>
      <c r="AX25" s="355"/>
      <c r="AY25" s="355"/>
      <c r="AZ25" s="355"/>
      <c r="BA25" s="355"/>
      <c r="BB25" s="355"/>
      <c r="BC25" s="355"/>
      <c r="BD25" s="355"/>
      <c r="BE25" s="355"/>
      <c r="BF25" s="355"/>
      <c r="BG25" s="355"/>
      <c r="BH25" s="355"/>
      <c r="BI25" s="355"/>
      <c r="BJ25" s="355"/>
      <c r="BK25" s="355"/>
      <c r="BL25" s="355"/>
      <c r="BM25" s="355"/>
      <c r="BN25" s="355"/>
      <c r="BO25" s="355"/>
      <c r="BP25" s="355"/>
      <c r="BQ25" s="355"/>
      <c r="BR25" s="355"/>
      <c r="BS25" s="355"/>
      <c r="BT25" s="355"/>
      <c r="BU25" s="355"/>
      <c r="BV25" s="355"/>
      <c r="BW25" s="355"/>
      <c r="BX25" s="355"/>
      <c r="BY25" s="355"/>
      <c r="BZ25" s="355"/>
      <c r="CA25" s="355"/>
      <c r="CB25" s="355"/>
      <c r="CC25" s="355"/>
      <c r="CD25" s="355"/>
      <c r="CE25" s="355"/>
      <c r="CF25" s="355"/>
      <c r="CG25" s="355"/>
      <c r="CH25" s="355"/>
      <c r="CI25" s="355"/>
      <c r="CJ25" s="355"/>
      <c r="CK25" s="355"/>
      <c r="CL25" s="355"/>
      <c r="CM25" s="355"/>
      <c r="CN25" s="355"/>
      <c r="CO25" s="355"/>
      <c r="CP25" s="355"/>
      <c r="CQ25" s="355"/>
      <c r="CR25" s="355"/>
      <c r="CS25" s="355"/>
      <c r="CT25" s="355"/>
      <c r="CU25" s="355"/>
      <c r="CV25" s="355"/>
      <c r="CW25" s="355"/>
      <c r="CX25" s="355"/>
      <c r="CY25" s="355"/>
      <c r="CZ25" s="355"/>
      <c r="DA25" s="355"/>
      <c r="DB25" s="355"/>
      <c r="DC25" s="355"/>
      <c r="DD25" s="355"/>
      <c r="DE25" s="355"/>
      <c r="DF25" s="355"/>
      <c r="DG25" s="355"/>
      <c r="DH25" s="355"/>
      <c r="DI25" s="355"/>
      <c r="DJ25" s="355"/>
      <c r="DK25" s="355"/>
      <c r="DL25" s="355"/>
      <c r="DM25" s="355"/>
      <c r="DN25" s="355"/>
      <c r="DO25" s="355"/>
      <c r="DP25" s="355"/>
      <c r="DQ25" s="355"/>
      <c r="DR25" s="355"/>
      <c r="DS25" s="355"/>
      <c r="DT25" s="355"/>
      <c r="DU25" s="355"/>
      <c r="DV25" s="355"/>
      <c r="DW25" s="355"/>
      <c r="DX25" s="355"/>
      <c r="DY25" s="355"/>
      <c r="DZ25" s="355"/>
      <c r="EA25" s="355"/>
      <c r="EB25" s="355"/>
      <c r="EC25" s="355"/>
      <c r="ED25" s="355"/>
      <c r="EE25" s="355"/>
      <c r="EF25" s="355"/>
      <c r="EG25" s="355"/>
      <c r="EH25" s="355"/>
      <c r="EI25" s="355"/>
      <c r="EJ25" s="355"/>
      <c r="EK25" s="355"/>
      <c r="EL25" s="355"/>
      <c r="EM25" s="355"/>
      <c r="EN25" s="355"/>
      <c r="EO25" s="355"/>
      <c r="EP25" s="355"/>
      <c r="EQ25" s="355"/>
      <c r="ER25" s="355"/>
      <c r="ES25" s="355"/>
      <c r="ET25" s="355"/>
      <c r="EU25" s="355"/>
      <c r="EV25" s="355"/>
      <c r="EW25" s="355"/>
      <c r="EX25" s="355"/>
      <c r="EY25" s="355"/>
      <c r="EZ25" s="355"/>
      <c r="FA25" s="355"/>
      <c r="FB25" s="355"/>
      <c r="FC25" s="355"/>
      <c r="FD25" s="355"/>
      <c r="FE25" s="355"/>
      <c r="FF25" s="355"/>
      <c r="FG25" s="355"/>
      <c r="FH25" s="355"/>
      <c r="FI25" s="355"/>
      <c r="FJ25" s="355"/>
      <c r="FK25" s="355"/>
      <c r="FL25" s="355"/>
      <c r="FM25" s="355"/>
      <c r="FN25" s="355"/>
      <c r="FO25" s="355"/>
      <c r="FP25" s="355"/>
      <c r="FQ25" s="355"/>
      <c r="FR25" s="355"/>
      <c r="FS25" s="355"/>
      <c r="FT25" s="355"/>
      <c r="FU25" s="355"/>
      <c r="FV25" s="355"/>
      <c r="FW25" s="355"/>
      <c r="FX25" s="355"/>
      <c r="FY25" s="355"/>
      <c r="FZ25" s="355"/>
      <c r="GA25" s="355"/>
      <c r="GB25" s="355"/>
      <c r="GC25" s="355"/>
      <c r="GD25" s="355"/>
      <c r="GE25" s="355"/>
      <c r="GF25" s="355"/>
      <c r="GG25" s="355"/>
      <c r="GH25" s="355"/>
      <c r="GI25" s="355"/>
      <c r="GJ25" s="355"/>
      <c r="GK25" s="355"/>
      <c r="GL25" s="355"/>
      <c r="GM25" s="355"/>
      <c r="GN25" s="355"/>
      <c r="GO25" s="355"/>
      <c r="GP25" s="355"/>
      <c r="GQ25" s="355"/>
      <c r="GR25" s="355"/>
      <c r="GS25" s="355"/>
      <c r="GT25" s="355"/>
      <c r="GU25" s="355"/>
      <c r="GV25" s="355"/>
      <c r="GW25" s="355"/>
      <c r="GX25" s="355"/>
      <c r="GY25" s="355"/>
      <c r="GZ25" s="355"/>
      <c r="HA25" s="355"/>
      <c r="HB25" s="355"/>
      <c r="HC25" s="355"/>
      <c r="HD25" s="355"/>
      <c r="HE25" s="355"/>
      <c r="HF25" s="355"/>
      <c r="HG25" s="355"/>
      <c r="HH25" s="355"/>
      <c r="HI25" s="355"/>
      <c r="HJ25" s="355"/>
      <c r="HK25" s="355"/>
      <c r="HL25" s="355"/>
      <c r="HM25" s="355"/>
      <c r="HN25" s="355"/>
      <c r="HO25" s="355"/>
      <c r="HP25" s="355"/>
      <c r="HQ25" s="355"/>
      <c r="HR25" s="355"/>
      <c r="HS25" s="355"/>
      <c r="HT25" s="355"/>
      <c r="HU25" s="355"/>
      <c r="HV25" s="355"/>
      <c r="HW25" s="355"/>
      <c r="HX25" s="355"/>
      <c r="HY25" s="355"/>
      <c r="HZ25" s="355"/>
      <c r="IA25" s="355"/>
      <c r="IB25" s="355"/>
      <c r="IC25" s="355"/>
      <c r="ID25" s="355"/>
      <c r="IE25" s="355"/>
      <c r="IF25" s="355"/>
      <c r="IG25" s="355"/>
      <c r="IH25" s="355"/>
      <c r="II25" s="355"/>
      <c r="IJ25" s="355"/>
      <c r="IK25" s="355"/>
      <c r="IL25" s="355"/>
      <c r="IM25" s="355"/>
      <c r="IN25" s="355"/>
      <c r="IO25" s="355"/>
      <c r="IP25" s="355"/>
      <c r="IQ25" s="355"/>
      <c r="IR25" s="355"/>
      <c r="IS25" s="355"/>
      <c r="IT25" s="355"/>
      <c r="IU25" s="355"/>
      <c r="IV25" s="355"/>
    </row>
    <row r="26" spans="1:256" ht="15" customHeight="1">
      <c r="A26" s="355"/>
      <c r="B26" s="356">
        <f t="shared" si="0"/>
        <v>19</v>
      </c>
      <c r="C26" s="2424"/>
      <c r="D26" s="2424"/>
      <c r="E26" s="2424"/>
      <c r="F26" s="2424"/>
      <c r="G26" s="2424"/>
      <c r="H26" s="2425"/>
      <c r="I26" s="2430"/>
      <c r="J26" s="2431"/>
      <c r="K26" s="688"/>
      <c r="L26" s="355"/>
      <c r="M26" s="355"/>
      <c r="N26" s="355"/>
      <c r="O26" s="355"/>
      <c r="P26" s="355"/>
      <c r="Q26" s="355"/>
      <c r="R26" s="355"/>
      <c r="S26" s="355"/>
      <c r="T26" s="355"/>
      <c r="U26" s="355"/>
      <c r="V26" s="355"/>
      <c r="W26" s="355"/>
      <c r="X26" s="355"/>
      <c r="Y26" s="355"/>
      <c r="Z26" s="355"/>
      <c r="AA26" s="355"/>
      <c r="AB26" s="355"/>
      <c r="AC26" s="355"/>
      <c r="AD26" s="355"/>
      <c r="AE26" s="355"/>
      <c r="AF26" s="355"/>
      <c r="AG26" s="355"/>
      <c r="AH26" s="355"/>
      <c r="AI26" s="355"/>
      <c r="AJ26" s="355"/>
      <c r="AK26" s="355"/>
      <c r="AL26" s="355"/>
      <c r="AM26" s="355"/>
      <c r="AN26" s="355"/>
      <c r="AO26" s="355"/>
      <c r="AP26" s="355"/>
      <c r="AQ26" s="355"/>
      <c r="AR26" s="355"/>
      <c r="AS26" s="355"/>
      <c r="AT26" s="355"/>
      <c r="AU26" s="355"/>
      <c r="AV26" s="355"/>
      <c r="AW26" s="355"/>
      <c r="AX26" s="355"/>
      <c r="AY26" s="355"/>
      <c r="AZ26" s="355"/>
      <c r="BA26" s="355"/>
      <c r="BB26" s="355"/>
      <c r="BC26" s="355"/>
      <c r="BD26" s="355"/>
      <c r="BE26" s="355"/>
      <c r="BF26" s="355"/>
      <c r="BG26" s="355"/>
      <c r="BH26" s="355"/>
      <c r="BI26" s="355"/>
      <c r="BJ26" s="355"/>
      <c r="BK26" s="355"/>
      <c r="BL26" s="355"/>
      <c r="BM26" s="355"/>
      <c r="BN26" s="355"/>
      <c r="BO26" s="355"/>
      <c r="BP26" s="355"/>
      <c r="BQ26" s="355"/>
      <c r="BR26" s="355"/>
      <c r="BS26" s="355"/>
      <c r="BT26" s="355"/>
      <c r="BU26" s="355"/>
      <c r="BV26" s="355"/>
      <c r="BW26" s="355"/>
      <c r="BX26" s="355"/>
      <c r="BY26" s="355"/>
      <c r="BZ26" s="355"/>
      <c r="CA26" s="355"/>
      <c r="CB26" s="355"/>
      <c r="CC26" s="355"/>
      <c r="CD26" s="355"/>
      <c r="CE26" s="355"/>
      <c r="CF26" s="355"/>
      <c r="CG26" s="355"/>
      <c r="CH26" s="355"/>
      <c r="CI26" s="355"/>
      <c r="CJ26" s="355"/>
      <c r="CK26" s="355"/>
      <c r="CL26" s="355"/>
      <c r="CM26" s="355"/>
      <c r="CN26" s="355"/>
      <c r="CO26" s="355"/>
      <c r="CP26" s="355"/>
      <c r="CQ26" s="355"/>
      <c r="CR26" s="355"/>
      <c r="CS26" s="355"/>
      <c r="CT26" s="355"/>
      <c r="CU26" s="355"/>
      <c r="CV26" s="355"/>
      <c r="CW26" s="355"/>
      <c r="CX26" s="355"/>
      <c r="CY26" s="355"/>
      <c r="CZ26" s="355"/>
      <c r="DA26" s="355"/>
      <c r="DB26" s="355"/>
      <c r="DC26" s="355"/>
      <c r="DD26" s="355"/>
      <c r="DE26" s="355"/>
      <c r="DF26" s="355"/>
      <c r="DG26" s="355"/>
      <c r="DH26" s="355"/>
      <c r="DI26" s="355"/>
      <c r="DJ26" s="355"/>
      <c r="DK26" s="355"/>
      <c r="DL26" s="355"/>
      <c r="DM26" s="355"/>
      <c r="DN26" s="355"/>
      <c r="DO26" s="355"/>
      <c r="DP26" s="355"/>
      <c r="DQ26" s="355"/>
      <c r="DR26" s="355"/>
      <c r="DS26" s="355"/>
      <c r="DT26" s="355"/>
      <c r="DU26" s="355"/>
      <c r="DV26" s="355"/>
      <c r="DW26" s="355"/>
      <c r="DX26" s="355"/>
      <c r="DY26" s="355"/>
      <c r="DZ26" s="355"/>
      <c r="EA26" s="355"/>
      <c r="EB26" s="355"/>
      <c r="EC26" s="355"/>
      <c r="ED26" s="355"/>
      <c r="EE26" s="355"/>
      <c r="EF26" s="355"/>
      <c r="EG26" s="355"/>
      <c r="EH26" s="355"/>
      <c r="EI26" s="355"/>
      <c r="EJ26" s="355"/>
      <c r="EK26" s="355"/>
      <c r="EL26" s="355"/>
      <c r="EM26" s="355"/>
      <c r="EN26" s="355"/>
      <c r="EO26" s="355"/>
      <c r="EP26" s="355"/>
      <c r="EQ26" s="355"/>
      <c r="ER26" s="355"/>
      <c r="ES26" s="355"/>
      <c r="ET26" s="355"/>
      <c r="EU26" s="355"/>
      <c r="EV26" s="355"/>
      <c r="EW26" s="355"/>
      <c r="EX26" s="355"/>
      <c r="EY26" s="355"/>
      <c r="EZ26" s="355"/>
      <c r="FA26" s="355"/>
      <c r="FB26" s="355"/>
      <c r="FC26" s="355"/>
      <c r="FD26" s="355"/>
      <c r="FE26" s="355"/>
      <c r="FF26" s="355"/>
      <c r="FG26" s="355"/>
      <c r="FH26" s="355"/>
      <c r="FI26" s="355"/>
      <c r="FJ26" s="355"/>
      <c r="FK26" s="355"/>
      <c r="FL26" s="355"/>
      <c r="FM26" s="355"/>
      <c r="FN26" s="355"/>
      <c r="FO26" s="355"/>
      <c r="FP26" s="355"/>
      <c r="FQ26" s="355"/>
      <c r="FR26" s="355"/>
      <c r="FS26" s="355"/>
      <c r="FT26" s="355"/>
      <c r="FU26" s="355"/>
      <c r="FV26" s="355"/>
      <c r="FW26" s="355"/>
      <c r="FX26" s="355"/>
      <c r="FY26" s="355"/>
      <c r="FZ26" s="355"/>
      <c r="GA26" s="355"/>
      <c r="GB26" s="355"/>
      <c r="GC26" s="355"/>
      <c r="GD26" s="355"/>
      <c r="GE26" s="355"/>
      <c r="GF26" s="355"/>
      <c r="GG26" s="355"/>
      <c r="GH26" s="355"/>
      <c r="GI26" s="355"/>
      <c r="GJ26" s="355"/>
      <c r="GK26" s="355"/>
      <c r="GL26" s="355"/>
      <c r="GM26" s="355"/>
      <c r="GN26" s="355"/>
      <c r="GO26" s="355"/>
      <c r="GP26" s="355"/>
      <c r="GQ26" s="355"/>
      <c r="GR26" s="355"/>
      <c r="GS26" s="355"/>
      <c r="GT26" s="355"/>
      <c r="GU26" s="355"/>
      <c r="GV26" s="355"/>
      <c r="GW26" s="355"/>
      <c r="GX26" s="355"/>
      <c r="GY26" s="355"/>
      <c r="GZ26" s="355"/>
      <c r="HA26" s="355"/>
      <c r="HB26" s="355"/>
      <c r="HC26" s="355"/>
      <c r="HD26" s="355"/>
      <c r="HE26" s="355"/>
      <c r="HF26" s="355"/>
      <c r="HG26" s="355"/>
      <c r="HH26" s="355"/>
      <c r="HI26" s="355"/>
      <c r="HJ26" s="355"/>
      <c r="HK26" s="355"/>
      <c r="HL26" s="355"/>
      <c r="HM26" s="355"/>
      <c r="HN26" s="355"/>
      <c r="HO26" s="355"/>
      <c r="HP26" s="355"/>
      <c r="HQ26" s="355"/>
      <c r="HR26" s="355"/>
      <c r="HS26" s="355"/>
      <c r="HT26" s="355"/>
      <c r="HU26" s="355"/>
      <c r="HV26" s="355"/>
      <c r="HW26" s="355"/>
      <c r="HX26" s="355"/>
      <c r="HY26" s="355"/>
      <c r="HZ26" s="355"/>
      <c r="IA26" s="355"/>
      <c r="IB26" s="355"/>
      <c r="IC26" s="355"/>
      <c r="ID26" s="355"/>
      <c r="IE26" s="355"/>
      <c r="IF26" s="355"/>
      <c r="IG26" s="355"/>
      <c r="IH26" s="355"/>
      <c r="II26" s="355"/>
      <c r="IJ26" s="355"/>
      <c r="IK26" s="355"/>
      <c r="IL26" s="355"/>
      <c r="IM26" s="355"/>
      <c r="IN26" s="355"/>
      <c r="IO26" s="355"/>
      <c r="IP26" s="355"/>
      <c r="IQ26" s="355"/>
      <c r="IR26" s="355"/>
      <c r="IS26" s="355"/>
      <c r="IT26" s="355"/>
      <c r="IU26" s="355"/>
      <c r="IV26" s="355"/>
    </row>
    <row r="27" spans="1:256" ht="15" customHeight="1">
      <c r="A27" s="355"/>
      <c r="B27" s="356">
        <f t="shared" si="0"/>
        <v>20</v>
      </c>
      <c r="C27" s="2424"/>
      <c r="D27" s="2424"/>
      <c r="E27" s="2424"/>
      <c r="F27" s="2424"/>
      <c r="G27" s="2424"/>
      <c r="H27" s="2425"/>
      <c r="I27" s="2430"/>
      <c r="J27" s="2431"/>
      <c r="K27" s="688"/>
      <c r="L27" s="355"/>
      <c r="M27" s="355"/>
      <c r="N27" s="355"/>
      <c r="O27" s="355"/>
      <c r="P27" s="355"/>
      <c r="Q27" s="355"/>
      <c r="R27" s="355"/>
      <c r="S27" s="355"/>
      <c r="T27" s="355"/>
      <c r="U27" s="355"/>
      <c r="V27" s="355"/>
      <c r="W27" s="355"/>
      <c r="X27" s="355"/>
      <c r="Y27" s="355"/>
      <c r="Z27" s="355"/>
      <c r="AA27" s="355"/>
      <c r="AB27" s="355"/>
      <c r="AC27" s="355"/>
      <c r="AD27" s="355"/>
      <c r="AE27" s="355"/>
      <c r="AF27" s="355"/>
      <c r="AG27" s="355"/>
      <c r="AH27" s="355"/>
      <c r="AI27" s="355"/>
      <c r="AJ27" s="355"/>
      <c r="AK27" s="355"/>
      <c r="AL27" s="355"/>
      <c r="AM27" s="355"/>
      <c r="AN27" s="355"/>
      <c r="AO27" s="355"/>
      <c r="AP27" s="355"/>
      <c r="AQ27" s="355"/>
      <c r="AR27" s="355"/>
      <c r="AS27" s="355"/>
      <c r="AT27" s="355"/>
      <c r="AU27" s="355"/>
      <c r="AV27" s="355"/>
      <c r="AW27" s="355"/>
      <c r="AX27" s="355"/>
      <c r="AY27" s="355"/>
      <c r="AZ27" s="355"/>
      <c r="BA27" s="355"/>
      <c r="BB27" s="355"/>
      <c r="BC27" s="355"/>
      <c r="BD27" s="355"/>
      <c r="BE27" s="355"/>
      <c r="BF27" s="355"/>
      <c r="BG27" s="355"/>
      <c r="BH27" s="355"/>
      <c r="BI27" s="355"/>
      <c r="BJ27" s="355"/>
      <c r="BK27" s="355"/>
      <c r="BL27" s="355"/>
      <c r="BM27" s="355"/>
      <c r="BN27" s="355"/>
      <c r="BO27" s="355"/>
      <c r="BP27" s="355"/>
      <c r="BQ27" s="355"/>
      <c r="BR27" s="355"/>
      <c r="BS27" s="355"/>
      <c r="BT27" s="355"/>
      <c r="BU27" s="355"/>
      <c r="BV27" s="355"/>
      <c r="BW27" s="355"/>
      <c r="BX27" s="355"/>
      <c r="BY27" s="355"/>
      <c r="BZ27" s="355"/>
      <c r="CA27" s="355"/>
      <c r="CB27" s="355"/>
      <c r="CC27" s="355"/>
      <c r="CD27" s="355"/>
      <c r="CE27" s="355"/>
      <c r="CF27" s="355"/>
      <c r="CG27" s="355"/>
      <c r="CH27" s="355"/>
      <c r="CI27" s="355"/>
      <c r="CJ27" s="355"/>
      <c r="CK27" s="355"/>
      <c r="CL27" s="355"/>
      <c r="CM27" s="355"/>
      <c r="CN27" s="355"/>
      <c r="CO27" s="355"/>
      <c r="CP27" s="355"/>
      <c r="CQ27" s="355"/>
      <c r="CR27" s="355"/>
      <c r="CS27" s="355"/>
      <c r="CT27" s="355"/>
      <c r="CU27" s="355"/>
      <c r="CV27" s="355"/>
      <c r="CW27" s="355"/>
      <c r="CX27" s="355"/>
      <c r="CY27" s="355"/>
      <c r="CZ27" s="355"/>
      <c r="DA27" s="355"/>
      <c r="DB27" s="355"/>
      <c r="DC27" s="355"/>
      <c r="DD27" s="355"/>
      <c r="DE27" s="355"/>
      <c r="DF27" s="355"/>
      <c r="DG27" s="355"/>
      <c r="DH27" s="355"/>
      <c r="DI27" s="355"/>
      <c r="DJ27" s="355"/>
      <c r="DK27" s="355"/>
      <c r="DL27" s="355"/>
      <c r="DM27" s="355"/>
      <c r="DN27" s="355"/>
      <c r="DO27" s="355"/>
      <c r="DP27" s="355"/>
      <c r="DQ27" s="355"/>
      <c r="DR27" s="355"/>
      <c r="DS27" s="355"/>
      <c r="DT27" s="355"/>
      <c r="DU27" s="355"/>
      <c r="DV27" s="355"/>
      <c r="DW27" s="355"/>
      <c r="DX27" s="355"/>
      <c r="DY27" s="355"/>
      <c r="DZ27" s="355"/>
      <c r="EA27" s="355"/>
      <c r="EB27" s="355"/>
      <c r="EC27" s="355"/>
      <c r="ED27" s="355"/>
      <c r="EE27" s="355"/>
      <c r="EF27" s="355"/>
      <c r="EG27" s="355"/>
      <c r="EH27" s="355"/>
      <c r="EI27" s="355"/>
      <c r="EJ27" s="355"/>
      <c r="EK27" s="355"/>
      <c r="EL27" s="355"/>
      <c r="EM27" s="355"/>
      <c r="EN27" s="355"/>
      <c r="EO27" s="355"/>
      <c r="EP27" s="355"/>
      <c r="EQ27" s="355"/>
      <c r="ER27" s="355"/>
      <c r="ES27" s="355"/>
      <c r="ET27" s="355"/>
      <c r="EU27" s="355"/>
      <c r="EV27" s="355"/>
      <c r="EW27" s="355"/>
      <c r="EX27" s="355"/>
      <c r="EY27" s="355"/>
      <c r="EZ27" s="355"/>
      <c r="FA27" s="355"/>
      <c r="FB27" s="355"/>
      <c r="FC27" s="355"/>
      <c r="FD27" s="355"/>
      <c r="FE27" s="355"/>
      <c r="FF27" s="355"/>
      <c r="FG27" s="355"/>
      <c r="FH27" s="355"/>
      <c r="FI27" s="355"/>
      <c r="FJ27" s="355"/>
      <c r="FK27" s="355"/>
      <c r="FL27" s="355"/>
      <c r="FM27" s="355"/>
      <c r="FN27" s="355"/>
      <c r="FO27" s="355"/>
      <c r="FP27" s="355"/>
      <c r="FQ27" s="355"/>
      <c r="FR27" s="355"/>
      <c r="FS27" s="355"/>
      <c r="FT27" s="355"/>
      <c r="FU27" s="355"/>
      <c r="FV27" s="355"/>
      <c r="FW27" s="355"/>
      <c r="FX27" s="355"/>
      <c r="FY27" s="355"/>
      <c r="FZ27" s="355"/>
      <c r="GA27" s="355"/>
      <c r="GB27" s="355"/>
      <c r="GC27" s="355"/>
      <c r="GD27" s="355"/>
      <c r="GE27" s="355"/>
      <c r="GF27" s="355"/>
      <c r="GG27" s="355"/>
      <c r="GH27" s="355"/>
      <c r="GI27" s="355"/>
      <c r="GJ27" s="355"/>
      <c r="GK27" s="355"/>
      <c r="GL27" s="355"/>
      <c r="GM27" s="355"/>
      <c r="GN27" s="355"/>
      <c r="GO27" s="355"/>
      <c r="GP27" s="355"/>
      <c r="GQ27" s="355"/>
      <c r="GR27" s="355"/>
      <c r="GS27" s="355"/>
      <c r="GT27" s="355"/>
      <c r="GU27" s="355"/>
      <c r="GV27" s="355"/>
      <c r="GW27" s="355"/>
      <c r="GX27" s="355"/>
      <c r="GY27" s="355"/>
      <c r="GZ27" s="355"/>
      <c r="HA27" s="355"/>
      <c r="HB27" s="355"/>
      <c r="HC27" s="355"/>
      <c r="HD27" s="355"/>
      <c r="HE27" s="355"/>
      <c r="HF27" s="355"/>
      <c r="HG27" s="355"/>
      <c r="HH27" s="355"/>
      <c r="HI27" s="355"/>
      <c r="HJ27" s="355"/>
      <c r="HK27" s="355"/>
      <c r="HL27" s="355"/>
      <c r="HM27" s="355"/>
      <c r="HN27" s="355"/>
      <c r="HO27" s="355"/>
      <c r="HP27" s="355"/>
      <c r="HQ27" s="355"/>
      <c r="HR27" s="355"/>
      <c r="HS27" s="355"/>
      <c r="HT27" s="355"/>
      <c r="HU27" s="355"/>
      <c r="HV27" s="355"/>
      <c r="HW27" s="355"/>
      <c r="HX27" s="355"/>
      <c r="HY27" s="355"/>
      <c r="HZ27" s="355"/>
      <c r="IA27" s="355"/>
      <c r="IB27" s="355"/>
      <c r="IC27" s="355"/>
      <c r="ID27" s="355"/>
      <c r="IE27" s="355"/>
      <c r="IF27" s="355"/>
      <c r="IG27" s="355"/>
      <c r="IH27" s="355"/>
      <c r="II27" s="355"/>
      <c r="IJ27" s="355"/>
      <c r="IK27" s="355"/>
      <c r="IL27" s="355"/>
      <c r="IM27" s="355"/>
      <c r="IN27" s="355"/>
      <c r="IO27" s="355"/>
      <c r="IP27" s="355"/>
      <c r="IQ27" s="355"/>
      <c r="IR27" s="355"/>
      <c r="IS27" s="355"/>
      <c r="IT27" s="355"/>
      <c r="IU27" s="355"/>
      <c r="IV27" s="355"/>
    </row>
    <row r="28" spans="1:256" ht="15" customHeight="1">
      <c r="A28" s="355"/>
      <c r="B28" s="356">
        <f t="shared" si="0"/>
        <v>21</v>
      </c>
      <c r="C28" s="2424"/>
      <c r="D28" s="2424"/>
      <c r="E28" s="2432"/>
      <c r="F28" s="2433"/>
      <c r="G28" s="2424"/>
      <c r="H28" s="2425"/>
      <c r="I28" s="2434"/>
      <c r="J28" s="2435"/>
      <c r="K28" s="687"/>
      <c r="L28" s="355"/>
      <c r="M28" s="355"/>
      <c r="N28" s="355"/>
      <c r="O28" s="355"/>
      <c r="P28" s="355"/>
      <c r="Q28" s="355"/>
      <c r="R28" s="355"/>
      <c r="S28" s="355"/>
      <c r="T28" s="355"/>
      <c r="U28" s="355"/>
      <c r="V28" s="355"/>
      <c r="W28" s="355"/>
      <c r="X28" s="355"/>
      <c r="Y28" s="355"/>
      <c r="Z28" s="355"/>
      <c r="AA28" s="355"/>
      <c r="AB28" s="355"/>
      <c r="AC28" s="355"/>
      <c r="AD28" s="355"/>
      <c r="AE28" s="355"/>
      <c r="AF28" s="355"/>
      <c r="AG28" s="355"/>
      <c r="AH28" s="355"/>
      <c r="AI28" s="355"/>
      <c r="AJ28" s="355"/>
      <c r="AK28" s="355"/>
      <c r="AL28" s="355"/>
      <c r="AM28" s="355"/>
      <c r="AN28" s="355"/>
      <c r="AO28" s="355"/>
      <c r="AP28" s="355"/>
      <c r="AQ28" s="355"/>
      <c r="AR28" s="355"/>
      <c r="AS28" s="355"/>
      <c r="AT28" s="355"/>
      <c r="AU28" s="355"/>
      <c r="AV28" s="355"/>
      <c r="AW28" s="355"/>
      <c r="AX28" s="355"/>
      <c r="AY28" s="355"/>
      <c r="AZ28" s="355"/>
      <c r="BA28" s="355"/>
      <c r="BB28" s="355"/>
      <c r="BC28" s="355"/>
      <c r="BD28" s="355"/>
      <c r="BE28" s="355"/>
      <c r="BF28" s="355"/>
      <c r="BG28" s="355"/>
      <c r="BH28" s="355"/>
      <c r="BI28" s="355"/>
      <c r="BJ28" s="355"/>
      <c r="BK28" s="355"/>
      <c r="BL28" s="355"/>
      <c r="BM28" s="355"/>
      <c r="BN28" s="355"/>
      <c r="BO28" s="355"/>
      <c r="BP28" s="355"/>
      <c r="BQ28" s="355"/>
      <c r="BR28" s="355"/>
      <c r="BS28" s="355"/>
      <c r="BT28" s="355"/>
      <c r="BU28" s="355"/>
      <c r="BV28" s="355"/>
      <c r="BW28" s="355"/>
      <c r="BX28" s="355"/>
      <c r="BY28" s="355"/>
      <c r="BZ28" s="355"/>
      <c r="CA28" s="355"/>
      <c r="CB28" s="355"/>
      <c r="CC28" s="355"/>
      <c r="CD28" s="355"/>
      <c r="CE28" s="355"/>
      <c r="CF28" s="355"/>
      <c r="CG28" s="355"/>
      <c r="CH28" s="355"/>
      <c r="CI28" s="355"/>
      <c r="CJ28" s="355"/>
      <c r="CK28" s="355"/>
      <c r="CL28" s="355"/>
      <c r="CM28" s="355"/>
      <c r="CN28" s="355"/>
      <c r="CO28" s="355"/>
      <c r="CP28" s="355"/>
      <c r="CQ28" s="355"/>
      <c r="CR28" s="355"/>
      <c r="CS28" s="355"/>
      <c r="CT28" s="355"/>
      <c r="CU28" s="355"/>
      <c r="CV28" s="355"/>
      <c r="CW28" s="355"/>
      <c r="CX28" s="355"/>
      <c r="CY28" s="355"/>
      <c r="CZ28" s="355"/>
      <c r="DA28" s="355"/>
      <c r="DB28" s="355"/>
      <c r="DC28" s="355"/>
      <c r="DD28" s="355"/>
      <c r="DE28" s="355"/>
      <c r="DF28" s="355"/>
      <c r="DG28" s="355"/>
      <c r="DH28" s="355"/>
      <c r="DI28" s="355"/>
      <c r="DJ28" s="355"/>
      <c r="DK28" s="355"/>
      <c r="DL28" s="355"/>
      <c r="DM28" s="355"/>
      <c r="DN28" s="355"/>
      <c r="DO28" s="355"/>
      <c r="DP28" s="355"/>
      <c r="DQ28" s="355"/>
      <c r="DR28" s="355"/>
      <c r="DS28" s="355"/>
      <c r="DT28" s="355"/>
      <c r="DU28" s="355"/>
      <c r="DV28" s="355"/>
      <c r="DW28" s="355"/>
      <c r="DX28" s="355"/>
      <c r="DY28" s="355"/>
      <c r="DZ28" s="355"/>
      <c r="EA28" s="355"/>
      <c r="EB28" s="355"/>
      <c r="EC28" s="355"/>
      <c r="ED28" s="355"/>
      <c r="EE28" s="355"/>
      <c r="EF28" s="355"/>
      <c r="EG28" s="355"/>
      <c r="EH28" s="355"/>
      <c r="EI28" s="355"/>
      <c r="EJ28" s="355"/>
      <c r="EK28" s="355"/>
      <c r="EL28" s="355"/>
      <c r="EM28" s="355"/>
      <c r="EN28" s="355"/>
      <c r="EO28" s="355"/>
      <c r="EP28" s="355"/>
      <c r="EQ28" s="355"/>
      <c r="ER28" s="355"/>
      <c r="ES28" s="355"/>
      <c r="ET28" s="355"/>
      <c r="EU28" s="355"/>
      <c r="EV28" s="355"/>
      <c r="EW28" s="355"/>
      <c r="EX28" s="355"/>
      <c r="EY28" s="355"/>
      <c r="EZ28" s="355"/>
      <c r="FA28" s="355"/>
      <c r="FB28" s="355"/>
      <c r="FC28" s="355"/>
      <c r="FD28" s="355"/>
      <c r="FE28" s="355"/>
      <c r="FF28" s="355"/>
      <c r="FG28" s="355"/>
      <c r="FH28" s="355"/>
      <c r="FI28" s="355"/>
      <c r="FJ28" s="355"/>
      <c r="FK28" s="355"/>
      <c r="FL28" s="355"/>
      <c r="FM28" s="355"/>
      <c r="FN28" s="355"/>
      <c r="FO28" s="355"/>
      <c r="FP28" s="355"/>
      <c r="FQ28" s="355"/>
      <c r="FR28" s="355"/>
      <c r="FS28" s="355"/>
      <c r="FT28" s="355"/>
      <c r="FU28" s="355"/>
      <c r="FV28" s="355"/>
      <c r="FW28" s="355"/>
      <c r="FX28" s="355"/>
      <c r="FY28" s="355"/>
      <c r="FZ28" s="355"/>
      <c r="GA28" s="355"/>
      <c r="GB28" s="355"/>
      <c r="GC28" s="355"/>
      <c r="GD28" s="355"/>
      <c r="GE28" s="355"/>
      <c r="GF28" s="355"/>
      <c r="GG28" s="355"/>
      <c r="GH28" s="355"/>
      <c r="GI28" s="355"/>
      <c r="GJ28" s="355"/>
      <c r="GK28" s="355"/>
      <c r="GL28" s="355"/>
      <c r="GM28" s="355"/>
      <c r="GN28" s="355"/>
      <c r="GO28" s="355"/>
      <c r="GP28" s="355"/>
      <c r="GQ28" s="355"/>
      <c r="GR28" s="355"/>
      <c r="GS28" s="355"/>
      <c r="GT28" s="355"/>
      <c r="GU28" s="355"/>
      <c r="GV28" s="355"/>
      <c r="GW28" s="355"/>
      <c r="GX28" s="355"/>
      <c r="GY28" s="355"/>
      <c r="GZ28" s="355"/>
      <c r="HA28" s="355"/>
      <c r="HB28" s="355"/>
      <c r="HC28" s="355"/>
      <c r="HD28" s="355"/>
      <c r="HE28" s="355"/>
      <c r="HF28" s="355"/>
      <c r="HG28" s="355"/>
      <c r="HH28" s="355"/>
      <c r="HI28" s="355"/>
      <c r="HJ28" s="355"/>
      <c r="HK28" s="355"/>
      <c r="HL28" s="355"/>
      <c r="HM28" s="355"/>
      <c r="HN28" s="355"/>
      <c r="HO28" s="355"/>
      <c r="HP28" s="355"/>
      <c r="HQ28" s="355"/>
      <c r="HR28" s="355"/>
      <c r="HS28" s="355"/>
      <c r="HT28" s="355"/>
      <c r="HU28" s="355"/>
      <c r="HV28" s="355"/>
      <c r="HW28" s="355"/>
      <c r="HX28" s="355"/>
      <c r="HY28" s="355"/>
      <c r="HZ28" s="355"/>
      <c r="IA28" s="355"/>
      <c r="IB28" s="355"/>
      <c r="IC28" s="355"/>
      <c r="ID28" s="355"/>
      <c r="IE28" s="355"/>
      <c r="IF28" s="355"/>
      <c r="IG28" s="355"/>
      <c r="IH28" s="355"/>
      <c r="II28" s="355"/>
      <c r="IJ28" s="355"/>
      <c r="IK28" s="355"/>
      <c r="IL28" s="355"/>
      <c r="IM28" s="355"/>
      <c r="IN28" s="355"/>
      <c r="IO28" s="355"/>
      <c r="IP28" s="355"/>
      <c r="IQ28" s="355"/>
      <c r="IR28" s="355"/>
      <c r="IS28" s="355"/>
      <c r="IT28" s="355"/>
      <c r="IU28" s="355"/>
      <c r="IV28" s="355"/>
    </row>
    <row r="29" spans="1:256" ht="15" customHeight="1">
      <c r="A29" s="355"/>
      <c r="B29" s="356">
        <f t="shared" si="0"/>
        <v>22</v>
      </c>
      <c r="C29" s="2424"/>
      <c r="D29" s="2424"/>
      <c r="E29" s="2432"/>
      <c r="F29" s="2433"/>
      <c r="G29" s="2424"/>
      <c r="H29" s="2425"/>
      <c r="I29" s="2430"/>
      <c r="J29" s="2431"/>
      <c r="K29" s="687"/>
      <c r="L29" s="355"/>
      <c r="M29" s="355"/>
      <c r="N29" s="355"/>
      <c r="O29" s="355"/>
      <c r="P29" s="355"/>
      <c r="Q29" s="355"/>
      <c r="R29" s="355"/>
      <c r="S29" s="355"/>
      <c r="T29" s="355"/>
      <c r="U29" s="355"/>
      <c r="V29" s="355"/>
      <c r="W29" s="355"/>
      <c r="X29" s="355"/>
      <c r="Y29" s="355"/>
      <c r="Z29" s="355"/>
      <c r="AA29" s="355"/>
      <c r="AB29" s="355"/>
      <c r="AC29" s="355"/>
      <c r="AD29" s="355"/>
      <c r="AE29" s="355"/>
      <c r="AF29" s="355"/>
      <c r="AG29" s="355"/>
      <c r="AH29" s="355"/>
      <c r="AI29" s="355"/>
      <c r="AJ29" s="355"/>
      <c r="AK29" s="355"/>
      <c r="AL29" s="355"/>
      <c r="AM29" s="355"/>
      <c r="AN29" s="355"/>
      <c r="AO29" s="355"/>
      <c r="AP29" s="355"/>
      <c r="AQ29" s="355"/>
      <c r="AR29" s="355"/>
      <c r="AS29" s="355"/>
      <c r="AT29" s="355"/>
      <c r="AU29" s="355"/>
      <c r="AV29" s="355"/>
      <c r="AW29" s="355"/>
      <c r="AX29" s="355"/>
      <c r="AY29" s="355"/>
      <c r="AZ29" s="355"/>
      <c r="BA29" s="355"/>
      <c r="BB29" s="355"/>
      <c r="BC29" s="355"/>
      <c r="BD29" s="355"/>
      <c r="BE29" s="355"/>
      <c r="BF29" s="355"/>
      <c r="BG29" s="355"/>
      <c r="BH29" s="355"/>
      <c r="BI29" s="355"/>
      <c r="BJ29" s="355"/>
      <c r="BK29" s="355"/>
      <c r="BL29" s="355"/>
      <c r="BM29" s="355"/>
      <c r="BN29" s="355"/>
      <c r="BO29" s="355"/>
      <c r="BP29" s="355"/>
      <c r="BQ29" s="355"/>
      <c r="BR29" s="355"/>
      <c r="BS29" s="355"/>
      <c r="BT29" s="355"/>
      <c r="BU29" s="355"/>
      <c r="BV29" s="355"/>
      <c r="BW29" s="355"/>
      <c r="BX29" s="355"/>
      <c r="BY29" s="355"/>
      <c r="BZ29" s="355"/>
      <c r="CA29" s="355"/>
      <c r="CB29" s="355"/>
      <c r="CC29" s="355"/>
      <c r="CD29" s="355"/>
      <c r="CE29" s="355"/>
      <c r="CF29" s="355"/>
      <c r="CG29" s="355"/>
      <c r="CH29" s="355"/>
      <c r="CI29" s="355"/>
      <c r="CJ29" s="355"/>
      <c r="CK29" s="355"/>
      <c r="CL29" s="355"/>
      <c r="CM29" s="355"/>
      <c r="CN29" s="355"/>
      <c r="CO29" s="355"/>
      <c r="CP29" s="355"/>
      <c r="CQ29" s="355"/>
      <c r="CR29" s="355"/>
      <c r="CS29" s="355"/>
      <c r="CT29" s="355"/>
      <c r="CU29" s="355"/>
      <c r="CV29" s="355"/>
      <c r="CW29" s="355"/>
      <c r="CX29" s="355"/>
      <c r="CY29" s="355"/>
      <c r="CZ29" s="355"/>
      <c r="DA29" s="355"/>
      <c r="DB29" s="355"/>
      <c r="DC29" s="355"/>
      <c r="DD29" s="355"/>
      <c r="DE29" s="355"/>
      <c r="DF29" s="355"/>
      <c r="DG29" s="355"/>
      <c r="DH29" s="355"/>
      <c r="DI29" s="355"/>
      <c r="DJ29" s="355"/>
      <c r="DK29" s="355"/>
      <c r="DL29" s="355"/>
      <c r="DM29" s="355"/>
      <c r="DN29" s="355"/>
      <c r="DO29" s="355"/>
      <c r="DP29" s="355"/>
      <c r="DQ29" s="355"/>
      <c r="DR29" s="355"/>
      <c r="DS29" s="355"/>
      <c r="DT29" s="355"/>
      <c r="DU29" s="355"/>
      <c r="DV29" s="355"/>
      <c r="DW29" s="355"/>
      <c r="DX29" s="355"/>
      <c r="DY29" s="355"/>
      <c r="DZ29" s="355"/>
      <c r="EA29" s="355"/>
      <c r="EB29" s="355"/>
      <c r="EC29" s="355"/>
      <c r="ED29" s="355"/>
      <c r="EE29" s="355"/>
      <c r="EF29" s="355"/>
      <c r="EG29" s="355"/>
      <c r="EH29" s="355"/>
      <c r="EI29" s="355"/>
      <c r="EJ29" s="355"/>
      <c r="EK29" s="355"/>
      <c r="EL29" s="355"/>
      <c r="EM29" s="355"/>
      <c r="EN29" s="355"/>
      <c r="EO29" s="355"/>
      <c r="EP29" s="355"/>
      <c r="EQ29" s="355"/>
      <c r="ER29" s="355"/>
      <c r="ES29" s="355"/>
      <c r="ET29" s="355"/>
      <c r="EU29" s="355"/>
      <c r="EV29" s="355"/>
      <c r="EW29" s="355"/>
      <c r="EX29" s="355"/>
      <c r="EY29" s="355"/>
      <c r="EZ29" s="355"/>
      <c r="FA29" s="355"/>
      <c r="FB29" s="355"/>
      <c r="FC29" s="355"/>
      <c r="FD29" s="355"/>
      <c r="FE29" s="355"/>
      <c r="FF29" s="355"/>
      <c r="FG29" s="355"/>
      <c r="FH29" s="355"/>
      <c r="FI29" s="355"/>
      <c r="FJ29" s="355"/>
      <c r="FK29" s="355"/>
      <c r="FL29" s="355"/>
      <c r="FM29" s="355"/>
      <c r="FN29" s="355"/>
      <c r="FO29" s="355"/>
      <c r="FP29" s="355"/>
      <c r="FQ29" s="355"/>
      <c r="FR29" s="355"/>
      <c r="FS29" s="355"/>
      <c r="FT29" s="355"/>
      <c r="FU29" s="355"/>
      <c r="FV29" s="355"/>
      <c r="FW29" s="355"/>
      <c r="FX29" s="355"/>
      <c r="FY29" s="355"/>
      <c r="FZ29" s="355"/>
      <c r="GA29" s="355"/>
      <c r="GB29" s="355"/>
      <c r="GC29" s="355"/>
      <c r="GD29" s="355"/>
      <c r="GE29" s="355"/>
      <c r="GF29" s="355"/>
      <c r="GG29" s="355"/>
      <c r="GH29" s="355"/>
      <c r="GI29" s="355"/>
      <c r="GJ29" s="355"/>
      <c r="GK29" s="355"/>
      <c r="GL29" s="355"/>
      <c r="GM29" s="355"/>
      <c r="GN29" s="355"/>
      <c r="GO29" s="355"/>
      <c r="GP29" s="355"/>
      <c r="GQ29" s="355"/>
      <c r="GR29" s="355"/>
      <c r="GS29" s="355"/>
      <c r="GT29" s="355"/>
      <c r="GU29" s="355"/>
      <c r="GV29" s="355"/>
      <c r="GW29" s="355"/>
      <c r="GX29" s="355"/>
      <c r="GY29" s="355"/>
      <c r="GZ29" s="355"/>
      <c r="HA29" s="355"/>
      <c r="HB29" s="355"/>
      <c r="HC29" s="355"/>
      <c r="HD29" s="355"/>
      <c r="HE29" s="355"/>
      <c r="HF29" s="355"/>
      <c r="HG29" s="355"/>
      <c r="HH29" s="355"/>
      <c r="HI29" s="355"/>
      <c r="HJ29" s="355"/>
      <c r="HK29" s="355"/>
      <c r="HL29" s="355"/>
      <c r="HM29" s="355"/>
      <c r="HN29" s="355"/>
      <c r="HO29" s="355"/>
      <c r="HP29" s="355"/>
      <c r="HQ29" s="355"/>
      <c r="HR29" s="355"/>
      <c r="HS29" s="355"/>
      <c r="HT29" s="355"/>
      <c r="HU29" s="355"/>
      <c r="HV29" s="355"/>
      <c r="HW29" s="355"/>
      <c r="HX29" s="355"/>
      <c r="HY29" s="355"/>
      <c r="HZ29" s="355"/>
      <c r="IA29" s="355"/>
      <c r="IB29" s="355"/>
      <c r="IC29" s="355"/>
      <c r="ID29" s="355"/>
      <c r="IE29" s="355"/>
      <c r="IF29" s="355"/>
      <c r="IG29" s="355"/>
      <c r="IH29" s="355"/>
      <c r="II29" s="355"/>
      <c r="IJ29" s="355"/>
      <c r="IK29" s="355"/>
      <c r="IL29" s="355"/>
      <c r="IM29" s="355"/>
      <c r="IN29" s="355"/>
      <c r="IO29" s="355"/>
      <c r="IP29" s="355"/>
      <c r="IQ29" s="355"/>
      <c r="IR29" s="355"/>
      <c r="IS29" s="355"/>
      <c r="IT29" s="355"/>
      <c r="IU29" s="355"/>
      <c r="IV29" s="355"/>
    </row>
    <row r="30" spans="1:256" ht="15" customHeight="1">
      <c r="A30" s="355"/>
      <c r="B30" s="356">
        <f t="shared" si="0"/>
        <v>23</v>
      </c>
      <c r="C30" s="2424"/>
      <c r="D30" s="2424"/>
      <c r="E30" s="2432"/>
      <c r="F30" s="2433"/>
      <c r="G30" s="2424"/>
      <c r="H30" s="2425"/>
      <c r="I30" s="2430"/>
      <c r="J30" s="2431"/>
      <c r="K30" s="687"/>
      <c r="L30" s="355"/>
      <c r="M30" s="355"/>
      <c r="N30" s="355"/>
      <c r="O30" s="355"/>
      <c r="P30" s="355"/>
      <c r="Q30" s="355"/>
      <c r="R30" s="355"/>
      <c r="S30" s="355"/>
      <c r="T30" s="355"/>
      <c r="U30" s="355"/>
      <c r="V30" s="355"/>
      <c r="W30" s="355"/>
      <c r="X30" s="355"/>
      <c r="Y30" s="355"/>
      <c r="Z30" s="355"/>
      <c r="AA30" s="355"/>
      <c r="AB30" s="355"/>
      <c r="AC30" s="355"/>
      <c r="AD30" s="355"/>
      <c r="AE30" s="355"/>
      <c r="AF30" s="355"/>
      <c r="AG30" s="355"/>
      <c r="AH30" s="355"/>
      <c r="AI30" s="355"/>
      <c r="AJ30" s="355"/>
      <c r="AK30" s="355"/>
      <c r="AL30" s="355"/>
      <c r="AM30" s="355"/>
      <c r="AN30" s="355"/>
      <c r="AO30" s="355"/>
      <c r="AP30" s="355"/>
      <c r="AQ30" s="355"/>
      <c r="AR30" s="355"/>
      <c r="AS30" s="355"/>
      <c r="AT30" s="355"/>
      <c r="AU30" s="355"/>
      <c r="AV30" s="355"/>
      <c r="AW30" s="355"/>
      <c r="AX30" s="355"/>
      <c r="AY30" s="355"/>
      <c r="AZ30" s="355"/>
      <c r="BA30" s="355"/>
      <c r="BB30" s="355"/>
      <c r="BC30" s="355"/>
      <c r="BD30" s="355"/>
      <c r="BE30" s="355"/>
      <c r="BF30" s="355"/>
      <c r="BG30" s="355"/>
      <c r="BH30" s="355"/>
      <c r="BI30" s="355"/>
      <c r="BJ30" s="355"/>
      <c r="BK30" s="355"/>
      <c r="BL30" s="355"/>
      <c r="BM30" s="355"/>
      <c r="BN30" s="355"/>
      <c r="BO30" s="355"/>
      <c r="BP30" s="355"/>
      <c r="BQ30" s="355"/>
      <c r="BR30" s="355"/>
      <c r="BS30" s="355"/>
      <c r="BT30" s="355"/>
      <c r="BU30" s="355"/>
      <c r="BV30" s="355"/>
      <c r="BW30" s="355"/>
      <c r="BX30" s="355"/>
      <c r="BY30" s="355"/>
      <c r="BZ30" s="355"/>
      <c r="CA30" s="355"/>
      <c r="CB30" s="355"/>
      <c r="CC30" s="355"/>
      <c r="CD30" s="355"/>
      <c r="CE30" s="355"/>
      <c r="CF30" s="355"/>
      <c r="CG30" s="355"/>
      <c r="CH30" s="355"/>
      <c r="CI30" s="355"/>
      <c r="CJ30" s="355"/>
      <c r="CK30" s="355"/>
      <c r="CL30" s="355"/>
      <c r="CM30" s="355"/>
      <c r="CN30" s="355"/>
      <c r="CO30" s="355"/>
      <c r="CP30" s="355"/>
      <c r="CQ30" s="355"/>
      <c r="CR30" s="355"/>
      <c r="CS30" s="355"/>
      <c r="CT30" s="355"/>
      <c r="CU30" s="355"/>
      <c r="CV30" s="355"/>
      <c r="CW30" s="355"/>
      <c r="CX30" s="355"/>
      <c r="CY30" s="355"/>
      <c r="CZ30" s="355"/>
      <c r="DA30" s="355"/>
      <c r="DB30" s="355"/>
      <c r="DC30" s="355"/>
      <c r="DD30" s="355"/>
      <c r="DE30" s="355"/>
      <c r="DF30" s="355"/>
      <c r="DG30" s="355"/>
      <c r="DH30" s="355"/>
      <c r="DI30" s="355"/>
      <c r="DJ30" s="355"/>
      <c r="DK30" s="355"/>
      <c r="DL30" s="355"/>
      <c r="DM30" s="355"/>
      <c r="DN30" s="355"/>
      <c r="DO30" s="355"/>
      <c r="DP30" s="355"/>
      <c r="DQ30" s="355"/>
      <c r="DR30" s="355"/>
      <c r="DS30" s="355"/>
      <c r="DT30" s="355"/>
      <c r="DU30" s="355"/>
      <c r="DV30" s="355"/>
      <c r="DW30" s="355"/>
      <c r="DX30" s="355"/>
      <c r="DY30" s="355"/>
      <c r="DZ30" s="355"/>
      <c r="EA30" s="355"/>
      <c r="EB30" s="355"/>
      <c r="EC30" s="355"/>
      <c r="ED30" s="355"/>
      <c r="EE30" s="355"/>
      <c r="EF30" s="355"/>
      <c r="EG30" s="355"/>
      <c r="EH30" s="355"/>
      <c r="EI30" s="355"/>
      <c r="EJ30" s="355"/>
      <c r="EK30" s="355"/>
      <c r="EL30" s="355"/>
      <c r="EM30" s="355"/>
      <c r="EN30" s="355"/>
      <c r="EO30" s="355"/>
      <c r="EP30" s="355"/>
      <c r="EQ30" s="355"/>
      <c r="ER30" s="355"/>
      <c r="ES30" s="355"/>
      <c r="ET30" s="355"/>
      <c r="EU30" s="355"/>
      <c r="EV30" s="355"/>
      <c r="EW30" s="355"/>
      <c r="EX30" s="355"/>
      <c r="EY30" s="355"/>
      <c r="EZ30" s="355"/>
      <c r="FA30" s="355"/>
      <c r="FB30" s="355"/>
      <c r="FC30" s="355"/>
      <c r="FD30" s="355"/>
      <c r="FE30" s="355"/>
      <c r="FF30" s="355"/>
      <c r="FG30" s="355"/>
      <c r="FH30" s="355"/>
      <c r="FI30" s="355"/>
      <c r="FJ30" s="355"/>
      <c r="FK30" s="355"/>
      <c r="FL30" s="355"/>
      <c r="FM30" s="355"/>
      <c r="FN30" s="355"/>
      <c r="FO30" s="355"/>
      <c r="FP30" s="355"/>
      <c r="FQ30" s="355"/>
      <c r="FR30" s="355"/>
      <c r="FS30" s="355"/>
      <c r="FT30" s="355"/>
      <c r="FU30" s="355"/>
      <c r="FV30" s="355"/>
      <c r="FW30" s="355"/>
      <c r="FX30" s="355"/>
      <c r="FY30" s="355"/>
      <c r="FZ30" s="355"/>
      <c r="GA30" s="355"/>
      <c r="GB30" s="355"/>
      <c r="GC30" s="355"/>
      <c r="GD30" s="355"/>
      <c r="GE30" s="355"/>
      <c r="GF30" s="355"/>
      <c r="GG30" s="355"/>
      <c r="GH30" s="355"/>
      <c r="GI30" s="355"/>
      <c r="GJ30" s="355"/>
      <c r="GK30" s="355"/>
      <c r="GL30" s="355"/>
      <c r="GM30" s="355"/>
      <c r="GN30" s="355"/>
      <c r="GO30" s="355"/>
      <c r="GP30" s="355"/>
      <c r="GQ30" s="355"/>
      <c r="GR30" s="355"/>
      <c r="GS30" s="355"/>
      <c r="GT30" s="355"/>
      <c r="GU30" s="355"/>
      <c r="GV30" s="355"/>
      <c r="GW30" s="355"/>
      <c r="GX30" s="355"/>
      <c r="GY30" s="355"/>
      <c r="GZ30" s="355"/>
      <c r="HA30" s="355"/>
      <c r="HB30" s="355"/>
      <c r="HC30" s="355"/>
      <c r="HD30" s="355"/>
      <c r="HE30" s="355"/>
      <c r="HF30" s="355"/>
      <c r="HG30" s="355"/>
      <c r="HH30" s="355"/>
      <c r="HI30" s="355"/>
      <c r="HJ30" s="355"/>
      <c r="HK30" s="355"/>
      <c r="HL30" s="355"/>
      <c r="HM30" s="355"/>
      <c r="HN30" s="355"/>
      <c r="HO30" s="355"/>
      <c r="HP30" s="355"/>
      <c r="HQ30" s="355"/>
      <c r="HR30" s="355"/>
      <c r="HS30" s="355"/>
      <c r="HT30" s="355"/>
      <c r="HU30" s="355"/>
      <c r="HV30" s="355"/>
      <c r="HW30" s="355"/>
      <c r="HX30" s="355"/>
      <c r="HY30" s="355"/>
      <c r="HZ30" s="355"/>
      <c r="IA30" s="355"/>
      <c r="IB30" s="355"/>
      <c r="IC30" s="355"/>
      <c r="ID30" s="355"/>
      <c r="IE30" s="355"/>
      <c r="IF30" s="355"/>
      <c r="IG30" s="355"/>
      <c r="IH30" s="355"/>
      <c r="II30" s="355"/>
      <c r="IJ30" s="355"/>
      <c r="IK30" s="355"/>
      <c r="IL30" s="355"/>
      <c r="IM30" s="355"/>
      <c r="IN30" s="355"/>
      <c r="IO30" s="355"/>
      <c r="IP30" s="355"/>
      <c r="IQ30" s="355"/>
      <c r="IR30" s="355"/>
      <c r="IS30" s="355"/>
      <c r="IT30" s="355"/>
      <c r="IU30" s="355"/>
      <c r="IV30" s="355"/>
    </row>
    <row r="31" spans="1:256" ht="15" customHeight="1">
      <c r="A31" s="355"/>
      <c r="B31" s="356">
        <f t="shared" si="0"/>
        <v>24</v>
      </c>
      <c r="C31" s="2424"/>
      <c r="D31" s="2424"/>
      <c r="E31" s="2432"/>
      <c r="F31" s="2433"/>
      <c r="G31" s="2424"/>
      <c r="H31" s="2425"/>
      <c r="I31" s="2430"/>
      <c r="J31" s="2431"/>
      <c r="K31" s="687"/>
      <c r="L31" s="355"/>
      <c r="M31" s="355"/>
      <c r="N31" s="355"/>
      <c r="O31" s="355"/>
      <c r="P31" s="355"/>
      <c r="Q31" s="355"/>
      <c r="R31" s="355"/>
      <c r="S31" s="355"/>
      <c r="T31" s="355"/>
      <c r="U31" s="355"/>
      <c r="V31" s="355"/>
      <c r="W31" s="355"/>
      <c r="X31" s="355"/>
      <c r="Y31" s="355"/>
      <c r="Z31" s="355"/>
      <c r="AA31" s="355"/>
      <c r="AB31" s="355"/>
      <c r="AC31" s="355"/>
      <c r="AD31" s="355"/>
      <c r="AE31" s="355"/>
      <c r="AF31" s="355"/>
      <c r="AG31" s="355"/>
      <c r="AH31" s="355"/>
      <c r="AI31" s="355"/>
      <c r="AJ31" s="355"/>
      <c r="AK31" s="355"/>
      <c r="AL31" s="355"/>
      <c r="AM31" s="355"/>
      <c r="AN31" s="355"/>
      <c r="AO31" s="355"/>
      <c r="AP31" s="355"/>
      <c r="AQ31" s="355"/>
      <c r="AR31" s="355"/>
      <c r="AS31" s="355"/>
      <c r="AT31" s="355"/>
      <c r="AU31" s="355"/>
      <c r="AV31" s="355"/>
      <c r="AW31" s="355"/>
      <c r="AX31" s="355"/>
      <c r="AY31" s="355"/>
      <c r="AZ31" s="355"/>
      <c r="BA31" s="355"/>
      <c r="BB31" s="355"/>
      <c r="BC31" s="355"/>
      <c r="BD31" s="355"/>
      <c r="BE31" s="355"/>
      <c r="BF31" s="355"/>
      <c r="BG31" s="355"/>
      <c r="BH31" s="355"/>
      <c r="BI31" s="355"/>
      <c r="BJ31" s="355"/>
      <c r="BK31" s="355"/>
      <c r="BL31" s="355"/>
      <c r="BM31" s="355"/>
      <c r="BN31" s="355"/>
      <c r="BO31" s="355"/>
      <c r="BP31" s="355"/>
      <c r="BQ31" s="355"/>
      <c r="BR31" s="355"/>
      <c r="BS31" s="355"/>
      <c r="BT31" s="355"/>
      <c r="BU31" s="355"/>
      <c r="BV31" s="355"/>
      <c r="BW31" s="355"/>
      <c r="BX31" s="355"/>
      <c r="BY31" s="355"/>
      <c r="BZ31" s="355"/>
      <c r="CA31" s="355"/>
      <c r="CB31" s="355"/>
      <c r="CC31" s="355"/>
      <c r="CD31" s="355"/>
      <c r="CE31" s="355"/>
      <c r="CF31" s="355"/>
      <c r="CG31" s="355"/>
      <c r="CH31" s="355"/>
      <c r="CI31" s="355"/>
      <c r="CJ31" s="355"/>
      <c r="CK31" s="355"/>
      <c r="CL31" s="355"/>
      <c r="CM31" s="355"/>
      <c r="CN31" s="355"/>
      <c r="CO31" s="355"/>
      <c r="CP31" s="355"/>
      <c r="CQ31" s="355"/>
      <c r="CR31" s="355"/>
      <c r="CS31" s="355"/>
      <c r="CT31" s="355"/>
      <c r="CU31" s="355"/>
      <c r="CV31" s="355"/>
      <c r="CW31" s="355"/>
      <c r="CX31" s="355"/>
      <c r="CY31" s="355"/>
      <c r="CZ31" s="355"/>
      <c r="DA31" s="355"/>
      <c r="DB31" s="355"/>
      <c r="DC31" s="355"/>
      <c r="DD31" s="355"/>
      <c r="DE31" s="355"/>
      <c r="DF31" s="355"/>
      <c r="DG31" s="355"/>
      <c r="DH31" s="355"/>
      <c r="DI31" s="355"/>
      <c r="DJ31" s="355"/>
      <c r="DK31" s="355"/>
      <c r="DL31" s="355"/>
      <c r="DM31" s="355"/>
      <c r="DN31" s="355"/>
      <c r="DO31" s="355"/>
      <c r="DP31" s="355"/>
      <c r="DQ31" s="355"/>
      <c r="DR31" s="355"/>
      <c r="DS31" s="355"/>
      <c r="DT31" s="355"/>
      <c r="DU31" s="355"/>
      <c r="DV31" s="355"/>
      <c r="DW31" s="355"/>
      <c r="DX31" s="355"/>
      <c r="DY31" s="355"/>
      <c r="DZ31" s="355"/>
      <c r="EA31" s="355"/>
      <c r="EB31" s="355"/>
      <c r="EC31" s="355"/>
      <c r="ED31" s="355"/>
      <c r="EE31" s="355"/>
      <c r="EF31" s="355"/>
      <c r="EG31" s="355"/>
      <c r="EH31" s="355"/>
      <c r="EI31" s="355"/>
      <c r="EJ31" s="355"/>
      <c r="EK31" s="355"/>
      <c r="EL31" s="355"/>
      <c r="EM31" s="355"/>
      <c r="EN31" s="355"/>
      <c r="EO31" s="355"/>
      <c r="EP31" s="355"/>
      <c r="EQ31" s="355"/>
      <c r="ER31" s="355"/>
      <c r="ES31" s="355"/>
      <c r="ET31" s="355"/>
      <c r="EU31" s="355"/>
      <c r="EV31" s="355"/>
      <c r="EW31" s="355"/>
      <c r="EX31" s="355"/>
      <c r="EY31" s="355"/>
      <c r="EZ31" s="355"/>
      <c r="FA31" s="355"/>
      <c r="FB31" s="355"/>
      <c r="FC31" s="355"/>
      <c r="FD31" s="355"/>
      <c r="FE31" s="355"/>
      <c r="FF31" s="355"/>
      <c r="FG31" s="355"/>
      <c r="FH31" s="355"/>
      <c r="FI31" s="355"/>
      <c r="FJ31" s="355"/>
      <c r="FK31" s="355"/>
      <c r="FL31" s="355"/>
      <c r="FM31" s="355"/>
      <c r="FN31" s="355"/>
      <c r="FO31" s="355"/>
      <c r="FP31" s="355"/>
      <c r="FQ31" s="355"/>
      <c r="FR31" s="355"/>
      <c r="FS31" s="355"/>
      <c r="FT31" s="355"/>
      <c r="FU31" s="355"/>
      <c r="FV31" s="355"/>
      <c r="FW31" s="355"/>
      <c r="FX31" s="355"/>
      <c r="FY31" s="355"/>
      <c r="FZ31" s="355"/>
      <c r="GA31" s="355"/>
      <c r="GB31" s="355"/>
      <c r="GC31" s="355"/>
      <c r="GD31" s="355"/>
      <c r="GE31" s="355"/>
      <c r="GF31" s="355"/>
      <c r="GG31" s="355"/>
      <c r="GH31" s="355"/>
      <c r="GI31" s="355"/>
      <c r="GJ31" s="355"/>
      <c r="GK31" s="355"/>
      <c r="GL31" s="355"/>
      <c r="GM31" s="355"/>
      <c r="GN31" s="355"/>
      <c r="GO31" s="355"/>
      <c r="GP31" s="355"/>
      <c r="GQ31" s="355"/>
      <c r="GR31" s="355"/>
      <c r="GS31" s="355"/>
      <c r="GT31" s="355"/>
      <c r="GU31" s="355"/>
      <c r="GV31" s="355"/>
      <c r="GW31" s="355"/>
      <c r="GX31" s="355"/>
      <c r="GY31" s="355"/>
      <c r="GZ31" s="355"/>
      <c r="HA31" s="355"/>
      <c r="HB31" s="355"/>
      <c r="HC31" s="355"/>
      <c r="HD31" s="355"/>
      <c r="HE31" s="355"/>
      <c r="HF31" s="355"/>
      <c r="HG31" s="355"/>
      <c r="HH31" s="355"/>
      <c r="HI31" s="355"/>
      <c r="HJ31" s="355"/>
      <c r="HK31" s="355"/>
      <c r="HL31" s="355"/>
      <c r="HM31" s="355"/>
      <c r="HN31" s="355"/>
      <c r="HO31" s="355"/>
      <c r="HP31" s="355"/>
      <c r="HQ31" s="355"/>
      <c r="HR31" s="355"/>
      <c r="HS31" s="355"/>
      <c r="HT31" s="355"/>
      <c r="HU31" s="355"/>
      <c r="HV31" s="355"/>
      <c r="HW31" s="355"/>
      <c r="HX31" s="355"/>
      <c r="HY31" s="355"/>
      <c r="HZ31" s="355"/>
      <c r="IA31" s="355"/>
      <c r="IB31" s="355"/>
      <c r="IC31" s="355"/>
      <c r="ID31" s="355"/>
      <c r="IE31" s="355"/>
      <c r="IF31" s="355"/>
      <c r="IG31" s="355"/>
      <c r="IH31" s="355"/>
      <c r="II31" s="355"/>
      <c r="IJ31" s="355"/>
      <c r="IK31" s="355"/>
      <c r="IL31" s="355"/>
      <c r="IM31" s="355"/>
      <c r="IN31" s="355"/>
      <c r="IO31" s="355"/>
      <c r="IP31" s="355"/>
      <c r="IQ31" s="355"/>
      <c r="IR31" s="355"/>
      <c r="IS31" s="355"/>
      <c r="IT31" s="355"/>
      <c r="IU31" s="355"/>
      <c r="IV31" s="355"/>
    </row>
    <row r="32" spans="1:256" ht="15" customHeight="1">
      <c r="A32" s="355"/>
      <c r="B32" s="356">
        <f t="shared" si="0"/>
        <v>25</v>
      </c>
      <c r="C32" s="2424"/>
      <c r="D32" s="2424"/>
      <c r="E32" s="2432"/>
      <c r="F32" s="2433"/>
      <c r="G32" s="2424"/>
      <c r="H32" s="2425"/>
      <c r="I32" s="2430"/>
      <c r="J32" s="2431"/>
      <c r="K32" s="687"/>
      <c r="L32" s="355"/>
      <c r="M32" s="355"/>
      <c r="N32" s="355"/>
      <c r="O32" s="355"/>
      <c r="P32" s="355"/>
      <c r="Q32" s="355"/>
      <c r="R32" s="355"/>
      <c r="S32" s="355"/>
      <c r="T32" s="355"/>
      <c r="U32" s="355"/>
      <c r="V32" s="355"/>
      <c r="W32" s="355"/>
      <c r="X32" s="355"/>
      <c r="Y32" s="355"/>
      <c r="Z32" s="355"/>
      <c r="AA32" s="355"/>
      <c r="AB32" s="355"/>
      <c r="AC32" s="355"/>
      <c r="AD32" s="355"/>
      <c r="AE32" s="355"/>
      <c r="AF32" s="355"/>
      <c r="AG32" s="355"/>
      <c r="AH32" s="355"/>
      <c r="AI32" s="355"/>
      <c r="AJ32" s="355"/>
      <c r="AK32" s="355"/>
      <c r="AL32" s="355"/>
      <c r="AM32" s="355"/>
      <c r="AN32" s="355"/>
      <c r="AO32" s="355"/>
      <c r="AP32" s="355"/>
      <c r="AQ32" s="355"/>
      <c r="AR32" s="355"/>
      <c r="AS32" s="355"/>
      <c r="AT32" s="355"/>
      <c r="AU32" s="355"/>
      <c r="AV32" s="355"/>
      <c r="AW32" s="355"/>
      <c r="AX32" s="355"/>
      <c r="AY32" s="355"/>
      <c r="AZ32" s="355"/>
      <c r="BA32" s="355"/>
      <c r="BB32" s="355"/>
      <c r="BC32" s="355"/>
      <c r="BD32" s="355"/>
      <c r="BE32" s="355"/>
      <c r="BF32" s="355"/>
      <c r="BG32" s="355"/>
      <c r="BH32" s="355"/>
      <c r="BI32" s="355"/>
      <c r="BJ32" s="355"/>
      <c r="BK32" s="355"/>
      <c r="BL32" s="355"/>
      <c r="BM32" s="355"/>
      <c r="BN32" s="355"/>
      <c r="BO32" s="355"/>
      <c r="BP32" s="355"/>
      <c r="BQ32" s="355"/>
      <c r="BR32" s="355"/>
      <c r="BS32" s="355"/>
      <c r="BT32" s="355"/>
      <c r="BU32" s="355"/>
      <c r="BV32" s="355"/>
      <c r="BW32" s="355"/>
      <c r="BX32" s="355"/>
      <c r="BY32" s="355"/>
      <c r="BZ32" s="355"/>
      <c r="CA32" s="355"/>
      <c r="CB32" s="355"/>
      <c r="CC32" s="355"/>
      <c r="CD32" s="355"/>
      <c r="CE32" s="355"/>
      <c r="CF32" s="355"/>
      <c r="CG32" s="355"/>
      <c r="CH32" s="355"/>
      <c r="CI32" s="355"/>
      <c r="CJ32" s="355"/>
      <c r="CK32" s="355"/>
      <c r="CL32" s="355"/>
      <c r="CM32" s="355"/>
      <c r="CN32" s="355"/>
      <c r="CO32" s="355"/>
      <c r="CP32" s="355"/>
      <c r="CQ32" s="355"/>
      <c r="CR32" s="355"/>
      <c r="CS32" s="355"/>
      <c r="CT32" s="355"/>
      <c r="CU32" s="355"/>
      <c r="CV32" s="355"/>
      <c r="CW32" s="355"/>
      <c r="CX32" s="355"/>
      <c r="CY32" s="355"/>
      <c r="CZ32" s="355"/>
      <c r="DA32" s="355"/>
      <c r="DB32" s="355"/>
      <c r="DC32" s="355"/>
      <c r="DD32" s="355"/>
      <c r="DE32" s="355"/>
      <c r="DF32" s="355"/>
      <c r="DG32" s="355"/>
      <c r="DH32" s="355"/>
      <c r="DI32" s="355"/>
      <c r="DJ32" s="355"/>
      <c r="DK32" s="355"/>
      <c r="DL32" s="355"/>
      <c r="DM32" s="355"/>
      <c r="DN32" s="355"/>
      <c r="DO32" s="355"/>
      <c r="DP32" s="355"/>
      <c r="DQ32" s="355"/>
      <c r="DR32" s="355"/>
      <c r="DS32" s="355"/>
      <c r="DT32" s="355"/>
      <c r="DU32" s="355"/>
      <c r="DV32" s="355"/>
      <c r="DW32" s="355"/>
      <c r="DX32" s="355"/>
      <c r="DY32" s="355"/>
      <c r="DZ32" s="355"/>
      <c r="EA32" s="355"/>
      <c r="EB32" s="355"/>
      <c r="EC32" s="355"/>
      <c r="ED32" s="355"/>
      <c r="EE32" s="355"/>
      <c r="EF32" s="355"/>
      <c r="EG32" s="355"/>
      <c r="EH32" s="355"/>
      <c r="EI32" s="355"/>
      <c r="EJ32" s="355"/>
      <c r="EK32" s="355"/>
      <c r="EL32" s="355"/>
      <c r="EM32" s="355"/>
      <c r="EN32" s="355"/>
      <c r="EO32" s="355"/>
      <c r="EP32" s="355"/>
      <c r="EQ32" s="355"/>
      <c r="ER32" s="355"/>
      <c r="ES32" s="355"/>
      <c r="ET32" s="355"/>
      <c r="EU32" s="355"/>
      <c r="EV32" s="355"/>
      <c r="EW32" s="355"/>
      <c r="EX32" s="355"/>
      <c r="EY32" s="355"/>
      <c r="EZ32" s="355"/>
      <c r="FA32" s="355"/>
      <c r="FB32" s="355"/>
      <c r="FC32" s="355"/>
      <c r="FD32" s="355"/>
      <c r="FE32" s="355"/>
      <c r="FF32" s="355"/>
      <c r="FG32" s="355"/>
      <c r="FH32" s="355"/>
      <c r="FI32" s="355"/>
      <c r="FJ32" s="355"/>
      <c r="FK32" s="355"/>
      <c r="FL32" s="355"/>
      <c r="FM32" s="355"/>
      <c r="FN32" s="355"/>
      <c r="FO32" s="355"/>
      <c r="FP32" s="355"/>
      <c r="FQ32" s="355"/>
      <c r="FR32" s="355"/>
      <c r="FS32" s="355"/>
      <c r="FT32" s="355"/>
      <c r="FU32" s="355"/>
      <c r="FV32" s="355"/>
      <c r="FW32" s="355"/>
      <c r="FX32" s="355"/>
      <c r="FY32" s="355"/>
      <c r="FZ32" s="355"/>
      <c r="GA32" s="355"/>
      <c r="GB32" s="355"/>
      <c r="GC32" s="355"/>
      <c r="GD32" s="355"/>
      <c r="GE32" s="355"/>
      <c r="GF32" s="355"/>
      <c r="GG32" s="355"/>
      <c r="GH32" s="355"/>
      <c r="GI32" s="355"/>
      <c r="GJ32" s="355"/>
      <c r="GK32" s="355"/>
      <c r="GL32" s="355"/>
      <c r="GM32" s="355"/>
      <c r="GN32" s="355"/>
      <c r="GO32" s="355"/>
      <c r="GP32" s="355"/>
      <c r="GQ32" s="355"/>
      <c r="GR32" s="355"/>
      <c r="GS32" s="355"/>
      <c r="GT32" s="355"/>
      <c r="GU32" s="355"/>
      <c r="GV32" s="355"/>
      <c r="GW32" s="355"/>
      <c r="GX32" s="355"/>
      <c r="GY32" s="355"/>
      <c r="GZ32" s="355"/>
      <c r="HA32" s="355"/>
      <c r="HB32" s="355"/>
      <c r="HC32" s="355"/>
      <c r="HD32" s="355"/>
      <c r="HE32" s="355"/>
      <c r="HF32" s="355"/>
      <c r="HG32" s="355"/>
      <c r="HH32" s="355"/>
      <c r="HI32" s="355"/>
      <c r="HJ32" s="355"/>
      <c r="HK32" s="355"/>
      <c r="HL32" s="355"/>
      <c r="HM32" s="355"/>
      <c r="HN32" s="355"/>
      <c r="HO32" s="355"/>
      <c r="HP32" s="355"/>
      <c r="HQ32" s="355"/>
      <c r="HR32" s="355"/>
      <c r="HS32" s="355"/>
      <c r="HT32" s="355"/>
      <c r="HU32" s="355"/>
      <c r="HV32" s="355"/>
      <c r="HW32" s="355"/>
      <c r="HX32" s="355"/>
      <c r="HY32" s="355"/>
      <c r="HZ32" s="355"/>
      <c r="IA32" s="355"/>
      <c r="IB32" s="355"/>
      <c r="IC32" s="355"/>
      <c r="ID32" s="355"/>
      <c r="IE32" s="355"/>
      <c r="IF32" s="355"/>
      <c r="IG32" s="355"/>
      <c r="IH32" s="355"/>
      <c r="II32" s="355"/>
      <c r="IJ32" s="355"/>
      <c r="IK32" s="355"/>
      <c r="IL32" s="355"/>
      <c r="IM32" s="355"/>
      <c r="IN32" s="355"/>
      <c r="IO32" s="355"/>
      <c r="IP32" s="355"/>
      <c r="IQ32" s="355"/>
      <c r="IR32" s="355"/>
      <c r="IS32" s="355"/>
      <c r="IT32" s="355"/>
      <c r="IU32" s="355"/>
      <c r="IV32" s="355"/>
    </row>
    <row r="33" spans="1:256" ht="15" customHeight="1">
      <c r="A33" s="355"/>
      <c r="B33" s="356">
        <f t="shared" si="0"/>
        <v>26</v>
      </c>
      <c r="C33" s="2424"/>
      <c r="D33" s="2424"/>
      <c r="E33" s="2432"/>
      <c r="F33" s="2433"/>
      <c r="G33" s="2424"/>
      <c r="H33" s="2425"/>
      <c r="I33" s="2430"/>
      <c r="J33" s="2431"/>
      <c r="K33" s="687"/>
      <c r="L33" s="355"/>
      <c r="M33" s="355"/>
      <c r="N33" s="355"/>
      <c r="O33" s="355"/>
      <c r="P33" s="355"/>
      <c r="Q33" s="355"/>
      <c r="R33" s="355"/>
      <c r="S33" s="355"/>
      <c r="T33" s="355"/>
      <c r="U33" s="355"/>
      <c r="V33" s="355"/>
      <c r="W33" s="355"/>
      <c r="X33" s="355"/>
      <c r="Y33" s="355"/>
      <c r="Z33" s="355"/>
      <c r="AA33" s="355"/>
      <c r="AB33" s="355"/>
      <c r="AC33" s="355"/>
      <c r="AD33" s="355"/>
      <c r="AE33" s="355"/>
      <c r="AF33" s="355"/>
      <c r="AG33" s="355"/>
      <c r="AH33" s="355"/>
      <c r="AI33" s="355"/>
      <c r="AJ33" s="355"/>
      <c r="AK33" s="355"/>
      <c r="AL33" s="355"/>
      <c r="AM33" s="355"/>
      <c r="AN33" s="355"/>
      <c r="AO33" s="355"/>
      <c r="AP33" s="355"/>
      <c r="AQ33" s="355"/>
      <c r="AR33" s="355"/>
      <c r="AS33" s="355"/>
      <c r="AT33" s="355"/>
      <c r="AU33" s="355"/>
      <c r="AV33" s="355"/>
      <c r="AW33" s="355"/>
      <c r="AX33" s="355"/>
      <c r="AY33" s="355"/>
      <c r="AZ33" s="355"/>
      <c r="BA33" s="355"/>
      <c r="BB33" s="355"/>
      <c r="BC33" s="355"/>
      <c r="BD33" s="355"/>
      <c r="BE33" s="355"/>
      <c r="BF33" s="355"/>
      <c r="BG33" s="355"/>
      <c r="BH33" s="355"/>
      <c r="BI33" s="355"/>
      <c r="BJ33" s="355"/>
      <c r="BK33" s="355"/>
      <c r="BL33" s="355"/>
      <c r="BM33" s="355"/>
      <c r="BN33" s="355"/>
      <c r="BO33" s="355"/>
      <c r="BP33" s="355"/>
      <c r="BQ33" s="355"/>
      <c r="BR33" s="355"/>
      <c r="BS33" s="355"/>
      <c r="BT33" s="355"/>
      <c r="BU33" s="355"/>
      <c r="BV33" s="355"/>
      <c r="BW33" s="355"/>
      <c r="BX33" s="355"/>
      <c r="BY33" s="355"/>
      <c r="BZ33" s="355"/>
      <c r="CA33" s="355"/>
      <c r="CB33" s="355"/>
      <c r="CC33" s="355"/>
      <c r="CD33" s="355"/>
      <c r="CE33" s="355"/>
      <c r="CF33" s="355"/>
      <c r="CG33" s="355"/>
      <c r="CH33" s="355"/>
      <c r="CI33" s="355"/>
      <c r="CJ33" s="355"/>
      <c r="CK33" s="355"/>
      <c r="CL33" s="355"/>
      <c r="CM33" s="355"/>
      <c r="CN33" s="355"/>
      <c r="CO33" s="355"/>
      <c r="CP33" s="355"/>
      <c r="CQ33" s="355"/>
      <c r="CR33" s="355"/>
      <c r="CS33" s="355"/>
      <c r="CT33" s="355"/>
      <c r="CU33" s="355"/>
      <c r="CV33" s="355"/>
      <c r="CW33" s="355"/>
      <c r="CX33" s="355"/>
      <c r="CY33" s="355"/>
      <c r="CZ33" s="355"/>
      <c r="DA33" s="355"/>
      <c r="DB33" s="355"/>
      <c r="DC33" s="355"/>
      <c r="DD33" s="355"/>
      <c r="DE33" s="355"/>
      <c r="DF33" s="355"/>
      <c r="DG33" s="355"/>
      <c r="DH33" s="355"/>
      <c r="DI33" s="355"/>
      <c r="DJ33" s="355"/>
      <c r="DK33" s="355"/>
      <c r="DL33" s="355"/>
      <c r="DM33" s="355"/>
      <c r="DN33" s="355"/>
      <c r="DO33" s="355"/>
      <c r="DP33" s="355"/>
      <c r="DQ33" s="355"/>
      <c r="DR33" s="355"/>
      <c r="DS33" s="355"/>
      <c r="DT33" s="355"/>
      <c r="DU33" s="355"/>
      <c r="DV33" s="355"/>
      <c r="DW33" s="355"/>
      <c r="DX33" s="355"/>
      <c r="DY33" s="355"/>
      <c r="DZ33" s="355"/>
      <c r="EA33" s="355"/>
      <c r="EB33" s="355"/>
      <c r="EC33" s="355"/>
      <c r="ED33" s="355"/>
      <c r="EE33" s="355"/>
      <c r="EF33" s="355"/>
      <c r="EG33" s="355"/>
      <c r="EH33" s="355"/>
      <c r="EI33" s="355"/>
      <c r="EJ33" s="355"/>
      <c r="EK33" s="355"/>
      <c r="EL33" s="355"/>
      <c r="EM33" s="355"/>
      <c r="EN33" s="355"/>
      <c r="EO33" s="355"/>
      <c r="EP33" s="355"/>
      <c r="EQ33" s="355"/>
      <c r="ER33" s="355"/>
      <c r="ES33" s="355"/>
      <c r="ET33" s="355"/>
      <c r="EU33" s="355"/>
      <c r="EV33" s="355"/>
      <c r="EW33" s="355"/>
      <c r="EX33" s="355"/>
      <c r="EY33" s="355"/>
      <c r="EZ33" s="355"/>
      <c r="FA33" s="355"/>
      <c r="FB33" s="355"/>
      <c r="FC33" s="355"/>
      <c r="FD33" s="355"/>
      <c r="FE33" s="355"/>
      <c r="FF33" s="355"/>
      <c r="FG33" s="355"/>
      <c r="FH33" s="355"/>
      <c r="FI33" s="355"/>
      <c r="FJ33" s="355"/>
      <c r="FK33" s="355"/>
      <c r="FL33" s="355"/>
      <c r="FM33" s="355"/>
      <c r="FN33" s="355"/>
      <c r="FO33" s="355"/>
      <c r="FP33" s="355"/>
      <c r="FQ33" s="355"/>
      <c r="FR33" s="355"/>
      <c r="FS33" s="355"/>
      <c r="FT33" s="355"/>
      <c r="FU33" s="355"/>
      <c r="FV33" s="355"/>
      <c r="FW33" s="355"/>
      <c r="FX33" s="355"/>
      <c r="FY33" s="355"/>
      <c r="FZ33" s="355"/>
      <c r="GA33" s="355"/>
      <c r="GB33" s="355"/>
      <c r="GC33" s="355"/>
      <c r="GD33" s="355"/>
      <c r="GE33" s="355"/>
      <c r="GF33" s="355"/>
      <c r="GG33" s="355"/>
      <c r="GH33" s="355"/>
      <c r="GI33" s="355"/>
      <c r="GJ33" s="355"/>
      <c r="GK33" s="355"/>
      <c r="GL33" s="355"/>
      <c r="GM33" s="355"/>
      <c r="GN33" s="355"/>
      <c r="GO33" s="355"/>
      <c r="GP33" s="355"/>
      <c r="GQ33" s="355"/>
      <c r="GR33" s="355"/>
      <c r="GS33" s="355"/>
      <c r="GT33" s="355"/>
      <c r="GU33" s="355"/>
      <c r="GV33" s="355"/>
      <c r="GW33" s="355"/>
      <c r="GX33" s="355"/>
      <c r="GY33" s="355"/>
      <c r="GZ33" s="355"/>
      <c r="HA33" s="355"/>
      <c r="HB33" s="355"/>
      <c r="HC33" s="355"/>
      <c r="HD33" s="355"/>
      <c r="HE33" s="355"/>
      <c r="HF33" s="355"/>
      <c r="HG33" s="355"/>
      <c r="HH33" s="355"/>
      <c r="HI33" s="355"/>
      <c r="HJ33" s="355"/>
      <c r="HK33" s="355"/>
      <c r="HL33" s="355"/>
      <c r="HM33" s="355"/>
      <c r="HN33" s="355"/>
      <c r="HO33" s="355"/>
      <c r="HP33" s="355"/>
      <c r="HQ33" s="355"/>
      <c r="HR33" s="355"/>
      <c r="HS33" s="355"/>
      <c r="HT33" s="355"/>
      <c r="HU33" s="355"/>
      <c r="HV33" s="355"/>
      <c r="HW33" s="355"/>
      <c r="HX33" s="355"/>
      <c r="HY33" s="355"/>
      <c r="HZ33" s="355"/>
      <c r="IA33" s="355"/>
      <c r="IB33" s="355"/>
      <c r="IC33" s="355"/>
      <c r="ID33" s="355"/>
      <c r="IE33" s="355"/>
      <c r="IF33" s="355"/>
      <c r="IG33" s="355"/>
      <c r="IH33" s="355"/>
      <c r="II33" s="355"/>
      <c r="IJ33" s="355"/>
      <c r="IK33" s="355"/>
      <c r="IL33" s="355"/>
      <c r="IM33" s="355"/>
      <c r="IN33" s="355"/>
      <c r="IO33" s="355"/>
      <c r="IP33" s="355"/>
      <c r="IQ33" s="355"/>
      <c r="IR33" s="355"/>
      <c r="IS33" s="355"/>
      <c r="IT33" s="355"/>
      <c r="IU33" s="355"/>
      <c r="IV33" s="355"/>
    </row>
    <row r="34" spans="1:256" ht="15" customHeight="1">
      <c r="A34" s="355"/>
      <c r="B34" s="356">
        <f t="shared" si="0"/>
        <v>27</v>
      </c>
      <c r="C34" s="2424"/>
      <c r="D34" s="2424"/>
      <c r="E34" s="2432"/>
      <c r="F34" s="2433"/>
      <c r="G34" s="2424"/>
      <c r="H34" s="2425"/>
      <c r="I34" s="2430"/>
      <c r="J34" s="2431"/>
      <c r="K34" s="687"/>
      <c r="L34" s="355"/>
      <c r="M34" s="355"/>
      <c r="N34" s="355"/>
      <c r="O34" s="355"/>
      <c r="P34" s="355"/>
      <c r="Q34" s="355"/>
      <c r="R34" s="355"/>
      <c r="S34" s="355"/>
      <c r="T34" s="355"/>
      <c r="U34" s="355"/>
      <c r="V34" s="355"/>
      <c r="W34" s="355"/>
      <c r="X34" s="355"/>
      <c r="Y34" s="355"/>
      <c r="Z34" s="355"/>
      <c r="AA34" s="355"/>
      <c r="AB34" s="355"/>
      <c r="AC34" s="355"/>
      <c r="AD34" s="355"/>
      <c r="AE34" s="355"/>
      <c r="AF34" s="355"/>
      <c r="AG34" s="355"/>
      <c r="AH34" s="355"/>
      <c r="AI34" s="355"/>
      <c r="AJ34" s="355"/>
      <c r="AK34" s="355"/>
      <c r="AL34" s="355"/>
      <c r="AM34" s="355"/>
      <c r="AN34" s="355"/>
      <c r="AO34" s="355"/>
      <c r="AP34" s="355"/>
      <c r="AQ34" s="355"/>
      <c r="AR34" s="355"/>
      <c r="AS34" s="355"/>
      <c r="AT34" s="355"/>
      <c r="AU34" s="355"/>
      <c r="AV34" s="355"/>
      <c r="AW34" s="355"/>
      <c r="AX34" s="355"/>
      <c r="AY34" s="355"/>
      <c r="AZ34" s="355"/>
      <c r="BA34" s="355"/>
      <c r="BB34" s="355"/>
      <c r="BC34" s="355"/>
      <c r="BD34" s="355"/>
      <c r="BE34" s="355"/>
      <c r="BF34" s="355"/>
      <c r="BG34" s="355"/>
      <c r="BH34" s="355"/>
      <c r="BI34" s="355"/>
      <c r="BJ34" s="355"/>
      <c r="BK34" s="355"/>
      <c r="BL34" s="355"/>
      <c r="BM34" s="355"/>
      <c r="BN34" s="355"/>
      <c r="BO34" s="355"/>
      <c r="BP34" s="355"/>
      <c r="BQ34" s="355"/>
      <c r="BR34" s="355"/>
      <c r="BS34" s="355"/>
      <c r="BT34" s="355"/>
      <c r="BU34" s="355"/>
      <c r="BV34" s="355"/>
      <c r="BW34" s="355"/>
      <c r="BX34" s="355"/>
      <c r="BY34" s="355"/>
      <c r="BZ34" s="355"/>
      <c r="CA34" s="355"/>
      <c r="CB34" s="355"/>
      <c r="CC34" s="355"/>
      <c r="CD34" s="355"/>
      <c r="CE34" s="355"/>
      <c r="CF34" s="355"/>
      <c r="CG34" s="355"/>
      <c r="CH34" s="355"/>
      <c r="CI34" s="355"/>
      <c r="CJ34" s="355"/>
      <c r="CK34" s="355"/>
      <c r="CL34" s="355"/>
      <c r="CM34" s="355"/>
      <c r="CN34" s="355"/>
      <c r="CO34" s="355"/>
      <c r="CP34" s="355"/>
      <c r="CQ34" s="355"/>
      <c r="CR34" s="355"/>
      <c r="CS34" s="355"/>
      <c r="CT34" s="355"/>
      <c r="CU34" s="355"/>
      <c r="CV34" s="355"/>
      <c r="CW34" s="355"/>
      <c r="CX34" s="355"/>
      <c r="CY34" s="355"/>
      <c r="CZ34" s="355"/>
      <c r="DA34" s="355"/>
      <c r="DB34" s="355"/>
      <c r="DC34" s="355"/>
      <c r="DD34" s="355"/>
      <c r="DE34" s="355"/>
      <c r="DF34" s="355"/>
      <c r="DG34" s="355"/>
      <c r="DH34" s="355"/>
      <c r="DI34" s="355"/>
      <c r="DJ34" s="355"/>
      <c r="DK34" s="355"/>
      <c r="DL34" s="355"/>
      <c r="DM34" s="355"/>
      <c r="DN34" s="355"/>
      <c r="DO34" s="355"/>
      <c r="DP34" s="355"/>
      <c r="DQ34" s="355"/>
      <c r="DR34" s="355"/>
      <c r="DS34" s="355"/>
      <c r="DT34" s="355"/>
      <c r="DU34" s="355"/>
      <c r="DV34" s="355"/>
      <c r="DW34" s="355"/>
      <c r="DX34" s="355"/>
      <c r="DY34" s="355"/>
      <c r="DZ34" s="355"/>
      <c r="EA34" s="355"/>
      <c r="EB34" s="355"/>
      <c r="EC34" s="355"/>
      <c r="ED34" s="355"/>
      <c r="EE34" s="355"/>
      <c r="EF34" s="355"/>
      <c r="EG34" s="355"/>
      <c r="EH34" s="355"/>
      <c r="EI34" s="355"/>
      <c r="EJ34" s="355"/>
      <c r="EK34" s="355"/>
      <c r="EL34" s="355"/>
      <c r="EM34" s="355"/>
      <c r="EN34" s="355"/>
      <c r="EO34" s="355"/>
      <c r="EP34" s="355"/>
      <c r="EQ34" s="355"/>
      <c r="ER34" s="355"/>
      <c r="ES34" s="355"/>
      <c r="ET34" s="355"/>
      <c r="EU34" s="355"/>
      <c r="EV34" s="355"/>
      <c r="EW34" s="355"/>
      <c r="EX34" s="355"/>
      <c r="EY34" s="355"/>
      <c r="EZ34" s="355"/>
      <c r="FA34" s="355"/>
      <c r="FB34" s="355"/>
      <c r="FC34" s="355"/>
      <c r="FD34" s="355"/>
      <c r="FE34" s="355"/>
      <c r="FF34" s="355"/>
      <c r="FG34" s="355"/>
      <c r="FH34" s="355"/>
      <c r="FI34" s="355"/>
      <c r="FJ34" s="355"/>
      <c r="FK34" s="355"/>
      <c r="FL34" s="355"/>
      <c r="FM34" s="355"/>
      <c r="FN34" s="355"/>
      <c r="FO34" s="355"/>
      <c r="FP34" s="355"/>
      <c r="FQ34" s="355"/>
      <c r="FR34" s="355"/>
      <c r="FS34" s="355"/>
      <c r="FT34" s="355"/>
      <c r="FU34" s="355"/>
      <c r="FV34" s="355"/>
      <c r="FW34" s="355"/>
      <c r="FX34" s="355"/>
      <c r="FY34" s="355"/>
      <c r="FZ34" s="355"/>
      <c r="GA34" s="355"/>
      <c r="GB34" s="355"/>
      <c r="GC34" s="355"/>
      <c r="GD34" s="355"/>
      <c r="GE34" s="355"/>
      <c r="GF34" s="355"/>
      <c r="GG34" s="355"/>
      <c r="GH34" s="355"/>
      <c r="GI34" s="355"/>
      <c r="GJ34" s="355"/>
      <c r="GK34" s="355"/>
      <c r="GL34" s="355"/>
      <c r="GM34" s="355"/>
      <c r="GN34" s="355"/>
      <c r="GO34" s="355"/>
      <c r="GP34" s="355"/>
      <c r="GQ34" s="355"/>
      <c r="GR34" s="355"/>
      <c r="GS34" s="355"/>
      <c r="GT34" s="355"/>
      <c r="GU34" s="355"/>
      <c r="GV34" s="355"/>
      <c r="GW34" s="355"/>
      <c r="GX34" s="355"/>
      <c r="GY34" s="355"/>
      <c r="GZ34" s="355"/>
      <c r="HA34" s="355"/>
      <c r="HB34" s="355"/>
      <c r="HC34" s="355"/>
      <c r="HD34" s="355"/>
      <c r="HE34" s="355"/>
      <c r="HF34" s="355"/>
      <c r="HG34" s="355"/>
      <c r="HH34" s="355"/>
      <c r="HI34" s="355"/>
      <c r="HJ34" s="355"/>
      <c r="HK34" s="355"/>
      <c r="HL34" s="355"/>
      <c r="HM34" s="355"/>
      <c r="HN34" s="355"/>
      <c r="HO34" s="355"/>
      <c r="HP34" s="355"/>
      <c r="HQ34" s="355"/>
      <c r="HR34" s="355"/>
      <c r="HS34" s="355"/>
      <c r="HT34" s="355"/>
      <c r="HU34" s="355"/>
      <c r="HV34" s="355"/>
      <c r="HW34" s="355"/>
      <c r="HX34" s="355"/>
      <c r="HY34" s="355"/>
      <c r="HZ34" s="355"/>
      <c r="IA34" s="355"/>
      <c r="IB34" s="355"/>
      <c r="IC34" s="355"/>
      <c r="ID34" s="355"/>
      <c r="IE34" s="355"/>
      <c r="IF34" s="355"/>
      <c r="IG34" s="355"/>
      <c r="IH34" s="355"/>
      <c r="II34" s="355"/>
      <c r="IJ34" s="355"/>
      <c r="IK34" s="355"/>
      <c r="IL34" s="355"/>
      <c r="IM34" s="355"/>
      <c r="IN34" s="355"/>
      <c r="IO34" s="355"/>
      <c r="IP34" s="355"/>
      <c r="IQ34" s="355"/>
      <c r="IR34" s="355"/>
      <c r="IS34" s="355"/>
      <c r="IT34" s="355"/>
      <c r="IU34" s="355"/>
      <c r="IV34" s="355"/>
    </row>
    <row r="35" spans="1:256" ht="15" customHeight="1">
      <c r="A35" s="355"/>
      <c r="B35" s="356">
        <f t="shared" si="0"/>
        <v>28</v>
      </c>
      <c r="C35" s="2424"/>
      <c r="D35" s="2424"/>
      <c r="E35" s="2432"/>
      <c r="F35" s="2433"/>
      <c r="G35" s="2424"/>
      <c r="H35" s="2425"/>
      <c r="I35" s="2430"/>
      <c r="J35" s="2431"/>
      <c r="K35" s="687"/>
      <c r="L35" s="355"/>
      <c r="M35" s="355"/>
      <c r="N35" s="355"/>
      <c r="O35" s="355"/>
      <c r="P35" s="355"/>
      <c r="Q35" s="355"/>
      <c r="R35" s="355"/>
      <c r="S35" s="355"/>
      <c r="T35" s="355"/>
      <c r="U35" s="355"/>
      <c r="V35" s="355"/>
      <c r="W35" s="355"/>
      <c r="X35" s="355"/>
      <c r="Y35" s="355"/>
      <c r="Z35" s="355"/>
      <c r="AA35" s="355"/>
      <c r="AB35" s="355"/>
      <c r="AC35" s="355"/>
      <c r="AD35" s="355"/>
      <c r="AE35" s="355"/>
      <c r="AF35" s="355"/>
      <c r="AG35" s="355"/>
      <c r="AH35" s="355"/>
      <c r="AI35" s="355"/>
      <c r="AJ35" s="355"/>
      <c r="AK35" s="355"/>
      <c r="AL35" s="355"/>
      <c r="AM35" s="355"/>
      <c r="AN35" s="355"/>
      <c r="AO35" s="355"/>
      <c r="AP35" s="355"/>
      <c r="AQ35" s="355"/>
      <c r="AR35" s="355"/>
      <c r="AS35" s="355"/>
      <c r="AT35" s="355"/>
      <c r="AU35" s="355"/>
      <c r="AV35" s="355"/>
      <c r="AW35" s="355"/>
      <c r="AX35" s="355"/>
      <c r="AY35" s="355"/>
      <c r="AZ35" s="355"/>
      <c r="BA35" s="355"/>
      <c r="BB35" s="355"/>
      <c r="BC35" s="355"/>
      <c r="BD35" s="355"/>
      <c r="BE35" s="355"/>
      <c r="BF35" s="355"/>
      <c r="BG35" s="355"/>
      <c r="BH35" s="355"/>
      <c r="BI35" s="355"/>
      <c r="BJ35" s="355"/>
      <c r="BK35" s="355"/>
      <c r="BL35" s="355"/>
      <c r="BM35" s="355"/>
      <c r="BN35" s="355"/>
      <c r="BO35" s="355"/>
      <c r="BP35" s="355"/>
      <c r="BQ35" s="355"/>
      <c r="BR35" s="355"/>
      <c r="BS35" s="355"/>
      <c r="BT35" s="355"/>
      <c r="BU35" s="355"/>
      <c r="BV35" s="355"/>
      <c r="BW35" s="355"/>
      <c r="BX35" s="355"/>
      <c r="BY35" s="355"/>
      <c r="BZ35" s="355"/>
      <c r="CA35" s="355"/>
      <c r="CB35" s="355"/>
      <c r="CC35" s="355"/>
      <c r="CD35" s="355"/>
      <c r="CE35" s="355"/>
      <c r="CF35" s="355"/>
      <c r="CG35" s="355"/>
      <c r="CH35" s="355"/>
      <c r="CI35" s="355"/>
      <c r="CJ35" s="355"/>
      <c r="CK35" s="355"/>
      <c r="CL35" s="355"/>
      <c r="CM35" s="355"/>
      <c r="CN35" s="355"/>
      <c r="CO35" s="355"/>
      <c r="CP35" s="355"/>
      <c r="CQ35" s="355"/>
      <c r="CR35" s="355"/>
      <c r="CS35" s="355"/>
      <c r="CT35" s="355"/>
      <c r="CU35" s="355"/>
      <c r="CV35" s="355"/>
      <c r="CW35" s="355"/>
      <c r="CX35" s="355"/>
      <c r="CY35" s="355"/>
      <c r="CZ35" s="355"/>
      <c r="DA35" s="355"/>
      <c r="DB35" s="355"/>
      <c r="DC35" s="355"/>
      <c r="DD35" s="355"/>
      <c r="DE35" s="355"/>
      <c r="DF35" s="355"/>
      <c r="DG35" s="355"/>
      <c r="DH35" s="355"/>
      <c r="DI35" s="355"/>
      <c r="DJ35" s="355"/>
      <c r="DK35" s="355"/>
      <c r="DL35" s="355"/>
      <c r="DM35" s="355"/>
      <c r="DN35" s="355"/>
      <c r="DO35" s="355"/>
      <c r="DP35" s="355"/>
      <c r="DQ35" s="355"/>
      <c r="DR35" s="355"/>
      <c r="DS35" s="355"/>
      <c r="DT35" s="355"/>
      <c r="DU35" s="355"/>
      <c r="DV35" s="355"/>
      <c r="DW35" s="355"/>
      <c r="DX35" s="355"/>
      <c r="DY35" s="355"/>
      <c r="DZ35" s="355"/>
      <c r="EA35" s="355"/>
      <c r="EB35" s="355"/>
      <c r="EC35" s="355"/>
      <c r="ED35" s="355"/>
      <c r="EE35" s="355"/>
      <c r="EF35" s="355"/>
      <c r="EG35" s="355"/>
      <c r="EH35" s="355"/>
      <c r="EI35" s="355"/>
      <c r="EJ35" s="355"/>
      <c r="EK35" s="355"/>
      <c r="EL35" s="355"/>
      <c r="EM35" s="355"/>
      <c r="EN35" s="355"/>
      <c r="EO35" s="355"/>
      <c r="EP35" s="355"/>
      <c r="EQ35" s="355"/>
      <c r="ER35" s="355"/>
      <c r="ES35" s="355"/>
      <c r="ET35" s="355"/>
      <c r="EU35" s="355"/>
      <c r="EV35" s="355"/>
      <c r="EW35" s="355"/>
      <c r="EX35" s="355"/>
      <c r="EY35" s="355"/>
      <c r="EZ35" s="355"/>
      <c r="FA35" s="355"/>
      <c r="FB35" s="355"/>
      <c r="FC35" s="355"/>
      <c r="FD35" s="355"/>
      <c r="FE35" s="355"/>
      <c r="FF35" s="355"/>
      <c r="FG35" s="355"/>
      <c r="FH35" s="355"/>
      <c r="FI35" s="355"/>
      <c r="FJ35" s="355"/>
      <c r="FK35" s="355"/>
      <c r="FL35" s="355"/>
      <c r="FM35" s="355"/>
      <c r="FN35" s="355"/>
      <c r="FO35" s="355"/>
      <c r="FP35" s="355"/>
      <c r="FQ35" s="355"/>
      <c r="FR35" s="355"/>
      <c r="FS35" s="355"/>
      <c r="FT35" s="355"/>
      <c r="FU35" s="355"/>
      <c r="FV35" s="355"/>
      <c r="FW35" s="355"/>
      <c r="FX35" s="355"/>
      <c r="FY35" s="355"/>
      <c r="FZ35" s="355"/>
      <c r="GA35" s="355"/>
      <c r="GB35" s="355"/>
      <c r="GC35" s="355"/>
      <c r="GD35" s="355"/>
      <c r="GE35" s="355"/>
      <c r="GF35" s="355"/>
      <c r="GG35" s="355"/>
      <c r="GH35" s="355"/>
      <c r="GI35" s="355"/>
      <c r="GJ35" s="355"/>
      <c r="GK35" s="355"/>
      <c r="GL35" s="355"/>
      <c r="GM35" s="355"/>
      <c r="GN35" s="355"/>
      <c r="GO35" s="355"/>
      <c r="GP35" s="355"/>
      <c r="GQ35" s="355"/>
      <c r="GR35" s="355"/>
      <c r="GS35" s="355"/>
      <c r="GT35" s="355"/>
      <c r="GU35" s="355"/>
      <c r="GV35" s="355"/>
      <c r="GW35" s="355"/>
      <c r="GX35" s="355"/>
      <c r="GY35" s="355"/>
      <c r="GZ35" s="355"/>
      <c r="HA35" s="355"/>
      <c r="HB35" s="355"/>
      <c r="HC35" s="355"/>
      <c r="HD35" s="355"/>
      <c r="HE35" s="355"/>
      <c r="HF35" s="355"/>
      <c r="HG35" s="355"/>
      <c r="HH35" s="355"/>
      <c r="HI35" s="355"/>
      <c r="HJ35" s="355"/>
      <c r="HK35" s="355"/>
      <c r="HL35" s="355"/>
      <c r="HM35" s="355"/>
      <c r="HN35" s="355"/>
      <c r="HO35" s="355"/>
      <c r="HP35" s="355"/>
      <c r="HQ35" s="355"/>
      <c r="HR35" s="355"/>
      <c r="HS35" s="355"/>
      <c r="HT35" s="355"/>
      <c r="HU35" s="355"/>
      <c r="HV35" s="355"/>
      <c r="HW35" s="355"/>
      <c r="HX35" s="355"/>
      <c r="HY35" s="355"/>
      <c r="HZ35" s="355"/>
      <c r="IA35" s="355"/>
      <c r="IB35" s="355"/>
      <c r="IC35" s="355"/>
      <c r="ID35" s="355"/>
      <c r="IE35" s="355"/>
      <c r="IF35" s="355"/>
      <c r="IG35" s="355"/>
      <c r="IH35" s="355"/>
      <c r="II35" s="355"/>
      <c r="IJ35" s="355"/>
      <c r="IK35" s="355"/>
      <c r="IL35" s="355"/>
      <c r="IM35" s="355"/>
      <c r="IN35" s="355"/>
      <c r="IO35" s="355"/>
      <c r="IP35" s="355"/>
      <c r="IQ35" s="355"/>
      <c r="IR35" s="355"/>
      <c r="IS35" s="355"/>
      <c r="IT35" s="355"/>
      <c r="IU35" s="355"/>
      <c r="IV35" s="355"/>
    </row>
    <row r="36" spans="1:256" ht="15" customHeight="1">
      <c r="A36" s="355"/>
      <c r="B36" s="356">
        <f t="shared" si="0"/>
        <v>29</v>
      </c>
      <c r="C36" s="2424"/>
      <c r="D36" s="2424"/>
      <c r="E36" s="2432"/>
      <c r="F36" s="2433"/>
      <c r="G36" s="2424"/>
      <c r="H36" s="2425"/>
      <c r="I36" s="2430"/>
      <c r="J36" s="2431"/>
      <c r="K36" s="687"/>
      <c r="L36" s="355"/>
      <c r="M36" s="355"/>
      <c r="N36" s="355"/>
      <c r="O36" s="355"/>
      <c r="P36" s="355"/>
      <c r="Q36" s="355"/>
      <c r="R36" s="355"/>
      <c r="S36" s="355"/>
      <c r="T36" s="355"/>
      <c r="U36" s="355"/>
      <c r="V36" s="355"/>
      <c r="W36" s="355"/>
      <c r="X36" s="355"/>
      <c r="Y36" s="355"/>
      <c r="Z36" s="355"/>
      <c r="AA36" s="355"/>
      <c r="AB36" s="355"/>
      <c r="AC36" s="355"/>
      <c r="AD36" s="355"/>
      <c r="AE36" s="355"/>
      <c r="AF36" s="355"/>
      <c r="AG36" s="355"/>
      <c r="AH36" s="355"/>
      <c r="AI36" s="355"/>
      <c r="AJ36" s="355"/>
      <c r="AK36" s="355"/>
      <c r="AL36" s="355"/>
      <c r="AM36" s="355"/>
      <c r="AN36" s="355"/>
      <c r="AO36" s="355"/>
      <c r="AP36" s="355"/>
      <c r="AQ36" s="355"/>
      <c r="AR36" s="355"/>
      <c r="AS36" s="355"/>
      <c r="AT36" s="355"/>
      <c r="AU36" s="355"/>
      <c r="AV36" s="355"/>
      <c r="AW36" s="355"/>
      <c r="AX36" s="355"/>
      <c r="AY36" s="355"/>
      <c r="AZ36" s="355"/>
      <c r="BA36" s="355"/>
      <c r="BB36" s="355"/>
      <c r="BC36" s="355"/>
      <c r="BD36" s="355"/>
      <c r="BE36" s="355"/>
      <c r="BF36" s="355"/>
      <c r="BG36" s="355"/>
      <c r="BH36" s="355"/>
      <c r="BI36" s="355"/>
      <c r="BJ36" s="355"/>
      <c r="BK36" s="355"/>
      <c r="BL36" s="355"/>
      <c r="BM36" s="355"/>
      <c r="BN36" s="355"/>
      <c r="BO36" s="355"/>
      <c r="BP36" s="355"/>
      <c r="BQ36" s="355"/>
      <c r="BR36" s="355"/>
      <c r="BS36" s="355"/>
      <c r="BT36" s="355"/>
      <c r="BU36" s="355"/>
      <c r="BV36" s="355"/>
      <c r="BW36" s="355"/>
      <c r="BX36" s="355"/>
      <c r="BY36" s="355"/>
      <c r="BZ36" s="355"/>
      <c r="CA36" s="355"/>
      <c r="CB36" s="355"/>
      <c r="CC36" s="355"/>
      <c r="CD36" s="355"/>
      <c r="CE36" s="355"/>
      <c r="CF36" s="355"/>
      <c r="CG36" s="355"/>
      <c r="CH36" s="355"/>
      <c r="CI36" s="355"/>
      <c r="CJ36" s="355"/>
      <c r="CK36" s="355"/>
      <c r="CL36" s="355"/>
      <c r="CM36" s="355"/>
      <c r="CN36" s="355"/>
      <c r="CO36" s="355"/>
      <c r="CP36" s="355"/>
      <c r="CQ36" s="355"/>
      <c r="CR36" s="355"/>
      <c r="CS36" s="355"/>
      <c r="CT36" s="355"/>
      <c r="CU36" s="355"/>
      <c r="CV36" s="355"/>
      <c r="CW36" s="355"/>
      <c r="CX36" s="355"/>
      <c r="CY36" s="355"/>
      <c r="CZ36" s="355"/>
      <c r="DA36" s="355"/>
      <c r="DB36" s="355"/>
      <c r="DC36" s="355"/>
      <c r="DD36" s="355"/>
      <c r="DE36" s="355"/>
      <c r="DF36" s="355"/>
      <c r="DG36" s="355"/>
      <c r="DH36" s="355"/>
      <c r="DI36" s="355"/>
      <c r="DJ36" s="355"/>
      <c r="DK36" s="355"/>
      <c r="DL36" s="355"/>
      <c r="DM36" s="355"/>
      <c r="DN36" s="355"/>
      <c r="DO36" s="355"/>
      <c r="DP36" s="355"/>
      <c r="DQ36" s="355"/>
      <c r="DR36" s="355"/>
      <c r="DS36" s="355"/>
      <c r="DT36" s="355"/>
      <c r="DU36" s="355"/>
      <c r="DV36" s="355"/>
      <c r="DW36" s="355"/>
      <c r="DX36" s="355"/>
      <c r="DY36" s="355"/>
      <c r="DZ36" s="355"/>
      <c r="EA36" s="355"/>
      <c r="EB36" s="355"/>
      <c r="EC36" s="355"/>
      <c r="ED36" s="355"/>
      <c r="EE36" s="355"/>
      <c r="EF36" s="355"/>
      <c r="EG36" s="355"/>
      <c r="EH36" s="355"/>
      <c r="EI36" s="355"/>
      <c r="EJ36" s="355"/>
      <c r="EK36" s="355"/>
      <c r="EL36" s="355"/>
      <c r="EM36" s="355"/>
      <c r="EN36" s="355"/>
      <c r="EO36" s="355"/>
      <c r="EP36" s="355"/>
      <c r="EQ36" s="355"/>
      <c r="ER36" s="355"/>
      <c r="ES36" s="355"/>
      <c r="ET36" s="355"/>
      <c r="EU36" s="355"/>
      <c r="EV36" s="355"/>
      <c r="EW36" s="355"/>
      <c r="EX36" s="355"/>
      <c r="EY36" s="355"/>
      <c r="EZ36" s="355"/>
      <c r="FA36" s="355"/>
      <c r="FB36" s="355"/>
      <c r="FC36" s="355"/>
      <c r="FD36" s="355"/>
      <c r="FE36" s="355"/>
      <c r="FF36" s="355"/>
      <c r="FG36" s="355"/>
      <c r="FH36" s="355"/>
      <c r="FI36" s="355"/>
      <c r="FJ36" s="355"/>
      <c r="FK36" s="355"/>
      <c r="FL36" s="355"/>
      <c r="FM36" s="355"/>
      <c r="FN36" s="355"/>
      <c r="FO36" s="355"/>
      <c r="FP36" s="355"/>
      <c r="FQ36" s="355"/>
      <c r="FR36" s="355"/>
      <c r="FS36" s="355"/>
      <c r="FT36" s="355"/>
      <c r="FU36" s="355"/>
      <c r="FV36" s="355"/>
      <c r="FW36" s="355"/>
      <c r="FX36" s="355"/>
      <c r="FY36" s="355"/>
      <c r="FZ36" s="355"/>
      <c r="GA36" s="355"/>
      <c r="GB36" s="355"/>
      <c r="GC36" s="355"/>
      <c r="GD36" s="355"/>
      <c r="GE36" s="355"/>
      <c r="GF36" s="355"/>
      <c r="GG36" s="355"/>
      <c r="GH36" s="355"/>
      <c r="GI36" s="355"/>
      <c r="GJ36" s="355"/>
      <c r="GK36" s="355"/>
      <c r="GL36" s="355"/>
      <c r="GM36" s="355"/>
      <c r="GN36" s="355"/>
      <c r="GO36" s="355"/>
      <c r="GP36" s="355"/>
      <c r="GQ36" s="355"/>
      <c r="GR36" s="355"/>
      <c r="GS36" s="355"/>
      <c r="GT36" s="355"/>
      <c r="GU36" s="355"/>
      <c r="GV36" s="355"/>
      <c r="GW36" s="355"/>
      <c r="GX36" s="355"/>
      <c r="GY36" s="355"/>
      <c r="GZ36" s="355"/>
      <c r="HA36" s="355"/>
      <c r="HB36" s="355"/>
      <c r="HC36" s="355"/>
      <c r="HD36" s="355"/>
      <c r="HE36" s="355"/>
      <c r="HF36" s="355"/>
      <c r="HG36" s="355"/>
      <c r="HH36" s="355"/>
      <c r="HI36" s="355"/>
      <c r="HJ36" s="355"/>
      <c r="HK36" s="355"/>
      <c r="HL36" s="355"/>
      <c r="HM36" s="355"/>
      <c r="HN36" s="355"/>
      <c r="HO36" s="355"/>
      <c r="HP36" s="355"/>
      <c r="HQ36" s="355"/>
      <c r="HR36" s="355"/>
      <c r="HS36" s="355"/>
      <c r="HT36" s="355"/>
      <c r="HU36" s="355"/>
      <c r="HV36" s="355"/>
      <c r="HW36" s="355"/>
      <c r="HX36" s="355"/>
      <c r="HY36" s="355"/>
      <c r="HZ36" s="355"/>
      <c r="IA36" s="355"/>
      <c r="IB36" s="355"/>
      <c r="IC36" s="355"/>
      <c r="ID36" s="355"/>
      <c r="IE36" s="355"/>
      <c r="IF36" s="355"/>
      <c r="IG36" s="355"/>
      <c r="IH36" s="355"/>
      <c r="II36" s="355"/>
      <c r="IJ36" s="355"/>
      <c r="IK36" s="355"/>
      <c r="IL36" s="355"/>
      <c r="IM36" s="355"/>
      <c r="IN36" s="355"/>
      <c r="IO36" s="355"/>
      <c r="IP36" s="355"/>
      <c r="IQ36" s="355"/>
      <c r="IR36" s="355"/>
      <c r="IS36" s="355"/>
      <c r="IT36" s="355"/>
      <c r="IU36" s="355"/>
      <c r="IV36" s="355"/>
    </row>
    <row r="37" spans="1:256" ht="15" customHeight="1">
      <c r="A37" s="355"/>
      <c r="B37" s="356">
        <f t="shared" si="0"/>
        <v>30</v>
      </c>
      <c r="C37" s="2424"/>
      <c r="D37" s="2424"/>
      <c r="E37" s="2432"/>
      <c r="F37" s="2433"/>
      <c r="G37" s="2424"/>
      <c r="H37" s="2425"/>
      <c r="I37" s="2430"/>
      <c r="J37" s="2431"/>
      <c r="K37" s="687"/>
      <c r="L37" s="355"/>
      <c r="M37" s="355"/>
      <c r="N37" s="355"/>
      <c r="O37" s="355"/>
      <c r="P37" s="355"/>
      <c r="Q37" s="355"/>
      <c r="R37" s="355"/>
      <c r="S37" s="355"/>
      <c r="T37" s="355"/>
      <c r="U37" s="355"/>
      <c r="V37" s="355"/>
      <c r="W37" s="355"/>
      <c r="X37" s="355"/>
      <c r="Y37" s="355"/>
      <c r="Z37" s="355"/>
      <c r="AA37" s="355"/>
      <c r="AB37" s="355"/>
      <c r="AC37" s="355"/>
      <c r="AD37" s="355"/>
      <c r="AE37" s="355"/>
      <c r="AF37" s="355"/>
      <c r="AG37" s="355"/>
      <c r="AH37" s="355"/>
      <c r="AI37" s="355"/>
      <c r="AJ37" s="355"/>
      <c r="AK37" s="355"/>
      <c r="AL37" s="355"/>
      <c r="AM37" s="355"/>
      <c r="AN37" s="355"/>
      <c r="AO37" s="355"/>
      <c r="AP37" s="355"/>
      <c r="AQ37" s="355"/>
      <c r="AR37" s="355"/>
      <c r="AS37" s="355"/>
      <c r="AT37" s="355"/>
      <c r="AU37" s="355"/>
      <c r="AV37" s="355"/>
      <c r="AW37" s="355"/>
      <c r="AX37" s="355"/>
      <c r="AY37" s="355"/>
      <c r="AZ37" s="355"/>
      <c r="BA37" s="355"/>
      <c r="BB37" s="355"/>
      <c r="BC37" s="355"/>
      <c r="BD37" s="355"/>
      <c r="BE37" s="355"/>
      <c r="BF37" s="355"/>
      <c r="BG37" s="355"/>
      <c r="BH37" s="355"/>
      <c r="BI37" s="355"/>
      <c r="BJ37" s="355"/>
      <c r="BK37" s="355"/>
      <c r="BL37" s="355"/>
      <c r="BM37" s="355"/>
      <c r="BN37" s="355"/>
      <c r="BO37" s="355"/>
      <c r="BP37" s="355"/>
      <c r="BQ37" s="355"/>
      <c r="BR37" s="355"/>
      <c r="BS37" s="355"/>
      <c r="BT37" s="355"/>
      <c r="BU37" s="355"/>
      <c r="BV37" s="355"/>
      <c r="BW37" s="355"/>
      <c r="BX37" s="355"/>
      <c r="BY37" s="355"/>
      <c r="BZ37" s="355"/>
      <c r="CA37" s="355"/>
      <c r="CB37" s="355"/>
      <c r="CC37" s="355"/>
      <c r="CD37" s="355"/>
      <c r="CE37" s="355"/>
      <c r="CF37" s="355"/>
      <c r="CG37" s="355"/>
      <c r="CH37" s="355"/>
      <c r="CI37" s="355"/>
      <c r="CJ37" s="355"/>
      <c r="CK37" s="355"/>
      <c r="CL37" s="355"/>
      <c r="CM37" s="355"/>
      <c r="CN37" s="355"/>
      <c r="CO37" s="355"/>
      <c r="CP37" s="355"/>
      <c r="CQ37" s="355"/>
      <c r="CR37" s="355"/>
      <c r="CS37" s="355"/>
      <c r="CT37" s="355"/>
      <c r="CU37" s="355"/>
      <c r="CV37" s="355"/>
      <c r="CW37" s="355"/>
      <c r="CX37" s="355"/>
      <c r="CY37" s="355"/>
      <c r="CZ37" s="355"/>
      <c r="DA37" s="355"/>
      <c r="DB37" s="355"/>
      <c r="DC37" s="355"/>
      <c r="DD37" s="355"/>
      <c r="DE37" s="355"/>
      <c r="DF37" s="355"/>
      <c r="DG37" s="355"/>
      <c r="DH37" s="355"/>
      <c r="DI37" s="355"/>
      <c r="DJ37" s="355"/>
      <c r="DK37" s="355"/>
      <c r="DL37" s="355"/>
      <c r="DM37" s="355"/>
      <c r="DN37" s="355"/>
      <c r="DO37" s="355"/>
      <c r="DP37" s="355"/>
      <c r="DQ37" s="355"/>
      <c r="DR37" s="355"/>
      <c r="DS37" s="355"/>
      <c r="DT37" s="355"/>
      <c r="DU37" s="355"/>
      <c r="DV37" s="355"/>
      <c r="DW37" s="355"/>
      <c r="DX37" s="355"/>
      <c r="DY37" s="355"/>
      <c r="DZ37" s="355"/>
      <c r="EA37" s="355"/>
      <c r="EB37" s="355"/>
      <c r="EC37" s="355"/>
      <c r="ED37" s="355"/>
      <c r="EE37" s="355"/>
      <c r="EF37" s="355"/>
      <c r="EG37" s="355"/>
      <c r="EH37" s="355"/>
      <c r="EI37" s="355"/>
      <c r="EJ37" s="355"/>
      <c r="EK37" s="355"/>
      <c r="EL37" s="355"/>
      <c r="EM37" s="355"/>
      <c r="EN37" s="355"/>
      <c r="EO37" s="355"/>
      <c r="EP37" s="355"/>
      <c r="EQ37" s="355"/>
      <c r="ER37" s="355"/>
      <c r="ES37" s="355"/>
      <c r="ET37" s="355"/>
      <c r="EU37" s="355"/>
      <c r="EV37" s="355"/>
      <c r="EW37" s="355"/>
      <c r="EX37" s="355"/>
      <c r="EY37" s="355"/>
      <c r="EZ37" s="355"/>
      <c r="FA37" s="355"/>
      <c r="FB37" s="355"/>
      <c r="FC37" s="355"/>
      <c r="FD37" s="355"/>
      <c r="FE37" s="355"/>
      <c r="FF37" s="355"/>
      <c r="FG37" s="355"/>
      <c r="FH37" s="355"/>
      <c r="FI37" s="355"/>
      <c r="FJ37" s="355"/>
      <c r="FK37" s="355"/>
      <c r="FL37" s="355"/>
      <c r="FM37" s="355"/>
      <c r="FN37" s="355"/>
      <c r="FO37" s="355"/>
      <c r="FP37" s="355"/>
      <c r="FQ37" s="355"/>
      <c r="FR37" s="355"/>
      <c r="FS37" s="355"/>
      <c r="FT37" s="355"/>
      <c r="FU37" s="355"/>
      <c r="FV37" s="355"/>
      <c r="FW37" s="355"/>
      <c r="FX37" s="355"/>
      <c r="FY37" s="355"/>
      <c r="FZ37" s="355"/>
      <c r="GA37" s="355"/>
      <c r="GB37" s="355"/>
      <c r="GC37" s="355"/>
      <c r="GD37" s="355"/>
      <c r="GE37" s="355"/>
      <c r="GF37" s="355"/>
      <c r="GG37" s="355"/>
      <c r="GH37" s="355"/>
      <c r="GI37" s="355"/>
      <c r="GJ37" s="355"/>
      <c r="GK37" s="355"/>
      <c r="GL37" s="355"/>
      <c r="GM37" s="355"/>
      <c r="GN37" s="355"/>
      <c r="GO37" s="355"/>
      <c r="GP37" s="355"/>
      <c r="GQ37" s="355"/>
      <c r="GR37" s="355"/>
      <c r="GS37" s="355"/>
      <c r="GT37" s="355"/>
      <c r="GU37" s="355"/>
      <c r="GV37" s="355"/>
      <c r="GW37" s="355"/>
      <c r="GX37" s="355"/>
      <c r="GY37" s="355"/>
      <c r="GZ37" s="355"/>
      <c r="HA37" s="355"/>
      <c r="HB37" s="355"/>
      <c r="HC37" s="355"/>
      <c r="HD37" s="355"/>
      <c r="HE37" s="355"/>
      <c r="HF37" s="355"/>
      <c r="HG37" s="355"/>
      <c r="HH37" s="355"/>
      <c r="HI37" s="355"/>
      <c r="HJ37" s="355"/>
      <c r="HK37" s="355"/>
      <c r="HL37" s="355"/>
      <c r="HM37" s="355"/>
      <c r="HN37" s="355"/>
      <c r="HO37" s="355"/>
      <c r="HP37" s="355"/>
      <c r="HQ37" s="355"/>
      <c r="HR37" s="355"/>
      <c r="HS37" s="355"/>
      <c r="HT37" s="355"/>
      <c r="HU37" s="355"/>
      <c r="HV37" s="355"/>
      <c r="HW37" s="355"/>
      <c r="HX37" s="355"/>
      <c r="HY37" s="355"/>
      <c r="HZ37" s="355"/>
      <c r="IA37" s="355"/>
      <c r="IB37" s="355"/>
      <c r="IC37" s="355"/>
      <c r="ID37" s="355"/>
      <c r="IE37" s="355"/>
      <c r="IF37" s="355"/>
      <c r="IG37" s="355"/>
      <c r="IH37" s="355"/>
      <c r="II37" s="355"/>
      <c r="IJ37" s="355"/>
      <c r="IK37" s="355"/>
      <c r="IL37" s="355"/>
      <c r="IM37" s="355"/>
      <c r="IN37" s="355"/>
      <c r="IO37" s="355"/>
      <c r="IP37" s="355"/>
      <c r="IQ37" s="355"/>
      <c r="IR37" s="355"/>
      <c r="IS37" s="355"/>
      <c r="IT37" s="355"/>
      <c r="IU37" s="355"/>
      <c r="IV37" s="355"/>
    </row>
    <row r="38" spans="1:256" ht="15" customHeight="1">
      <c r="A38" s="355"/>
      <c r="B38" s="356">
        <f t="shared" si="0"/>
        <v>31</v>
      </c>
      <c r="C38" s="2424"/>
      <c r="D38" s="2424"/>
      <c r="E38" s="2432"/>
      <c r="F38" s="2433"/>
      <c r="G38" s="2424"/>
      <c r="H38" s="2425"/>
      <c r="I38" s="2430"/>
      <c r="J38" s="2431"/>
      <c r="K38" s="687"/>
      <c r="L38" s="355"/>
      <c r="M38" s="355"/>
      <c r="N38" s="355"/>
      <c r="O38" s="355"/>
      <c r="P38" s="355"/>
      <c r="Q38" s="355"/>
      <c r="R38" s="355"/>
      <c r="S38" s="355"/>
      <c r="T38" s="355"/>
      <c r="U38" s="355"/>
      <c r="V38" s="355"/>
      <c r="W38" s="355"/>
      <c r="X38" s="355"/>
      <c r="Y38" s="355"/>
      <c r="Z38" s="355"/>
      <c r="AA38" s="355"/>
      <c r="AB38" s="355"/>
      <c r="AC38" s="355"/>
      <c r="AD38" s="355"/>
      <c r="AE38" s="355"/>
      <c r="AF38" s="355"/>
      <c r="AG38" s="355"/>
      <c r="AH38" s="355"/>
      <c r="AI38" s="355"/>
      <c r="AJ38" s="355"/>
      <c r="AK38" s="355"/>
      <c r="AL38" s="355"/>
      <c r="AM38" s="355"/>
      <c r="AN38" s="355"/>
      <c r="AO38" s="355"/>
      <c r="AP38" s="355"/>
      <c r="AQ38" s="355"/>
      <c r="AR38" s="355"/>
      <c r="AS38" s="355"/>
      <c r="AT38" s="355"/>
      <c r="AU38" s="355"/>
      <c r="AV38" s="355"/>
      <c r="AW38" s="355"/>
      <c r="AX38" s="355"/>
      <c r="AY38" s="355"/>
      <c r="AZ38" s="355"/>
      <c r="BA38" s="355"/>
      <c r="BB38" s="355"/>
      <c r="BC38" s="355"/>
      <c r="BD38" s="355"/>
      <c r="BE38" s="355"/>
      <c r="BF38" s="355"/>
      <c r="BG38" s="355"/>
      <c r="BH38" s="355"/>
      <c r="BI38" s="355"/>
      <c r="BJ38" s="355"/>
      <c r="BK38" s="355"/>
      <c r="BL38" s="355"/>
      <c r="BM38" s="355"/>
      <c r="BN38" s="355"/>
      <c r="BO38" s="355"/>
      <c r="BP38" s="355"/>
      <c r="BQ38" s="355"/>
      <c r="BR38" s="355"/>
      <c r="BS38" s="355"/>
      <c r="BT38" s="355"/>
      <c r="BU38" s="355"/>
      <c r="BV38" s="355"/>
      <c r="BW38" s="355"/>
      <c r="BX38" s="355"/>
      <c r="BY38" s="355"/>
      <c r="BZ38" s="355"/>
      <c r="CA38" s="355"/>
      <c r="CB38" s="355"/>
      <c r="CC38" s="355"/>
      <c r="CD38" s="355"/>
      <c r="CE38" s="355"/>
      <c r="CF38" s="355"/>
      <c r="CG38" s="355"/>
      <c r="CH38" s="355"/>
      <c r="CI38" s="355"/>
      <c r="CJ38" s="355"/>
      <c r="CK38" s="355"/>
      <c r="CL38" s="355"/>
      <c r="CM38" s="355"/>
      <c r="CN38" s="355"/>
      <c r="CO38" s="355"/>
      <c r="CP38" s="355"/>
      <c r="CQ38" s="355"/>
      <c r="CR38" s="355"/>
      <c r="CS38" s="355"/>
      <c r="CT38" s="355"/>
      <c r="CU38" s="355"/>
      <c r="CV38" s="355"/>
      <c r="CW38" s="355"/>
      <c r="CX38" s="355"/>
      <c r="CY38" s="355"/>
      <c r="CZ38" s="355"/>
      <c r="DA38" s="355"/>
      <c r="DB38" s="355"/>
      <c r="DC38" s="355"/>
      <c r="DD38" s="355"/>
      <c r="DE38" s="355"/>
      <c r="DF38" s="355"/>
      <c r="DG38" s="355"/>
      <c r="DH38" s="355"/>
      <c r="DI38" s="355"/>
      <c r="DJ38" s="355"/>
      <c r="DK38" s="355"/>
      <c r="DL38" s="355"/>
      <c r="DM38" s="355"/>
      <c r="DN38" s="355"/>
      <c r="DO38" s="355"/>
      <c r="DP38" s="355"/>
      <c r="DQ38" s="355"/>
      <c r="DR38" s="355"/>
      <c r="DS38" s="355"/>
      <c r="DT38" s="355"/>
      <c r="DU38" s="355"/>
      <c r="DV38" s="355"/>
      <c r="DW38" s="355"/>
      <c r="DX38" s="355"/>
      <c r="DY38" s="355"/>
      <c r="DZ38" s="355"/>
      <c r="EA38" s="355"/>
      <c r="EB38" s="355"/>
      <c r="EC38" s="355"/>
      <c r="ED38" s="355"/>
      <c r="EE38" s="355"/>
      <c r="EF38" s="355"/>
      <c r="EG38" s="355"/>
      <c r="EH38" s="355"/>
      <c r="EI38" s="355"/>
      <c r="EJ38" s="355"/>
      <c r="EK38" s="355"/>
      <c r="EL38" s="355"/>
      <c r="EM38" s="355"/>
      <c r="EN38" s="355"/>
      <c r="EO38" s="355"/>
      <c r="EP38" s="355"/>
      <c r="EQ38" s="355"/>
      <c r="ER38" s="355"/>
      <c r="ES38" s="355"/>
      <c r="ET38" s="355"/>
      <c r="EU38" s="355"/>
      <c r="EV38" s="355"/>
      <c r="EW38" s="355"/>
      <c r="EX38" s="355"/>
      <c r="EY38" s="355"/>
      <c r="EZ38" s="355"/>
      <c r="FA38" s="355"/>
      <c r="FB38" s="355"/>
      <c r="FC38" s="355"/>
      <c r="FD38" s="355"/>
      <c r="FE38" s="355"/>
      <c r="FF38" s="355"/>
      <c r="FG38" s="355"/>
      <c r="FH38" s="355"/>
      <c r="FI38" s="355"/>
      <c r="FJ38" s="355"/>
      <c r="FK38" s="355"/>
      <c r="FL38" s="355"/>
      <c r="FM38" s="355"/>
      <c r="FN38" s="355"/>
      <c r="FO38" s="355"/>
      <c r="FP38" s="355"/>
      <c r="FQ38" s="355"/>
      <c r="FR38" s="355"/>
      <c r="FS38" s="355"/>
      <c r="FT38" s="355"/>
      <c r="FU38" s="355"/>
      <c r="FV38" s="355"/>
      <c r="FW38" s="355"/>
      <c r="FX38" s="355"/>
      <c r="FY38" s="355"/>
      <c r="FZ38" s="355"/>
      <c r="GA38" s="355"/>
      <c r="GB38" s="355"/>
      <c r="GC38" s="355"/>
      <c r="GD38" s="355"/>
      <c r="GE38" s="355"/>
      <c r="GF38" s="355"/>
      <c r="GG38" s="355"/>
      <c r="GH38" s="355"/>
      <c r="GI38" s="355"/>
      <c r="GJ38" s="355"/>
      <c r="GK38" s="355"/>
      <c r="GL38" s="355"/>
      <c r="GM38" s="355"/>
      <c r="GN38" s="355"/>
      <c r="GO38" s="355"/>
      <c r="GP38" s="355"/>
      <c r="GQ38" s="355"/>
      <c r="GR38" s="355"/>
      <c r="GS38" s="355"/>
      <c r="GT38" s="355"/>
      <c r="GU38" s="355"/>
      <c r="GV38" s="355"/>
      <c r="GW38" s="355"/>
      <c r="GX38" s="355"/>
      <c r="GY38" s="355"/>
      <c r="GZ38" s="355"/>
      <c r="HA38" s="355"/>
      <c r="HB38" s="355"/>
      <c r="HC38" s="355"/>
      <c r="HD38" s="355"/>
      <c r="HE38" s="355"/>
      <c r="HF38" s="355"/>
      <c r="HG38" s="355"/>
      <c r="HH38" s="355"/>
      <c r="HI38" s="355"/>
      <c r="HJ38" s="355"/>
      <c r="HK38" s="355"/>
      <c r="HL38" s="355"/>
      <c r="HM38" s="355"/>
      <c r="HN38" s="355"/>
      <c r="HO38" s="355"/>
      <c r="HP38" s="355"/>
      <c r="HQ38" s="355"/>
      <c r="HR38" s="355"/>
      <c r="HS38" s="355"/>
      <c r="HT38" s="355"/>
      <c r="HU38" s="355"/>
      <c r="HV38" s="355"/>
      <c r="HW38" s="355"/>
      <c r="HX38" s="355"/>
      <c r="HY38" s="355"/>
      <c r="HZ38" s="355"/>
      <c r="IA38" s="355"/>
      <c r="IB38" s="355"/>
      <c r="IC38" s="355"/>
      <c r="ID38" s="355"/>
      <c r="IE38" s="355"/>
      <c r="IF38" s="355"/>
      <c r="IG38" s="355"/>
      <c r="IH38" s="355"/>
      <c r="II38" s="355"/>
      <c r="IJ38" s="355"/>
      <c r="IK38" s="355"/>
      <c r="IL38" s="355"/>
      <c r="IM38" s="355"/>
      <c r="IN38" s="355"/>
      <c r="IO38" s="355"/>
      <c r="IP38" s="355"/>
      <c r="IQ38" s="355"/>
      <c r="IR38" s="355"/>
      <c r="IS38" s="355"/>
      <c r="IT38" s="355"/>
      <c r="IU38" s="355"/>
      <c r="IV38" s="355"/>
    </row>
    <row r="39" spans="1:256" ht="15" customHeight="1">
      <c r="A39" s="355"/>
      <c r="B39" s="356">
        <f t="shared" si="0"/>
        <v>32</v>
      </c>
      <c r="C39" s="2424"/>
      <c r="D39" s="2424"/>
      <c r="E39" s="2432"/>
      <c r="F39" s="2433"/>
      <c r="G39" s="2424"/>
      <c r="H39" s="2425"/>
      <c r="I39" s="2430"/>
      <c r="J39" s="2431"/>
      <c r="K39" s="687"/>
      <c r="L39" s="355"/>
      <c r="M39" s="355"/>
      <c r="N39" s="355"/>
      <c r="O39" s="355"/>
      <c r="P39" s="355"/>
      <c r="Q39" s="355"/>
      <c r="R39" s="355"/>
      <c r="S39" s="355"/>
      <c r="T39" s="355"/>
      <c r="U39" s="355"/>
      <c r="V39" s="355"/>
      <c r="W39" s="355"/>
      <c r="X39" s="355"/>
      <c r="Y39" s="355"/>
      <c r="Z39" s="355"/>
      <c r="AA39" s="355"/>
      <c r="AB39" s="355"/>
      <c r="AC39" s="355"/>
      <c r="AD39" s="355"/>
      <c r="AE39" s="355"/>
      <c r="AF39" s="355"/>
      <c r="AG39" s="355"/>
      <c r="AH39" s="355"/>
      <c r="AI39" s="355"/>
      <c r="AJ39" s="355"/>
      <c r="AK39" s="355"/>
      <c r="AL39" s="355"/>
      <c r="AM39" s="355"/>
      <c r="AN39" s="355"/>
      <c r="AO39" s="355"/>
      <c r="AP39" s="355"/>
      <c r="AQ39" s="355"/>
      <c r="AR39" s="355"/>
      <c r="AS39" s="355"/>
      <c r="AT39" s="355"/>
      <c r="AU39" s="355"/>
      <c r="AV39" s="355"/>
      <c r="AW39" s="355"/>
      <c r="AX39" s="355"/>
      <c r="AY39" s="355"/>
      <c r="AZ39" s="355"/>
      <c r="BA39" s="355"/>
      <c r="BB39" s="355"/>
      <c r="BC39" s="355"/>
      <c r="BD39" s="355"/>
      <c r="BE39" s="355"/>
      <c r="BF39" s="355"/>
      <c r="BG39" s="355"/>
      <c r="BH39" s="355"/>
      <c r="BI39" s="355"/>
      <c r="BJ39" s="355"/>
      <c r="BK39" s="355"/>
      <c r="BL39" s="355"/>
      <c r="BM39" s="355"/>
      <c r="BN39" s="355"/>
      <c r="BO39" s="355"/>
      <c r="BP39" s="355"/>
      <c r="BQ39" s="355"/>
      <c r="BR39" s="355"/>
      <c r="BS39" s="355"/>
      <c r="BT39" s="355"/>
      <c r="BU39" s="355"/>
      <c r="BV39" s="355"/>
      <c r="BW39" s="355"/>
      <c r="BX39" s="355"/>
      <c r="BY39" s="355"/>
      <c r="BZ39" s="355"/>
      <c r="CA39" s="355"/>
      <c r="CB39" s="355"/>
      <c r="CC39" s="355"/>
      <c r="CD39" s="355"/>
      <c r="CE39" s="355"/>
      <c r="CF39" s="355"/>
      <c r="CG39" s="355"/>
      <c r="CH39" s="355"/>
      <c r="CI39" s="355"/>
      <c r="CJ39" s="355"/>
      <c r="CK39" s="355"/>
      <c r="CL39" s="355"/>
      <c r="CM39" s="355"/>
      <c r="CN39" s="355"/>
      <c r="CO39" s="355"/>
      <c r="CP39" s="355"/>
      <c r="CQ39" s="355"/>
      <c r="CR39" s="355"/>
      <c r="CS39" s="355"/>
      <c r="CT39" s="355"/>
      <c r="CU39" s="355"/>
      <c r="CV39" s="355"/>
      <c r="CW39" s="355"/>
      <c r="CX39" s="355"/>
      <c r="CY39" s="355"/>
      <c r="CZ39" s="355"/>
      <c r="DA39" s="355"/>
      <c r="DB39" s="355"/>
      <c r="DC39" s="355"/>
      <c r="DD39" s="355"/>
      <c r="DE39" s="355"/>
      <c r="DF39" s="355"/>
      <c r="DG39" s="355"/>
      <c r="DH39" s="355"/>
      <c r="DI39" s="355"/>
      <c r="DJ39" s="355"/>
      <c r="DK39" s="355"/>
      <c r="DL39" s="355"/>
      <c r="DM39" s="355"/>
      <c r="DN39" s="355"/>
      <c r="DO39" s="355"/>
      <c r="DP39" s="355"/>
      <c r="DQ39" s="355"/>
      <c r="DR39" s="355"/>
      <c r="DS39" s="355"/>
      <c r="DT39" s="355"/>
      <c r="DU39" s="355"/>
      <c r="DV39" s="355"/>
      <c r="DW39" s="355"/>
      <c r="DX39" s="355"/>
      <c r="DY39" s="355"/>
      <c r="DZ39" s="355"/>
      <c r="EA39" s="355"/>
      <c r="EB39" s="355"/>
      <c r="EC39" s="355"/>
      <c r="ED39" s="355"/>
      <c r="EE39" s="355"/>
      <c r="EF39" s="355"/>
      <c r="EG39" s="355"/>
      <c r="EH39" s="355"/>
      <c r="EI39" s="355"/>
      <c r="EJ39" s="355"/>
      <c r="EK39" s="355"/>
      <c r="EL39" s="355"/>
      <c r="EM39" s="355"/>
      <c r="EN39" s="355"/>
      <c r="EO39" s="355"/>
      <c r="EP39" s="355"/>
      <c r="EQ39" s="355"/>
      <c r="ER39" s="355"/>
      <c r="ES39" s="355"/>
      <c r="ET39" s="355"/>
      <c r="EU39" s="355"/>
      <c r="EV39" s="355"/>
      <c r="EW39" s="355"/>
      <c r="EX39" s="355"/>
      <c r="EY39" s="355"/>
      <c r="EZ39" s="355"/>
      <c r="FA39" s="355"/>
      <c r="FB39" s="355"/>
      <c r="FC39" s="355"/>
      <c r="FD39" s="355"/>
      <c r="FE39" s="355"/>
      <c r="FF39" s="355"/>
      <c r="FG39" s="355"/>
      <c r="FH39" s="355"/>
      <c r="FI39" s="355"/>
      <c r="FJ39" s="355"/>
      <c r="FK39" s="355"/>
      <c r="FL39" s="355"/>
      <c r="FM39" s="355"/>
      <c r="FN39" s="355"/>
      <c r="FO39" s="355"/>
      <c r="FP39" s="355"/>
      <c r="FQ39" s="355"/>
      <c r="FR39" s="355"/>
      <c r="FS39" s="355"/>
      <c r="FT39" s="355"/>
      <c r="FU39" s="355"/>
      <c r="FV39" s="355"/>
      <c r="FW39" s="355"/>
      <c r="FX39" s="355"/>
      <c r="FY39" s="355"/>
      <c r="FZ39" s="355"/>
      <c r="GA39" s="355"/>
      <c r="GB39" s="355"/>
      <c r="GC39" s="355"/>
      <c r="GD39" s="355"/>
      <c r="GE39" s="355"/>
      <c r="GF39" s="355"/>
      <c r="GG39" s="355"/>
      <c r="GH39" s="355"/>
      <c r="GI39" s="355"/>
      <c r="GJ39" s="355"/>
      <c r="GK39" s="355"/>
      <c r="GL39" s="355"/>
      <c r="GM39" s="355"/>
      <c r="GN39" s="355"/>
      <c r="GO39" s="355"/>
      <c r="GP39" s="355"/>
      <c r="GQ39" s="355"/>
      <c r="GR39" s="355"/>
      <c r="GS39" s="355"/>
      <c r="GT39" s="355"/>
      <c r="GU39" s="355"/>
      <c r="GV39" s="355"/>
      <c r="GW39" s="355"/>
      <c r="GX39" s="355"/>
      <c r="GY39" s="355"/>
      <c r="GZ39" s="355"/>
      <c r="HA39" s="355"/>
      <c r="HB39" s="355"/>
      <c r="HC39" s="355"/>
      <c r="HD39" s="355"/>
      <c r="HE39" s="355"/>
      <c r="HF39" s="355"/>
      <c r="HG39" s="355"/>
      <c r="HH39" s="355"/>
      <c r="HI39" s="355"/>
      <c r="HJ39" s="355"/>
      <c r="HK39" s="355"/>
      <c r="HL39" s="355"/>
      <c r="HM39" s="355"/>
      <c r="HN39" s="355"/>
      <c r="HO39" s="355"/>
      <c r="HP39" s="355"/>
      <c r="HQ39" s="355"/>
      <c r="HR39" s="355"/>
      <c r="HS39" s="355"/>
      <c r="HT39" s="355"/>
      <c r="HU39" s="355"/>
      <c r="HV39" s="355"/>
      <c r="HW39" s="355"/>
      <c r="HX39" s="355"/>
      <c r="HY39" s="355"/>
      <c r="HZ39" s="355"/>
      <c r="IA39" s="355"/>
      <c r="IB39" s="355"/>
      <c r="IC39" s="355"/>
      <c r="ID39" s="355"/>
      <c r="IE39" s="355"/>
      <c r="IF39" s="355"/>
      <c r="IG39" s="355"/>
      <c r="IH39" s="355"/>
      <c r="II39" s="355"/>
      <c r="IJ39" s="355"/>
      <c r="IK39" s="355"/>
      <c r="IL39" s="355"/>
      <c r="IM39" s="355"/>
      <c r="IN39" s="355"/>
      <c r="IO39" s="355"/>
      <c r="IP39" s="355"/>
      <c r="IQ39" s="355"/>
      <c r="IR39" s="355"/>
      <c r="IS39" s="355"/>
      <c r="IT39" s="355"/>
      <c r="IU39" s="355"/>
      <c r="IV39" s="355"/>
    </row>
    <row r="40" spans="1:256" ht="15" customHeight="1">
      <c r="A40" s="355"/>
      <c r="B40" s="356">
        <f t="shared" si="0"/>
        <v>33</v>
      </c>
      <c r="C40" s="2424"/>
      <c r="D40" s="2424"/>
      <c r="E40" s="2432"/>
      <c r="F40" s="2433"/>
      <c r="G40" s="2424"/>
      <c r="H40" s="2425"/>
      <c r="I40" s="2430"/>
      <c r="J40" s="2431"/>
      <c r="K40" s="687"/>
      <c r="L40" s="355"/>
      <c r="M40" s="355"/>
      <c r="N40" s="355"/>
      <c r="O40" s="355"/>
      <c r="P40" s="355"/>
      <c r="Q40" s="355"/>
      <c r="R40" s="355"/>
      <c r="S40" s="355"/>
      <c r="T40" s="355"/>
      <c r="U40" s="355"/>
      <c r="V40" s="355"/>
      <c r="W40" s="355"/>
      <c r="X40" s="355"/>
      <c r="Y40" s="355"/>
      <c r="Z40" s="355"/>
      <c r="AA40" s="355"/>
      <c r="AB40" s="355"/>
      <c r="AC40" s="355"/>
      <c r="AD40" s="355"/>
      <c r="AE40" s="355"/>
      <c r="AF40" s="355"/>
      <c r="AG40" s="355"/>
      <c r="AH40" s="355"/>
      <c r="AI40" s="355"/>
      <c r="AJ40" s="355"/>
      <c r="AK40" s="355"/>
      <c r="AL40" s="355"/>
      <c r="AM40" s="355"/>
      <c r="AN40" s="355"/>
      <c r="AO40" s="355"/>
      <c r="AP40" s="355"/>
      <c r="AQ40" s="355"/>
      <c r="AR40" s="355"/>
      <c r="AS40" s="355"/>
      <c r="AT40" s="355"/>
      <c r="AU40" s="355"/>
      <c r="AV40" s="355"/>
      <c r="AW40" s="355"/>
      <c r="AX40" s="355"/>
      <c r="AY40" s="355"/>
      <c r="AZ40" s="355"/>
      <c r="BA40" s="355"/>
      <c r="BB40" s="355"/>
      <c r="BC40" s="355"/>
      <c r="BD40" s="355"/>
      <c r="BE40" s="355"/>
      <c r="BF40" s="355"/>
      <c r="BG40" s="355"/>
      <c r="BH40" s="355"/>
      <c r="BI40" s="355"/>
      <c r="BJ40" s="355"/>
      <c r="BK40" s="355"/>
      <c r="BL40" s="355"/>
      <c r="BM40" s="355"/>
      <c r="BN40" s="355"/>
      <c r="BO40" s="355"/>
      <c r="BP40" s="355"/>
      <c r="BQ40" s="355"/>
      <c r="BR40" s="355"/>
      <c r="BS40" s="355"/>
      <c r="BT40" s="355"/>
      <c r="BU40" s="355"/>
      <c r="BV40" s="355"/>
      <c r="BW40" s="355"/>
      <c r="BX40" s="355"/>
      <c r="BY40" s="355"/>
      <c r="BZ40" s="355"/>
      <c r="CA40" s="355"/>
      <c r="CB40" s="355"/>
      <c r="CC40" s="355"/>
      <c r="CD40" s="355"/>
      <c r="CE40" s="355"/>
      <c r="CF40" s="355"/>
      <c r="CG40" s="355"/>
      <c r="CH40" s="355"/>
      <c r="CI40" s="355"/>
      <c r="CJ40" s="355"/>
      <c r="CK40" s="355"/>
      <c r="CL40" s="355"/>
      <c r="CM40" s="355"/>
      <c r="CN40" s="355"/>
      <c r="CO40" s="355"/>
      <c r="CP40" s="355"/>
      <c r="CQ40" s="355"/>
      <c r="CR40" s="355"/>
      <c r="CS40" s="355"/>
      <c r="CT40" s="355"/>
      <c r="CU40" s="355"/>
      <c r="CV40" s="355"/>
      <c r="CW40" s="355"/>
      <c r="CX40" s="355"/>
      <c r="CY40" s="355"/>
      <c r="CZ40" s="355"/>
      <c r="DA40" s="355"/>
      <c r="DB40" s="355"/>
      <c r="DC40" s="355"/>
      <c r="DD40" s="355"/>
      <c r="DE40" s="355"/>
      <c r="DF40" s="355"/>
      <c r="DG40" s="355"/>
      <c r="DH40" s="355"/>
      <c r="DI40" s="355"/>
      <c r="DJ40" s="355"/>
      <c r="DK40" s="355"/>
      <c r="DL40" s="355"/>
      <c r="DM40" s="355"/>
      <c r="DN40" s="355"/>
      <c r="DO40" s="355"/>
      <c r="DP40" s="355"/>
      <c r="DQ40" s="355"/>
      <c r="DR40" s="355"/>
      <c r="DS40" s="355"/>
      <c r="DT40" s="355"/>
      <c r="DU40" s="355"/>
      <c r="DV40" s="355"/>
      <c r="DW40" s="355"/>
      <c r="DX40" s="355"/>
      <c r="DY40" s="355"/>
      <c r="DZ40" s="355"/>
      <c r="EA40" s="355"/>
      <c r="EB40" s="355"/>
      <c r="EC40" s="355"/>
      <c r="ED40" s="355"/>
      <c r="EE40" s="355"/>
      <c r="EF40" s="355"/>
      <c r="EG40" s="355"/>
      <c r="EH40" s="355"/>
      <c r="EI40" s="355"/>
      <c r="EJ40" s="355"/>
      <c r="EK40" s="355"/>
      <c r="EL40" s="355"/>
      <c r="EM40" s="355"/>
      <c r="EN40" s="355"/>
      <c r="EO40" s="355"/>
      <c r="EP40" s="355"/>
      <c r="EQ40" s="355"/>
      <c r="ER40" s="355"/>
      <c r="ES40" s="355"/>
      <c r="ET40" s="355"/>
      <c r="EU40" s="355"/>
      <c r="EV40" s="355"/>
      <c r="EW40" s="355"/>
      <c r="EX40" s="355"/>
      <c r="EY40" s="355"/>
      <c r="EZ40" s="355"/>
      <c r="FA40" s="355"/>
      <c r="FB40" s="355"/>
      <c r="FC40" s="355"/>
      <c r="FD40" s="355"/>
      <c r="FE40" s="355"/>
      <c r="FF40" s="355"/>
      <c r="FG40" s="355"/>
      <c r="FH40" s="355"/>
      <c r="FI40" s="355"/>
      <c r="FJ40" s="355"/>
      <c r="FK40" s="355"/>
      <c r="FL40" s="355"/>
      <c r="FM40" s="355"/>
      <c r="FN40" s="355"/>
      <c r="FO40" s="355"/>
      <c r="FP40" s="355"/>
      <c r="FQ40" s="355"/>
      <c r="FR40" s="355"/>
      <c r="FS40" s="355"/>
      <c r="FT40" s="355"/>
      <c r="FU40" s="355"/>
      <c r="FV40" s="355"/>
      <c r="FW40" s="355"/>
      <c r="FX40" s="355"/>
      <c r="FY40" s="355"/>
      <c r="FZ40" s="355"/>
      <c r="GA40" s="355"/>
      <c r="GB40" s="355"/>
      <c r="GC40" s="355"/>
      <c r="GD40" s="355"/>
      <c r="GE40" s="355"/>
      <c r="GF40" s="355"/>
      <c r="GG40" s="355"/>
      <c r="GH40" s="355"/>
      <c r="GI40" s="355"/>
      <c r="GJ40" s="355"/>
      <c r="GK40" s="355"/>
      <c r="GL40" s="355"/>
      <c r="GM40" s="355"/>
      <c r="GN40" s="355"/>
      <c r="GO40" s="355"/>
      <c r="GP40" s="355"/>
      <c r="GQ40" s="355"/>
      <c r="GR40" s="355"/>
      <c r="GS40" s="355"/>
      <c r="GT40" s="355"/>
      <c r="GU40" s="355"/>
      <c r="GV40" s="355"/>
      <c r="GW40" s="355"/>
      <c r="GX40" s="355"/>
      <c r="GY40" s="355"/>
      <c r="GZ40" s="355"/>
      <c r="HA40" s="355"/>
      <c r="HB40" s="355"/>
      <c r="HC40" s="355"/>
      <c r="HD40" s="355"/>
      <c r="HE40" s="355"/>
      <c r="HF40" s="355"/>
      <c r="HG40" s="355"/>
      <c r="HH40" s="355"/>
      <c r="HI40" s="355"/>
      <c r="HJ40" s="355"/>
      <c r="HK40" s="355"/>
      <c r="HL40" s="355"/>
      <c r="HM40" s="355"/>
      <c r="HN40" s="355"/>
      <c r="HO40" s="355"/>
      <c r="HP40" s="355"/>
      <c r="HQ40" s="355"/>
      <c r="HR40" s="355"/>
      <c r="HS40" s="355"/>
      <c r="HT40" s="355"/>
      <c r="HU40" s="355"/>
      <c r="HV40" s="355"/>
      <c r="HW40" s="355"/>
      <c r="HX40" s="355"/>
      <c r="HY40" s="355"/>
      <c r="HZ40" s="355"/>
      <c r="IA40" s="355"/>
      <c r="IB40" s="355"/>
      <c r="IC40" s="355"/>
      <c r="ID40" s="355"/>
      <c r="IE40" s="355"/>
      <c r="IF40" s="355"/>
      <c r="IG40" s="355"/>
      <c r="IH40" s="355"/>
      <c r="II40" s="355"/>
      <c r="IJ40" s="355"/>
      <c r="IK40" s="355"/>
      <c r="IL40" s="355"/>
      <c r="IM40" s="355"/>
      <c r="IN40" s="355"/>
      <c r="IO40" s="355"/>
      <c r="IP40" s="355"/>
      <c r="IQ40" s="355"/>
      <c r="IR40" s="355"/>
      <c r="IS40" s="355"/>
      <c r="IT40" s="355"/>
      <c r="IU40" s="355"/>
      <c r="IV40" s="355"/>
    </row>
    <row r="41" spans="1:256" ht="15" customHeight="1">
      <c r="A41" s="355"/>
      <c r="B41" s="356">
        <f t="shared" si="0"/>
        <v>34</v>
      </c>
      <c r="C41" s="2424"/>
      <c r="D41" s="2424"/>
      <c r="E41" s="2432"/>
      <c r="F41" s="2433"/>
      <c r="G41" s="2424"/>
      <c r="H41" s="2425"/>
      <c r="I41" s="2430"/>
      <c r="J41" s="2431"/>
      <c r="K41" s="688"/>
      <c r="L41" s="355"/>
      <c r="M41" s="355"/>
      <c r="N41" s="355"/>
      <c r="O41" s="355"/>
      <c r="P41" s="355"/>
      <c r="Q41" s="355"/>
      <c r="R41" s="355"/>
      <c r="S41" s="355"/>
      <c r="T41" s="355"/>
      <c r="U41" s="355"/>
      <c r="V41" s="355"/>
      <c r="W41" s="355"/>
      <c r="X41" s="355"/>
      <c r="Y41" s="355"/>
      <c r="Z41" s="355"/>
      <c r="AA41" s="355"/>
      <c r="AB41" s="355"/>
      <c r="AC41" s="355"/>
      <c r="AD41" s="355"/>
      <c r="AE41" s="355"/>
      <c r="AF41" s="355"/>
      <c r="AG41" s="355"/>
      <c r="AH41" s="355"/>
      <c r="AI41" s="355"/>
      <c r="AJ41" s="355"/>
      <c r="AK41" s="355"/>
      <c r="AL41" s="355"/>
      <c r="AM41" s="355"/>
      <c r="AN41" s="355"/>
      <c r="AO41" s="355"/>
      <c r="AP41" s="355"/>
      <c r="AQ41" s="355"/>
      <c r="AR41" s="355"/>
      <c r="AS41" s="355"/>
      <c r="AT41" s="355"/>
      <c r="AU41" s="355"/>
      <c r="AV41" s="355"/>
      <c r="AW41" s="355"/>
      <c r="AX41" s="355"/>
      <c r="AY41" s="355"/>
      <c r="AZ41" s="355"/>
      <c r="BA41" s="355"/>
      <c r="BB41" s="355"/>
      <c r="BC41" s="355"/>
      <c r="BD41" s="355"/>
      <c r="BE41" s="355"/>
      <c r="BF41" s="355"/>
      <c r="BG41" s="355"/>
      <c r="BH41" s="355"/>
      <c r="BI41" s="355"/>
      <c r="BJ41" s="355"/>
      <c r="BK41" s="355"/>
      <c r="BL41" s="355"/>
      <c r="BM41" s="355"/>
      <c r="BN41" s="355"/>
      <c r="BO41" s="355"/>
      <c r="BP41" s="355"/>
      <c r="BQ41" s="355"/>
      <c r="BR41" s="355"/>
      <c r="BS41" s="355"/>
      <c r="BT41" s="355"/>
      <c r="BU41" s="355"/>
      <c r="BV41" s="355"/>
      <c r="BW41" s="355"/>
      <c r="BX41" s="355"/>
      <c r="BY41" s="355"/>
      <c r="BZ41" s="355"/>
      <c r="CA41" s="355"/>
      <c r="CB41" s="355"/>
      <c r="CC41" s="355"/>
      <c r="CD41" s="355"/>
      <c r="CE41" s="355"/>
      <c r="CF41" s="355"/>
      <c r="CG41" s="355"/>
      <c r="CH41" s="355"/>
      <c r="CI41" s="355"/>
      <c r="CJ41" s="355"/>
      <c r="CK41" s="355"/>
      <c r="CL41" s="355"/>
      <c r="CM41" s="355"/>
      <c r="CN41" s="355"/>
      <c r="CO41" s="355"/>
      <c r="CP41" s="355"/>
      <c r="CQ41" s="355"/>
      <c r="CR41" s="355"/>
      <c r="CS41" s="355"/>
      <c r="CT41" s="355"/>
      <c r="CU41" s="355"/>
      <c r="CV41" s="355"/>
      <c r="CW41" s="355"/>
      <c r="CX41" s="355"/>
      <c r="CY41" s="355"/>
      <c r="CZ41" s="355"/>
      <c r="DA41" s="355"/>
      <c r="DB41" s="355"/>
      <c r="DC41" s="355"/>
      <c r="DD41" s="355"/>
      <c r="DE41" s="355"/>
      <c r="DF41" s="355"/>
      <c r="DG41" s="355"/>
      <c r="DH41" s="355"/>
      <c r="DI41" s="355"/>
      <c r="DJ41" s="355"/>
      <c r="DK41" s="355"/>
      <c r="DL41" s="355"/>
      <c r="DM41" s="355"/>
      <c r="DN41" s="355"/>
      <c r="DO41" s="355"/>
      <c r="DP41" s="355"/>
      <c r="DQ41" s="355"/>
      <c r="DR41" s="355"/>
      <c r="DS41" s="355"/>
      <c r="DT41" s="355"/>
      <c r="DU41" s="355"/>
      <c r="DV41" s="355"/>
      <c r="DW41" s="355"/>
      <c r="DX41" s="355"/>
      <c r="DY41" s="355"/>
      <c r="DZ41" s="355"/>
      <c r="EA41" s="355"/>
      <c r="EB41" s="355"/>
      <c r="EC41" s="355"/>
      <c r="ED41" s="355"/>
      <c r="EE41" s="355"/>
      <c r="EF41" s="355"/>
      <c r="EG41" s="355"/>
      <c r="EH41" s="355"/>
      <c r="EI41" s="355"/>
      <c r="EJ41" s="355"/>
      <c r="EK41" s="355"/>
      <c r="EL41" s="355"/>
      <c r="EM41" s="355"/>
      <c r="EN41" s="355"/>
      <c r="EO41" s="355"/>
      <c r="EP41" s="355"/>
      <c r="EQ41" s="355"/>
      <c r="ER41" s="355"/>
      <c r="ES41" s="355"/>
      <c r="ET41" s="355"/>
      <c r="EU41" s="355"/>
      <c r="EV41" s="355"/>
      <c r="EW41" s="355"/>
      <c r="EX41" s="355"/>
      <c r="EY41" s="355"/>
      <c r="EZ41" s="355"/>
      <c r="FA41" s="355"/>
      <c r="FB41" s="355"/>
      <c r="FC41" s="355"/>
      <c r="FD41" s="355"/>
      <c r="FE41" s="355"/>
      <c r="FF41" s="355"/>
      <c r="FG41" s="355"/>
      <c r="FH41" s="355"/>
      <c r="FI41" s="355"/>
      <c r="FJ41" s="355"/>
      <c r="FK41" s="355"/>
      <c r="FL41" s="355"/>
      <c r="FM41" s="355"/>
      <c r="FN41" s="355"/>
      <c r="FO41" s="355"/>
      <c r="FP41" s="355"/>
      <c r="FQ41" s="355"/>
      <c r="FR41" s="355"/>
      <c r="FS41" s="355"/>
      <c r="FT41" s="355"/>
      <c r="FU41" s="355"/>
      <c r="FV41" s="355"/>
      <c r="FW41" s="355"/>
      <c r="FX41" s="355"/>
      <c r="FY41" s="355"/>
      <c r="FZ41" s="355"/>
      <c r="GA41" s="355"/>
      <c r="GB41" s="355"/>
      <c r="GC41" s="355"/>
      <c r="GD41" s="355"/>
      <c r="GE41" s="355"/>
      <c r="GF41" s="355"/>
      <c r="GG41" s="355"/>
      <c r="GH41" s="355"/>
      <c r="GI41" s="355"/>
      <c r="GJ41" s="355"/>
      <c r="GK41" s="355"/>
      <c r="GL41" s="355"/>
      <c r="GM41" s="355"/>
      <c r="GN41" s="355"/>
      <c r="GO41" s="355"/>
      <c r="GP41" s="355"/>
      <c r="GQ41" s="355"/>
      <c r="GR41" s="355"/>
      <c r="GS41" s="355"/>
      <c r="GT41" s="355"/>
      <c r="GU41" s="355"/>
      <c r="GV41" s="355"/>
      <c r="GW41" s="355"/>
      <c r="GX41" s="355"/>
      <c r="GY41" s="355"/>
      <c r="GZ41" s="355"/>
      <c r="HA41" s="355"/>
      <c r="HB41" s="355"/>
      <c r="HC41" s="355"/>
      <c r="HD41" s="355"/>
      <c r="HE41" s="355"/>
      <c r="HF41" s="355"/>
      <c r="HG41" s="355"/>
      <c r="HH41" s="355"/>
      <c r="HI41" s="355"/>
      <c r="HJ41" s="355"/>
      <c r="HK41" s="355"/>
      <c r="HL41" s="355"/>
      <c r="HM41" s="355"/>
      <c r="HN41" s="355"/>
      <c r="HO41" s="355"/>
      <c r="HP41" s="355"/>
      <c r="HQ41" s="355"/>
      <c r="HR41" s="355"/>
      <c r="HS41" s="355"/>
      <c r="HT41" s="355"/>
      <c r="HU41" s="355"/>
      <c r="HV41" s="355"/>
      <c r="HW41" s="355"/>
      <c r="HX41" s="355"/>
      <c r="HY41" s="355"/>
      <c r="HZ41" s="355"/>
      <c r="IA41" s="355"/>
      <c r="IB41" s="355"/>
      <c r="IC41" s="355"/>
      <c r="ID41" s="355"/>
      <c r="IE41" s="355"/>
      <c r="IF41" s="355"/>
      <c r="IG41" s="355"/>
      <c r="IH41" s="355"/>
      <c r="II41" s="355"/>
      <c r="IJ41" s="355"/>
      <c r="IK41" s="355"/>
      <c r="IL41" s="355"/>
      <c r="IM41" s="355"/>
      <c r="IN41" s="355"/>
      <c r="IO41" s="355"/>
      <c r="IP41" s="355"/>
      <c r="IQ41" s="355"/>
      <c r="IR41" s="355"/>
      <c r="IS41" s="355"/>
      <c r="IT41" s="355"/>
      <c r="IU41" s="355"/>
      <c r="IV41" s="355"/>
    </row>
    <row r="42" spans="1:256" ht="15" customHeight="1">
      <c r="A42" s="355"/>
      <c r="B42" s="356">
        <f t="shared" si="0"/>
        <v>35</v>
      </c>
      <c r="C42" s="2424"/>
      <c r="D42" s="2424"/>
      <c r="E42" s="2432"/>
      <c r="F42" s="2433"/>
      <c r="G42" s="2424"/>
      <c r="H42" s="2425"/>
      <c r="I42" s="2430"/>
      <c r="J42" s="2431"/>
      <c r="K42" s="688"/>
      <c r="L42" s="355"/>
      <c r="M42" s="355"/>
      <c r="N42" s="355"/>
      <c r="O42" s="355"/>
      <c r="P42" s="355"/>
      <c r="Q42" s="355"/>
      <c r="R42" s="355"/>
      <c r="S42" s="355"/>
      <c r="T42" s="355"/>
      <c r="U42" s="355"/>
      <c r="V42" s="355"/>
      <c r="W42" s="355"/>
      <c r="X42" s="355"/>
      <c r="Y42" s="355"/>
      <c r="Z42" s="355"/>
      <c r="AA42" s="355"/>
      <c r="AB42" s="355"/>
      <c r="AC42" s="355"/>
      <c r="AD42" s="355"/>
      <c r="AE42" s="355"/>
      <c r="AF42" s="355"/>
      <c r="AG42" s="355"/>
      <c r="AH42" s="355"/>
      <c r="AI42" s="355"/>
      <c r="AJ42" s="355"/>
      <c r="AK42" s="355"/>
      <c r="AL42" s="355"/>
      <c r="AM42" s="355"/>
      <c r="AN42" s="355"/>
      <c r="AO42" s="355"/>
      <c r="AP42" s="355"/>
      <c r="AQ42" s="355"/>
      <c r="AR42" s="355"/>
      <c r="AS42" s="355"/>
      <c r="AT42" s="355"/>
      <c r="AU42" s="355"/>
      <c r="AV42" s="355"/>
      <c r="AW42" s="355"/>
      <c r="AX42" s="355"/>
      <c r="AY42" s="355"/>
      <c r="AZ42" s="355"/>
      <c r="BA42" s="355"/>
      <c r="BB42" s="355"/>
      <c r="BC42" s="355"/>
      <c r="BD42" s="355"/>
      <c r="BE42" s="355"/>
      <c r="BF42" s="355"/>
      <c r="BG42" s="355"/>
      <c r="BH42" s="355"/>
      <c r="BI42" s="355"/>
      <c r="BJ42" s="355"/>
      <c r="BK42" s="355"/>
      <c r="BL42" s="355"/>
      <c r="BM42" s="355"/>
      <c r="BN42" s="355"/>
      <c r="BO42" s="355"/>
      <c r="BP42" s="355"/>
      <c r="BQ42" s="355"/>
      <c r="BR42" s="355"/>
      <c r="BS42" s="355"/>
      <c r="BT42" s="355"/>
      <c r="BU42" s="355"/>
      <c r="BV42" s="355"/>
      <c r="BW42" s="355"/>
      <c r="BX42" s="355"/>
      <c r="BY42" s="355"/>
      <c r="BZ42" s="355"/>
      <c r="CA42" s="355"/>
      <c r="CB42" s="355"/>
      <c r="CC42" s="355"/>
      <c r="CD42" s="355"/>
      <c r="CE42" s="355"/>
      <c r="CF42" s="355"/>
      <c r="CG42" s="355"/>
      <c r="CH42" s="355"/>
      <c r="CI42" s="355"/>
      <c r="CJ42" s="355"/>
      <c r="CK42" s="355"/>
      <c r="CL42" s="355"/>
      <c r="CM42" s="355"/>
      <c r="CN42" s="355"/>
      <c r="CO42" s="355"/>
      <c r="CP42" s="355"/>
      <c r="CQ42" s="355"/>
      <c r="CR42" s="355"/>
      <c r="CS42" s="355"/>
      <c r="CT42" s="355"/>
      <c r="CU42" s="355"/>
      <c r="CV42" s="355"/>
      <c r="CW42" s="355"/>
      <c r="CX42" s="355"/>
      <c r="CY42" s="355"/>
      <c r="CZ42" s="355"/>
      <c r="DA42" s="355"/>
      <c r="DB42" s="355"/>
      <c r="DC42" s="355"/>
      <c r="DD42" s="355"/>
      <c r="DE42" s="355"/>
      <c r="DF42" s="355"/>
      <c r="DG42" s="355"/>
      <c r="DH42" s="355"/>
      <c r="DI42" s="355"/>
      <c r="DJ42" s="355"/>
      <c r="DK42" s="355"/>
      <c r="DL42" s="355"/>
      <c r="DM42" s="355"/>
      <c r="DN42" s="355"/>
      <c r="DO42" s="355"/>
      <c r="DP42" s="355"/>
      <c r="DQ42" s="355"/>
      <c r="DR42" s="355"/>
      <c r="DS42" s="355"/>
      <c r="DT42" s="355"/>
      <c r="DU42" s="355"/>
      <c r="DV42" s="355"/>
      <c r="DW42" s="355"/>
      <c r="DX42" s="355"/>
      <c r="DY42" s="355"/>
      <c r="DZ42" s="355"/>
      <c r="EA42" s="355"/>
      <c r="EB42" s="355"/>
      <c r="EC42" s="355"/>
      <c r="ED42" s="355"/>
      <c r="EE42" s="355"/>
      <c r="EF42" s="355"/>
      <c r="EG42" s="355"/>
      <c r="EH42" s="355"/>
      <c r="EI42" s="355"/>
      <c r="EJ42" s="355"/>
      <c r="EK42" s="355"/>
      <c r="EL42" s="355"/>
      <c r="EM42" s="355"/>
      <c r="EN42" s="355"/>
      <c r="EO42" s="355"/>
      <c r="EP42" s="355"/>
      <c r="EQ42" s="355"/>
      <c r="ER42" s="355"/>
      <c r="ES42" s="355"/>
      <c r="ET42" s="355"/>
      <c r="EU42" s="355"/>
      <c r="EV42" s="355"/>
      <c r="EW42" s="355"/>
      <c r="EX42" s="355"/>
      <c r="EY42" s="355"/>
      <c r="EZ42" s="355"/>
      <c r="FA42" s="355"/>
      <c r="FB42" s="355"/>
      <c r="FC42" s="355"/>
      <c r="FD42" s="355"/>
      <c r="FE42" s="355"/>
      <c r="FF42" s="355"/>
      <c r="FG42" s="355"/>
      <c r="FH42" s="355"/>
      <c r="FI42" s="355"/>
      <c r="FJ42" s="355"/>
      <c r="FK42" s="355"/>
      <c r="FL42" s="355"/>
      <c r="FM42" s="355"/>
      <c r="FN42" s="355"/>
      <c r="FO42" s="355"/>
      <c r="FP42" s="355"/>
      <c r="FQ42" s="355"/>
      <c r="FR42" s="355"/>
      <c r="FS42" s="355"/>
      <c r="FT42" s="355"/>
      <c r="FU42" s="355"/>
      <c r="FV42" s="355"/>
      <c r="FW42" s="355"/>
      <c r="FX42" s="355"/>
      <c r="FY42" s="355"/>
      <c r="FZ42" s="355"/>
      <c r="GA42" s="355"/>
      <c r="GB42" s="355"/>
      <c r="GC42" s="355"/>
      <c r="GD42" s="355"/>
      <c r="GE42" s="355"/>
      <c r="GF42" s="355"/>
      <c r="GG42" s="355"/>
      <c r="GH42" s="355"/>
      <c r="GI42" s="355"/>
      <c r="GJ42" s="355"/>
      <c r="GK42" s="355"/>
      <c r="GL42" s="355"/>
      <c r="GM42" s="355"/>
      <c r="GN42" s="355"/>
      <c r="GO42" s="355"/>
      <c r="GP42" s="355"/>
      <c r="GQ42" s="355"/>
      <c r="GR42" s="355"/>
      <c r="GS42" s="355"/>
      <c r="GT42" s="355"/>
      <c r="GU42" s="355"/>
      <c r="GV42" s="355"/>
      <c r="GW42" s="355"/>
      <c r="GX42" s="355"/>
      <c r="GY42" s="355"/>
      <c r="GZ42" s="355"/>
      <c r="HA42" s="355"/>
      <c r="HB42" s="355"/>
      <c r="HC42" s="355"/>
      <c r="HD42" s="355"/>
      <c r="HE42" s="355"/>
      <c r="HF42" s="355"/>
      <c r="HG42" s="355"/>
      <c r="HH42" s="355"/>
      <c r="HI42" s="355"/>
      <c r="HJ42" s="355"/>
      <c r="HK42" s="355"/>
      <c r="HL42" s="355"/>
      <c r="HM42" s="355"/>
      <c r="HN42" s="355"/>
      <c r="HO42" s="355"/>
      <c r="HP42" s="355"/>
      <c r="HQ42" s="355"/>
      <c r="HR42" s="355"/>
      <c r="HS42" s="355"/>
      <c r="HT42" s="355"/>
      <c r="HU42" s="355"/>
      <c r="HV42" s="355"/>
      <c r="HW42" s="355"/>
      <c r="HX42" s="355"/>
      <c r="HY42" s="355"/>
      <c r="HZ42" s="355"/>
      <c r="IA42" s="355"/>
      <c r="IB42" s="355"/>
      <c r="IC42" s="355"/>
      <c r="ID42" s="355"/>
      <c r="IE42" s="355"/>
      <c r="IF42" s="355"/>
      <c r="IG42" s="355"/>
      <c r="IH42" s="355"/>
      <c r="II42" s="355"/>
      <c r="IJ42" s="355"/>
      <c r="IK42" s="355"/>
      <c r="IL42" s="355"/>
      <c r="IM42" s="355"/>
      <c r="IN42" s="355"/>
      <c r="IO42" s="355"/>
      <c r="IP42" s="355"/>
      <c r="IQ42" s="355"/>
      <c r="IR42" s="355"/>
      <c r="IS42" s="355"/>
      <c r="IT42" s="355"/>
      <c r="IU42" s="355"/>
      <c r="IV42" s="355"/>
    </row>
    <row r="43" spans="1:256" ht="15" customHeight="1">
      <c r="A43" s="355"/>
      <c r="B43" s="356">
        <f t="shared" si="0"/>
        <v>36</v>
      </c>
      <c r="C43" s="2424"/>
      <c r="D43" s="2424"/>
      <c r="E43" s="2424"/>
      <c r="F43" s="2424"/>
      <c r="G43" s="2424"/>
      <c r="H43" s="2425"/>
      <c r="I43" s="2430"/>
      <c r="J43" s="2431"/>
      <c r="K43" s="688"/>
      <c r="L43" s="355"/>
      <c r="M43" s="355"/>
      <c r="N43" s="355"/>
      <c r="O43" s="355"/>
      <c r="P43" s="355"/>
      <c r="Q43" s="355"/>
      <c r="R43" s="355"/>
      <c r="S43" s="355"/>
      <c r="T43" s="355"/>
      <c r="U43" s="355"/>
      <c r="V43" s="355"/>
      <c r="W43" s="355"/>
      <c r="X43" s="355"/>
      <c r="Y43" s="355"/>
      <c r="Z43" s="355"/>
      <c r="AA43" s="355"/>
      <c r="AB43" s="355"/>
      <c r="AC43" s="355"/>
      <c r="AD43" s="355"/>
      <c r="AE43" s="355"/>
      <c r="AF43" s="355"/>
      <c r="AG43" s="355"/>
      <c r="AH43" s="355"/>
      <c r="AI43" s="355"/>
      <c r="AJ43" s="355"/>
      <c r="AK43" s="355"/>
      <c r="AL43" s="355"/>
      <c r="AM43" s="355"/>
      <c r="AN43" s="355"/>
      <c r="AO43" s="355"/>
      <c r="AP43" s="355"/>
      <c r="AQ43" s="355"/>
      <c r="AR43" s="355"/>
      <c r="AS43" s="355"/>
      <c r="AT43" s="355"/>
      <c r="AU43" s="355"/>
      <c r="AV43" s="355"/>
      <c r="AW43" s="355"/>
      <c r="AX43" s="355"/>
      <c r="AY43" s="355"/>
      <c r="AZ43" s="355"/>
      <c r="BA43" s="355"/>
      <c r="BB43" s="355"/>
      <c r="BC43" s="355"/>
      <c r="BD43" s="355"/>
      <c r="BE43" s="355"/>
      <c r="BF43" s="355"/>
      <c r="BG43" s="355"/>
      <c r="BH43" s="355"/>
      <c r="BI43" s="355"/>
      <c r="BJ43" s="355"/>
      <c r="BK43" s="355"/>
      <c r="BL43" s="355"/>
      <c r="BM43" s="355"/>
      <c r="BN43" s="355"/>
      <c r="BO43" s="355"/>
      <c r="BP43" s="355"/>
      <c r="BQ43" s="355"/>
      <c r="BR43" s="355"/>
      <c r="BS43" s="355"/>
      <c r="BT43" s="355"/>
      <c r="BU43" s="355"/>
      <c r="BV43" s="355"/>
      <c r="BW43" s="355"/>
      <c r="BX43" s="355"/>
      <c r="BY43" s="355"/>
      <c r="BZ43" s="355"/>
      <c r="CA43" s="355"/>
      <c r="CB43" s="355"/>
      <c r="CC43" s="355"/>
      <c r="CD43" s="355"/>
      <c r="CE43" s="355"/>
      <c r="CF43" s="355"/>
      <c r="CG43" s="355"/>
      <c r="CH43" s="355"/>
      <c r="CI43" s="355"/>
      <c r="CJ43" s="355"/>
      <c r="CK43" s="355"/>
      <c r="CL43" s="355"/>
      <c r="CM43" s="355"/>
      <c r="CN43" s="355"/>
      <c r="CO43" s="355"/>
      <c r="CP43" s="355"/>
      <c r="CQ43" s="355"/>
      <c r="CR43" s="355"/>
      <c r="CS43" s="355"/>
      <c r="CT43" s="355"/>
      <c r="CU43" s="355"/>
      <c r="CV43" s="355"/>
      <c r="CW43" s="355"/>
      <c r="CX43" s="355"/>
      <c r="CY43" s="355"/>
      <c r="CZ43" s="355"/>
      <c r="DA43" s="355"/>
      <c r="DB43" s="355"/>
      <c r="DC43" s="355"/>
      <c r="DD43" s="355"/>
      <c r="DE43" s="355"/>
      <c r="DF43" s="355"/>
      <c r="DG43" s="355"/>
      <c r="DH43" s="355"/>
      <c r="DI43" s="355"/>
      <c r="DJ43" s="355"/>
      <c r="DK43" s="355"/>
      <c r="DL43" s="355"/>
      <c r="DM43" s="355"/>
      <c r="DN43" s="355"/>
      <c r="DO43" s="355"/>
      <c r="DP43" s="355"/>
      <c r="DQ43" s="355"/>
      <c r="DR43" s="355"/>
      <c r="DS43" s="355"/>
      <c r="DT43" s="355"/>
      <c r="DU43" s="355"/>
      <c r="DV43" s="355"/>
      <c r="DW43" s="355"/>
      <c r="DX43" s="355"/>
      <c r="DY43" s="355"/>
      <c r="DZ43" s="355"/>
      <c r="EA43" s="355"/>
      <c r="EB43" s="355"/>
      <c r="EC43" s="355"/>
      <c r="ED43" s="355"/>
      <c r="EE43" s="355"/>
      <c r="EF43" s="355"/>
      <c r="EG43" s="355"/>
      <c r="EH43" s="355"/>
      <c r="EI43" s="355"/>
      <c r="EJ43" s="355"/>
      <c r="EK43" s="355"/>
      <c r="EL43" s="355"/>
      <c r="EM43" s="355"/>
      <c r="EN43" s="355"/>
      <c r="EO43" s="355"/>
      <c r="EP43" s="355"/>
      <c r="EQ43" s="355"/>
      <c r="ER43" s="355"/>
      <c r="ES43" s="355"/>
      <c r="ET43" s="355"/>
      <c r="EU43" s="355"/>
      <c r="EV43" s="355"/>
      <c r="EW43" s="355"/>
      <c r="EX43" s="355"/>
      <c r="EY43" s="355"/>
      <c r="EZ43" s="355"/>
      <c r="FA43" s="355"/>
      <c r="FB43" s="355"/>
      <c r="FC43" s="355"/>
      <c r="FD43" s="355"/>
      <c r="FE43" s="355"/>
      <c r="FF43" s="355"/>
      <c r="FG43" s="355"/>
      <c r="FH43" s="355"/>
      <c r="FI43" s="355"/>
      <c r="FJ43" s="355"/>
      <c r="FK43" s="355"/>
      <c r="FL43" s="355"/>
      <c r="FM43" s="355"/>
      <c r="FN43" s="355"/>
      <c r="FO43" s="355"/>
      <c r="FP43" s="355"/>
      <c r="FQ43" s="355"/>
      <c r="FR43" s="355"/>
      <c r="FS43" s="355"/>
      <c r="FT43" s="355"/>
      <c r="FU43" s="355"/>
      <c r="FV43" s="355"/>
      <c r="FW43" s="355"/>
      <c r="FX43" s="355"/>
      <c r="FY43" s="355"/>
      <c r="FZ43" s="355"/>
      <c r="GA43" s="355"/>
      <c r="GB43" s="355"/>
      <c r="GC43" s="355"/>
      <c r="GD43" s="355"/>
      <c r="GE43" s="355"/>
      <c r="GF43" s="355"/>
      <c r="GG43" s="355"/>
      <c r="GH43" s="355"/>
      <c r="GI43" s="355"/>
      <c r="GJ43" s="355"/>
      <c r="GK43" s="355"/>
      <c r="GL43" s="355"/>
      <c r="GM43" s="355"/>
      <c r="GN43" s="355"/>
      <c r="GO43" s="355"/>
      <c r="GP43" s="355"/>
      <c r="GQ43" s="355"/>
      <c r="GR43" s="355"/>
      <c r="GS43" s="355"/>
      <c r="GT43" s="355"/>
      <c r="GU43" s="355"/>
      <c r="GV43" s="355"/>
      <c r="GW43" s="355"/>
      <c r="GX43" s="355"/>
      <c r="GY43" s="355"/>
      <c r="GZ43" s="355"/>
      <c r="HA43" s="355"/>
      <c r="HB43" s="355"/>
      <c r="HC43" s="355"/>
      <c r="HD43" s="355"/>
      <c r="HE43" s="355"/>
      <c r="HF43" s="355"/>
      <c r="HG43" s="355"/>
      <c r="HH43" s="355"/>
      <c r="HI43" s="355"/>
      <c r="HJ43" s="355"/>
      <c r="HK43" s="355"/>
      <c r="HL43" s="355"/>
      <c r="HM43" s="355"/>
      <c r="HN43" s="355"/>
      <c r="HO43" s="355"/>
      <c r="HP43" s="355"/>
      <c r="HQ43" s="355"/>
      <c r="HR43" s="355"/>
      <c r="HS43" s="355"/>
      <c r="HT43" s="355"/>
      <c r="HU43" s="355"/>
      <c r="HV43" s="355"/>
      <c r="HW43" s="355"/>
      <c r="HX43" s="355"/>
      <c r="HY43" s="355"/>
      <c r="HZ43" s="355"/>
      <c r="IA43" s="355"/>
      <c r="IB43" s="355"/>
      <c r="IC43" s="355"/>
      <c r="ID43" s="355"/>
      <c r="IE43" s="355"/>
      <c r="IF43" s="355"/>
      <c r="IG43" s="355"/>
      <c r="IH43" s="355"/>
      <c r="II43" s="355"/>
      <c r="IJ43" s="355"/>
      <c r="IK43" s="355"/>
      <c r="IL43" s="355"/>
      <c r="IM43" s="355"/>
      <c r="IN43" s="355"/>
      <c r="IO43" s="355"/>
      <c r="IP43" s="355"/>
      <c r="IQ43" s="355"/>
      <c r="IR43" s="355"/>
      <c r="IS43" s="355"/>
      <c r="IT43" s="355"/>
      <c r="IU43" s="355"/>
      <c r="IV43" s="355"/>
    </row>
    <row r="44" spans="1:256" ht="15" customHeight="1">
      <c r="A44" s="355"/>
      <c r="B44" s="356">
        <f t="shared" si="0"/>
        <v>37</v>
      </c>
      <c r="C44" s="2424"/>
      <c r="D44" s="2424"/>
      <c r="E44" s="2424"/>
      <c r="F44" s="2424"/>
      <c r="G44" s="2424"/>
      <c r="H44" s="2425"/>
      <c r="I44" s="2430"/>
      <c r="J44" s="2431"/>
      <c r="K44" s="688"/>
      <c r="L44" s="355"/>
      <c r="M44" s="355"/>
      <c r="N44" s="355"/>
      <c r="O44" s="355"/>
      <c r="P44" s="355"/>
      <c r="Q44" s="355"/>
      <c r="R44" s="355"/>
      <c r="S44" s="355"/>
      <c r="T44" s="355"/>
      <c r="U44" s="355"/>
      <c r="V44" s="355"/>
      <c r="W44" s="355"/>
      <c r="X44" s="355"/>
      <c r="Y44" s="355"/>
      <c r="Z44" s="355"/>
      <c r="AA44" s="355"/>
      <c r="AB44" s="355"/>
      <c r="AC44" s="355"/>
      <c r="AD44" s="355"/>
      <c r="AE44" s="355"/>
      <c r="AF44" s="355"/>
      <c r="AG44" s="355"/>
      <c r="AH44" s="355"/>
      <c r="AI44" s="355"/>
      <c r="AJ44" s="355"/>
      <c r="AK44" s="355"/>
      <c r="AL44" s="355"/>
      <c r="AM44" s="355"/>
      <c r="AN44" s="355"/>
      <c r="AO44" s="355"/>
      <c r="AP44" s="355"/>
      <c r="AQ44" s="355"/>
      <c r="AR44" s="355"/>
      <c r="AS44" s="355"/>
      <c r="AT44" s="355"/>
      <c r="AU44" s="355"/>
      <c r="AV44" s="355"/>
      <c r="AW44" s="355"/>
      <c r="AX44" s="355"/>
      <c r="AY44" s="355"/>
      <c r="AZ44" s="355"/>
      <c r="BA44" s="355"/>
      <c r="BB44" s="355"/>
      <c r="BC44" s="355"/>
      <c r="BD44" s="355"/>
      <c r="BE44" s="355"/>
      <c r="BF44" s="355"/>
      <c r="BG44" s="355"/>
      <c r="BH44" s="355"/>
      <c r="BI44" s="355"/>
      <c r="BJ44" s="355"/>
      <c r="BK44" s="355"/>
      <c r="BL44" s="355"/>
      <c r="BM44" s="355"/>
      <c r="BN44" s="355"/>
      <c r="BO44" s="355"/>
      <c r="BP44" s="355"/>
      <c r="BQ44" s="355"/>
      <c r="BR44" s="355"/>
      <c r="BS44" s="355"/>
      <c r="BT44" s="355"/>
      <c r="BU44" s="355"/>
      <c r="BV44" s="355"/>
      <c r="BW44" s="355"/>
      <c r="BX44" s="355"/>
      <c r="BY44" s="355"/>
      <c r="BZ44" s="355"/>
      <c r="CA44" s="355"/>
      <c r="CB44" s="355"/>
      <c r="CC44" s="355"/>
      <c r="CD44" s="355"/>
      <c r="CE44" s="355"/>
      <c r="CF44" s="355"/>
      <c r="CG44" s="355"/>
      <c r="CH44" s="355"/>
      <c r="CI44" s="355"/>
      <c r="CJ44" s="355"/>
      <c r="CK44" s="355"/>
      <c r="CL44" s="355"/>
      <c r="CM44" s="355"/>
      <c r="CN44" s="355"/>
      <c r="CO44" s="355"/>
      <c r="CP44" s="355"/>
      <c r="CQ44" s="355"/>
      <c r="CR44" s="355"/>
      <c r="CS44" s="355"/>
      <c r="CT44" s="355"/>
      <c r="CU44" s="355"/>
      <c r="CV44" s="355"/>
      <c r="CW44" s="355"/>
      <c r="CX44" s="355"/>
      <c r="CY44" s="355"/>
      <c r="CZ44" s="355"/>
      <c r="DA44" s="355"/>
      <c r="DB44" s="355"/>
      <c r="DC44" s="355"/>
      <c r="DD44" s="355"/>
      <c r="DE44" s="355"/>
      <c r="DF44" s="355"/>
      <c r="DG44" s="355"/>
      <c r="DH44" s="355"/>
      <c r="DI44" s="355"/>
      <c r="DJ44" s="355"/>
      <c r="DK44" s="355"/>
      <c r="DL44" s="355"/>
      <c r="DM44" s="355"/>
      <c r="DN44" s="355"/>
      <c r="DO44" s="355"/>
      <c r="DP44" s="355"/>
      <c r="DQ44" s="355"/>
      <c r="DR44" s="355"/>
      <c r="DS44" s="355"/>
      <c r="DT44" s="355"/>
      <c r="DU44" s="355"/>
      <c r="DV44" s="355"/>
      <c r="DW44" s="355"/>
      <c r="DX44" s="355"/>
      <c r="DY44" s="355"/>
      <c r="DZ44" s="355"/>
      <c r="EA44" s="355"/>
      <c r="EB44" s="355"/>
      <c r="EC44" s="355"/>
      <c r="ED44" s="355"/>
      <c r="EE44" s="355"/>
      <c r="EF44" s="355"/>
      <c r="EG44" s="355"/>
      <c r="EH44" s="355"/>
      <c r="EI44" s="355"/>
      <c r="EJ44" s="355"/>
      <c r="EK44" s="355"/>
      <c r="EL44" s="355"/>
      <c r="EM44" s="355"/>
      <c r="EN44" s="355"/>
      <c r="EO44" s="355"/>
      <c r="EP44" s="355"/>
      <c r="EQ44" s="355"/>
      <c r="ER44" s="355"/>
      <c r="ES44" s="355"/>
      <c r="ET44" s="355"/>
      <c r="EU44" s="355"/>
      <c r="EV44" s="355"/>
      <c r="EW44" s="355"/>
      <c r="EX44" s="355"/>
      <c r="EY44" s="355"/>
      <c r="EZ44" s="355"/>
      <c r="FA44" s="355"/>
      <c r="FB44" s="355"/>
      <c r="FC44" s="355"/>
      <c r="FD44" s="355"/>
      <c r="FE44" s="355"/>
      <c r="FF44" s="355"/>
      <c r="FG44" s="355"/>
      <c r="FH44" s="355"/>
      <c r="FI44" s="355"/>
      <c r="FJ44" s="355"/>
      <c r="FK44" s="355"/>
      <c r="FL44" s="355"/>
      <c r="FM44" s="355"/>
      <c r="FN44" s="355"/>
      <c r="FO44" s="355"/>
      <c r="FP44" s="355"/>
      <c r="FQ44" s="355"/>
      <c r="FR44" s="355"/>
      <c r="FS44" s="355"/>
      <c r="FT44" s="355"/>
      <c r="FU44" s="355"/>
      <c r="FV44" s="355"/>
      <c r="FW44" s="355"/>
      <c r="FX44" s="355"/>
      <c r="FY44" s="355"/>
      <c r="FZ44" s="355"/>
      <c r="GA44" s="355"/>
      <c r="GB44" s="355"/>
      <c r="GC44" s="355"/>
      <c r="GD44" s="355"/>
      <c r="GE44" s="355"/>
      <c r="GF44" s="355"/>
      <c r="GG44" s="355"/>
      <c r="GH44" s="355"/>
      <c r="GI44" s="355"/>
      <c r="GJ44" s="355"/>
      <c r="GK44" s="355"/>
      <c r="GL44" s="355"/>
      <c r="GM44" s="355"/>
      <c r="GN44" s="355"/>
      <c r="GO44" s="355"/>
      <c r="GP44" s="355"/>
      <c r="GQ44" s="355"/>
      <c r="GR44" s="355"/>
      <c r="GS44" s="355"/>
      <c r="GT44" s="355"/>
      <c r="GU44" s="355"/>
      <c r="GV44" s="355"/>
      <c r="GW44" s="355"/>
      <c r="GX44" s="355"/>
      <c r="GY44" s="355"/>
      <c r="GZ44" s="355"/>
      <c r="HA44" s="355"/>
      <c r="HB44" s="355"/>
      <c r="HC44" s="355"/>
      <c r="HD44" s="355"/>
      <c r="HE44" s="355"/>
      <c r="HF44" s="355"/>
      <c r="HG44" s="355"/>
      <c r="HH44" s="355"/>
      <c r="HI44" s="355"/>
      <c r="HJ44" s="355"/>
      <c r="HK44" s="355"/>
      <c r="HL44" s="355"/>
      <c r="HM44" s="355"/>
      <c r="HN44" s="355"/>
      <c r="HO44" s="355"/>
      <c r="HP44" s="355"/>
      <c r="HQ44" s="355"/>
      <c r="HR44" s="355"/>
      <c r="HS44" s="355"/>
      <c r="HT44" s="355"/>
      <c r="HU44" s="355"/>
      <c r="HV44" s="355"/>
      <c r="HW44" s="355"/>
      <c r="HX44" s="355"/>
      <c r="HY44" s="355"/>
      <c r="HZ44" s="355"/>
      <c r="IA44" s="355"/>
      <c r="IB44" s="355"/>
      <c r="IC44" s="355"/>
      <c r="ID44" s="355"/>
      <c r="IE44" s="355"/>
      <c r="IF44" s="355"/>
      <c r="IG44" s="355"/>
      <c r="IH44" s="355"/>
      <c r="II44" s="355"/>
      <c r="IJ44" s="355"/>
      <c r="IK44" s="355"/>
      <c r="IL44" s="355"/>
      <c r="IM44" s="355"/>
      <c r="IN44" s="355"/>
      <c r="IO44" s="355"/>
      <c r="IP44" s="355"/>
      <c r="IQ44" s="355"/>
      <c r="IR44" s="355"/>
      <c r="IS44" s="355"/>
      <c r="IT44" s="355"/>
      <c r="IU44" s="355"/>
      <c r="IV44" s="355"/>
    </row>
    <row r="45" spans="1:256" ht="15" customHeight="1">
      <c r="A45" s="355"/>
      <c r="B45" s="356">
        <f t="shared" si="0"/>
        <v>38</v>
      </c>
      <c r="C45" s="2424"/>
      <c r="D45" s="2424"/>
      <c r="E45" s="2424"/>
      <c r="F45" s="2424"/>
      <c r="G45" s="2424"/>
      <c r="H45" s="2425"/>
      <c r="I45" s="2430"/>
      <c r="J45" s="2431"/>
      <c r="K45" s="688"/>
      <c r="L45" s="355"/>
      <c r="M45" s="355"/>
      <c r="N45" s="355"/>
      <c r="O45" s="355"/>
      <c r="P45" s="355"/>
      <c r="Q45" s="355"/>
      <c r="R45" s="355"/>
      <c r="S45" s="355"/>
      <c r="T45" s="355"/>
      <c r="U45" s="355"/>
      <c r="V45" s="355"/>
      <c r="W45" s="355"/>
      <c r="X45" s="355"/>
      <c r="Y45" s="355"/>
      <c r="Z45" s="355"/>
      <c r="AA45" s="355"/>
      <c r="AB45" s="355"/>
      <c r="AC45" s="355"/>
      <c r="AD45" s="355"/>
      <c r="AE45" s="355"/>
      <c r="AF45" s="355"/>
      <c r="AG45" s="355"/>
      <c r="AH45" s="355"/>
      <c r="AI45" s="355"/>
      <c r="AJ45" s="355"/>
      <c r="AK45" s="355"/>
      <c r="AL45" s="355"/>
      <c r="AM45" s="355"/>
      <c r="AN45" s="355"/>
      <c r="AO45" s="355"/>
      <c r="AP45" s="355"/>
      <c r="AQ45" s="355"/>
      <c r="AR45" s="355"/>
      <c r="AS45" s="355"/>
      <c r="AT45" s="355"/>
      <c r="AU45" s="355"/>
      <c r="AV45" s="355"/>
      <c r="AW45" s="355"/>
      <c r="AX45" s="355"/>
      <c r="AY45" s="355"/>
      <c r="AZ45" s="355"/>
      <c r="BA45" s="355"/>
      <c r="BB45" s="355"/>
      <c r="BC45" s="355"/>
      <c r="BD45" s="355"/>
      <c r="BE45" s="355"/>
      <c r="BF45" s="355"/>
      <c r="BG45" s="355"/>
      <c r="BH45" s="355"/>
      <c r="BI45" s="355"/>
      <c r="BJ45" s="355"/>
      <c r="BK45" s="355"/>
      <c r="BL45" s="355"/>
      <c r="BM45" s="355"/>
      <c r="BN45" s="355"/>
      <c r="BO45" s="355"/>
      <c r="BP45" s="355"/>
      <c r="BQ45" s="355"/>
      <c r="BR45" s="355"/>
      <c r="BS45" s="355"/>
      <c r="BT45" s="355"/>
      <c r="BU45" s="355"/>
      <c r="BV45" s="355"/>
      <c r="BW45" s="355"/>
      <c r="BX45" s="355"/>
      <c r="BY45" s="355"/>
      <c r="BZ45" s="355"/>
      <c r="CA45" s="355"/>
      <c r="CB45" s="355"/>
      <c r="CC45" s="355"/>
      <c r="CD45" s="355"/>
      <c r="CE45" s="355"/>
      <c r="CF45" s="355"/>
      <c r="CG45" s="355"/>
      <c r="CH45" s="355"/>
      <c r="CI45" s="355"/>
      <c r="CJ45" s="355"/>
      <c r="CK45" s="355"/>
      <c r="CL45" s="355"/>
      <c r="CM45" s="355"/>
      <c r="CN45" s="355"/>
      <c r="CO45" s="355"/>
      <c r="CP45" s="355"/>
      <c r="CQ45" s="355"/>
      <c r="CR45" s="355"/>
      <c r="CS45" s="355"/>
      <c r="CT45" s="355"/>
      <c r="CU45" s="355"/>
      <c r="CV45" s="355"/>
      <c r="CW45" s="355"/>
      <c r="CX45" s="355"/>
      <c r="CY45" s="355"/>
      <c r="CZ45" s="355"/>
      <c r="DA45" s="355"/>
      <c r="DB45" s="355"/>
      <c r="DC45" s="355"/>
      <c r="DD45" s="355"/>
      <c r="DE45" s="355"/>
      <c r="DF45" s="355"/>
      <c r="DG45" s="355"/>
      <c r="DH45" s="355"/>
      <c r="DI45" s="355"/>
      <c r="DJ45" s="355"/>
      <c r="DK45" s="355"/>
      <c r="DL45" s="355"/>
      <c r="DM45" s="355"/>
      <c r="DN45" s="355"/>
      <c r="DO45" s="355"/>
      <c r="DP45" s="355"/>
      <c r="DQ45" s="355"/>
      <c r="DR45" s="355"/>
      <c r="DS45" s="355"/>
      <c r="DT45" s="355"/>
      <c r="DU45" s="355"/>
      <c r="DV45" s="355"/>
      <c r="DW45" s="355"/>
      <c r="DX45" s="355"/>
      <c r="DY45" s="355"/>
      <c r="DZ45" s="355"/>
      <c r="EA45" s="355"/>
      <c r="EB45" s="355"/>
      <c r="EC45" s="355"/>
      <c r="ED45" s="355"/>
      <c r="EE45" s="355"/>
      <c r="EF45" s="355"/>
      <c r="EG45" s="355"/>
      <c r="EH45" s="355"/>
      <c r="EI45" s="355"/>
      <c r="EJ45" s="355"/>
      <c r="EK45" s="355"/>
      <c r="EL45" s="355"/>
      <c r="EM45" s="355"/>
      <c r="EN45" s="355"/>
      <c r="EO45" s="355"/>
      <c r="EP45" s="355"/>
      <c r="EQ45" s="355"/>
      <c r="ER45" s="355"/>
      <c r="ES45" s="355"/>
      <c r="ET45" s="355"/>
      <c r="EU45" s="355"/>
      <c r="EV45" s="355"/>
      <c r="EW45" s="355"/>
      <c r="EX45" s="355"/>
      <c r="EY45" s="355"/>
      <c r="EZ45" s="355"/>
      <c r="FA45" s="355"/>
      <c r="FB45" s="355"/>
      <c r="FC45" s="355"/>
      <c r="FD45" s="355"/>
      <c r="FE45" s="355"/>
      <c r="FF45" s="355"/>
      <c r="FG45" s="355"/>
      <c r="FH45" s="355"/>
      <c r="FI45" s="355"/>
      <c r="FJ45" s="355"/>
      <c r="FK45" s="355"/>
      <c r="FL45" s="355"/>
      <c r="FM45" s="355"/>
      <c r="FN45" s="355"/>
      <c r="FO45" s="355"/>
      <c r="FP45" s="355"/>
      <c r="FQ45" s="355"/>
      <c r="FR45" s="355"/>
      <c r="FS45" s="355"/>
      <c r="FT45" s="355"/>
      <c r="FU45" s="355"/>
      <c r="FV45" s="355"/>
      <c r="FW45" s="355"/>
      <c r="FX45" s="355"/>
      <c r="FY45" s="355"/>
      <c r="FZ45" s="355"/>
      <c r="GA45" s="355"/>
      <c r="GB45" s="355"/>
      <c r="GC45" s="355"/>
      <c r="GD45" s="355"/>
      <c r="GE45" s="355"/>
      <c r="GF45" s="355"/>
      <c r="GG45" s="355"/>
      <c r="GH45" s="355"/>
      <c r="GI45" s="355"/>
      <c r="GJ45" s="355"/>
      <c r="GK45" s="355"/>
      <c r="GL45" s="355"/>
      <c r="GM45" s="355"/>
      <c r="GN45" s="355"/>
      <c r="GO45" s="355"/>
      <c r="GP45" s="355"/>
      <c r="GQ45" s="355"/>
      <c r="GR45" s="355"/>
      <c r="GS45" s="355"/>
      <c r="GT45" s="355"/>
      <c r="GU45" s="355"/>
      <c r="GV45" s="355"/>
      <c r="GW45" s="355"/>
      <c r="GX45" s="355"/>
      <c r="GY45" s="355"/>
      <c r="GZ45" s="355"/>
      <c r="HA45" s="355"/>
      <c r="HB45" s="355"/>
      <c r="HC45" s="355"/>
      <c r="HD45" s="355"/>
      <c r="HE45" s="355"/>
      <c r="HF45" s="355"/>
      <c r="HG45" s="355"/>
      <c r="HH45" s="355"/>
      <c r="HI45" s="355"/>
      <c r="HJ45" s="355"/>
      <c r="HK45" s="355"/>
      <c r="HL45" s="355"/>
      <c r="HM45" s="355"/>
      <c r="HN45" s="355"/>
      <c r="HO45" s="355"/>
      <c r="HP45" s="355"/>
      <c r="HQ45" s="355"/>
      <c r="HR45" s="355"/>
      <c r="HS45" s="355"/>
      <c r="HT45" s="355"/>
      <c r="HU45" s="355"/>
      <c r="HV45" s="355"/>
      <c r="HW45" s="355"/>
      <c r="HX45" s="355"/>
      <c r="HY45" s="355"/>
      <c r="HZ45" s="355"/>
      <c r="IA45" s="355"/>
      <c r="IB45" s="355"/>
      <c r="IC45" s="355"/>
      <c r="ID45" s="355"/>
      <c r="IE45" s="355"/>
      <c r="IF45" s="355"/>
      <c r="IG45" s="355"/>
      <c r="IH45" s="355"/>
      <c r="II45" s="355"/>
      <c r="IJ45" s="355"/>
      <c r="IK45" s="355"/>
      <c r="IL45" s="355"/>
      <c r="IM45" s="355"/>
      <c r="IN45" s="355"/>
      <c r="IO45" s="355"/>
      <c r="IP45" s="355"/>
      <c r="IQ45" s="355"/>
      <c r="IR45" s="355"/>
      <c r="IS45" s="355"/>
      <c r="IT45" s="355"/>
      <c r="IU45" s="355"/>
      <c r="IV45" s="355"/>
    </row>
    <row r="46" spans="1:256" ht="15" customHeight="1">
      <c r="A46" s="355"/>
      <c r="B46" s="356">
        <f t="shared" si="0"/>
        <v>39</v>
      </c>
      <c r="C46" s="2424"/>
      <c r="D46" s="2424"/>
      <c r="E46" s="2424"/>
      <c r="F46" s="2424"/>
      <c r="G46" s="2424"/>
      <c r="H46" s="2425"/>
      <c r="I46" s="2430"/>
      <c r="J46" s="2431"/>
      <c r="K46" s="688"/>
      <c r="L46" s="355"/>
      <c r="M46" s="355"/>
      <c r="N46" s="355"/>
      <c r="O46" s="355"/>
      <c r="P46" s="355"/>
      <c r="Q46" s="355"/>
      <c r="R46" s="355"/>
      <c r="S46" s="355"/>
      <c r="T46" s="355"/>
      <c r="U46" s="355"/>
      <c r="V46" s="355"/>
      <c r="W46" s="355"/>
      <c r="X46" s="355"/>
      <c r="Y46" s="355"/>
      <c r="Z46" s="355"/>
      <c r="AA46" s="355"/>
      <c r="AB46" s="355"/>
      <c r="AC46" s="355"/>
      <c r="AD46" s="355"/>
      <c r="AE46" s="355"/>
      <c r="AF46" s="355"/>
      <c r="AG46" s="355"/>
      <c r="AH46" s="355"/>
      <c r="AI46" s="355"/>
      <c r="AJ46" s="355"/>
      <c r="AK46" s="355"/>
      <c r="AL46" s="355"/>
      <c r="AM46" s="355"/>
      <c r="AN46" s="355"/>
      <c r="AO46" s="355"/>
      <c r="AP46" s="355"/>
      <c r="AQ46" s="355"/>
      <c r="AR46" s="355"/>
      <c r="AS46" s="355"/>
      <c r="AT46" s="355"/>
      <c r="AU46" s="355"/>
      <c r="AV46" s="355"/>
      <c r="AW46" s="355"/>
      <c r="AX46" s="355"/>
      <c r="AY46" s="355"/>
      <c r="AZ46" s="355"/>
      <c r="BA46" s="355"/>
      <c r="BB46" s="355"/>
      <c r="BC46" s="355"/>
      <c r="BD46" s="355"/>
      <c r="BE46" s="355"/>
      <c r="BF46" s="355"/>
      <c r="BG46" s="355"/>
      <c r="BH46" s="355"/>
      <c r="BI46" s="355"/>
      <c r="BJ46" s="355"/>
      <c r="BK46" s="355"/>
      <c r="BL46" s="355"/>
      <c r="BM46" s="355"/>
      <c r="BN46" s="355"/>
      <c r="BO46" s="355"/>
      <c r="BP46" s="355"/>
      <c r="BQ46" s="355"/>
      <c r="BR46" s="355"/>
      <c r="BS46" s="355"/>
      <c r="BT46" s="355"/>
      <c r="BU46" s="355"/>
      <c r="BV46" s="355"/>
      <c r="BW46" s="355"/>
      <c r="BX46" s="355"/>
      <c r="BY46" s="355"/>
      <c r="BZ46" s="355"/>
      <c r="CA46" s="355"/>
      <c r="CB46" s="355"/>
      <c r="CC46" s="355"/>
      <c r="CD46" s="355"/>
      <c r="CE46" s="355"/>
      <c r="CF46" s="355"/>
      <c r="CG46" s="355"/>
      <c r="CH46" s="355"/>
      <c r="CI46" s="355"/>
      <c r="CJ46" s="355"/>
      <c r="CK46" s="355"/>
      <c r="CL46" s="355"/>
      <c r="CM46" s="355"/>
      <c r="CN46" s="355"/>
      <c r="CO46" s="355"/>
      <c r="CP46" s="355"/>
      <c r="CQ46" s="355"/>
      <c r="CR46" s="355"/>
      <c r="CS46" s="355"/>
      <c r="CT46" s="355"/>
      <c r="CU46" s="355"/>
      <c r="CV46" s="355"/>
      <c r="CW46" s="355"/>
      <c r="CX46" s="355"/>
      <c r="CY46" s="355"/>
      <c r="CZ46" s="355"/>
      <c r="DA46" s="355"/>
      <c r="DB46" s="355"/>
      <c r="DC46" s="355"/>
      <c r="DD46" s="355"/>
      <c r="DE46" s="355"/>
      <c r="DF46" s="355"/>
      <c r="DG46" s="355"/>
      <c r="DH46" s="355"/>
      <c r="DI46" s="355"/>
      <c r="DJ46" s="355"/>
      <c r="DK46" s="355"/>
      <c r="DL46" s="355"/>
      <c r="DM46" s="355"/>
      <c r="DN46" s="355"/>
      <c r="DO46" s="355"/>
      <c r="DP46" s="355"/>
      <c r="DQ46" s="355"/>
      <c r="DR46" s="355"/>
      <c r="DS46" s="355"/>
      <c r="DT46" s="355"/>
      <c r="DU46" s="355"/>
      <c r="DV46" s="355"/>
      <c r="DW46" s="355"/>
      <c r="DX46" s="355"/>
      <c r="DY46" s="355"/>
      <c r="DZ46" s="355"/>
      <c r="EA46" s="355"/>
      <c r="EB46" s="355"/>
      <c r="EC46" s="355"/>
      <c r="ED46" s="355"/>
      <c r="EE46" s="355"/>
      <c r="EF46" s="355"/>
      <c r="EG46" s="355"/>
      <c r="EH46" s="355"/>
      <c r="EI46" s="355"/>
      <c r="EJ46" s="355"/>
      <c r="EK46" s="355"/>
      <c r="EL46" s="355"/>
      <c r="EM46" s="355"/>
      <c r="EN46" s="355"/>
      <c r="EO46" s="355"/>
      <c r="EP46" s="355"/>
      <c r="EQ46" s="355"/>
      <c r="ER46" s="355"/>
      <c r="ES46" s="355"/>
      <c r="ET46" s="355"/>
      <c r="EU46" s="355"/>
      <c r="EV46" s="355"/>
      <c r="EW46" s="355"/>
      <c r="EX46" s="355"/>
      <c r="EY46" s="355"/>
      <c r="EZ46" s="355"/>
      <c r="FA46" s="355"/>
      <c r="FB46" s="355"/>
      <c r="FC46" s="355"/>
      <c r="FD46" s="355"/>
      <c r="FE46" s="355"/>
      <c r="FF46" s="355"/>
      <c r="FG46" s="355"/>
      <c r="FH46" s="355"/>
      <c r="FI46" s="355"/>
      <c r="FJ46" s="355"/>
      <c r="FK46" s="355"/>
      <c r="FL46" s="355"/>
      <c r="FM46" s="355"/>
      <c r="FN46" s="355"/>
      <c r="FO46" s="355"/>
      <c r="FP46" s="355"/>
      <c r="FQ46" s="355"/>
      <c r="FR46" s="355"/>
      <c r="FS46" s="355"/>
      <c r="FT46" s="355"/>
      <c r="FU46" s="355"/>
      <c r="FV46" s="355"/>
      <c r="FW46" s="355"/>
      <c r="FX46" s="355"/>
      <c r="FY46" s="355"/>
      <c r="FZ46" s="355"/>
      <c r="GA46" s="355"/>
      <c r="GB46" s="355"/>
      <c r="GC46" s="355"/>
      <c r="GD46" s="355"/>
      <c r="GE46" s="355"/>
      <c r="GF46" s="355"/>
      <c r="GG46" s="355"/>
      <c r="GH46" s="355"/>
      <c r="GI46" s="355"/>
      <c r="GJ46" s="355"/>
      <c r="GK46" s="355"/>
      <c r="GL46" s="355"/>
      <c r="GM46" s="355"/>
      <c r="GN46" s="355"/>
      <c r="GO46" s="355"/>
      <c r="GP46" s="355"/>
      <c r="GQ46" s="355"/>
      <c r="GR46" s="355"/>
      <c r="GS46" s="355"/>
      <c r="GT46" s="355"/>
      <c r="GU46" s="355"/>
      <c r="GV46" s="355"/>
      <c r="GW46" s="355"/>
      <c r="GX46" s="355"/>
      <c r="GY46" s="355"/>
      <c r="GZ46" s="355"/>
      <c r="HA46" s="355"/>
      <c r="HB46" s="355"/>
      <c r="HC46" s="355"/>
      <c r="HD46" s="355"/>
      <c r="HE46" s="355"/>
      <c r="HF46" s="355"/>
      <c r="HG46" s="355"/>
      <c r="HH46" s="355"/>
      <c r="HI46" s="355"/>
      <c r="HJ46" s="355"/>
      <c r="HK46" s="355"/>
      <c r="HL46" s="355"/>
      <c r="HM46" s="355"/>
      <c r="HN46" s="355"/>
      <c r="HO46" s="355"/>
      <c r="HP46" s="355"/>
      <c r="HQ46" s="355"/>
      <c r="HR46" s="355"/>
      <c r="HS46" s="355"/>
      <c r="HT46" s="355"/>
      <c r="HU46" s="355"/>
      <c r="HV46" s="355"/>
      <c r="HW46" s="355"/>
      <c r="HX46" s="355"/>
      <c r="HY46" s="355"/>
      <c r="HZ46" s="355"/>
      <c r="IA46" s="355"/>
      <c r="IB46" s="355"/>
      <c r="IC46" s="355"/>
      <c r="ID46" s="355"/>
      <c r="IE46" s="355"/>
      <c r="IF46" s="355"/>
      <c r="IG46" s="355"/>
      <c r="IH46" s="355"/>
      <c r="II46" s="355"/>
      <c r="IJ46" s="355"/>
      <c r="IK46" s="355"/>
      <c r="IL46" s="355"/>
      <c r="IM46" s="355"/>
      <c r="IN46" s="355"/>
      <c r="IO46" s="355"/>
      <c r="IP46" s="355"/>
      <c r="IQ46" s="355"/>
      <c r="IR46" s="355"/>
      <c r="IS46" s="355"/>
      <c r="IT46" s="355"/>
      <c r="IU46" s="355"/>
      <c r="IV46" s="355"/>
    </row>
    <row r="47" spans="1:256" ht="15" customHeight="1" thickBot="1">
      <c r="A47" s="355"/>
      <c r="B47" s="356">
        <f t="shared" si="0"/>
        <v>40</v>
      </c>
      <c r="C47" s="2424"/>
      <c r="D47" s="2424"/>
      <c r="E47" s="2424"/>
      <c r="F47" s="2424"/>
      <c r="G47" s="2424"/>
      <c r="H47" s="2425"/>
      <c r="I47" s="2426"/>
      <c r="J47" s="2427"/>
      <c r="K47" s="688"/>
      <c r="L47" s="355"/>
      <c r="M47" s="355"/>
      <c r="N47" s="355"/>
      <c r="O47" s="355"/>
      <c r="P47" s="355"/>
      <c r="Q47" s="355"/>
      <c r="R47" s="355"/>
      <c r="S47" s="355"/>
      <c r="T47" s="355"/>
      <c r="U47" s="355"/>
      <c r="V47" s="355"/>
      <c r="W47" s="355"/>
      <c r="X47" s="355"/>
      <c r="Y47" s="355"/>
      <c r="Z47" s="355"/>
      <c r="AA47" s="355"/>
      <c r="AB47" s="355"/>
      <c r="AC47" s="355"/>
      <c r="AD47" s="355"/>
      <c r="AE47" s="355"/>
      <c r="AF47" s="355"/>
      <c r="AG47" s="355"/>
      <c r="AH47" s="355"/>
      <c r="AI47" s="355"/>
      <c r="AJ47" s="355"/>
      <c r="AK47" s="355"/>
      <c r="AL47" s="355"/>
      <c r="AM47" s="355"/>
      <c r="AN47" s="355"/>
      <c r="AO47" s="355"/>
      <c r="AP47" s="355"/>
      <c r="AQ47" s="355"/>
      <c r="AR47" s="355"/>
      <c r="AS47" s="355"/>
      <c r="AT47" s="355"/>
      <c r="AU47" s="355"/>
      <c r="AV47" s="355"/>
      <c r="AW47" s="355"/>
      <c r="AX47" s="355"/>
      <c r="AY47" s="355"/>
      <c r="AZ47" s="355"/>
      <c r="BA47" s="355"/>
      <c r="BB47" s="355"/>
      <c r="BC47" s="355"/>
      <c r="BD47" s="355"/>
      <c r="BE47" s="355"/>
      <c r="BF47" s="355"/>
      <c r="BG47" s="355"/>
      <c r="BH47" s="355"/>
      <c r="BI47" s="355"/>
      <c r="BJ47" s="355"/>
      <c r="BK47" s="355"/>
      <c r="BL47" s="355"/>
      <c r="BM47" s="355"/>
      <c r="BN47" s="355"/>
      <c r="BO47" s="355"/>
      <c r="BP47" s="355"/>
      <c r="BQ47" s="355"/>
      <c r="BR47" s="355"/>
      <c r="BS47" s="355"/>
      <c r="BT47" s="355"/>
      <c r="BU47" s="355"/>
      <c r="BV47" s="355"/>
      <c r="BW47" s="355"/>
      <c r="BX47" s="355"/>
      <c r="BY47" s="355"/>
      <c r="BZ47" s="355"/>
      <c r="CA47" s="355"/>
      <c r="CB47" s="355"/>
      <c r="CC47" s="355"/>
      <c r="CD47" s="355"/>
      <c r="CE47" s="355"/>
      <c r="CF47" s="355"/>
      <c r="CG47" s="355"/>
      <c r="CH47" s="355"/>
      <c r="CI47" s="355"/>
      <c r="CJ47" s="355"/>
      <c r="CK47" s="355"/>
      <c r="CL47" s="355"/>
      <c r="CM47" s="355"/>
      <c r="CN47" s="355"/>
      <c r="CO47" s="355"/>
      <c r="CP47" s="355"/>
      <c r="CQ47" s="355"/>
      <c r="CR47" s="355"/>
      <c r="CS47" s="355"/>
      <c r="CT47" s="355"/>
      <c r="CU47" s="355"/>
      <c r="CV47" s="355"/>
      <c r="CW47" s="355"/>
      <c r="CX47" s="355"/>
      <c r="CY47" s="355"/>
      <c r="CZ47" s="355"/>
      <c r="DA47" s="355"/>
      <c r="DB47" s="355"/>
      <c r="DC47" s="355"/>
      <c r="DD47" s="355"/>
      <c r="DE47" s="355"/>
      <c r="DF47" s="355"/>
      <c r="DG47" s="355"/>
      <c r="DH47" s="355"/>
      <c r="DI47" s="355"/>
      <c r="DJ47" s="355"/>
      <c r="DK47" s="355"/>
      <c r="DL47" s="355"/>
      <c r="DM47" s="355"/>
      <c r="DN47" s="355"/>
      <c r="DO47" s="355"/>
      <c r="DP47" s="355"/>
      <c r="DQ47" s="355"/>
      <c r="DR47" s="355"/>
      <c r="DS47" s="355"/>
      <c r="DT47" s="355"/>
      <c r="DU47" s="355"/>
      <c r="DV47" s="355"/>
      <c r="DW47" s="355"/>
      <c r="DX47" s="355"/>
      <c r="DY47" s="355"/>
      <c r="DZ47" s="355"/>
      <c r="EA47" s="355"/>
      <c r="EB47" s="355"/>
      <c r="EC47" s="355"/>
      <c r="ED47" s="355"/>
      <c r="EE47" s="355"/>
      <c r="EF47" s="355"/>
      <c r="EG47" s="355"/>
      <c r="EH47" s="355"/>
      <c r="EI47" s="355"/>
      <c r="EJ47" s="355"/>
      <c r="EK47" s="355"/>
      <c r="EL47" s="355"/>
      <c r="EM47" s="355"/>
      <c r="EN47" s="355"/>
      <c r="EO47" s="355"/>
      <c r="EP47" s="355"/>
      <c r="EQ47" s="355"/>
      <c r="ER47" s="355"/>
      <c r="ES47" s="355"/>
      <c r="ET47" s="355"/>
      <c r="EU47" s="355"/>
      <c r="EV47" s="355"/>
      <c r="EW47" s="355"/>
      <c r="EX47" s="355"/>
      <c r="EY47" s="355"/>
      <c r="EZ47" s="355"/>
      <c r="FA47" s="355"/>
      <c r="FB47" s="355"/>
      <c r="FC47" s="355"/>
      <c r="FD47" s="355"/>
      <c r="FE47" s="355"/>
      <c r="FF47" s="355"/>
      <c r="FG47" s="355"/>
      <c r="FH47" s="355"/>
      <c r="FI47" s="355"/>
      <c r="FJ47" s="355"/>
      <c r="FK47" s="355"/>
      <c r="FL47" s="355"/>
      <c r="FM47" s="355"/>
      <c r="FN47" s="355"/>
      <c r="FO47" s="355"/>
      <c r="FP47" s="355"/>
      <c r="FQ47" s="355"/>
      <c r="FR47" s="355"/>
      <c r="FS47" s="355"/>
      <c r="FT47" s="355"/>
      <c r="FU47" s="355"/>
      <c r="FV47" s="355"/>
      <c r="FW47" s="355"/>
      <c r="FX47" s="355"/>
      <c r="FY47" s="355"/>
      <c r="FZ47" s="355"/>
      <c r="GA47" s="355"/>
      <c r="GB47" s="355"/>
      <c r="GC47" s="355"/>
      <c r="GD47" s="355"/>
      <c r="GE47" s="355"/>
      <c r="GF47" s="355"/>
      <c r="GG47" s="355"/>
      <c r="GH47" s="355"/>
      <c r="GI47" s="355"/>
      <c r="GJ47" s="355"/>
      <c r="GK47" s="355"/>
      <c r="GL47" s="355"/>
      <c r="GM47" s="355"/>
      <c r="GN47" s="355"/>
      <c r="GO47" s="355"/>
      <c r="GP47" s="355"/>
      <c r="GQ47" s="355"/>
      <c r="GR47" s="355"/>
      <c r="GS47" s="355"/>
      <c r="GT47" s="355"/>
      <c r="GU47" s="355"/>
      <c r="GV47" s="355"/>
      <c r="GW47" s="355"/>
      <c r="GX47" s="355"/>
      <c r="GY47" s="355"/>
      <c r="GZ47" s="355"/>
      <c r="HA47" s="355"/>
      <c r="HB47" s="355"/>
      <c r="HC47" s="355"/>
      <c r="HD47" s="355"/>
      <c r="HE47" s="355"/>
      <c r="HF47" s="355"/>
      <c r="HG47" s="355"/>
      <c r="HH47" s="355"/>
      <c r="HI47" s="355"/>
      <c r="HJ47" s="355"/>
      <c r="HK47" s="355"/>
      <c r="HL47" s="355"/>
      <c r="HM47" s="355"/>
      <c r="HN47" s="355"/>
      <c r="HO47" s="355"/>
      <c r="HP47" s="355"/>
      <c r="HQ47" s="355"/>
      <c r="HR47" s="355"/>
      <c r="HS47" s="355"/>
      <c r="HT47" s="355"/>
      <c r="HU47" s="355"/>
      <c r="HV47" s="355"/>
      <c r="HW47" s="355"/>
      <c r="HX47" s="355"/>
      <c r="HY47" s="355"/>
      <c r="HZ47" s="355"/>
      <c r="IA47" s="355"/>
      <c r="IB47" s="355"/>
      <c r="IC47" s="355"/>
      <c r="ID47" s="355"/>
      <c r="IE47" s="355"/>
      <c r="IF47" s="355"/>
      <c r="IG47" s="355"/>
      <c r="IH47" s="355"/>
      <c r="II47" s="355"/>
      <c r="IJ47" s="355"/>
      <c r="IK47" s="355"/>
      <c r="IL47" s="355"/>
      <c r="IM47" s="355"/>
      <c r="IN47" s="355"/>
      <c r="IO47" s="355"/>
      <c r="IP47" s="355"/>
      <c r="IQ47" s="355"/>
      <c r="IR47" s="355"/>
      <c r="IS47" s="355"/>
      <c r="IT47" s="355"/>
      <c r="IU47" s="355"/>
      <c r="IV47" s="355"/>
    </row>
    <row r="48" spans="1:256">
      <c r="B48" s="2428" t="s">
        <v>715</v>
      </c>
      <c r="C48" s="2429"/>
      <c r="D48" s="2429"/>
      <c r="E48" s="2429"/>
      <c r="F48" s="2429"/>
      <c r="G48" s="2429"/>
      <c r="H48" s="2429"/>
      <c r="I48" s="2429"/>
      <c r="J48" s="2429"/>
      <c r="K48" s="2429"/>
    </row>
    <row r="49" spans="2:11">
      <c r="B49" s="2429"/>
      <c r="C49" s="2429"/>
      <c r="D49" s="2429"/>
      <c r="E49" s="2429"/>
      <c r="F49" s="2429"/>
      <c r="G49" s="2429"/>
      <c r="H49" s="2429"/>
      <c r="I49" s="2429"/>
      <c r="J49" s="2429"/>
      <c r="K49" s="2429"/>
    </row>
  </sheetData>
  <mergeCells count="176">
    <mergeCell ref="B1:C1"/>
    <mergeCell ref="H1:K1"/>
    <mergeCell ref="B2:K2"/>
    <mergeCell ref="B3:D3"/>
    <mergeCell ref="E3:F3"/>
    <mergeCell ref="B4:D4"/>
    <mergeCell ref="E4:F4"/>
    <mergeCell ref="H4:I5"/>
    <mergeCell ref="J4:K5"/>
    <mergeCell ref="B5:D5"/>
    <mergeCell ref="E5:F5"/>
    <mergeCell ref="C7:D7"/>
    <mergeCell ref="E7:F7"/>
    <mergeCell ref="G7:H7"/>
    <mergeCell ref="I7:J7"/>
    <mergeCell ref="C8:D8"/>
    <mergeCell ref="E8:F8"/>
    <mergeCell ref="G8:H8"/>
    <mergeCell ref="I8:J8"/>
    <mergeCell ref="C11:D11"/>
    <mergeCell ref="E11:F11"/>
    <mergeCell ref="G11:H11"/>
    <mergeCell ref="I11:J11"/>
    <mergeCell ref="C12:D12"/>
    <mergeCell ref="E12:F12"/>
    <mergeCell ref="G12:H12"/>
    <mergeCell ref="I12:J12"/>
    <mergeCell ref="C9:D9"/>
    <mergeCell ref="E9:F9"/>
    <mergeCell ref="G9:H9"/>
    <mergeCell ref="I9:J9"/>
    <mergeCell ref="C10:D10"/>
    <mergeCell ref="E10:F10"/>
    <mergeCell ref="G10:H10"/>
    <mergeCell ref="I10:J10"/>
    <mergeCell ref="C15:D15"/>
    <mergeCell ref="E15:F15"/>
    <mergeCell ref="G15:H15"/>
    <mergeCell ref="I15:J15"/>
    <mergeCell ref="C16:D16"/>
    <mergeCell ref="E16:F16"/>
    <mergeCell ref="G16:H16"/>
    <mergeCell ref="I16:J16"/>
    <mergeCell ref="C13:D13"/>
    <mergeCell ref="E13:F13"/>
    <mergeCell ref="G13:H13"/>
    <mergeCell ref="I13:J13"/>
    <mergeCell ref="C14:D14"/>
    <mergeCell ref="E14:F14"/>
    <mergeCell ref="G14:H14"/>
    <mergeCell ref="I14:J14"/>
    <mergeCell ref="C19:D19"/>
    <mergeCell ref="E19:F19"/>
    <mergeCell ref="G19:H19"/>
    <mergeCell ref="I19:J19"/>
    <mergeCell ref="C20:D20"/>
    <mergeCell ref="E20:F20"/>
    <mergeCell ref="G20:H20"/>
    <mergeCell ref="I20:J20"/>
    <mergeCell ref="C17:D17"/>
    <mergeCell ref="E17:F17"/>
    <mergeCell ref="G17:H17"/>
    <mergeCell ref="I17:J17"/>
    <mergeCell ref="C18:D18"/>
    <mergeCell ref="E18:F18"/>
    <mergeCell ref="G18:H18"/>
    <mergeCell ref="I18:J18"/>
    <mergeCell ref="C23:D23"/>
    <mergeCell ref="E23:F23"/>
    <mergeCell ref="G23:H23"/>
    <mergeCell ref="I23:J23"/>
    <mergeCell ref="C24:D24"/>
    <mergeCell ref="E24:F24"/>
    <mergeCell ref="G24:H24"/>
    <mergeCell ref="I24:J24"/>
    <mergeCell ref="C21:D21"/>
    <mergeCell ref="E21:F21"/>
    <mergeCell ref="G21:H21"/>
    <mergeCell ref="I21:J21"/>
    <mergeCell ref="C22:D22"/>
    <mergeCell ref="E22:F22"/>
    <mergeCell ref="G22:H22"/>
    <mergeCell ref="I22:J22"/>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35:D35"/>
    <mergeCell ref="E35:F35"/>
    <mergeCell ref="G35:H35"/>
    <mergeCell ref="I35:J35"/>
    <mergeCell ref="C36:D36"/>
    <mergeCell ref="E36:F36"/>
    <mergeCell ref="G36:H36"/>
    <mergeCell ref="I36:J36"/>
    <mergeCell ref="C33:D33"/>
    <mergeCell ref="E33:F33"/>
    <mergeCell ref="G33:H33"/>
    <mergeCell ref="I33:J33"/>
    <mergeCell ref="C34:D34"/>
    <mergeCell ref="E34:F34"/>
    <mergeCell ref="G34:H34"/>
    <mergeCell ref="I34:J34"/>
    <mergeCell ref="C39:D39"/>
    <mergeCell ref="E39:F39"/>
    <mergeCell ref="G39:H39"/>
    <mergeCell ref="I39:J39"/>
    <mergeCell ref="C40:D40"/>
    <mergeCell ref="E40:F40"/>
    <mergeCell ref="G40:H40"/>
    <mergeCell ref="I40:J40"/>
    <mergeCell ref="C37:D37"/>
    <mergeCell ref="E37:F37"/>
    <mergeCell ref="G37:H37"/>
    <mergeCell ref="I37:J37"/>
    <mergeCell ref="C38:D38"/>
    <mergeCell ref="E38:F38"/>
    <mergeCell ref="G38:H38"/>
    <mergeCell ref="I38:J38"/>
    <mergeCell ref="C43:D43"/>
    <mergeCell ref="E43:F43"/>
    <mergeCell ref="G43:H43"/>
    <mergeCell ref="I43:J43"/>
    <mergeCell ref="C44:D44"/>
    <mergeCell ref="E44:F44"/>
    <mergeCell ref="G44:H44"/>
    <mergeCell ref="I44:J44"/>
    <mergeCell ref="C41:D41"/>
    <mergeCell ref="E41:F41"/>
    <mergeCell ref="G41:H41"/>
    <mergeCell ref="I41:J41"/>
    <mergeCell ref="C42:D42"/>
    <mergeCell ref="E42:F42"/>
    <mergeCell ref="G42:H42"/>
    <mergeCell ref="I42:J42"/>
    <mergeCell ref="C47:D47"/>
    <mergeCell ref="E47:F47"/>
    <mergeCell ref="G47:H47"/>
    <mergeCell ref="I47:J47"/>
    <mergeCell ref="B48:K49"/>
    <mergeCell ref="C45:D45"/>
    <mergeCell ref="E45:F45"/>
    <mergeCell ref="G45:H45"/>
    <mergeCell ref="I45:J45"/>
    <mergeCell ref="C46:D46"/>
    <mergeCell ref="E46:F46"/>
    <mergeCell ref="G46:H46"/>
    <mergeCell ref="I46:J46"/>
  </mergeCells>
  <phoneticPr fontId="1"/>
  <printOptions horizontalCentered="1"/>
  <pageMargins left="0.70866141732283472" right="0.70866141732283472" top="0.74803149606299213" bottom="0.74803149606299213" header="0.31496062992125984" footer="0.31496062992125984"/>
  <pageSetup paperSize="9" scale="86"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95B01F-5F1B-4FB7-80FB-74AAFB53FE2B}">
  <dimension ref="A1:F42"/>
  <sheetViews>
    <sheetView view="pageBreakPreview" zoomScaleNormal="85" zoomScaleSheetLayoutView="100" workbookViewId="0"/>
  </sheetViews>
  <sheetFormatPr defaultRowHeight="13.5"/>
  <cols>
    <col min="1" max="1" width="23.25" style="159" customWidth="1"/>
    <col min="2" max="2" width="17.75" style="159" customWidth="1"/>
    <col min="3" max="3" width="17.875" style="159" customWidth="1"/>
    <col min="4" max="4" width="19.125" style="159" customWidth="1"/>
    <col min="5" max="5" width="20.625" style="159" customWidth="1"/>
    <col min="6" max="6" width="17" style="159" customWidth="1"/>
    <col min="7" max="18" width="20.625" style="159" customWidth="1"/>
    <col min="19" max="16384" width="9" style="159"/>
  </cols>
  <sheetData>
    <row r="1" spans="1:6" ht="26.25" customHeight="1">
      <c r="A1" s="159" t="s">
        <v>725</v>
      </c>
    </row>
    <row r="2" spans="1:6" ht="46.5" customHeight="1">
      <c r="A2" s="2503" t="s">
        <v>726</v>
      </c>
      <c r="B2" s="2503"/>
      <c r="C2" s="2503"/>
      <c r="D2" s="2503"/>
      <c r="E2" s="2503"/>
      <c r="F2" s="2503"/>
    </row>
    <row r="3" spans="1:6" ht="30" customHeight="1">
      <c r="F3" s="159" t="s">
        <v>727</v>
      </c>
    </row>
    <row r="4" spans="1:6" ht="30" customHeight="1">
      <c r="A4" s="2504"/>
      <c r="B4" s="2504"/>
      <c r="C4" s="159" t="s">
        <v>728</v>
      </c>
      <c r="E4" s="159" t="s">
        <v>729</v>
      </c>
    </row>
    <row r="5" spans="1:6" ht="30" customHeight="1"/>
    <row r="6" spans="1:6" ht="30" customHeight="1">
      <c r="C6" s="159" t="s">
        <v>730</v>
      </c>
    </row>
    <row r="7" spans="1:6" ht="30" customHeight="1">
      <c r="C7" s="2504"/>
      <c r="D7" s="2504"/>
      <c r="E7" s="2504"/>
      <c r="F7" s="2504"/>
    </row>
    <row r="8" spans="1:6" ht="30" customHeight="1">
      <c r="C8" s="159" t="s">
        <v>731</v>
      </c>
      <c r="D8" s="2504"/>
      <c r="E8" s="2504"/>
      <c r="F8" s="159" t="s">
        <v>732</v>
      </c>
    </row>
    <row r="9" spans="1:6" ht="30" customHeight="1">
      <c r="C9" s="159" t="s">
        <v>401</v>
      </c>
      <c r="D9" s="2504"/>
      <c r="E9" s="2504"/>
      <c r="F9" s="2504"/>
    </row>
    <row r="10" spans="1:6" ht="30" customHeight="1" thickBot="1">
      <c r="A10" s="159" t="s">
        <v>733</v>
      </c>
    </row>
    <row r="11" spans="1:6" ht="34.5" customHeight="1" thickTop="1">
      <c r="A11" s="360" t="s">
        <v>734</v>
      </c>
      <c r="B11" s="2501" t="s">
        <v>735</v>
      </c>
      <c r="C11" s="2501"/>
      <c r="D11" s="2501"/>
      <c r="E11" s="2501"/>
      <c r="F11" s="2502"/>
    </row>
    <row r="12" spans="1:6" ht="42" customHeight="1">
      <c r="A12" s="361" t="s">
        <v>736</v>
      </c>
      <c r="B12" s="2486"/>
      <c r="C12" s="2486"/>
      <c r="D12" s="2486"/>
      <c r="E12" s="2486"/>
      <c r="F12" s="2487"/>
    </row>
    <row r="13" spans="1:6" ht="42" customHeight="1">
      <c r="A13" s="2488" t="s">
        <v>737</v>
      </c>
      <c r="B13" s="2478"/>
      <c r="C13" s="2479"/>
      <c r="D13" s="2479"/>
      <c r="E13" s="2479"/>
      <c r="F13" s="2480"/>
    </row>
    <row r="14" spans="1:6" ht="42" customHeight="1">
      <c r="A14" s="2489"/>
      <c r="B14" s="2490" t="s">
        <v>738</v>
      </c>
      <c r="C14" s="2491"/>
      <c r="D14" s="2491"/>
      <c r="E14" s="2491"/>
      <c r="F14" s="2492"/>
    </row>
    <row r="15" spans="1:6" ht="42" customHeight="1">
      <c r="A15" s="362" t="s">
        <v>739</v>
      </c>
      <c r="B15" s="363" t="s">
        <v>740</v>
      </c>
      <c r="C15" s="364"/>
      <c r="D15" s="364"/>
      <c r="E15" s="364"/>
      <c r="F15" s="365"/>
    </row>
    <row r="16" spans="1:6" ht="42" customHeight="1">
      <c r="A16" s="2476" t="s">
        <v>741</v>
      </c>
      <c r="B16" s="163" t="s">
        <v>742</v>
      </c>
      <c r="C16" s="164"/>
      <c r="D16" s="2494"/>
      <c r="E16" s="2494"/>
      <c r="F16" s="366"/>
    </row>
    <row r="17" spans="1:6" ht="42" customHeight="1">
      <c r="A17" s="2476"/>
      <c r="B17" s="2495"/>
      <c r="C17" s="2496"/>
      <c r="D17" s="2496"/>
      <c r="E17" s="2496"/>
      <c r="F17" s="2497"/>
    </row>
    <row r="18" spans="1:6" ht="42" customHeight="1">
      <c r="A18" s="2493"/>
      <c r="B18" s="2498"/>
      <c r="C18" s="2499"/>
      <c r="D18" s="2499"/>
      <c r="E18" s="2499"/>
      <c r="F18" s="2500"/>
    </row>
    <row r="19" spans="1:6" ht="45" customHeight="1">
      <c r="A19" s="367" t="s">
        <v>743</v>
      </c>
      <c r="B19" s="2473" t="s">
        <v>744</v>
      </c>
      <c r="C19" s="2474"/>
      <c r="D19" s="2474"/>
      <c r="E19" s="2474"/>
      <c r="F19" s="2475"/>
    </row>
    <row r="20" spans="1:6" ht="30" customHeight="1">
      <c r="A20" s="2476" t="s">
        <v>745</v>
      </c>
      <c r="B20" s="2478" t="s">
        <v>746</v>
      </c>
      <c r="C20" s="2479"/>
      <c r="D20" s="2479"/>
      <c r="E20" s="2479"/>
      <c r="F20" s="2480"/>
    </row>
    <row r="21" spans="1:6" ht="30" customHeight="1" thickBot="1">
      <c r="A21" s="2477"/>
      <c r="B21" s="2481"/>
      <c r="C21" s="2482"/>
      <c r="D21" s="2482"/>
      <c r="E21" s="2482"/>
      <c r="F21" s="2483"/>
    </row>
    <row r="22" spans="1:6" ht="18.75" customHeight="1" thickTop="1"/>
    <row r="23" spans="1:6" ht="30" customHeight="1">
      <c r="A23" s="159" t="s">
        <v>747</v>
      </c>
    </row>
    <row r="24" spans="1:6" ht="30" customHeight="1">
      <c r="A24" s="2484" t="s">
        <v>748</v>
      </c>
      <c r="B24" s="2484"/>
      <c r="C24" s="2484"/>
      <c r="D24" s="2484"/>
      <c r="E24" s="2484"/>
      <c r="F24" s="2484"/>
    </row>
    <row r="25" spans="1:6" ht="30" customHeight="1">
      <c r="A25" s="159" t="s">
        <v>749</v>
      </c>
    </row>
    <row r="26" spans="1:6" ht="30" customHeight="1">
      <c r="A26" s="159" t="s">
        <v>750</v>
      </c>
    </row>
    <row r="27" spans="1:6" ht="30" customHeight="1">
      <c r="A27" s="159" t="s">
        <v>751</v>
      </c>
    </row>
    <row r="28" spans="1:6" ht="30" customHeight="1">
      <c r="A28" s="159" t="s">
        <v>752</v>
      </c>
    </row>
    <row r="29" spans="1:6" ht="30" customHeight="1">
      <c r="A29" s="2485" t="s">
        <v>753</v>
      </c>
      <c r="B29" s="2485"/>
      <c r="C29" s="2485"/>
      <c r="D29" s="2485"/>
      <c r="E29" s="2485"/>
    </row>
    <row r="30" spans="1:6" ht="30" customHeight="1"/>
    <row r="31" spans="1:6" ht="30" customHeight="1"/>
    <row r="32" spans="1:6"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sheetData>
  <mergeCells count="18">
    <mergeCell ref="B11:F11"/>
    <mergeCell ref="A2:F2"/>
    <mergeCell ref="A4:B4"/>
    <mergeCell ref="C7:F7"/>
    <mergeCell ref="D8:E8"/>
    <mergeCell ref="D9:F9"/>
    <mergeCell ref="B12:F12"/>
    <mergeCell ref="A13:A14"/>
    <mergeCell ref="B13:F13"/>
    <mergeCell ref="B14:F14"/>
    <mergeCell ref="A16:A18"/>
    <mergeCell ref="D16:E16"/>
    <mergeCell ref="B17:F18"/>
    <mergeCell ref="B19:F19"/>
    <mergeCell ref="A20:A21"/>
    <mergeCell ref="B20:F21"/>
    <mergeCell ref="A24:F24"/>
    <mergeCell ref="A29:E29"/>
  </mergeCells>
  <phoneticPr fontId="1"/>
  <printOptions horizontalCentered="1"/>
  <pageMargins left="0.39370078740157483" right="0.39370078740157483" top="0.59055118110236227" bottom="0.39370078740157483" header="0.39370078740157483" footer="0.19685039370078741"/>
  <pageSetup paperSize="9" scale="74" orientation="portrait" horizontalDpi="300" verticalDpi="3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83AD6C-A2F9-4A05-A194-94E5AA958ECA}">
  <dimension ref="A1:J32"/>
  <sheetViews>
    <sheetView view="pageBreakPreview" zoomScaleNormal="100" zoomScaleSheetLayoutView="100" workbookViewId="0"/>
  </sheetViews>
  <sheetFormatPr defaultRowHeight="18.75"/>
  <cols>
    <col min="1" max="1" width="5.25" style="368" customWidth="1"/>
    <col min="2" max="3" width="9" style="368"/>
    <col min="4" max="5" width="8.5" style="368" customWidth="1"/>
    <col min="6" max="6" width="8.375" style="368" customWidth="1"/>
    <col min="7" max="7" width="7.375" style="368" customWidth="1"/>
    <col min="8" max="9" width="8.5" style="368" customWidth="1"/>
    <col min="10" max="10" width="17.125" style="368" customWidth="1"/>
    <col min="11" max="16384" width="9" style="368"/>
  </cols>
  <sheetData>
    <row r="1" spans="1:10" ht="27.75" customHeight="1">
      <c r="A1" s="627" t="s">
        <v>754</v>
      </c>
      <c r="B1" s="695"/>
      <c r="C1" s="140"/>
      <c r="D1" s="140"/>
      <c r="E1" s="140"/>
      <c r="F1" s="140"/>
      <c r="G1" s="1604" t="s">
        <v>708</v>
      </c>
      <c r="H1" s="1604"/>
      <c r="I1" s="1604"/>
      <c r="J1" s="1604"/>
    </row>
    <row r="2" spans="1:10" ht="84.75" customHeight="1">
      <c r="A2" s="2539" t="s">
        <v>755</v>
      </c>
      <c r="B2" s="2540"/>
      <c r="C2" s="2540"/>
      <c r="D2" s="2540"/>
      <c r="E2" s="2540"/>
      <c r="F2" s="2540"/>
      <c r="G2" s="2540"/>
      <c r="H2" s="2540"/>
      <c r="I2" s="2540"/>
      <c r="J2" s="2540"/>
    </row>
    <row r="3" spans="1:10" ht="15.75" customHeight="1">
      <c r="A3" s="2531"/>
      <c r="B3" s="2531"/>
      <c r="C3" s="2531"/>
      <c r="D3" s="2531"/>
      <c r="E3" s="2531"/>
      <c r="F3" s="140"/>
      <c r="G3" s="140"/>
      <c r="H3" s="140"/>
      <c r="I3" s="140"/>
      <c r="J3" s="140"/>
    </row>
    <row r="4" spans="1:10" ht="15.75" customHeight="1">
      <c r="A4" s="2509"/>
      <c r="B4" s="2509"/>
      <c r="C4" s="2509"/>
      <c r="D4" s="2530"/>
      <c r="E4" s="2531"/>
      <c r="F4" s="548"/>
      <c r="G4" s="140"/>
      <c r="H4" s="140"/>
      <c r="I4" s="140"/>
      <c r="J4" s="140"/>
    </row>
    <row r="5" spans="1:10" ht="17.25" customHeight="1">
      <c r="A5" s="2509"/>
      <c r="B5" s="2509"/>
      <c r="C5" s="2509"/>
      <c r="D5" s="2530"/>
      <c r="E5" s="2531"/>
      <c r="F5" s="548"/>
      <c r="G5" s="2532" t="s">
        <v>723</v>
      </c>
      <c r="H5" s="2532"/>
      <c r="I5" s="2533" t="s">
        <v>16</v>
      </c>
      <c r="J5" s="2534"/>
    </row>
    <row r="6" spans="1:10" ht="17.25" customHeight="1">
      <c r="A6" s="2509"/>
      <c r="B6" s="2509"/>
      <c r="C6" s="2509"/>
      <c r="D6" s="2530"/>
      <c r="E6" s="2531"/>
      <c r="F6" s="696"/>
      <c r="G6" s="2532"/>
      <c r="H6" s="2532"/>
      <c r="I6" s="2535"/>
      <c r="J6" s="2536"/>
    </row>
    <row r="7" spans="1:10" ht="17.25" customHeight="1">
      <c r="A7" s="2509"/>
      <c r="B7" s="2509"/>
      <c r="C7" s="2509"/>
      <c r="D7" s="2530"/>
      <c r="E7" s="2530"/>
      <c r="F7" s="696"/>
      <c r="G7" s="2532"/>
      <c r="H7" s="2532"/>
      <c r="I7" s="2537"/>
      <c r="J7" s="2538"/>
    </row>
    <row r="8" spans="1:10" ht="15.75" customHeight="1">
      <c r="A8" s="140"/>
      <c r="B8" s="140"/>
      <c r="C8" s="140"/>
      <c r="D8" s="140"/>
      <c r="E8" s="140"/>
      <c r="F8" s="140"/>
      <c r="G8" s="140"/>
      <c r="H8" s="140"/>
      <c r="I8" s="140"/>
      <c r="J8" s="140"/>
    </row>
    <row r="9" spans="1:10" ht="15.75" customHeight="1" thickBot="1">
      <c r="A9" s="250"/>
      <c r="B9" s="250"/>
      <c r="C9" s="250"/>
      <c r="D9" s="250"/>
      <c r="E9" s="250"/>
      <c r="F9" s="250"/>
      <c r="G9" s="250"/>
      <c r="H9" s="250"/>
      <c r="I9" s="250"/>
      <c r="J9" s="250"/>
    </row>
    <row r="10" spans="1:10" s="369" customFormat="1" ht="24.75" customHeight="1">
      <c r="A10" s="697"/>
      <c r="B10" s="2526" t="s">
        <v>386</v>
      </c>
      <c r="C10" s="2526"/>
      <c r="D10" s="2526" t="s">
        <v>756</v>
      </c>
      <c r="E10" s="2526"/>
      <c r="F10" s="2526" t="s">
        <v>712</v>
      </c>
      <c r="G10" s="2527"/>
      <c r="H10" s="2528" t="s">
        <v>757</v>
      </c>
      <c r="I10" s="2529"/>
      <c r="J10" s="698" t="s">
        <v>714</v>
      </c>
    </row>
    <row r="11" spans="1:10" s="369" customFormat="1" ht="17.25" customHeight="1">
      <c r="A11" s="697">
        <v>1</v>
      </c>
      <c r="B11" s="2505"/>
      <c r="C11" s="2505"/>
      <c r="D11" s="2514"/>
      <c r="E11" s="2515"/>
      <c r="F11" s="2505"/>
      <c r="G11" s="2506"/>
      <c r="H11" s="2511"/>
      <c r="I11" s="2512"/>
      <c r="J11" s="699"/>
    </row>
    <row r="12" spans="1:10" s="369" customFormat="1" ht="17.25" customHeight="1">
      <c r="A12" s="697">
        <v>2</v>
      </c>
      <c r="B12" s="2505"/>
      <c r="C12" s="2505"/>
      <c r="D12" s="2514"/>
      <c r="E12" s="2515"/>
      <c r="F12" s="2505"/>
      <c r="G12" s="2506"/>
      <c r="H12" s="2511"/>
      <c r="I12" s="2512"/>
      <c r="J12" s="699"/>
    </row>
    <row r="13" spans="1:10" s="369" customFormat="1" ht="17.25" customHeight="1">
      <c r="A13" s="697">
        <v>3</v>
      </c>
      <c r="B13" s="2506"/>
      <c r="C13" s="2517"/>
      <c r="D13" s="2516"/>
      <c r="E13" s="2518"/>
      <c r="F13" s="2506"/>
      <c r="G13" s="2519"/>
      <c r="H13" s="2511"/>
      <c r="I13" s="2520"/>
      <c r="J13" s="699"/>
    </row>
    <row r="14" spans="1:10" s="369" customFormat="1" ht="17.25" customHeight="1">
      <c r="A14" s="697">
        <v>4</v>
      </c>
      <c r="B14" s="2506"/>
      <c r="C14" s="2517"/>
      <c r="D14" s="2516"/>
      <c r="E14" s="2518"/>
      <c r="F14" s="2506"/>
      <c r="G14" s="2519"/>
      <c r="H14" s="2511"/>
      <c r="I14" s="2520"/>
      <c r="J14" s="699"/>
    </row>
    <row r="15" spans="1:10" s="369" customFormat="1" ht="17.25" customHeight="1">
      <c r="A15" s="697">
        <v>5</v>
      </c>
      <c r="B15" s="2506"/>
      <c r="C15" s="2517"/>
      <c r="D15" s="2516"/>
      <c r="E15" s="2518"/>
      <c r="F15" s="2506"/>
      <c r="G15" s="2519"/>
      <c r="H15" s="2511"/>
      <c r="I15" s="2520"/>
      <c r="J15" s="699"/>
    </row>
    <row r="16" spans="1:10" s="369" customFormat="1" ht="17.25" customHeight="1">
      <c r="A16" s="697">
        <v>6</v>
      </c>
      <c r="B16" s="2506"/>
      <c r="C16" s="2517"/>
      <c r="D16" s="2516"/>
      <c r="E16" s="2518"/>
      <c r="F16" s="2506"/>
      <c r="G16" s="2519"/>
      <c r="H16" s="2511"/>
      <c r="I16" s="2520"/>
      <c r="J16" s="700"/>
    </row>
    <row r="17" spans="1:10" s="369" customFormat="1" ht="17.25" customHeight="1">
      <c r="A17" s="697">
        <v>7</v>
      </c>
      <c r="B17" s="2505"/>
      <c r="C17" s="2505"/>
      <c r="D17" s="2505"/>
      <c r="E17" s="2505"/>
      <c r="F17" s="2505"/>
      <c r="G17" s="2506"/>
      <c r="H17" s="2524"/>
      <c r="I17" s="2525"/>
      <c r="J17" s="700"/>
    </row>
    <row r="18" spans="1:10" s="369" customFormat="1" ht="17.25" customHeight="1">
      <c r="A18" s="697">
        <v>8</v>
      </c>
      <c r="B18" s="2505"/>
      <c r="C18" s="2505"/>
      <c r="D18" s="2505"/>
      <c r="E18" s="2505"/>
      <c r="F18" s="2505"/>
      <c r="G18" s="2506"/>
      <c r="H18" s="2523"/>
      <c r="I18" s="2512"/>
      <c r="J18" s="700"/>
    </row>
    <row r="19" spans="1:10" s="369" customFormat="1" ht="17.25" customHeight="1">
      <c r="A19" s="697">
        <v>9</v>
      </c>
      <c r="B19" s="2505"/>
      <c r="C19" s="2505"/>
      <c r="D19" s="2505"/>
      <c r="E19" s="2505"/>
      <c r="F19" s="2505"/>
      <c r="G19" s="2506"/>
      <c r="H19" s="2523"/>
      <c r="I19" s="2512"/>
      <c r="J19" s="700"/>
    </row>
    <row r="20" spans="1:10" s="369" customFormat="1" ht="17.25" customHeight="1">
      <c r="A20" s="697">
        <v>10</v>
      </c>
      <c r="B20" s="2505"/>
      <c r="C20" s="2505"/>
      <c r="D20" s="2505"/>
      <c r="E20" s="2505"/>
      <c r="F20" s="2505"/>
      <c r="G20" s="2506"/>
      <c r="H20" s="2521"/>
      <c r="I20" s="2522"/>
      <c r="J20" s="700"/>
    </row>
    <row r="21" spans="1:10" s="369" customFormat="1" ht="17.25" customHeight="1">
      <c r="A21" s="697">
        <v>11</v>
      </c>
      <c r="B21" s="2506"/>
      <c r="C21" s="2517"/>
      <c r="D21" s="2516"/>
      <c r="E21" s="2518"/>
      <c r="F21" s="2505"/>
      <c r="G21" s="2506"/>
      <c r="H21" s="2511"/>
      <c r="I21" s="2520"/>
      <c r="J21" s="699"/>
    </row>
    <row r="22" spans="1:10" s="369" customFormat="1" ht="17.25" customHeight="1">
      <c r="A22" s="697">
        <v>12</v>
      </c>
      <c r="B22" s="2505"/>
      <c r="C22" s="2505"/>
      <c r="D22" s="2514"/>
      <c r="E22" s="2515"/>
      <c r="F22" s="2505"/>
      <c r="G22" s="2506"/>
      <c r="H22" s="2511"/>
      <c r="I22" s="2512"/>
      <c r="J22" s="699"/>
    </row>
    <row r="23" spans="1:10" s="369" customFormat="1" ht="17.25" customHeight="1">
      <c r="A23" s="697">
        <v>13</v>
      </c>
      <c r="B23" s="2506"/>
      <c r="C23" s="2517"/>
      <c r="D23" s="2516"/>
      <c r="E23" s="2518"/>
      <c r="F23" s="2506"/>
      <c r="G23" s="2519"/>
      <c r="H23" s="2511"/>
      <c r="I23" s="2520"/>
      <c r="J23" s="699"/>
    </row>
    <row r="24" spans="1:10" s="369" customFormat="1" ht="17.25" customHeight="1">
      <c r="A24" s="697">
        <v>14</v>
      </c>
      <c r="B24" s="2505"/>
      <c r="C24" s="2505"/>
      <c r="D24" s="2514"/>
      <c r="E24" s="2515"/>
      <c r="F24" s="2505"/>
      <c r="G24" s="2506"/>
      <c r="H24" s="2511"/>
      <c r="I24" s="2512"/>
      <c r="J24" s="699"/>
    </row>
    <row r="25" spans="1:10" s="369" customFormat="1" ht="17.25" customHeight="1">
      <c r="A25" s="697">
        <v>15</v>
      </c>
      <c r="B25" s="2505"/>
      <c r="C25" s="2505"/>
      <c r="D25" s="2516"/>
      <c r="E25" s="2517"/>
      <c r="F25" s="2505"/>
      <c r="G25" s="2506"/>
      <c r="H25" s="2511"/>
      <c r="I25" s="2512"/>
      <c r="J25" s="700"/>
    </row>
    <row r="26" spans="1:10" s="369" customFormat="1" ht="17.25" customHeight="1">
      <c r="A26" s="697">
        <v>16</v>
      </c>
      <c r="B26" s="2505"/>
      <c r="C26" s="2505"/>
      <c r="D26" s="2513"/>
      <c r="E26" s="2505"/>
      <c r="F26" s="2505"/>
      <c r="G26" s="2506"/>
      <c r="H26" s="2511"/>
      <c r="I26" s="2512"/>
      <c r="J26" s="700"/>
    </row>
    <row r="27" spans="1:10" s="369" customFormat="1" ht="17.25" customHeight="1">
      <c r="A27" s="697">
        <v>17</v>
      </c>
      <c r="B27" s="2505"/>
      <c r="C27" s="2505"/>
      <c r="D27" s="2505"/>
      <c r="E27" s="2505"/>
      <c r="F27" s="2505"/>
      <c r="G27" s="2506"/>
      <c r="H27" s="2511"/>
      <c r="I27" s="2512"/>
      <c r="J27" s="700"/>
    </row>
    <row r="28" spans="1:10" s="369" customFormat="1" ht="17.25" customHeight="1">
      <c r="A28" s="697">
        <v>18</v>
      </c>
      <c r="B28" s="2505"/>
      <c r="C28" s="2505"/>
      <c r="D28" s="2505"/>
      <c r="E28" s="2505"/>
      <c r="F28" s="2505"/>
      <c r="G28" s="2506"/>
      <c r="H28" s="2511"/>
      <c r="I28" s="2512"/>
      <c r="J28" s="700"/>
    </row>
    <row r="29" spans="1:10" s="369" customFormat="1" ht="17.25" customHeight="1">
      <c r="A29" s="697">
        <v>19</v>
      </c>
      <c r="B29" s="2505"/>
      <c r="C29" s="2505"/>
      <c r="D29" s="2505"/>
      <c r="E29" s="2505"/>
      <c r="F29" s="2505"/>
      <c r="G29" s="2506"/>
      <c r="H29" s="2511"/>
      <c r="I29" s="2512"/>
      <c r="J29" s="700"/>
    </row>
    <row r="30" spans="1:10" s="369" customFormat="1" ht="17.25" customHeight="1" thickBot="1">
      <c r="A30" s="697">
        <v>20</v>
      </c>
      <c r="B30" s="2505"/>
      <c r="C30" s="2505"/>
      <c r="D30" s="2505"/>
      <c r="E30" s="2505"/>
      <c r="F30" s="2505"/>
      <c r="G30" s="2506"/>
      <c r="H30" s="2507"/>
      <c r="I30" s="2508"/>
      <c r="J30" s="700"/>
    </row>
    <row r="31" spans="1:10" ht="20.25" customHeight="1">
      <c r="A31" s="2509" t="s">
        <v>758</v>
      </c>
      <c r="B31" s="2510"/>
      <c r="C31" s="2510"/>
      <c r="D31" s="2510"/>
      <c r="E31" s="2510"/>
      <c r="F31" s="2510"/>
      <c r="G31" s="2510"/>
      <c r="H31" s="2510"/>
      <c r="I31" s="2510"/>
      <c r="J31" s="2510"/>
    </row>
    <row r="32" spans="1:10" ht="20.25" customHeight="1">
      <c r="A32" s="2510"/>
      <c r="B32" s="2510"/>
      <c r="C32" s="2510"/>
      <c r="D32" s="2510"/>
      <c r="E32" s="2510"/>
      <c r="F32" s="2510"/>
      <c r="G32" s="2510"/>
      <c r="H32" s="2510"/>
      <c r="I32" s="2510"/>
      <c r="J32" s="2510"/>
    </row>
  </sheetData>
  <mergeCells count="99">
    <mergeCell ref="G1:J1"/>
    <mergeCell ref="A2:J2"/>
    <mergeCell ref="A3:C3"/>
    <mergeCell ref="D3:E3"/>
    <mergeCell ref="A4:C4"/>
    <mergeCell ref="D4:E4"/>
    <mergeCell ref="A5:C5"/>
    <mergeCell ref="D5:E5"/>
    <mergeCell ref="G5:H7"/>
    <mergeCell ref="I5:J7"/>
    <mergeCell ref="A6:C6"/>
    <mergeCell ref="D6:E6"/>
    <mergeCell ref="A7:C7"/>
    <mergeCell ref="D7:E7"/>
    <mergeCell ref="B10:C10"/>
    <mergeCell ref="D10:E10"/>
    <mergeCell ref="F10:G10"/>
    <mergeCell ref="H10:I10"/>
    <mergeCell ref="B11:C11"/>
    <mergeCell ref="D11:E11"/>
    <mergeCell ref="F11:G11"/>
    <mergeCell ref="H11:I11"/>
    <mergeCell ref="B12:C12"/>
    <mergeCell ref="D12:E12"/>
    <mergeCell ref="F12:G12"/>
    <mergeCell ref="H12:I12"/>
    <mergeCell ref="B13:C13"/>
    <mergeCell ref="D13:E13"/>
    <mergeCell ref="F13:G13"/>
    <mergeCell ref="H13:I13"/>
    <mergeCell ref="B14:C14"/>
    <mergeCell ref="D14:E14"/>
    <mergeCell ref="F14:G14"/>
    <mergeCell ref="H14:I14"/>
    <mergeCell ref="B15:C15"/>
    <mergeCell ref="D15:E15"/>
    <mergeCell ref="F15:G15"/>
    <mergeCell ref="H15:I15"/>
    <mergeCell ref="B16:C16"/>
    <mergeCell ref="D16:E16"/>
    <mergeCell ref="F16:G16"/>
    <mergeCell ref="H16:I16"/>
    <mergeCell ref="B17:C17"/>
    <mergeCell ref="D17:E17"/>
    <mergeCell ref="F17:G17"/>
    <mergeCell ref="H17:I17"/>
    <mergeCell ref="B18:C18"/>
    <mergeCell ref="D18:E18"/>
    <mergeCell ref="F18:G18"/>
    <mergeCell ref="H18:I18"/>
    <mergeCell ref="B19:C19"/>
    <mergeCell ref="D19:E19"/>
    <mergeCell ref="F19:G19"/>
    <mergeCell ref="H19:I19"/>
    <mergeCell ref="B20:C20"/>
    <mergeCell ref="D20:E20"/>
    <mergeCell ref="F20:G20"/>
    <mergeCell ref="H20:I20"/>
    <mergeCell ref="B21:C21"/>
    <mergeCell ref="D21:E21"/>
    <mergeCell ref="F21:G21"/>
    <mergeCell ref="H21:I21"/>
    <mergeCell ref="B22:C22"/>
    <mergeCell ref="D22:E22"/>
    <mergeCell ref="F22:G22"/>
    <mergeCell ref="H22:I22"/>
    <mergeCell ref="B23:C23"/>
    <mergeCell ref="D23:E23"/>
    <mergeCell ref="F23:G23"/>
    <mergeCell ref="H23:I23"/>
    <mergeCell ref="B24:C24"/>
    <mergeCell ref="D24:E24"/>
    <mergeCell ref="F24:G24"/>
    <mergeCell ref="H24:I24"/>
    <mergeCell ref="B25:C25"/>
    <mergeCell ref="D25:E25"/>
    <mergeCell ref="F25:G25"/>
    <mergeCell ref="H25:I25"/>
    <mergeCell ref="B26:C26"/>
    <mergeCell ref="D26:E26"/>
    <mergeCell ref="F26:G26"/>
    <mergeCell ref="H26:I26"/>
    <mergeCell ref="B27:C27"/>
    <mergeCell ref="D27:E27"/>
    <mergeCell ref="F27:G27"/>
    <mergeCell ref="H27:I27"/>
    <mergeCell ref="B28:C28"/>
    <mergeCell ref="D28:E28"/>
    <mergeCell ref="F28:G28"/>
    <mergeCell ref="H28:I28"/>
    <mergeCell ref="B29:C29"/>
    <mergeCell ref="D29:E29"/>
    <mergeCell ref="F29:G29"/>
    <mergeCell ref="H29:I29"/>
    <mergeCell ref="B30:C30"/>
    <mergeCell ref="D30:E30"/>
    <mergeCell ref="F30:G30"/>
    <mergeCell ref="H30:I30"/>
    <mergeCell ref="A31:J32"/>
  </mergeCells>
  <phoneticPr fontId="1"/>
  <printOptions horizontalCentered="1"/>
  <pageMargins left="0.70866141732283472" right="0.70866141732283472" top="0.74803149606299213" bottom="0.74803149606299213" header="0.31496062992125984" footer="0.31496062992125984"/>
  <pageSetup paperSize="9" scale="8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850A89-43B9-4868-92CE-398D29054201}">
  <dimension ref="A1:K42"/>
  <sheetViews>
    <sheetView view="pageBreakPreview" zoomScaleNormal="100" zoomScaleSheetLayoutView="100" workbookViewId="0">
      <selection activeCell="K1" sqref="K1:K1048576"/>
    </sheetView>
  </sheetViews>
  <sheetFormatPr defaultRowHeight="13.5"/>
  <cols>
    <col min="1" max="1" width="3.125" style="701" customWidth="1"/>
    <col min="2" max="2" width="15.375" style="701" customWidth="1"/>
    <col min="3" max="4" width="8.5" style="701" customWidth="1"/>
    <col min="5" max="6" width="4.75" style="701" customWidth="1"/>
    <col min="7" max="7" width="8.625" style="701" customWidth="1"/>
    <col min="8" max="8" width="16.375" style="701" customWidth="1"/>
    <col min="9" max="9" width="16.75" style="701" bestFit="1" customWidth="1"/>
    <col min="10" max="10" width="9" style="701"/>
    <col min="11" max="11" width="0" style="701" hidden="1" customWidth="1"/>
    <col min="12" max="16384" width="9" style="701"/>
  </cols>
  <sheetData>
    <row r="1" spans="1:11" ht="27.75" customHeight="1">
      <c r="A1" s="568"/>
      <c r="B1" s="567" t="s">
        <v>759</v>
      </c>
      <c r="H1" s="2550" t="s">
        <v>708</v>
      </c>
      <c r="I1" s="2550"/>
    </row>
    <row r="2" spans="1:11" ht="56.25" customHeight="1">
      <c r="A2" s="2416" t="s">
        <v>760</v>
      </c>
      <c r="B2" s="2416"/>
      <c r="C2" s="2416"/>
      <c r="D2" s="2416"/>
      <c r="E2" s="2416"/>
      <c r="F2" s="2416"/>
      <c r="G2" s="2416"/>
      <c r="H2" s="2416"/>
      <c r="I2" s="2416"/>
    </row>
    <row r="3" spans="1:11" ht="15.75" customHeight="1">
      <c r="A3" s="2555"/>
      <c r="B3" s="2555"/>
      <c r="C3" s="2555"/>
      <c r="D3" s="2555"/>
      <c r="E3" s="703"/>
    </row>
    <row r="4" spans="1:11" ht="15.75" customHeight="1">
      <c r="A4" s="2454"/>
      <c r="B4" s="2454"/>
      <c r="C4" s="2556"/>
      <c r="D4" s="2555"/>
      <c r="E4" s="703"/>
      <c r="F4" s="703"/>
    </row>
    <row r="5" spans="1:11" ht="17.25" customHeight="1">
      <c r="A5" s="2454"/>
      <c r="B5" s="2454"/>
      <c r="C5" s="2472" t="s">
        <v>723</v>
      </c>
      <c r="D5" s="2472"/>
      <c r="E5" s="2541" t="s">
        <v>16</v>
      </c>
      <c r="F5" s="2542"/>
      <c r="G5" s="2542"/>
      <c r="H5" s="2542"/>
      <c r="I5" s="2543"/>
    </row>
    <row r="6" spans="1:11" ht="17.25" customHeight="1">
      <c r="A6" s="2454"/>
      <c r="B6" s="2454"/>
      <c r="C6" s="2472"/>
      <c r="D6" s="2472"/>
      <c r="E6" s="2544"/>
      <c r="F6" s="2545"/>
      <c r="G6" s="2545"/>
      <c r="H6" s="2545"/>
      <c r="I6" s="2546"/>
    </row>
    <row r="7" spans="1:11" ht="17.25" customHeight="1">
      <c r="A7" s="2454"/>
      <c r="B7" s="2454"/>
      <c r="C7" s="2472"/>
      <c r="D7" s="2472"/>
      <c r="E7" s="2547"/>
      <c r="F7" s="2548"/>
      <c r="G7" s="2548"/>
      <c r="H7" s="2548"/>
      <c r="I7" s="2549"/>
    </row>
    <row r="8" spans="1:11" ht="17.25" customHeight="1">
      <c r="A8" s="466"/>
      <c r="B8" s="466"/>
      <c r="C8" s="704"/>
      <c r="D8" s="704"/>
      <c r="E8" s="704"/>
      <c r="F8" s="705"/>
      <c r="G8" s="705"/>
      <c r="H8" s="705"/>
    </row>
    <row r="9" spans="1:11" ht="15" customHeight="1">
      <c r="A9" s="466"/>
      <c r="B9" s="466"/>
      <c r="C9" s="2557" t="s">
        <v>761</v>
      </c>
      <c r="D9" s="2558"/>
      <c r="E9" s="713"/>
      <c r="F9" s="706"/>
      <c r="G9" s="706"/>
      <c r="H9" s="706"/>
      <c r="I9" s="707"/>
    </row>
    <row r="10" spans="1:11" ht="15" customHeight="1">
      <c r="A10" s="466"/>
      <c r="B10" s="466"/>
      <c r="C10" s="2559"/>
      <c r="D10" s="2560"/>
      <c r="E10" s="717" t="s">
        <v>32</v>
      </c>
      <c r="F10" s="716">
        <v>1</v>
      </c>
      <c r="G10" s="701" t="s">
        <v>762</v>
      </c>
      <c r="I10" s="709"/>
      <c r="K10" s="701" t="s">
        <v>1774</v>
      </c>
    </row>
    <row r="11" spans="1:11" ht="15" customHeight="1">
      <c r="A11" s="466"/>
      <c r="B11" s="466"/>
      <c r="C11" s="2559"/>
      <c r="D11" s="2560"/>
      <c r="E11" s="717" t="s">
        <v>32</v>
      </c>
      <c r="F11" s="716">
        <v>2</v>
      </c>
      <c r="G11" s="701" t="s">
        <v>763</v>
      </c>
      <c r="I11" s="709"/>
      <c r="K11" s="701" t="s">
        <v>1775</v>
      </c>
    </row>
    <row r="12" spans="1:11" ht="15" customHeight="1">
      <c r="A12" s="466"/>
      <c r="B12" s="466"/>
      <c r="C12" s="2559"/>
      <c r="D12" s="2560"/>
      <c r="E12" s="717" t="s">
        <v>32</v>
      </c>
      <c r="F12" s="716">
        <v>3</v>
      </c>
      <c r="G12" s="701" t="s">
        <v>764</v>
      </c>
      <c r="I12" s="709"/>
    </row>
    <row r="13" spans="1:11" ht="15" customHeight="1">
      <c r="A13" s="466"/>
      <c r="B13" s="466"/>
      <c r="C13" s="2559"/>
      <c r="D13" s="2560"/>
      <c r="E13" s="717" t="s">
        <v>32</v>
      </c>
      <c r="F13" s="716">
        <v>4</v>
      </c>
      <c r="G13" s="701" t="s">
        <v>765</v>
      </c>
      <c r="I13" s="709"/>
    </row>
    <row r="14" spans="1:11" ht="15" customHeight="1">
      <c r="A14" s="466"/>
      <c r="B14" s="466"/>
      <c r="C14" s="2559"/>
      <c r="D14" s="2560"/>
      <c r="E14" s="717" t="s">
        <v>32</v>
      </c>
      <c r="F14" s="716">
        <v>5</v>
      </c>
      <c r="G14" s="701" t="s">
        <v>766</v>
      </c>
      <c r="I14" s="709"/>
    </row>
    <row r="15" spans="1:11" ht="15" customHeight="1">
      <c r="A15" s="466"/>
      <c r="B15" s="466"/>
      <c r="C15" s="2559"/>
      <c r="D15" s="2560"/>
      <c r="E15" s="717" t="s">
        <v>32</v>
      </c>
      <c r="F15" s="716">
        <v>6</v>
      </c>
      <c r="G15" s="701" t="s">
        <v>767</v>
      </c>
      <c r="I15" s="709"/>
    </row>
    <row r="16" spans="1:11" ht="15" customHeight="1">
      <c r="A16" s="466"/>
      <c r="B16" s="466"/>
      <c r="C16" s="2559"/>
      <c r="D16" s="2560"/>
      <c r="E16" s="717" t="s">
        <v>32</v>
      </c>
      <c r="F16" s="716">
        <v>7</v>
      </c>
      <c r="G16" s="701" t="s">
        <v>768</v>
      </c>
      <c r="I16" s="709"/>
    </row>
    <row r="17" spans="1:9" ht="15" customHeight="1">
      <c r="A17" s="466"/>
      <c r="B17" s="466"/>
      <c r="C17" s="2561"/>
      <c r="D17" s="2562"/>
      <c r="E17" s="714"/>
      <c r="F17" s="710"/>
      <c r="G17" s="710"/>
      <c r="H17" s="710"/>
      <c r="I17" s="711"/>
    </row>
    <row r="18" spans="1:9" ht="15.75" customHeight="1"/>
    <row r="19" spans="1:9" ht="15.75" customHeight="1" thickBot="1">
      <c r="A19" s="355"/>
      <c r="B19" s="355"/>
      <c r="C19" s="355"/>
      <c r="D19" s="355"/>
      <c r="E19" s="355"/>
      <c r="F19" s="355"/>
      <c r="G19" s="355"/>
      <c r="H19" s="355"/>
      <c r="I19" s="355"/>
    </row>
    <row r="20" spans="1:9" s="355" customFormat="1" ht="24.75" customHeight="1">
      <c r="A20" s="356"/>
      <c r="B20" s="460" t="s">
        <v>386</v>
      </c>
      <c r="C20" s="2364" t="s">
        <v>711</v>
      </c>
      <c r="D20" s="2364"/>
      <c r="E20" s="2449" t="s">
        <v>712</v>
      </c>
      <c r="F20" s="2551"/>
      <c r="G20" s="2552"/>
      <c r="H20" s="712" t="s">
        <v>769</v>
      </c>
      <c r="I20" s="357" t="s">
        <v>714</v>
      </c>
    </row>
    <row r="21" spans="1:9" s="355" customFormat="1" ht="17.25" customHeight="1">
      <c r="A21" s="356">
        <v>1</v>
      </c>
      <c r="B21" s="718"/>
      <c r="C21" s="2437"/>
      <c r="D21" s="2438"/>
      <c r="E21" s="2425"/>
      <c r="F21" s="2442"/>
      <c r="G21" s="2431"/>
      <c r="H21" s="719"/>
      <c r="I21" s="687"/>
    </row>
    <row r="22" spans="1:9" s="355" customFormat="1" ht="17.25" customHeight="1">
      <c r="A22" s="356">
        <v>2</v>
      </c>
      <c r="B22" s="718"/>
      <c r="C22" s="2437"/>
      <c r="D22" s="2438"/>
      <c r="E22" s="2425"/>
      <c r="F22" s="2442"/>
      <c r="G22" s="2431"/>
      <c r="H22" s="719"/>
      <c r="I22" s="687"/>
    </row>
    <row r="23" spans="1:9" s="355" customFormat="1" ht="17.25" customHeight="1">
      <c r="A23" s="356">
        <v>3</v>
      </c>
      <c r="B23" s="720"/>
      <c r="C23" s="2439"/>
      <c r="D23" s="2441"/>
      <c r="E23" s="2439"/>
      <c r="F23" s="2553"/>
      <c r="G23" s="2443"/>
      <c r="H23" s="719"/>
      <c r="I23" s="687"/>
    </row>
    <row r="24" spans="1:9" s="355" customFormat="1" ht="17.25" customHeight="1">
      <c r="A24" s="356">
        <v>4</v>
      </c>
      <c r="B24" s="720"/>
      <c r="C24" s="2439"/>
      <c r="D24" s="2441"/>
      <c r="E24" s="2439"/>
      <c r="F24" s="2553"/>
      <c r="G24" s="2443"/>
      <c r="H24" s="719"/>
      <c r="I24" s="687"/>
    </row>
    <row r="25" spans="1:9" s="355" customFormat="1" ht="17.25" customHeight="1">
      <c r="A25" s="356">
        <v>5</v>
      </c>
      <c r="B25" s="720"/>
      <c r="C25" s="2439"/>
      <c r="D25" s="2441"/>
      <c r="E25" s="2439"/>
      <c r="F25" s="2553"/>
      <c r="G25" s="2443"/>
      <c r="H25" s="719"/>
      <c r="I25" s="687"/>
    </row>
    <row r="26" spans="1:9" s="355" customFormat="1" ht="17.25" customHeight="1">
      <c r="A26" s="356">
        <v>6</v>
      </c>
      <c r="B26" s="720"/>
      <c r="C26" s="2439"/>
      <c r="D26" s="2441"/>
      <c r="E26" s="2439"/>
      <c r="F26" s="2553"/>
      <c r="G26" s="2443"/>
      <c r="H26" s="719"/>
      <c r="I26" s="688"/>
    </row>
    <row r="27" spans="1:9" s="355" customFormat="1" ht="17.25" customHeight="1">
      <c r="A27" s="356">
        <v>7</v>
      </c>
      <c r="B27" s="718"/>
      <c r="C27" s="2424"/>
      <c r="D27" s="2424"/>
      <c r="E27" s="2439"/>
      <c r="F27" s="2553"/>
      <c r="G27" s="2443"/>
      <c r="H27" s="721"/>
      <c r="I27" s="688"/>
    </row>
    <row r="28" spans="1:9" s="355" customFormat="1" ht="17.25" customHeight="1">
      <c r="A28" s="356">
        <v>8</v>
      </c>
      <c r="B28" s="718"/>
      <c r="C28" s="2424"/>
      <c r="D28" s="2424"/>
      <c r="E28" s="2439"/>
      <c r="F28" s="2553"/>
      <c r="G28" s="2443"/>
      <c r="H28" s="721"/>
      <c r="I28" s="688"/>
    </row>
    <row r="29" spans="1:9" s="355" customFormat="1" ht="17.25" customHeight="1">
      <c r="A29" s="356">
        <v>9</v>
      </c>
      <c r="B29" s="718"/>
      <c r="C29" s="2424"/>
      <c r="D29" s="2424"/>
      <c r="E29" s="2439"/>
      <c r="F29" s="2553"/>
      <c r="G29" s="2443"/>
      <c r="H29" s="721"/>
      <c r="I29" s="688"/>
    </row>
    <row r="30" spans="1:9" s="355" customFormat="1" ht="17.25" customHeight="1">
      <c r="A30" s="356">
        <v>10</v>
      </c>
      <c r="B30" s="718"/>
      <c r="C30" s="2424"/>
      <c r="D30" s="2424"/>
      <c r="E30" s="2439"/>
      <c r="F30" s="2553"/>
      <c r="G30" s="2443"/>
      <c r="H30" s="721"/>
      <c r="I30" s="688"/>
    </row>
    <row r="31" spans="1:9" s="355" customFormat="1" ht="17.25" customHeight="1">
      <c r="A31" s="356">
        <v>11</v>
      </c>
      <c r="B31" s="720"/>
      <c r="C31" s="2439"/>
      <c r="D31" s="2441"/>
      <c r="E31" s="2439"/>
      <c r="F31" s="2553"/>
      <c r="G31" s="2443"/>
      <c r="H31" s="719"/>
      <c r="I31" s="687"/>
    </row>
    <row r="32" spans="1:9" s="355" customFormat="1" ht="17.25" customHeight="1">
      <c r="A32" s="356">
        <v>12</v>
      </c>
      <c r="B32" s="718"/>
      <c r="C32" s="2437"/>
      <c r="D32" s="2438"/>
      <c r="E32" s="2439"/>
      <c r="F32" s="2553"/>
      <c r="G32" s="2443"/>
      <c r="H32" s="719"/>
      <c r="I32" s="687"/>
    </row>
    <row r="33" spans="1:9" s="355" customFormat="1" ht="17.25" customHeight="1">
      <c r="A33" s="356">
        <v>13</v>
      </c>
      <c r="B33" s="720"/>
      <c r="C33" s="2439"/>
      <c r="D33" s="2441"/>
      <c r="E33" s="2439"/>
      <c r="F33" s="2553"/>
      <c r="G33" s="2443"/>
      <c r="H33" s="719"/>
      <c r="I33" s="687"/>
    </row>
    <row r="34" spans="1:9" s="355" customFormat="1" ht="17.25" customHeight="1">
      <c r="A34" s="356">
        <v>14</v>
      </c>
      <c r="B34" s="718"/>
      <c r="C34" s="2437"/>
      <c r="D34" s="2438"/>
      <c r="E34" s="2439"/>
      <c r="F34" s="2553"/>
      <c r="G34" s="2443"/>
      <c r="H34" s="719"/>
      <c r="I34" s="687"/>
    </row>
    <row r="35" spans="1:9" s="355" customFormat="1" ht="17.25" customHeight="1">
      <c r="A35" s="356">
        <v>15</v>
      </c>
      <c r="B35" s="718"/>
      <c r="C35" s="2439"/>
      <c r="D35" s="2440"/>
      <c r="E35" s="2439"/>
      <c r="F35" s="2553"/>
      <c r="G35" s="2443"/>
      <c r="H35" s="719"/>
      <c r="I35" s="688"/>
    </row>
    <row r="36" spans="1:9" s="355" customFormat="1" ht="17.25" customHeight="1">
      <c r="A36" s="356">
        <v>16</v>
      </c>
      <c r="B36" s="718"/>
      <c r="C36" s="2436"/>
      <c r="D36" s="2424"/>
      <c r="E36" s="2439"/>
      <c r="F36" s="2553"/>
      <c r="G36" s="2443"/>
      <c r="H36" s="719"/>
      <c r="I36" s="688"/>
    </row>
    <row r="37" spans="1:9" s="355" customFormat="1" ht="17.25" customHeight="1">
      <c r="A37" s="356">
        <v>17</v>
      </c>
      <c r="B37" s="718"/>
      <c r="C37" s="2424"/>
      <c r="D37" s="2424"/>
      <c r="E37" s="2439"/>
      <c r="F37" s="2553"/>
      <c r="G37" s="2443"/>
      <c r="H37" s="719"/>
      <c r="I37" s="688"/>
    </row>
    <row r="38" spans="1:9" s="355" customFormat="1" ht="17.25" customHeight="1">
      <c r="A38" s="356">
        <v>18</v>
      </c>
      <c r="B38" s="718"/>
      <c r="C38" s="2424"/>
      <c r="D38" s="2424"/>
      <c r="E38" s="2439"/>
      <c r="F38" s="2553"/>
      <c r="G38" s="2443"/>
      <c r="H38" s="719"/>
      <c r="I38" s="688"/>
    </row>
    <row r="39" spans="1:9" s="355" customFormat="1" ht="17.25" customHeight="1">
      <c r="A39" s="356">
        <v>19</v>
      </c>
      <c r="B39" s="718"/>
      <c r="C39" s="2424"/>
      <c r="D39" s="2424"/>
      <c r="E39" s="2439"/>
      <c r="F39" s="2553"/>
      <c r="G39" s="2443"/>
      <c r="H39" s="719"/>
      <c r="I39" s="688"/>
    </row>
    <row r="40" spans="1:9" s="355" customFormat="1" ht="17.25" customHeight="1" thickBot="1">
      <c r="A40" s="356">
        <v>20</v>
      </c>
      <c r="B40" s="718"/>
      <c r="C40" s="2424"/>
      <c r="D40" s="2424"/>
      <c r="E40" s="2439"/>
      <c r="F40" s="2553"/>
      <c r="G40" s="2443"/>
      <c r="H40" s="722"/>
      <c r="I40" s="688"/>
    </row>
    <row r="41" spans="1:9" ht="39.75" customHeight="1">
      <c r="A41" s="2454" t="s">
        <v>770</v>
      </c>
      <c r="B41" s="2554"/>
      <c r="C41" s="2554"/>
      <c r="D41" s="2554"/>
      <c r="E41" s="2554"/>
      <c r="F41" s="2554"/>
      <c r="G41" s="2554"/>
      <c r="H41" s="2554"/>
      <c r="I41" s="2554"/>
    </row>
    <row r="42" spans="1:9" ht="39.75" customHeight="1">
      <c r="A42" s="2554"/>
      <c r="B42" s="2554"/>
      <c r="C42" s="2554"/>
      <c r="D42" s="2554"/>
      <c r="E42" s="2554"/>
      <c r="F42" s="2554"/>
      <c r="G42" s="2554"/>
      <c r="H42" s="2554"/>
      <c r="I42" s="2554"/>
    </row>
  </sheetData>
  <mergeCells count="55">
    <mergeCell ref="C23:D23"/>
    <mergeCell ref="C24:D24"/>
    <mergeCell ref="C22:D22"/>
    <mergeCell ref="A2:I2"/>
    <mergeCell ref="A3:B3"/>
    <mergeCell ref="C3:D3"/>
    <mergeCell ref="A4:B4"/>
    <mergeCell ref="C4:D4"/>
    <mergeCell ref="A5:B5"/>
    <mergeCell ref="C5:D7"/>
    <mergeCell ref="A6:B6"/>
    <mergeCell ref="A7:B7"/>
    <mergeCell ref="C9:D17"/>
    <mergeCell ref="C20:D20"/>
    <mergeCell ref="C21:D21"/>
    <mergeCell ref="E23:G23"/>
    <mergeCell ref="C25:D25"/>
    <mergeCell ref="C26:D26"/>
    <mergeCell ref="C27:D27"/>
    <mergeCell ref="E25:G25"/>
    <mergeCell ref="E26:G26"/>
    <mergeCell ref="E27:G27"/>
    <mergeCell ref="C28:D28"/>
    <mergeCell ref="C29:D29"/>
    <mergeCell ref="C30:D30"/>
    <mergeCell ref="E28:G28"/>
    <mergeCell ref="E29:G29"/>
    <mergeCell ref="E30:G30"/>
    <mergeCell ref="C31:D31"/>
    <mergeCell ref="C32:D32"/>
    <mergeCell ref="C33:D33"/>
    <mergeCell ref="E31:G31"/>
    <mergeCell ref="E32:G32"/>
    <mergeCell ref="E33:G33"/>
    <mergeCell ref="E24:G24"/>
    <mergeCell ref="C37:D37"/>
    <mergeCell ref="A41:I42"/>
    <mergeCell ref="C38:D38"/>
    <mergeCell ref="C39:D39"/>
    <mergeCell ref="C40:D40"/>
    <mergeCell ref="E37:G37"/>
    <mergeCell ref="E38:G38"/>
    <mergeCell ref="E39:G39"/>
    <mergeCell ref="E40:G40"/>
    <mergeCell ref="C34:D34"/>
    <mergeCell ref="C35:D35"/>
    <mergeCell ref="C36:D36"/>
    <mergeCell ref="E34:G34"/>
    <mergeCell ref="E35:G35"/>
    <mergeCell ref="E36:G36"/>
    <mergeCell ref="E5:I7"/>
    <mergeCell ref="H1:I1"/>
    <mergeCell ref="E20:G20"/>
    <mergeCell ref="E22:G22"/>
    <mergeCell ref="E21:G21"/>
  </mergeCells>
  <phoneticPr fontId="1"/>
  <dataValidations count="1">
    <dataValidation type="list" allowBlank="1" showInputMessage="1" showErrorMessage="1" sqref="E10:E16" xr:uid="{CF8BD5CE-F77C-4583-AAD5-887FE499E714}">
      <formula1>$K$10:$K$11</formula1>
    </dataValidation>
  </dataValidations>
  <printOptions horizontalCentered="1"/>
  <pageMargins left="0.70866141732283472" right="0.70866141732283472" top="0.74803149606299213" bottom="0.74803149606299213" header="0.31496062992125984" footer="0.31496062992125984"/>
  <pageSetup paperSize="9" scale="92"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B5A6E1-97ED-4C11-82FA-3D1989A9466A}">
  <dimension ref="A1:IW42"/>
  <sheetViews>
    <sheetView view="pageBreakPreview" zoomScaleNormal="70" zoomScaleSheetLayoutView="100" workbookViewId="0"/>
  </sheetViews>
  <sheetFormatPr defaultRowHeight="13.5"/>
  <cols>
    <col min="1" max="1" width="3.125" style="701" customWidth="1"/>
    <col min="2" max="2" width="15.375" style="701" customWidth="1"/>
    <col min="3" max="4" width="8.5" style="701" customWidth="1"/>
    <col min="5" max="5" width="8.625" style="701" customWidth="1"/>
    <col min="6" max="7" width="5" style="701" customWidth="1"/>
    <col min="8" max="8" width="16.375" style="701" customWidth="1"/>
    <col min="9" max="9" width="16.75" style="701" bestFit="1" customWidth="1"/>
    <col min="10" max="10" width="9" style="701"/>
    <col min="11" max="11" width="0" style="701" hidden="1" customWidth="1"/>
    <col min="12" max="16384" width="9" style="701"/>
  </cols>
  <sheetData>
    <row r="1" spans="1:257" ht="27.75" customHeight="1">
      <c r="A1" s="568"/>
      <c r="B1" s="567" t="s">
        <v>771</v>
      </c>
      <c r="H1" s="2550" t="s">
        <v>708</v>
      </c>
      <c r="I1" s="2550"/>
    </row>
    <row r="2" spans="1:257" ht="84.75" customHeight="1">
      <c r="A2" s="2416" t="s">
        <v>772</v>
      </c>
      <c r="B2" s="2416"/>
      <c r="C2" s="2416"/>
      <c r="D2" s="2416"/>
      <c r="E2" s="2416"/>
      <c r="F2" s="2416"/>
      <c r="G2" s="2416"/>
      <c r="H2" s="2416"/>
      <c r="I2" s="2416"/>
    </row>
    <row r="3" spans="1:257" ht="15.75" customHeight="1">
      <c r="A3" s="2454"/>
      <c r="B3" s="2454"/>
      <c r="C3" s="2556"/>
      <c r="D3" s="2555"/>
      <c r="E3" s="703"/>
      <c r="F3" s="703"/>
    </row>
    <row r="4" spans="1:257" ht="15.75" customHeight="1">
      <c r="A4" s="2454"/>
      <c r="B4" s="2454"/>
      <c r="C4" s="2472" t="s">
        <v>723</v>
      </c>
      <c r="D4" s="2472"/>
      <c r="E4" s="2541" t="s">
        <v>16</v>
      </c>
      <c r="F4" s="2542"/>
      <c r="G4" s="2542"/>
      <c r="H4" s="2542"/>
      <c r="I4" s="2543"/>
    </row>
    <row r="5" spans="1:257" ht="17.25" customHeight="1">
      <c r="A5" s="2454"/>
      <c r="B5" s="2454"/>
      <c r="C5" s="2472"/>
      <c r="D5" s="2472"/>
      <c r="E5" s="2544"/>
      <c r="F5" s="2545"/>
      <c r="G5" s="2563"/>
      <c r="H5" s="2563"/>
      <c r="I5" s="2546"/>
    </row>
    <row r="6" spans="1:257" ht="17.25" customHeight="1">
      <c r="A6" s="2454"/>
      <c r="B6" s="2454"/>
      <c r="C6" s="2472"/>
      <c r="D6" s="2472"/>
      <c r="E6" s="2547"/>
      <c r="F6" s="2548"/>
      <c r="G6" s="2548"/>
      <c r="H6" s="2548"/>
      <c r="I6" s="2549"/>
    </row>
    <row r="7" spans="1:257" ht="17.25" customHeight="1">
      <c r="A7" s="466"/>
      <c r="B7" s="466"/>
      <c r="C7" s="704"/>
      <c r="D7" s="704"/>
      <c r="E7" s="705"/>
      <c r="F7" s="705"/>
      <c r="G7" s="705"/>
      <c r="H7" s="705"/>
    </row>
    <row r="8" spans="1:257" ht="18.75" customHeight="1">
      <c r="A8" s="466"/>
      <c r="B8" s="2564" t="s">
        <v>761</v>
      </c>
      <c r="C8" s="2557" t="s">
        <v>773</v>
      </c>
      <c r="D8" s="2567"/>
      <c r="E8" s="2558"/>
      <c r="F8" s="715"/>
      <c r="G8" s="706"/>
      <c r="H8" s="706"/>
      <c r="I8" s="723"/>
    </row>
    <row r="9" spans="1:257" ht="18.75" customHeight="1">
      <c r="A9" s="466"/>
      <c r="B9" s="2565"/>
      <c r="C9" s="2559"/>
      <c r="D9" s="2568"/>
      <c r="E9" s="2560"/>
      <c r="F9" s="727" t="s">
        <v>32</v>
      </c>
      <c r="G9" s="724">
        <v>1</v>
      </c>
      <c r="H9" s="355" t="s">
        <v>774</v>
      </c>
      <c r="I9" s="725"/>
      <c r="K9" s="701" t="s">
        <v>1774</v>
      </c>
    </row>
    <row r="10" spans="1:257" s="250" customFormat="1" ht="18.75" customHeight="1">
      <c r="A10" s="466"/>
      <c r="B10" s="2565"/>
      <c r="C10" s="2559"/>
      <c r="D10" s="2568"/>
      <c r="E10" s="2560"/>
      <c r="F10" s="727" t="s">
        <v>32</v>
      </c>
      <c r="G10" s="724">
        <v>2</v>
      </c>
      <c r="H10" s="355" t="s">
        <v>775</v>
      </c>
      <c r="I10" s="725"/>
      <c r="J10" s="701"/>
      <c r="K10" s="701" t="s">
        <v>1775</v>
      </c>
      <c r="L10" s="701"/>
      <c r="M10" s="701"/>
      <c r="N10" s="701"/>
      <c r="O10" s="701"/>
      <c r="P10" s="701"/>
      <c r="Q10" s="701"/>
      <c r="R10" s="701"/>
      <c r="S10" s="701"/>
      <c r="T10" s="701"/>
      <c r="U10" s="701"/>
      <c r="V10" s="701"/>
      <c r="W10" s="701"/>
      <c r="X10" s="701"/>
      <c r="Y10" s="701"/>
      <c r="Z10" s="701"/>
      <c r="AA10" s="701"/>
      <c r="AB10" s="701"/>
      <c r="AC10" s="701"/>
      <c r="AD10" s="701"/>
      <c r="AE10" s="701"/>
      <c r="AF10" s="701"/>
      <c r="AG10" s="701"/>
      <c r="AH10" s="701"/>
      <c r="AI10" s="701"/>
      <c r="AJ10" s="701"/>
      <c r="AK10" s="701"/>
      <c r="AL10" s="701"/>
      <c r="AM10" s="701"/>
      <c r="AN10" s="701"/>
      <c r="AO10" s="701"/>
      <c r="AP10" s="701"/>
      <c r="AQ10" s="701"/>
      <c r="AR10" s="701"/>
      <c r="AS10" s="701"/>
      <c r="AT10" s="701"/>
      <c r="AU10" s="701"/>
      <c r="AV10" s="701"/>
      <c r="AW10" s="701"/>
      <c r="AX10" s="701"/>
      <c r="AY10" s="701"/>
      <c r="AZ10" s="701"/>
      <c r="BA10" s="701"/>
      <c r="BB10" s="701"/>
      <c r="BC10" s="701"/>
      <c r="BD10" s="701"/>
      <c r="BE10" s="701"/>
      <c r="BF10" s="701"/>
      <c r="BG10" s="701"/>
      <c r="BH10" s="701"/>
      <c r="BI10" s="701"/>
      <c r="BJ10" s="701"/>
      <c r="BK10" s="701"/>
      <c r="BL10" s="701"/>
      <c r="BM10" s="701"/>
      <c r="BN10" s="701"/>
      <c r="BO10" s="701"/>
      <c r="BP10" s="701"/>
      <c r="BQ10" s="701"/>
      <c r="BR10" s="701"/>
      <c r="BS10" s="701"/>
      <c r="BT10" s="701"/>
      <c r="BU10" s="701"/>
      <c r="BV10" s="701"/>
      <c r="BW10" s="701"/>
      <c r="BX10" s="701"/>
      <c r="BY10" s="701"/>
      <c r="BZ10" s="701"/>
      <c r="CA10" s="701"/>
      <c r="CB10" s="701"/>
      <c r="CC10" s="701"/>
      <c r="CD10" s="701"/>
      <c r="CE10" s="701"/>
      <c r="CF10" s="701"/>
      <c r="CG10" s="701"/>
      <c r="CH10" s="701"/>
      <c r="CI10" s="701"/>
      <c r="CJ10" s="701"/>
      <c r="CK10" s="701"/>
      <c r="CL10" s="701"/>
      <c r="CM10" s="701"/>
      <c r="CN10" s="701"/>
      <c r="CO10" s="701"/>
      <c r="CP10" s="701"/>
      <c r="CQ10" s="701"/>
      <c r="CR10" s="701"/>
      <c r="CS10" s="701"/>
      <c r="CT10" s="701"/>
      <c r="CU10" s="701"/>
      <c r="CV10" s="701"/>
      <c r="CW10" s="701"/>
      <c r="CX10" s="701"/>
      <c r="CY10" s="701"/>
      <c r="CZ10" s="701"/>
      <c r="DA10" s="701"/>
      <c r="DB10" s="701"/>
      <c r="DC10" s="701"/>
      <c r="DD10" s="701"/>
      <c r="DE10" s="701"/>
      <c r="DF10" s="701"/>
      <c r="DG10" s="701"/>
      <c r="DH10" s="701"/>
      <c r="DI10" s="701"/>
      <c r="DJ10" s="701"/>
      <c r="DK10" s="701"/>
      <c r="DL10" s="701"/>
      <c r="DM10" s="701"/>
      <c r="DN10" s="701"/>
      <c r="DO10" s="701"/>
      <c r="DP10" s="701"/>
      <c r="DQ10" s="701"/>
      <c r="DR10" s="701"/>
      <c r="DS10" s="701"/>
      <c r="DT10" s="701"/>
      <c r="DU10" s="701"/>
      <c r="DV10" s="701"/>
      <c r="DW10" s="701"/>
      <c r="DX10" s="701"/>
      <c r="DY10" s="701"/>
      <c r="DZ10" s="701"/>
      <c r="EA10" s="701"/>
      <c r="EB10" s="701"/>
      <c r="EC10" s="701"/>
      <c r="ED10" s="701"/>
      <c r="EE10" s="701"/>
      <c r="EF10" s="701"/>
      <c r="EG10" s="701"/>
      <c r="EH10" s="701"/>
      <c r="EI10" s="701"/>
      <c r="EJ10" s="701"/>
      <c r="EK10" s="701"/>
      <c r="EL10" s="701"/>
      <c r="EM10" s="701"/>
      <c r="EN10" s="701"/>
      <c r="EO10" s="701"/>
      <c r="EP10" s="701"/>
      <c r="EQ10" s="701"/>
      <c r="ER10" s="701"/>
      <c r="ES10" s="701"/>
      <c r="ET10" s="701"/>
      <c r="EU10" s="701"/>
      <c r="EV10" s="701"/>
      <c r="EW10" s="701"/>
      <c r="EX10" s="701"/>
      <c r="EY10" s="701"/>
      <c r="EZ10" s="701"/>
      <c r="FA10" s="701"/>
      <c r="FB10" s="701"/>
      <c r="FC10" s="701"/>
      <c r="FD10" s="701"/>
      <c r="FE10" s="701"/>
      <c r="FF10" s="701"/>
      <c r="FG10" s="701"/>
      <c r="FH10" s="701"/>
      <c r="FI10" s="701"/>
      <c r="FJ10" s="701"/>
      <c r="FK10" s="701"/>
      <c r="FL10" s="701"/>
      <c r="FM10" s="701"/>
      <c r="FN10" s="701"/>
      <c r="FO10" s="701"/>
      <c r="FP10" s="701"/>
      <c r="FQ10" s="701"/>
      <c r="FR10" s="701"/>
      <c r="FS10" s="701"/>
      <c r="FT10" s="701"/>
      <c r="FU10" s="701"/>
      <c r="FV10" s="701"/>
      <c r="FW10" s="701"/>
      <c r="FX10" s="701"/>
      <c r="FY10" s="701"/>
      <c r="FZ10" s="701"/>
      <c r="GA10" s="701"/>
      <c r="GB10" s="701"/>
      <c r="GC10" s="701"/>
      <c r="GD10" s="701"/>
      <c r="GE10" s="701"/>
      <c r="GF10" s="701"/>
      <c r="GG10" s="701"/>
      <c r="GH10" s="701"/>
      <c r="GI10" s="701"/>
      <c r="GJ10" s="701"/>
      <c r="GK10" s="701"/>
      <c r="GL10" s="701"/>
      <c r="GM10" s="701"/>
      <c r="GN10" s="701"/>
      <c r="GO10" s="701"/>
      <c r="GP10" s="701"/>
      <c r="GQ10" s="701"/>
      <c r="GR10" s="701"/>
      <c r="GS10" s="701"/>
      <c r="GT10" s="701"/>
      <c r="GU10" s="701"/>
      <c r="GV10" s="701"/>
      <c r="GW10" s="701"/>
      <c r="GX10" s="701"/>
      <c r="GY10" s="701"/>
      <c r="GZ10" s="701"/>
      <c r="HA10" s="701"/>
      <c r="HB10" s="701"/>
      <c r="HC10" s="701"/>
      <c r="HD10" s="701"/>
      <c r="HE10" s="701"/>
      <c r="HF10" s="701"/>
      <c r="HG10" s="701"/>
      <c r="HH10" s="701"/>
      <c r="HI10" s="701"/>
      <c r="HJ10" s="701"/>
      <c r="HK10" s="701"/>
      <c r="HL10" s="701"/>
      <c r="HM10" s="701"/>
      <c r="HN10" s="701"/>
      <c r="HO10" s="701"/>
      <c r="HP10" s="701"/>
      <c r="HQ10" s="701"/>
      <c r="HR10" s="701"/>
      <c r="HS10" s="701"/>
      <c r="HT10" s="701"/>
      <c r="HU10" s="701"/>
      <c r="HV10" s="701"/>
      <c r="HW10" s="701"/>
      <c r="HX10" s="701"/>
      <c r="HY10" s="701"/>
      <c r="HZ10" s="701"/>
      <c r="IA10" s="701"/>
      <c r="IB10" s="701"/>
      <c r="IC10" s="701"/>
      <c r="ID10" s="701"/>
      <c r="IE10" s="701"/>
      <c r="IF10" s="701"/>
      <c r="IG10" s="701"/>
      <c r="IH10" s="701"/>
      <c r="II10" s="701"/>
      <c r="IJ10" s="701"/>
      <c r="IK10" s="701"/>
      <c r="IL10" s="701"/>
      <c r="IM10" s="701"/>
      <c r="IN10" s="701"/>
      <c r="IO10" s="701"/>
      <c r="IP10" s="701"/>
      <c r="IQ10" s="701"/>
      <c r="IR10" s="701"/>
      <c r="IS10" s="701"/>
      <c r="IT10" s="701"/>
      <c r="IU10" s="701"/>
      <c r="IV10" s="701"/>
      <c r="IW10" s="701"/>
    </row>
    <row r="11" spans="1:257" s="250" customFormat="1" ht="18.75" customHeight="1">
      <c r="A11" s="466"/>
      <c r="B11" s="2565"/>
      <c r="C11" s="2559"/>
      <c r="D11" s="2568"/>
      <c r="E11" s="2560"/>
      <c r="F11" s="727" t="s">
        <v>32</v>
      </c>
      <c r="G11" s="724">
        <v>3</v>
      </c>
      <c r="H11" s="355" t="s">
        <v>776</v>
      </c>
      <c r="I11" s="725"/>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1"/>
      <c r="AY11" s="701"/>
      <c r="AZ11" s="701"/>
      <c r="BA11" s="701"/>
      <c r="BB11" s="701"/>
      <c r="BC11" s="701"/>
      <c r="BD11" s="701"/>
      <c r="BE11" s="701"/>
      <c r="BF11" s="701"/>
      <c r="BG11" s="701"/>
      <c r="BH11" s="701"/>
      <c r="BI11" s="701"/>
      <c r="BJ11" s="701"/>
      <c r="BK11" s="701"/>
      <c r="BL11" s="701"/>
      <c r="BM11" s="701"/>
      <c r="BN11" s="701"/>
      <c r="BO11" s="701"/>
      <c r="BP11" s="701"/>
      <c r="BQ11" s="701"/>
      <c r="BR11" s="701"/>
      <c r="BS11" s="701"/>
      <c r="BT11" s="701"/>
      <c r="BU11" s="701"/>
      <c r="BV11" s="701"/>
      <c r="BW11" s="701"/>
      <c r="BX11" s="701"/>
      <c r="BY11" s="701"/>
      <c r="BZ11" s="701"/>
      <c r="CA11" s="701"/>
      <c r="CB11" s="701"/>
      <c r="CC11" s="701"/>
      <c r="CD11" s="701"/>
      <c r="CE11" s="701"/>
      <c r="CF11" s="701"/>
      <c r="CG11" s="701"/>
      <c r="CH11" s="701"/>
      <c r="CI11" s="701"/>
      <c r="CJ11" s="701"/>
      <c r="CK11" s="701"/>
      <c r="CL11" s="701"/>
      <c r="CM11" s="701"/>
      <c r="CN11" s="701"/>
      <c r="CO11" s="701"/>
      <c r="CP11" s="701"/>
      <c r="CQ11" s="701"/>
      <c r="CR11" s="701"/>
      <c r="CS11" s="701"/>
      <c r="CT11" s="701"/>
      <c r="CU11" s="701"/>
      <c r="CV11" s="701"/>
      <c r="CW11" s="701"/>
      <c r="CX11" s="701"/>
      <c r="CY11" s="701"/>
      <c r="CZ11" s="701"/>
      <c r="DA11" s="701"/>
      <c r="DB11" s="701"/>
      <c r="DC11" s="701"/>
      <c r="DD11" s="701"/>
      <c r="DE11" s="701"/>
      <c r="DF11" s="701"/>
      <c r="DG11" s="701"/>
      <c r="DH11" s="701"/>
      <c r="DI11" s="701"/>
      <c r="DJ11" s="701"/>
      <c r="DK11" s="701"/>
      <c r="DL11" s="701"/>
      <c r="DM11" s="701"/>
      <c r="DN11" s="701"/>
      <c r="DO11" s="701"/>
      <c r="DP11" s="701"/>
      <c r="DQ11" s="701"/>
      <c r="DR11" s="701"/>
      <c r="DS11" s="701"/>
      <c r="DT11" s="701"/>
      <c r="DU11" s="701"/>
      <c r="DV11" s="701"/>
      <c r="DW11" s="701"/>
      <c r="DX11" s="701"/>
      <c r="DY11" s="701"/>
      <c r="DZ11" s="701"/>
      <c r="EA11" s="701"/>
      <c r="EB11" s="701"/>
      <c r="EC11" s="701"/>
      <c r="ED11" s="701"/>
      <c r="EE11" s="701"/>
      <c r="EF11" s="701"/>
      <c r="EG11" s="701"/>
      <c r="EH11" s="701"/>
      <c r="EI11" s="701"/>
      <c r="EJ11" s="701"/>
      <c r="EK11" s="701"/>
      <c r="EL11" s="701"/>
      <c r="EM11" s="701"/>
      <c r="EN11" s="701"/>
      <c r="EO11" s="701"/>
      <c r="EP11" s="701"/>
      <c r="EQ11" s="701"/>
      <c r="ER11" s="701"/>
      <c r="ES11" s="701"/>
      <c r="ET11" s="701"/>
      <c r="EU11" s="701"/>
      <c r="EV11" s="701"/>
      <c r="EW11" s="701"/>
      <c r="EX11" s="701"/>
      <c r="EY11" s="701"/>
      <c r="EZ11" s="701"/>
      <c r="FA11" s="701"/>
      <c r="FB11" s="701"/>
      <c r="FC11" s="701"/>
      <c r="FD11" s="701"/>
      <c r="FE11" s="701"/>
      <c r="FF11" s="701"/>
      <c r="FG11" s="701"/>
      <c r="FH11" s="701"/>
      <c r="FI11" s="701"/>
      <c r="FJ11" s="701"/>
      <c r="FK11" s="701"/>
      <c r="FL11" s="701"/>
      <c r="FM11" s="701"/>
      <c r="FN11" s="701"/>
      <c r="FO11" s="701"/>
      <c r="FP11" s="701"/>
      <c r="FQ11" s="701"/>
      <c r="FR11" s="701"/>
      <c r="FS11" s="701"/>
      <c r="FT11" s="701"/>
      <c r="FU11" s="701"/>
      <c r="FV11" s="701"/>
      <c r="FW11" s="701"/>
      <c r="FX11" s="701"/>
      <c r="FY11" s="701"/>
      <c r="FZ11" s="701"/>
      <c r="GA11" s="701"/>
      <c r="GB11" s="701"/>
      <c r="GC11" s="701"/>
      <c r="GD11" s="701"/>
      <c r="GE11" s="701"/>
      <c r="GF11" s="701"/>
      <c r="GG11" s="701"/>
      <c r="GH11" s="701"/>
      <c r="GI11" s="701"/>
      <c r="GJ11" s="701"/>
      <c r="GK11" s="701"/>
      <c r="GL11" s="701"/>
      <c r="GM11" s="701"/>
      <c r="GN11" s="701"/>
      <c r="GO11" s="701"/>
      <c r="GP11" s="701"/>
      <c r="GQ11" s="701"/>
      <c r="GR11" s="701"/>
      <c r="GS11" s="701"/>
      <c r="GT11" s="701"/>
      <c r="GU11" s="701"/>
      <c r="GV11" s="701"/>
      <c r="GW11" s="701"/>
      <c r="GX11" s="701"/>
      <c r="GY11" s="701"/>
      <c r="GZ11" s="701"/>
      <c r="HA11" s="701"/>
      <c r="HB11" s="701"/>
      <c r="HC11" s="701"/>
      <c r="HD11" s="701"/>
      <c r="HE11" s="701"/>
      <c r="HF11" s="701"/>
      <c r="HG11" s="701"/>
      <c r="HH11" s="701"/>
      <c r="HI11" s="701"/>
      <c r="HJ11" s="701"/>
      <c r="HK11" s="701"/>
      <c r="HL11" s="701"/>
      <c r="HM11" s="701"/>
      <c r="HN11" s="701"/>
      <c r="HO11" s="701"/>
      <c r="HP11" s="701"/>
      <c r="HQ11" s="701"/>
      <c r="HR11" s="701"/>
      <c r="HS11" s="701"/>
      <c r="HT11" s="701"/>
      <c r="HU11" s="701"/>
      <c r="HV11" s="701"/>
      <c r="HW11" s="701"/>
      <c r="HX11" s="701"/>
      <c r="HY11" s="701"/>
      <c r="HZ11" s="701"/>
      <c r="IA11" s="701"/>
      <c r="IB11" s="701"/>
      <c r="IC11" s="701"/>
      <c r="ID11" s="701"/>
      <c r="IE11" s="701"/>
      <c r="IF11" s="701"/>
      <c r="IG11" s="701"/>
      <c r="IH11" s="701"/>
      <c r="II11" s="701"/>
      <c r="IJ11" s="701"/>
      <c r="IK11" s="701"/>
      <c r="IL11" s="701"/>
      <c r="IM11" s="701"/>
      <c r="IN11" s="701"/>
      <c r="IO11" s="701"/>
      <c r="IP11" s="701"/>
      <c r="IQ11" s="701"/>
      <c r="IR11" s="701"/>
      <c r="IS11" s="701"/>
      <c r="IT11" s="701"/>
      <c r="IU11" s="701"/>
      <c r="IV11" s="701"/>
      <c r="IW11" s="701"/>
    </row>
    <row r="12" spans="1:257" s="250" customFormat="1" ht="18.75" customHeight="1">
      <c r="A12" s="466"/>
      <c r="B12" s="2565"/>
      <c r="C12" s="2559"/>
      <c r="D12" s="2568"/>
      <c r="E12" s="2560"/>
      <c r="F12" s="727" t="s">
        <v>32</v>
      </c>
      <c r="G12" s="724">
        <v>4</v>
      </c>
      <c r="H12" s="355" t="s">
        <v>777</v>
      </c>
      <c r="I12" s="725"/>
      <c r="J12" s="701"/>
      <c r="K12" s="701"/>
      <c r="L12" s="701"/>
      <c r="M12" s="701"/>
      <c r="N12" s="701"/>
      <c r="O12" s="701"/>
      <c r="P12" s="701"/>
      <c r="Q12" s="701"/>
      <c r="R12" s="701"/>
      <c r="S12" s="701"/>
      <c r="T12" s="701"/>
      <c r="U12" s="701"/>
      <c r="V12" s="701"/>
      <c r="W12" s="701"/>
      <c r="X12" s="701"/>
      <c r="Y12" s="701"/>
      <c r="Z12" s="701"/>
      <c r="AA12" s="701"/>
      <c r="AB12" s="701"/>
      <c r="AC12" s="701"/>
      <c r="AD12" s="701"/>
      <c r="AE12" s="701"/>
      <c r="AF12" s="701"/>
      <c r="AG12" s="701"/>
      <c r="AH12" s="701"/>
      <c r="AI12" s="701"/>
      <c r="AJ12" s="701"/>
      <c r="AK12" s="701"/>
      <c r="AL12" s="701"/>
      <c r="AM12" s="701"/>
      <c r="AN12" s="701"/>
      <c r="AO12" s="701"/>
      <c r="AP12" s="701"/>
      <c r="AQ12" s="701"/>
      <c r="AR12" s="701"/>
      <c r="AS12" s="701"/>
      <c r="AT12" s="701"/>
      <c r="AU12" s="701"/>
      <c r="AV12" s="701"/>
      <c r="AW12" s="701"/>
      <c r="AX12" s="701"/>
      <c r="AY12" s="701"/>
      <c r="AZ12" s="701"/>
      <c r="BA12" s="701"/>
      <c r="BB12" s="701"/>
      <c r="BC12" s="701"/>
      <c r="BD12" s="701"/>
      <c r="BE12" s="701"/>
      <c r="BF12" s="701"/>
      <c r="BG12" s="701"/>
      <c r="BH12" s="701"/>
      <c r="BI12" s="701"/>
      <c r="BJ12" s="701"/>
      <c r="BK12" s="701"/>
      <c r="BL12" s="701"/>
      <c r="BM12" s="701"/>
      <c r="BN12" s="701"/>
      <c r="BO12" s="701"/>
      <c r="BP12" s="701"/>
      <c r="BQ12" s="701"/>
      <c r="BR12" s="701"/>
      <c r="BS12" s="701"/>
      <c r="BT12" s="701"/>
      <c r="BU12" s="701"/>
      <c r="BV12" s="701"/>
      <c r="BW12" s="701"/>
      <c r="BX12" s="701"/>
      <c r="BY12" s="701"/>
      <c r="BZ12" s="701"/>
      <c r="CA12" s="701"/>
      <c r="CB12" s="701"/>
      <c r="CC12" s="701"/>
      <c r="CD12" s="701"/>
      <c r="CE12" s="701"/>
      <c r="CF12" s="701"/>
      <c r="CG12" s="701"/>
      <c r="CH12" s="701"/>
      <c r="CI12" s="701"/>
      <c r="CJ12" s="701"/>
      <c r="CK12" s="701"/>
      <c r="CL12" s="701"/>
      <c r="CM12" s="701"/>
      <c r="CN12" s="701"/>
      <c r="CO12" s="701"/>
      <c r="CP12" s="701"/>
      <c r="CQ12" s="701"/>
      <c r="CR12" s="701"/>
      <c r="CS12" s="701"/>
      <c r="CT12" s="701"/>
      <c r="CU12" s="701"/>
      <c r="CV12" s="701"/>
      <c r="CW12" s="701"/>
      <c r="CX12" s="701"/>
      <c r="CY12" s="701"/>
      <c r="CZ12" s="701"/>
      <c r="DA12" s="701"/>
      <c r="DB12" s="701"/>
      <c r="DC12" s="701"/>
      <c r="DD12" s="701"/>
      <c r="DE12" s="701"/>
      <c r="DF12" s="701"/>
      <c r="DG12" s="701"/>
      <c r="DH12" s="701"/>
      <c r="DI12" s="701"/>
      <c r="DJ12" s="701"/>
      <c r="DK12" s="701"/>
      <c r="DL12" s="701"/>
      <c r="DM12" s="701"/>
      <c r="DN12" s="701"/>
      <c r="DO12" s="701"/>
      <c r="DP12" s="701"/>
      <c r="DQ12" s="701"/>
      <c r="DR12" s="701"/>
      <c r="DS12" s="701"/>
      <c r="DT12" s="701"/>
      <c r="DU12" s="701"/>
      <c r="DV12" s="701"/>
      <c r="DW12" s="701"/>
      <c r="DX12" s="701"/>
      <c r="DY12" s="701"/>
      <c r="DZ12" s="701"/>
      <c r="EA12" s="701"/>
      <c r="EB12" s="701"/>
      <c r="EC12" s="701"/>
      <c r="ED12" s="701"/>
      <c r="EE12" s="701"/>
      <c r="EF12" s="701"/>
      <c r="EG12" s="701"/>
      <c r="EH12" s="701"/>
      <c r="EI12" s="701"/>
      <c r="EJ12" s="701"/>
      <c r="EK12" s="701"/>
      <c r="EL12" s="701"/>
      <c r="EM12" s="701"/>
      <c r="EN12" s="701"/>
      <c r="EO12" s="701"/>
      <c r="EP12" s="701"/>
      <c r="EQ12" s="701"/>
      <c r="ER12" s="701"/>
      <c r="ES12" s="701"/>
      <c r="ET12" s="701"/>
      <c r="EU12" s="701"/>
      <c r="EV12" s="701"/>
      <c r="EW12" s="701"/>
      <c r="EX12" s="701"/>
      <c r="EY12" s="701"/>
      <c r="EZ12" s="701"/>
      <c r="FA12" s="701"/>
      <c r="FB12" s="701"/>
      <c r="FC12" s="701"/>
      <c r="FD12" s="701"/>
      <c r="FE12" s="701"/>
      <c r="FF12" s="701"/>
      <c r="FG12" s="701"/>
      <c r="FH12" s="701"/>
      <c r="FI12" s="701"/>
      <c r="FJ12" s="701"/>
      <c r="FK12" s="701"/>
      <c r="FL12" s="701"/>
      <c r="FM12" s="701"/>
      <c r="FN12" s="701"/>
      <c r="FO12" s="701"/>
      <c r="FP12" s="701"/>
      <c r="FQ12" s="701"/>
      <c r="FR12" s="701"/>
      <c r="FS12" s="701"/>
      <c r="FT12" s="701"/>
      <c r="FU12" s="701"/>
      <c r="FV12" s="701"/>
      <c r="FW12" s="701"/>
      <c r="FX12" s="701"/>
      <c r="FY12" s="701"/>
      <c r="FZ12" s="701"/>
      <c r="GA12" s="701"/>
      <c r="GB12" s="701"/>
      <c r="GC12" s="701"/>
      <c r="GD12" s="701"/>
      <c r="GE12" s="701"/>
      <c r="GF12" s="701"/>
      <c r="GG12" s="701"/>
      <c r="GH12" s="701"/>
      <c r="GI12" s="701"/>
      <c r="GJ12" s="701"/>
      <c r="GK12" s="701"/>
      <c r="GL12" s="701"/>
      <c r="GM12" s="701"/>
      <c r="GN12" s="701"/>
      <c r="GO12" s="701"/>
      <c r="GP12" s="701"/>
      <c r="GQ12" s="701"/>
      <c r="GR12" s="701"/>
      <c r="GS12" s="701"/>
      <c r="GT12" s="701"/>
      <c r="GU12" s="701"/>
      <c r="GV12" s="701"/>
      <c r="GW12" s="701"/>
      <c r="GX12" s="701"/>
      <c r="GY12" s="701"/>
      <c r="GZ12" s="701"/>
      <c r="HA12" s="701"/>
      <c r="HB12" s="701"/>
      <c r="HC12" s="701"/>
      <c r="HD12" s="701"/>
      <c r="HE12" s="701"/>
      <c r="HF12" s="701"/>
      <c r="HG12" s="701"/>
      <c r="HH12" s="701"/>
      <c r="HI12" s="701"/>
      <c r="HJ12" s="701"/>
      <c r="HK12" s="701"/>
      <c r="HL12" s="701"/>
      <c r="HM12" s="701"/>
      <c r="HN12" s="701"/>
      <c r="HO12" s="701"/>
      <c r="HP12" s="701"/>
      <c r="HQ12" s="701"/>
      <c r="HR12" s="701"/>
      <c r="HS12" s="701"/>
      <c r="HT12" s="701"/>
      <c r="HU12" s="701"/>
      <c r="HV12" s="701"/>
      <c r="HW12" s="701"/>
      <c r="HX12" s="701"/>
      <c r="HY12" s="701"/>
      <c r="HZ12" s="701"/>
      <c r="IA12" s="701"/>
      <c r="IB12" s="701"/>
      <c r="IC12" s="701"/>
      <c r="ID12" s="701"/>
      <c r="IE12" s="701"/>
      <c r="IF12" s="701"/>
      <c r="IG12" s="701"/>
      <c r="IH12" s="701"/>
      <c r="II12" s="701"/>
      <c r="IJ12" s="701"/>
      <c r="IK12" s="701"/>
      <c r="IL12" s="701"/>
      <c r="IM12" s="701"/>
      <c r="IN12" s="701"/>
      <c r="IO12" s="701"/>
      <c r="IP12" s="701"/>
      <c r="IQ12" s="701"/>
      <c r="IR12" s="701"/>
      <c r="IS12" s="701"/>
      <c r="IT12" s="701"/>
      <c r="IU12" s="701"/>
      <c r="IV12" s="701"/>
      <c r="IW12" s="701"/>
    </row>
    <row r="13" spans="1:257" s="250" customFormat="1" ht="18.75" customHeight="1">
      <c r="A13" s="466"/>
      <c r="B13" s="2565"/>
      <c r="C13" s="2559"/>
      <c r="D13" s="2568"/>
      <c r="E13" s="2560"/>
      <c r="F13" s="727" t="s">
        <v>32</v>
      </c>
      <c r="G13" s="724">
        <v>5</v>
      </c>
      <c r="H13" s="355" t="s">
        <v>778</v>
      </c>
      <c r="I13" s="725"/>
      <c r="J13" s="701"/>
      <c r="K13" s="701"/>
      <c r="L13" s="701"/>
      <c r="M13" s="701"/>
      <c r="N13" s="701"/>
      <c r="O13" s="701"/>
      <c r="P13" s="701"/>
      <c r="Q13" s="701"/>
      <c r="R13" s="701"/>
      <c r="S13" s="701"/>
      <c r="T13" s="701"/>
      <c r="U13" s="701"/>
      <c r="V13" s="701"/>
      <c r="W13" s="701"/>
      <c r="X13" s="701"/>
      <c r="Y13" s="701"/>
      <c r="Z13" s="701"/>
      <c r="AA13" s="701"/>
      <c r="AB13" s="701"/>
      <c r="AC13" s="701"/>
      <c r="AD13" s="701"/>
      <c r="AE13" s="701"/>
      <c r="AF13" s="701"/>
      <c r="AG13" s="701"/>
      <c r="AH13" s="701"/>
      <c r="AI13" s="701"/>
      <c r="AJ13" s="701"/>
      <c r="AK13" s="701"/>
      <c r="AL13" s="701"/>
      <c r="AM13" s="701"/>
      <c r="AN13" s="701"/>
      <c r="AO13" s="701"/>
      <c r="AP13" s="701"/>
      <c r="AQ13" s="701"/>
      <c r="AR13" s="701"/>
      <c r="AS13" s="701"/>
      <c r="AT13" s="701"/>
      <c r="AU13" s="701"/>
      <c r="AV13" s="701"/>
      <c r="AW13" s="701"/>
      <c r="AX13" s="701"/>
      <c r="AY13" s="701"/>
      <c r="AZ13" s="701"/>
      <c r="BA13" s="701"/>
      <c r="BB13" s="701"/>
      <c r="BC13" s="701"/>
      <c r="BD13" s="701"/>
      <c r="BE13" s="701"/>
      <c r="BF13" s="701"/>
      <c r="BG13" s="701"/>
      <c r="BH13" s="701"/>
      <c r="BI13" s="701"/>
      <c r="BJ13" s="701"/>
      <c r="BK13" s="701"/>
      <c r="BL13" s="701"/>
      <c r="BM13" s="701"/>
      <c r="BN13" s="701"/>
      <c r="BO13" s="701"/>
      <c r="BP13" s="701"/>
      <c r="BQ13" s="701"/>
      <c r="BR13" s="701"/>
      <c r="BS13" s="701"/>
      <c r="BT13" s="701"/>
      <c r="BU13" s="701"/>
      <c r="BV13" s="701"/>
      <c r="BW13" s="701"/>
      <c r="BX13" s="701"/>
      <c r="BY13" s="701"/>
      <c r="BZ13" s="701"/>
      <c r="CA13" s="701"/>
      <c r="CB13" s="701"/>
      <c r="CC13" s="701"/>
      <c r="CD13" s="701"/>
      <c r="CE13" s="701"/>
      <c r="CF13" s="701"/>
      <c r="CG13" s="701"/>
      <c r="CH13" s="701"/>
      <c r="CI13" s="701"/>
      <c r="CJ13" s="701"/>
      <c r="CK13" s="701"/>
      <c r="CL13" s="701"/>
      <c r="CM13" s="701"/>
      <c r="CN13" s="701"/>
      <c r="CO13" s="701"/>
      <c r="CP13" s="701"/>
      <c r="CQ13" s="701"/>
      <c r="CR13" s="701"/>
      <c r="CS13" s="701"/>
      <c r="CT13" s="701"/>
      <c r="CU13" s="701"/>
      <c r="CV13" s="701"/>
      <c r="CW13" s="701"/>
      <c r="CX13" s="701"/>
      <c r="CY13" s="701"/>
      <c r="CZ13" s="701"/>
      <c r="DA13" s="701"/>
      <c r="DB13" s="701"/>
      <c r="DC13" s="701"/>
      <c r="DD13" s="701"/>
      <c r="DE13" s="701"/>
      <c r="DF13" s="701"/>
      <c r="DG13" s="701"/>
      <c r="DH13" s="701"/>
      <c r="DI13" s="701"/>
      <c r="DJ13" s="701"/>
      <c r="DK13" s="701"/>
      <c r="DL13" s="701"/>
      <c r="DM13" s="701"/>
      <c r="DN13" s="701"/>
      <c r="DO13" s="701"/>
      <c r="DP13" s="701"/>
      <c r="DQ13" s="701"/>
      <c r="DR13" s="701"/>
      <c r="DS13" s="701"/>
      <c r="DT13" s="701"/>
      <c r="DU13" s="701"/>
      <c r="DV13" s="701"/>
      <c r="DW13" s="701"/>
      <c r="DX13" s="701"/>
      <c r="DY13" s="701"/>
      <c r="DZ13" s="701"/>
      <c r="EA13" s="701"/>
      <c r="EB13" s="701"/>
      <c r="EC13" s="701"/>
      <c r="ED13" s="701"/>
      <c r="EE13" s="701"/>
      <c r="EF13" s="701"/>
      <c r="EG13" s="701"/>
      <c r="EH13" s="701"/>
      <c r="EI13" s="701"/>
      <c r="EJ13" s="701"/>
      <c r="EK13" s="701"/>
      <c r="EL13" s="701"/>
      <c r="EM13" s="701"/>
      <c r="EN13" s="701"/>
      <c r="EO13" s="701"/>
      <c r="EP13" s="701"/>
      <c r="EQ13" s="701"/>
      <c r="ER13" s="701"/>
      <c r="ES13" s="701"/>
      <c r="ET13" s="701"/>
      <c r="EU13" s="701"/>
      <c r="EV13" s="701"/>
      <c r="EW13" s="701"/>
      <c r="EX13" s="701"/>
      <c r="EY13" s="701"/>
      <c r="EZ13" s="701"/>
      <c r="FA13" s="701"/>
      <c r="FB13" s="701"/>
      <c r="FC13" s="701"/>
      <c r="FD13" s="701"/>
      <c r="FE13" s="701"/>
      <c r="FF13" s="701"/>
      <c r="FG13" s="701"/>
      <c r="FH13" s="701"/>
      <c r="FI13" s="701"/>
      <c r="FJ13" s="701"/>
      <c r="FK13" s="701"/>
      <c r="FL13" s="701"/>
      <c r="FM13" s="701"/>
      <c r="FN13" s="701"/>
      <c r="FO13" s="701"/>
      <c r="FP13" s="701"/>
      <c r="FQ13" s="701"/>
      <c r="FR13" s="701"/>
      <c r="FS13" s="701"/>
      <c r="FT13" s="701"/>
      <c r="FU13" s="701"/>
      <c r="FV13" s="701"/>
      <c r="FW13" s="701"/>
      <c r="FX13" s="701"/>
      <c r="FY13" s="701"/>
      <c r="FZ13" s="701"/>
      <c r="GA13" s="701"/>
      <c r="GB13" s="701"/>
      <c r="GC13" s="701"/>
      <c r="GD13" s="701"/>
      <c r="GE13" s="701"/>
      <c r="GF13" s="701"/>
      <c r="GG13" s="701"/>
      <c r="GH13" s="701"/>
      <c r="GI13" s="701"/>
      <c r="GJ13" s="701"/>
      <c r="GK13" s="701"/>
      <c r="GL13" s="701"/>
      <c r="GM13" s="701"/>
      <c r="GN13" s="701"/>
      <c r="GO13" s="701"/>
      <c r="GP13" s="701"/>
      <c r="GQ13" s="701"/>
      <c r="GR13" s="701"/>
      <c r="GS13" s="701"/>
      <c r="GT13" s="701"/>
      <c r="GU13" s="701"/>
      <c r="GV13" s="701"/>
      <c r="GW13" s="701"/>
      <c r="GX13" s="701"/>
      <c r="GY13" s="701"/>
      <c r="GZ13" s="701"/>
      <c r="HA13" s="701"/>
      <c r="HB13" s="701"/>
      <c r="HC13" s="701"/>
      <c r="HD13" s="701"/>
      <c r="HE13" s="701"/>
      <c r="HF13" s="701"/>
      <c r="HG13" s="701"/>
      <c r="HH13" s="701"/>
      <c r="HI13" s="701"/>
      <c r="HJ13" s="701"/>
      <c r="HK13" s="701"/>
      <c r="HL13" s="701"/>
      <c r="HM13" s="701"/>
      <c r="HN13" s="701"/>
      <c r="HO13" s="701"/>
      <c r="HP13" s="701"/>
      <c r="HQ13" s="701"/>
      <c r="HR13" s="701"/>
      <c r="HS13" s="701"/>
      <c r="HT13" s="701"/>
      <c r="HU13" s="701"/>
      <c r="HV13" s="701"/>
      <c r="HW13" s="701"/>
      <c r="HX13" s="701"/>
      <c r="HY13" s="701"/>
      <c r="HZ13" s="701"/>
      <c r="IA13" s="701"/>
      <c r="IB13" s="701"/>
      <c r="IC13" s="701"/>
      <c r="ID13" s="701"/>
      <c r="IE13" s="701"/>
      <c r="IF13" s="701"/>
      <c r="IG13" s="701"/>
      <c r="IH13" s="701"/>
      <c r="II13" s="701"/>
      <c r="IJ13" s="701"/>
      <c r="IK13" s="701"/>
      <c r="IL13" s="701"/>
      <c r="IM13" s="701"/>
      <c r="IN13" s="701"/>
      <c r="IO13" s="701"/>
      <c r="IP13" s="701"/>
      <c r="IQ13" s="701"/>
      <c r="IR13" s="701"/>
      <c r="IS13" s="701"/>
      <c r="IT13" s="701"/>
      <c r="IU13" s="701"/>
      <c r="IV13" s="701"/>
      <c r="IW13" s="701"/>
    </row>
    <row r="14" spans="1:257" s="250" customFormat="1" ht="18.75" customHeight="1">
      <c r="A14" s="466"/>
      <c r="B14" s="2565"/>
      <c r="C14" s="2559"/>
      <c r="D14" s="2568"/>
      <c r="E14" s="2560"/>
      <c r="F14" s="727" t="s">
        <v>32</v>
      </c>
      <c r="G14" s="724">
        <v>6</v>
      </c>
      <c r="H14" s="355" t="s">
        <v>779</v>
      </c>
      <c r="I14" s="725"/>
      <c r="J14" s="701"/>
      <c r="K14" s="701"/>
      <c r="L14" s="701"/>
      <c r="M14" s="701"/>
      <c r="N14" s="701"/>
      <c r="O14" s="701"/>
      <c r="P14" s="701"/>
      <c r="Q14" s="701"/>
      <c r="R14" s="701"/>
      <c r="S14" s="701"/>
      <c r="T14" s="701"/>
      <c r="U14" s="701"/>
      <c r="V14" s="701"/>
      <c r="W14" s="701"/>
      <c r="X14" s="701"/>
      <c r="Y14" s="701"/>
      <c r="Z14" s="701"/>
      <c r="AA14" s="701"/>
      <c r="AB14" s="701"/>
      <c r="AC14" s="701"/>
      <c r="AD14" s="701"/>
      <c r="AE14" s="701"/>
      <c r="AF14" s="701"/>
      <c r="AG14" s="701"/>
      <c r="AH14" s="701"/>
      <c r="AI14" s="701"/>
      <c r="AJ14" s="701"/>
      <c r="AK14" s="701"/>
      <c r="AL14" s="701"/>
      <c r="AM14" s="701"/>
      <c r="AN14" s="701"/>
      <c r="AO14" s="701"/>
      <c r="AP14" s="701"/>
      <c r="AQ14" s="701"/>
      <c r="AR14" s="701"/>
      <c r="AS14" s="701"/>
      <c r="AT14" s="701"/>
      <c r="AU14" s="701"/>
      <c r="AV14" s="701"/>
      <c r="AW14" s="701"/>
      <c r="AX14" s="701"/>
      <c r="AY14" s="701"/>
      <c r="AZ14" s="701"/>
      <c r="BA14" s="701"/>
      <c r="BB14" s="701"/>
      <c r="BC14" s="701"/>
      <c r="BD14" s="701"/>
      <c r="BE14" s="701"/>
      <c r="BF14" s="701"/>
      <c r="BG14" s="701"/>
      <c r="BH14" s="701"/>
      <c r="BI14" s="701"/>
      <c r="BJ14" s="701"/>
      <c r="BK14" s="701"/>
      <c r="BL14" s="701"/>
      <c r="BM14" s="701"/>
      <c r="BN14" s="701"/>
      <c r="BO14" s="701"/>
      <c r="BP14" s="701"/>
      <c r="BQ14" s="701"/>
      <c r="BR14" s="701"/>
      <c r="BS14" s="701"/>
      <c r="BT14" s="701"/>
      <c r="BU14" s="701"/>
      <c r="BV14" s="701"/>
      <c r="BW14" s="701"/>
      <c r="BX14" s="701"/>
      <c r="BY14" s="701"/>
      <c r="BZ14" s="701"/>
      <c r="CA14" s="701"/>
      <c r="CB14" s="701"/>
      <c r="CC14" s="701"/>
      <c r="CD14" s="701"/>
      <c r="CE14" s="701"/>
      <c r="CF14" s="701"/>
      <c r="CG14" s="701"/>
      <c r="CH14" s="701"/>
      <c r="CI14" s="701"/>
      <c r="CJ14" s="701"/>
      <c r="CK14" s="701"/>
      <c r="CL14" s="701"/>
      <c r="CM14" s="701"/>
      <c r="CN14" s="701"/>
      <c r="CO14" s="701"/>
      <c r="CP14" s="701"/>
      <c r="CQ14" s="701"/>
      <c r="CR14" s="701"/>
      <c r="CS14" s="701"/>
      <c r="CT14" s="701"/>
      <c r="CU14" s="701"/>
      <c r="CV14" s="701"/>
      <c r="CW14" s="701"/>
      <c r="CX14" s="701"/>
      <c r="CY14" s="701"/>
      <c r="CZ14" s="701"/>
      <c r="DA14" s="701"/>
      <c r="DB14" s="701"/>
      <c r="DC14" s="701"/>
      <c r="DD14" s="701"/>
      <c r="DE14" s="701"/>
      <c r="DF14" s="701"/>
      <c r="DG14" s="701"/>
      <c r="DH14" s="701"/>
      <c r="DI14" s="701"/>
      <c r="DJ14" s="701"/>
      <c r="DK14" s="701"/>
      <c r="DL14" s="701"/>
      <c r="DM14" s="701"/>
      <c r="DN14" s="701"/>
      <c r="DO14" s="701"/>
      <c r="DP14" s="701"/>
      <c r="DQ14" s="701"/>
      <c r="DR14" s="701"/>
      <c r="DS14" s="701"/>
      <c r="DT14" s="701"/>
      <c r="DU14" s="701"/>
      <c r="DV14" s="701"/>
      <c r="DW14" s="701"/>
      <c r="DX14" s="701"/>
      <c r="DY14" s="701"/>
      <c r="DZ14" s="701"/>
      <c r="EA14" s="701"/>
      <c r="EB14" s="701"/>
      <c r="EC14" s="701"/>
      <c r="ED14" s="701"/>
      <c r="EE14" s="701"/>
      <c r="EF14" s="701"/>
      <c r="EG14" s="701"/>
      <c r="EH14" s="701"/>
      <c r="EI14" s="701"/>
      <c r="EJ14" s="701"/>
      <c r="EK14" s="701"/>
      <c r="EL14" s="701"/>
      <c r="EM14" s="701"/>
      <c r="EN14" s="701"/>
      <c r="EO14" s="701"/>
      <c r="EP14" s="701"/>
      <c r="EQ14" s="701"/>
      <c r="ER14" s="701"/>
      <c r="ES14" s="701"/>
      <c r="ET14" s="701"/>
      <c r="EU14" s="701"/>
      <c r="EV14" s="701"/>
      <c r="EW14" s="701"/>
      <c r="EX14" s="701"/>
      <c r="EY14" s="701"/>
      <c r="EZ14" s="701"/>
      <c r="FA14" s="701"/>
      <c r="FB14" s="701"/>
      <c r="FC14" s="701"/>
      <c r="FD14" s="701"/>
      <c r="FE14" s="701"/>
      <c r="FF14" s="701"/>
      <c r="FG14" s="701"/>
      <c r="FH14" s="701"/>
      <c r="FI14" s="701"/>
      <c r="FJ14" s="701"/>
      <c r="FK14" s="701"/>
      <c r="FL14" s="701"/>
      <c r="FM14" s="701"/>
      <c r="FN14" s="701"/>
      <c r="FO14" s="701"/>
      <c r="FP14" s="701"/>
      <c r="FQ14" s="701"/>
      <c r="FR14" s="701"/>
      <c r="FS14" s="701"/>
      <c r="FT14" s="701"/>
      <c r="FU14" s="701"/>
      <c r="FV14" s="701"/>
      <c r="FW14" s="701"/>
      <c r="FX14" s="701"/>
      <c r="FY14" s="701"/>
      <c r="FZ14" s="701"/>
      <c r="GA14" s="701"/>
      <c r="GB14" s="701"/>
      <c r="GC14" s="701"/>
      <c r="GD14" s="701"/>
      <c r="GE14" s="701"/>
      <c r="GF14" s="701"/>
      <c r="GG14" s="701"/>
      <c r="GH14" s="701"/>
      <c r="GI14" s="701"/>
      <c r="GJ14" s="701"/>
      <c r="GK14" s="701"/>
      <c r="GL14" s="701"/>
      <c r="GM14" s="701"/>
      <c r="GN14" s="701"/>
      <c r="GO14" s="701"/>
      <c r="GP14" s="701"/>
      <c r="GQ14" s="701"/>
      <c r="GR14" s="701"/>
      <c r="GS14" s="701"/>
      <c r="GT14" s="701"/>
      <c r="GU14" s="701"/>
      <c r="GV14" s="701"/>
      <c r="GW14" s="701"/>
      <c r="GX14" s="701"/>
      <c r="GY14" s="701"/>
      <c r="GZ14" s="701"/>
      <c r="HA14" s="701"/>
      <c r="HB14" s="701"/>
      <c r="HC14" s="701"/>
      <c r="HD14" s="701"/>
      <c r="HE14" s="701"/>
      <c r="HF14" s="701"/>
      <c r="HG14" s="701"/>
      <c r="HH14" s="701"/>
      <c r="HI14" s="701"/>
      <c r="HJ14" s="701"/>
      <c r="HK14" s="701"/>
      <c r="HL14" s="701"/>
      <c r="HM14" s="701"/>
      <c r="HN14" s="701"/>
      <c r="HO14" s="701"/>
      <c r="HP14" s="701"/>
      <c r="HQ14" s="701"/>
      <c r="HR14" s="701"/>
      <c r="HS14" s="701"/>
      <c r="HT14" s="701"/>
      <c r="HU14" s="701"/>
      <c r="HV14" s="701"/>
      <c r="HW14" s="701"/>
      <c r="HX14" s="701"/>
      <c r="HY14" s="701"/>
      <c r="HZ14" s="701"/>
      <c r="IA14" s="701"/>
      <c r="IB14" s="701"/>
      <c r="IC14" s="701"/>
      <c r="ID14" s="701"/>
      <c r="IE14" s="701"/>
      <c r="IF14" s="701"/>
      <c r="IG14" s="701"/>
      <c r="IH14" s="701"/>
      <c r="II14" s="701"/>
      <c r="IJ14" s="701"/>
      <c r="IK14" s="701"/>
      <c r="IL14" s="701"/>
      <c r="IM14" s="701"/>
      <c r="IN14" s="701"/>
      <c r="IO14" s="701"/>
      <c r="IP14" s="701"/>
      <c r="IQ14" s="701"/>
      <c r="IR14" s="701"/>
      <c r="IS14" s="701"/>
      <c r="IT14" s="701"/>
      <c r="IU14" s="701"/>
      <c r="IV14" s="701"/>
      <c r="IW14" s="701"/>
    </row>
    <row r="15" spans="1:257" s="250" customFormat="1" ht="18.75" customHeight="1">
      <c r="A15" s="466"/>
      <c r="B15" s="2565"/>
      <c r="C15" s="2559"/>
      <c r="D15" s="2568"/>
      <c r="E15" s="2560"/>
      <c r="F15" s="727" t="s">
        <v>32</v>
      </c>
      <c r="G15" s="724">
        <v>7</v>
      </c>
      <c r="H15" s="355" t="s">
        <v>780</v>
      </c>
      <c r="I15" s="725"/>
      <c r="J15" s="701"/>
      <c r="K15" s="701"/>
      <c r="L15" s="701"/>
      <c r="M15" s="701"/>
      <c r="N15" s="701"/>
      <c r="O15" s="701"/>
      <c r="P15" s="701"/>
      <c r="Q15" s="701"/>
      <c r="R15" s="701"/>
      <c r="S15" s="701"/>
      <c r="T15" s="701"/>
      <c r="U15" s="701"/>
      <c r="V15" s="701"/>
      <c r="W15" s="701"/>
      <c r="X15" s="701"/>
      <c r="Y15" s="701"/>
      <c r="Z15" s="701"/>
      <c r="AA15" s="701"/>
      <c r="AB15" s="701"/>
      <c r="AC15" s="701"/>
      <c r="AD15" s="701"/>
      <c r="AE15" s="701"/>
      <c r="AF15" s="701"/>
      <c r="AG15" s="701"/>
      <c r="AH15" s="701"/>
      <c r="AI15" s="701"/>
      <c r="AJ15" s="701"/>
      <c r="AK15" s="701"/>
      <c r="AL15" s="701"/>
      <c r="AM15" s="701"/>
      <c r="AN15" s="701"/>
      <c r="AO15" s="701"/>
      <c r="AP15" s="701"/>
      <c r="AQ15" s="701"/>
      <c r="AR15" s="701"/>
      <c r="AS15" s="701"/>
      <c r="AT15" s="701"/>
      <c r="AU15" s="701"/>
      <c r="AV15" s="701"/>
      <c r="AW15" s="701"/>
      <c r="AX15" s="701"/>
      <c r="AY15" s="701"/>
      <c r="AZ15" s="701"/>
      <c r="BA15" s="701"/>
      <c r="BB15" s="701"/>
      <c r="BC15" s="701"/>
      <c r="BD15" s="701"/>
      <c r="BE15" s="701"/>
      <c r="BF15" s="701"/>
      <c r="BG15" s="701"/>
      <c r="BH15" s="701"/>
      <c r="BI15" s="701"/>
      <c r="BJ15" s="701"/>
      <c r="BK15" s="701"/>
      <c r="BL15" s="701"/>
      <c r="BM15" s="701"/>
      <c r="BN15" s="701"/>
      <c r="BO15" s="701"/>
      <c r="BP15" s="701"/>
      <c r="BQ15" s="701"/>
      <c r="BR15" s="701"/>
      <c r="BS15" s="701"/>
      <c r="BT15" s="701"/>
      <c r="BU15" s="701"/>
      <c r="BV15" s="701"/>
      <c r="BW15" s="701"/>
      <c r="BX15" s="701"/>
      <c r="BY15" s="701"/>
      <c r="BZ15" s="701"/>
      <c r="CA15" s="701"/>
      <c r="CB15" s="701"/>
      <c r="CC15" s="701"/>
      <c r="CD15" s="701"/>
      <c r="CE15" s="701"/>
      <c r="CF15" s="701"/>
      <c r="CG15" s="701"/>
      <c r="CH15" s="701"/>
      <c r="CI15" s="701"/>
      <c r="CJ15" s="701"/>
      <c r="CK15" s="701"/>
      <c r="CL15" s="701"/>
      <c r="CM15" s="701"/>
      <c r="CN15" s="701"/>
      <c r="CO15" s="701"/>
      <c r="CP15" s="701"/>
      <c r="CQ15" s="701"/>
      <c r="CR15" s="701"/>
      <c r="CS15" s="701"/>
      <c r="CT15" s="701"/>
      <c r="CU15" s="701"/>
      <c r="CV15" s="701"/>
      <c r="CW15" s="701"/>
      <c r="CX15" s="701"/>
      <c r="CY15" s="701"/>
      <c r="CZ15" s="701"/>
      <c r="DA15" s="701"/>
      <c r="DB15" s="701"/>
      <c r="DC15" s="701"/>
      <c r="DD15" s="701"/>
      <c r="DE15" s="701"/>
      <c r="DF15" s="701"/>
      <c r="DG15" s="701"/>
      <c r="DH15" s="701"/>
      <c r="DI15" s="701"/>
      <c r="DJ15" s="701"/>
      <c r="DK15" s="701"/>
      <c r="DL15" s="701"/>
      <c r="DM15" s="701"/>
      <c r="DN15" s="701"/>
      <c r="DO15" s="701"/>
      <c r="DP15" s="701"/>
      <c r="DQ15" s="701"/>
      <c r="DR15" s="701"/>
      <c r="DS15" s="701"/>
      <c r="DT15" s="701"/>
      <c r="DU15" s="701"/>
      <c r="DV15" s="701"/>
      <c r="DW15" s="701"/>
      <c r="DX15" s="701"/>
      <c r="DY15" s="701"/>
      <c r="DZ15" s="701"/>
      <c r="EA15" s="701"/>
      <c r="EB15" s="701"/>
      <c r="EC15" s="701"/>
      <c r="ED15" s="701"/>
      <c r="EE15" s="701"/>
      <c r="EF15" s="701"/>
      <c r="EG15" s="701"/>
      <c r="EH15" s="701"/>
      <c r="EI15" s="701"/>
      <c r="EJ15" s="701"/>
      <c r="EK15" s="701"/>
      <c r="EL15" s="701"/>
      <c r="EM15" s="701"/>
      <c r="EN15" s="701"/>
      <c r="EO15" s="701"/>
      <c r="EP15" s="701"/>
      <c r="EQ15" s="701"/>
      <c r="ER15" s="701"/>
      <c r="ES15" s="701"/>
      <c r="ET15" s="701"/>
      <c r="EU15" s="701"/>
      <c r="EV15" s="701"/>
      <c r="EW15" s="701"/>
      <c r="EX15" s="701"/>
      <c r="EY15" s="701"/>
      <c r="EZ15" s="701"/>
      <c r="FA15" s="701"/>
      <c r="FB15" s="701"/>
      <c r="FC15" s="701"/>
      <c r="FD15" s="701"/>
      <c r="FE15" s="701"/>
      <c r="FF15" s="701"/>
      <c r="FG15" s="701"/>
      <c r="FH15" s="701"/>
      <c r="FI15" s="701"/>
      <c r="FJ15" s="701"/>
      <c r="FK15" s="701"/>
      <c r="FL15" s="701"/>
      <c r="FM15" s="701"/>
      <c r="FN15" s="701"/>
      <c r="FO15" s="701"/>
      <c r="FP15" s="701"/>
      <c r="FQ15" s="701"/>
      <c r="FR15" s="701"/>
      <c r="FS15" s="701"/>
      <c r="FT15" s="701"/>
      <c r="FU15" s="701"/>
      <c r="FV15" s="701"/>
      <c r="FW15" s="701"/>
      <c r="FX15" s="701"/>
      <c r="FY15" s="701"/>
      <c r="FZ15" s="701"/>
      <c r="GA15" s="701"/>
      <c r="GB15" s="701"/>
      <c r="GC15" s="701"/>
      <c r="GD15" s="701"/>
      <c r="GE15" s="701"/>
      <c r="GF15" s="701"/>
      <c r="GG15" s="701"/>
      <c r="GH15" s="701"/>
      <c r="GI15" s="701"/>
      <c r="GJ15" s="701"/>
      <c r="GK15" s="701"/>
      <c r="GL15" s="701"/>
      <c r="GM15" s="701"/>
      <c r="GN15" s="701"/>
      <c r="GO15" s="701"/>
      <c r="GP15" s="701"/>
      <c r="GQ15" s="701"/>
      <c r="GR15" s="701"/>
      <c r="GS15" s="701"/>
      <c r="GT15" s="701"/>
      <c r="GU15" s="701"/>
      <c r="GV15" s="701"/>
      <c r="GW15" s="701"/>
      <c r="GX15" s="701"/>
      <c r="GY15" s="701"/>
      <c r="GZ15" s="701"/>
      <c r="HA15" s="701"/>
      <c r="HB15" s="701"/>
      <c r="HC15" s="701"/>
      <c r="HD15" s="701"/>
      <c r="HE15" s="701"/>
      <c r="HF15" s="701"/>
      <c r="HG15" s="701"/>
      <c r="HH15" s="701"/>
      <c r="HI15" s="701"/>
      <c r="HJ15" s="701"/>
      <c r="HK15" s="701"/>
      <c r="HL15" s="701"/>
      <c r="HM15" s="701"/>
      <c r="HN15" s="701"/>
      <c r="HO15" s="701"/>
      <c r="HP15" s="701"/>
      <c r="HQ15" s="701"/>
      <c r="HR15" s="701"/>
      <c r="HS15" s="701"/>
      <c r="HT15" s="701"/>
      <c r="HU15" s="701"/>
      <c r="HV15" s="701"/>
      <c r="HW15" s="701"/>
      <c r="HX15" s="701"/>
      <c r="HY15" s="701"/>
      <c r="HZ15" s="701"/>
      <c r="IA15" s="701"/>
      <c r="IB15" s="701"/>
      <c r="IC15" s="701"/>
      <c r="ID15" s="701"/>
      <c r="IE15" s="701"/>
      <c r="IF15" s="701"/>
      <c r="IG15" s="701"/>
      <c r="IH15" s="701"/>
      <c r="II15" s="701"/>
      <c r="IJ15" s="701"/>
      <c r="IK15" s="701"/>
      <c r="IL15" s="701"/>
      <c r="IM15" s="701"/>
      <c r="IN15" s="701"/>
      <c r="IO15" s="701"/>
      <c r="IP15" s="701"/>
      <c r="IQ15" s="701"/>
      <c r="IR15" s="701"/>
      <c r="IS15" s="701"/>
      <c r="IT15" s="701"/>
      <c r="IU15" s="701"/>
      <c r="IV15" s="701"/>
      <c r="IW15" s="701"/>
    </row>
    <row r="16" spans="1:257" s="250" customFormat="1" ht="18.75" customHeight="1">
      <c r="A16" s="466"/>
      <c r="B16" s="2565"/>
      <c r="C16" s="2559"/>
      <c r="D16" s="2568"/>
      <c r="E16" s="2560"/>
      <c r="F16" s="727" t="s">
        <v>32</v>
      </c>
      <c r="G16" s="724">
        <v>8</v>
      </c>
      <c r="H16" s="355" t="s">
        <v>781</v>
      </c>
      <c r="I16" s="725"/>
      <c r="J16" s="701"/>
      <c r="K16" s="701"/>
      <c r="L16" s="701"/>
      <c r="M16" s="701"/>
      <c r="N16" s="701"/>
      <c r="O16" s="701"/>
      <c r="P16" s="701"/>
      <c r="Q16" s="701"/>
      <c r="R16" s="701"/>
      <c r="S16" s="701"/>
      <c r="T16" s="701"/>
      <c r="U16" s="701"/>
      <c r="V16" s="701"/>
      <c r="W16" s="701"/>
      <c r="X16" s="701"/>
      <c r="Y16" s="701"/>
      <c r="Z16" s="701"/>
      <c r="AA16" s="701"/>
      <c r="AB16" s="701"/>
      <c r="AC16" s="701"/>
      <c r="AD16" s="701"/>
      <c r="AE16" s="701"/>
      <c r="AF16" s="701"/>
      <c r="AG16" s="701"/>
      <c r="AH16" s="701"/>
      <c r="AI16" s="701"/>
      <c r="AJ16" s="701"/>
      <c r="AK16" s="701"/>
      <c r="AL16" s="701"/>
      <c r="AM16" s="701"/>
      <c r="AN16" s="701"/>
      <c r="AO16" s="701"/>
      <c r="AP16" s="701"/>
      <c r="AQ16" s="701"/>
      <c r="AR16" s="701"/>
      <c r="AS16" s="701"/>
      <c r="AT16" s="701"/>
      <c r="AU16" s="701"/>
      <c r="AV16" s="701"/>
      <c r="AW16" s="701"/>
      <c r="AX16" s="701"/>
      <c r="AY16" s="701"/>
      <c r="AZ16" s="701"/>
      <c r="BA16" s="701"/>
      <c r="BB16" s="701"/>
      <c r="BC16" s="701"/>
      <c r="BD16" s="701"/>
      <c r="BE16" s="701"/>
      <c r="BF16" s="701"/>
      <c r="BG16" s="701"/>
      <c r="BH16" s="701"/>
      <c r="BI16" s="701"/>
      <c r="BJ16" s="701"/>
      <c r="BK16" s="701"/>
      <c r="BL16" s="701"/>
      <c r="BM16" s="701"/>
      <c r="BN16" s="701"/>
      <c r="BO16" s="701"/>
      <c r="BP16" s="701"/>
      <c r="BQ16" s="701"/>
      <c r="BR16" s="701"/>
      <c r="BS16" s="701"/>
      <c r="BT16" s="701"/>
      <c r="BU16" s="701"/>
      <c r="BV16" s="701"/>
      <c r="BW16" s="701"/>
      <c r="BX16" s="701"/>
      <c r="BY16" s="701"/>
      <c r="BZ16" s="701"/>
      <c r="CA16" s="701"/>
      <c r="CB16" s="701"/>
      <c r="CC16" s="701"/>
      <c r="CD16" s="701"/>
      <c r="CE16" s="701"/>
      <c r="CF16" s="701"/>
      <c r="CG16" s="701"/>
      <c r="CH16" s="701"/>
      <c r="CI16" s="701"/>
      <c r="CJ16" s="701"/>
      <c r="CK16" s="701"/>
      <c r="CL16" s="701"/>
      <c r="CM16" s="701"/>
      <c r="CN16" s="701"/>
      <c r="CO16" s="701"/>
      <c r="CP16" s="701"/>
      <c r="CQ16" s="701"/>
      <c r="CR16" s="701"/>
      <c r="CS16" s="701"/>
      <c r="CT16" s="701"/>
      <c r="CU16" s="701"/>
      <c r="CV16" s="701"/>
      <c r="CW16" s="701"/>
      <c r="CX16" s="701"/>
      <c r="CY16" s="701"/>
      <c r="CZ16" s="701"/>
      <c r="DA16" s="701"/>
      <c r="DB16" s="701"/>
      <c r="DC16" s="701"/>
      <c r="DD16" s="701"/>
      <c r="DE16" s="701"/>
      <c r="DF16" s="701"/>
      <c r="DG16" s="701"/>
      <c r="DH16" s="701"/>
      <c r="DI16" s="701"/>
      <c r="DJ16" s="701"/>
      <c r="DK16" s="701"/>
      <c r="DL16" s="701"/>
      <c r="DM16" s="701"/>
      <c r="DN16" s="701"/>
      <c r="DO16" s="701"/>
      <c r="DP16" s="701"/>
      <c r="DQ16" s="701"/>
      <c r="DR16" s="701"/>
      <c r="DS16" s="701"/>
      <c r="DT16" s="701"/>
      <c r="DU16" s="701"/>
      <c r="DV16" s="701"/>
      <c r="DW16" s="701"/>
      <c r="DX16" s="701"/>
      <c r="DY16" s="701"/>
      <c r="DZ16" s="701"/>
      <c r="EA16" s="701"/>
      <c r="EB16" s="701"/>
      <c r="EC16" s="701"/>
      <c r="ED16" s="701"/>
      <c r="EE16" s="701"/>
      <c r="EF16" s="701"/>
      <c r="EG16" s="701"/>
      <c r="EH16" s="701"/>
      <c r="EI16" s="701"/>
      <c r="EJ16" s="701"/>
      <c r="EK16" s="701"/>
      <c r="EL16" s="701"/>
      <c r="EM16" s="701"/>
      <c r="EN16" s="701"/>
      <c r="EO16" s="701"/>
      <c r="EP16" s="701"/>
      <c r="EQ16" s="701"/>
      <c r="ER16" s="701"/>
      <c r="ES16" s="701"/>
      <c r="ET16" s="701"/>
      <c r="EU16" s="701"/>
      <c r="EV16" s="701"/>
      <c r="EW16" s="701"/>
      <c r="EX16" s="701"/>
      <c r="EY16" s="701"/>
      <c r="EZ16" s="701"/>
      <c r="FA16" s="701"/>
      <c r="FB16" s="701"/>
      <c r="FC16" s="701"/>
      <c r="FD16" s="701"/>
      <c r="FE16" s="701"/>
      <c r="FF16" s="701"/>
      <c r="FG16" s="701"/>
      <c r="FH16" s="701"/>
      <c r="FI16" s="701"/>
      <c r="FJ16" s="701"/>
      <c r="FK16" s="701"/>
      <c r="FL16" s="701"/>
      <c r="FM16" s="701"/>
      <c r="FN16" s="701"/>
      <c r="FO16" s="701"/>
      <c r="FP16" s="701"/>
      <c r="FQ16" s="701"/>
      <c r="FR16" s="701"/>
      <c r="FS16" s="701"/>
      <c r="FT16" s="701"/>
      <c r="FU16" s="701"/>
      <c r="FV16" s="701"/>
      <c r="FW16" s="701"/>
      <c r="FX16" s="701"/>
      <c r="FY16" s="701"/>
      <c r="FZ16" s="701"/>
      <c r="GA16" s="701"/>
      <c r="GB16" s="701"/>
      <c r="GC16" s="701"/>
      <c r="GD16" s="701"/>
      <c r="GE16" s="701"/>
      <c r="GF16" s="701"/>
      <c r="GG16" s="701"/>
      <c r="GH16" s="701"/>
      <c r="GI16" s="701"/>
      <c r="GJ16" s="701"/>
      <c r="GK16" s="701"/>
      <c r="GL16" s="701"/>
      <c r="GM16" s="701"/>
      <c r="GN16" s="701"/>
      <c r="GO16" s="701"/>
      <c r="GP16" s="701"/>
      <c r="GQ16" s="701"/>
      <c r="GR16" s="701"/>
      <c r="GS16" s="701"/>
      <c r="GT16" s="701"/>
      <c r="GU16" s="701"/>
      <c r="GV16" s="701"/>
      <c r="GW16" s="701"/>
      <c r="GX16" s="701"/>
      <c r="GY16" s="701"/>
      <c r="GZ16" s="701"/>
      <c r="HA16" s="701"/>
      <c r="HB16" s="701"/>
      <c r="HC16" s="701"/>
      <c r="HD16" s="701"/>
      <c r="HE16" s="701"/>
      <c r="HF16" s="701"/>
      <c r="HG16" s="701"/>
      <c r="HH16" s="701"/>
      <c r="HI16" s="701"/>
      <c r="HJ16" s="701"/>
      <c r="HK16" s="701"/>
      <c r="HL16" s="701"/>
      <c r="HM16" s="701"/>
      <c r="HN16" s="701"/>
      <c r="HO16" s="701"/>
      <c r="HP16" s="701"/>
      <c r="HQ16" s="701"/>
      <c r="HR16" s="701"/>
      <c r="HS16" s="701"/>
      <c r="HT16" s="701"/>
      <c r="HU16" s="701"/>
      <c r="HV16" s="701"/>
      <c r="HW16" s="701"/>
      <c r="HX16" s="701"/>
      <c r="HY16" s="701"/>
      <c r="HZ16" s="701"/>
      <c r="IA16" s="701"/>
      <c r="IB16" s="701"/>
      <c r="IC16" s="701"/>
      <c r="ID16" s="701"/>
      <c r="IE16" s="701"/>
      <c r="IF16" s="701"/>
      <c r="IG16" s="701"/>
      <c r="IH16" s="701"/>
      <c r="II16" s="701"/>
      <c r="IJ16" s="701"/>
      <c r="IK16" s="701"/>
      <c r="IL16" s="701"/>
      <c r="IM16" s="701"/>
      <c r="IN16" s="701"/>
      <c r="IO16" s="701"/>
      <c r="IP16" s="701"/>
      <c r="IQ16" s="701"/>
      <c r="IR16" s="701"/>
      <c r="IS16" s="701"/>
      <c r="IT16" s="701"/>
      <c r="IU16" s="701"/>
      <c r="IV16" s="701"/>
      <c r="IW16" s="701"/>
    </row>
    <row r="17" spans="1:257" s="250" customFormat="1" ht="18.75" customHeight="1">
      <c r="A17" s="466"/>
      <c r="B17" s="2565"/>
      <c r="C17" s="2561"/>
      <c r="D17" s="2569"/>
      <c r="E17" s="2562"/>
      <c r="F17" s="728"/>
      <c r="G17" s="710"/>
      <c r="H17" s="710"/>
      <c r="I17" s="726"/>
      <c r="J17" s="701"/>
      <c r="K17" s="701"/>
      <c r="L17" s="701"/>
      <c r="M17" s="701"/>
      <c r="N17" s="701"/>
      <c r="O17" s="701"/>
      <c r="P17" s="701"/>
      <c r="Q17" s="701"/>
      <c r="R17" s="701"/>
      <c r="S17" s="701"/>
      <c r="T17" s="701"/>
      <c r="U17" s="701"/>
      <c r="V17" s="701"/>
      <c r="W17" s="701"/>
      <c r="X17" s="701"/>
      <c r="Y17" s="701"/>
      <c r="Z17" s="701"/>
      <c r="AA17" s="701"/>
      <c r="AB17" s="701"/>
      <c r="AC17" s="701"/>
      <c r="AD17" s="701"/>
      <c r="AE17" s="701"/>
      <c r="AF17" s="701"/>
      <c r="AG17" s="701"/>
      <c r="AH17" s="701"/>
      <c r="AI17" s="701"/>
      <c r="AJ17" s="701"/>
      <c r="AK17" s="701"/>
      <c r="AL17" s="701"/>
      <c r="AM17" s="701"/>
      <c r="AN17" s="701"/>
      <c r="AO17" s="701"/>
      <c r="AP17" s="701"/>
      <c r="AQ17" s="701"/>
      <c r="AR17" s="701"/>
      <c r="AS17" s="701"/>
      <c r="AT17" s="701"/>
      <c r="AU17" s="701"/>
      <c r="AV17" s="701"/>
      <c r="AW17" s="701"/>
      <c r="AX17" s="701"/>
      <c r="AY17" s="701"/>
      <c r="AZ17" s="701"/>
      <c r="BA17" s="701"/>
      <c r="BB17" s="701"/>
      <c r="BC17" s="701"/>
      <c r="BD17" s="701"/>
      <c r="BE17" s="701"/>
      <c r="BF17" s="701"/>
      <c r="BG17" s="701"/>
      <c r="BH17" s="701"/>
      <c r="BI17" s="701"/>
      <c r="BJ17" s="701"/>
      <c r="BK17" s="701"/>
      <c r="BL17" s="701"/>
      <c r="BM17" s="701"/>
      <c r="BN17" s="701"/>
      <c r="BO17" s="701"/>
      <c r="BP17" s="701"/>
      <c r="BQ17" s="701"/>
      <c r="BR17" s="701"/>
      <c r="BS17" s="701"/>
      <c r="BT17" s="701"/>
      <c r="BU17" s="701"/>
      <c r="BV17" s="701"/>
      <c r="BW17" s="701"/>
      <c r="BX17" s="701"/>
      <c r="BY17" s="701"/>
      <c r="BZ17" s="701"/>
      <c r="CA17" s="701"/>
      <c r="CB17" s="701"/>
      <c r="CC17" s="701"/>
      <c r="CD17" s="701"/>
      <c r="CE17" s="701"/>
      <c r="CF17" s="701"/>
      <c r="CG17" s="701"/>
      <c r="CH17" s="701"/>
      <c r="CI17" s="701"/>
      <c r="CJ17" s="701"/>
      <c r="CK17" s="701"/>
      <c r="CL17" s="701"/>
      <c r="CM17" s="701"/>
      <c r="CN17" s="701"/>
      <c r="CO17" s="701"/>
      <c r="CP17" s="701"/>
      <c r="CQ17" s="701"/>
      <c r="CR17" s="701"/>
      <c r="CS17" s="701"/>
      <c r="CT17" s="701"/>
      <c r="CU17" s="701"/>
      <c r="CV17" s="701"/>
      <c r="CW17" s="701"/>
      <c r="CX17" s="701"/>
      <c r="CY17" s="701"/>
      <c r="CZ17" s="701"/>
      <c r="DA17" s="701"/>
      <c r="DB17" s="701"/>
      <c r="DC17" s="701"/>
      <c r="DD17" s="701"/>
      <c r="DE17" s="701"/>
      <c r="DF17" s="701"/>
      <c r="DG17" s="701"/>
      <c r="DH17" s="701"/>
      <c r="DI17" s="701"/>
      <c r="DJ17" s="701"/>
      <c r="DK17" s="701"/>
      <c r="DL17" s="701"/>
      <c r="DM17" s="701"/>
      <c r="DN17" s="701"/>
      <c r="DO17" s="701"/>
      <c r="DP17" s="701"/>
      <c r="DQ17" s="701"/>
      <c r="DR17" s="701"/>
      <c r="DS17" s="701"/>
      <c r="DT17" s="701"/>
      <c r="DU17" s="701"/>
      <c r="DV17" s="701"/>
      <c r="DW17" s="701"/>
      <c r="DX17" s="701"/>
      <c r="DY17" s="701"/>
      <c r="DZ17" s="701"/>
      <c r="EA17" s="701"/>
      <c r="EB17" s="701"/>
      <c r="EC17" s="701"/>
      <c r="ED17" s="701"/>
      <c r="EE17" s="701"/>
      <c r="EF17" s="701"/>
      <c r="EG17" s="701"/>
      <c r="EH17" s="701"/>
      <c r="EI17" s="701"/>
      <c r="EJ17" s="701"/>
      <c r="EK17" s="701"/>
      <c r="EL17" s="701"/>
      <c r="EM17" s="701"/>
      <c r="EN17" s="701"/>
      <c r="EO17" s="701"/>
      <c r="EP17" s="701"/>
      <c r="EQ17" s="701"/>
      <c r="ER17" s="701"/>
      <c r="ES17" s="701"/>
      <c r="ET17" s="701"/>
      <c r="EU17" s="701"/>
      <c r="EV17" s="701"/>
      <c r="EW17" s="701"/>
      <c r="EX17" s="701"/>
      <c r="EY17" s="701"/>
      <c r="EZ17" s="701"/>
      <c r="FA17" s="701"/>
      <c r="FB17" s="701"/>
      <c r="FC17" s="701"/>
      <c r="FD17" s="701"/>
      <c r="FE17" s="701"/>
      <c r="FF17" s="701"/>
      <c r="FG17" s="701"/>
      <c r="FH17" s="701"/>
      <c r="FI17" s="701"/>
      <c r="FJ17" s="701"/>
      <c r="FK17" s="701"/>
      <c r="FL17" s="701"/>
      <c r="FM17" s="701"/>
      <c r="FN17" s="701"/>
      <c r="FO17" s="701"/>
      <c r="FP17" s="701"/>
      <c r="FQ17" s="701"/>
      <c r="FR17" s="701"/>
      <c r="FS17" s="701"/>
      <c r="FT17" s="701"/>
      <c r="FU17" s="701"/>
      <c r="FV17" s="701"/>
      <c r="FW17" s="701"/>
      <c r="FX17" s="701"/>
      <c r="FY17" s="701"/>
      <c r="FZ17" s="701"/>
      <c r="GA17" s="701"/>
      <c r="GB17" s="701"/>
      <c r="GC17" s="701"/>
      <c r="GD17" s="701"/>
      <c r="GE17" s="701"/>
      <c r="GF17" s="701"/>
      <c r="GG17" s="701"/>
      <c r="GH17" s="701"/>
      <c r="GI17" s="701"/>
      <c r="GJ17" s="701"/>
      <c r="GK17" s="701"/>
      <c r="GL17" s="701"/>
      <c r="GM17" s="701"/>
      <c r="GN17" s="701"/>
      <c r="GO17" s="701"/>
      <c r="GP17" s="701"/>
      <c r="GQ17" s="701"/>
      <c r="GR17" s="701"/>
      <c r="GS17" s="701"/>
      <c r="GT17" s="701"/>
      <c r="GU17" s="701"/>
      <c r="GV17" s="701"/>
      <c r="GW17" s="701"/>
      <c r="GX17" s="701"/>
      <c r="GY17" s="701"/>
      <c r="GZ17" s="701"/>
      <c r="HA17" s="701"/>
      <c r="HB17" s="701"/>
      <c r="HC17" s="701"/>
      <c r="HD17" s="701"/>
      <c r="HE17" s="701"/>
      <c r="HF17" s="701"/>
      <c r="HG17" s="701"/>
      <c r="HH17" s="701"/>
      <c r="HI17" s="701"/>
      <c r="HJ17" s="701"/>
      <c r="HK17" s="701"/>
      <c r="HL17" s="701"/>
      <c r="HM17" s="701"/>
      <c r="HN17" s="701"/>
      <c r="HO17" s="701"/>
      <c r="HP17" s="701"/>
      <c r="HQ17" s="701"/>
      <c r="HR17" s="701"/>
      <c r="HS17" s="701"/>
      <c r="HT17" s="701"/>
      <c r="HU17" s="701"/>
      <c r="HV17" s="701"/>
      <c r="HW17" s="701"/>
      <c r="HX17" s="701"/>
      <c r="HY17" s="701"/>
      <c r="HZ17" s="701"/>
      <c r="IA17" s="701"/>
      <c r="IB17" s="701"/>
      <c r="IC17" s="701"/>
      <c r="ID17" s="701"/>
      <c r="IE17" s="701"/>
      <c r="IF17" s="701"/>
      <c r="IG17" s="701"/>
      <c r="IH17" s="701"/>
      <c r="II17" s="701"/>
      <c r="IJ17" s="701"/>
      <c r="IK17" s="701"/>
      <c r="IL17" s="701"/>
      <c r="IM17" s="701"/>
      <c r="IN17" s="701"/>
      <c r="IO17" s="701"/>
      <c r="IP17" s="701"/>
      <c r="IQ17" s="701"/>
      <c r="IR17" s="701"/>
      <c r="IS17" s="701"/>
      <c r="IT17" s="701"/>
      <c r="IU17" s="701"/>
      <c r="IV17" s="701"/>
      <c r="IW17" s="701"/>
    </row>
    <row r="18" spans="1:257" s="250" customFormat="1" ht="18.75" customHeight="1">
      <c r="A18" s="701"/>
      <c r="B18" s="2566"/>
      <c r="C18" s="2570" t="s">
        <v>782</v>
      </c>
      <c r="D18" s="2571"/>
      <c r="E18" s="2571"/>
      <c r="F18" s="2571"/>
      <c r="G18" s="2571"/>
      <c r="H18" s="2571"/>
      <c r="I18" s="2572"/>
      <c r="J18" s="701"/>
      <c r="K18" s="701"/>
      <c r="L18" s="701"/>
      <c r="M18" s="701"/>
      <c r="N18" s="701"/>
      <c r="O18" s="701"/>
      <c r="P18" s="701"/>
      <c r="Q18" s="701"/>
      <c r="R18" s="701"/>
      <c r="S18" s="701"/>
      <c r="T18" s="701"/>
      <c r="U18" s="701"/>
      <c r="V18" s="701"/>
      <c r="W18" s="701"/>
      <c r="X18" s="701"/>
      <c r="Y18" s="701"/>
      <c r="Z18" s="701"/>
      <c r="AA18" s="701"/>
      <c r="AB18" s="701"/>
      <c r="AC18" s="701"/>
      <c r="AD18" s="701"/>
      <c r="AE18" s="701"/>
      <c r="AF18" s="701"/>
      <c r="AG18" s="701"/>
      <c r="AH18" s="701"/>
      <c r="AI18" s="701"/>
      <c r="AJ18" s="701"/>
      <c r="AK18" s="701"/>
      <c r="AL18" s="701"/>
      <c r="AM18" s="701"/>
      <c r="AN18" s="701"/>
      <c r="AO18" s="701"/>
      <c r="AP18" s="701"/>
      <c r="AQ18" s="701"/>
      <c r="AR18" s="701"/>
      <c r="AS18" s="701"/>
      <c r="AT18" s="701"/>
      <c r="AU18" s="701"/>
      <c r="AV18" s="701"/>
      <c r="AW18" s="701"/>
      <c r="AX18" s="701"/>
      <c r="AY18" s="701"/>
      <c r="AZ18" s="701"/>
      <c r="BA18" s="701"/>
      <c r="BB18" s="701"/>
      <c r="BC18" s="701"/>
      <c r="BD18" s="701"/>
      <c r="BE18" s="701"/>
      <c r="BF18" s="701"/>
      <c r="BG18" s="701"/>
      <c r="BH18" s="701"/>
      <c r="BI18" s="701"/>
      <c r="BJ18" s="701"/>
      <c r="BK18" s="701"/>
      <c r="BL18" s="701"/>
      <c r="BM18" s="701"/>
      <c r="BN18" s="701"/>
      <c r="BO18" s="701"/>
      <c r="BP18" s="701"/>
      <c r="BQ18" s="701"/>
      <c r="BR18" s="701"/>
      <c r="BS18" s="701"/>
      <c r="BT18" s="701"/>
      <c r="BU18" s="701"/>
      <c r="BV18" s="701"/>
      <c r="BW18" s="701"/>
      <c r="BX18" s="701"/>
      <c r="BY18" s="701"/>
      <c r="BZ18" s="701"/>
      <c r="CA18" s="701"/>
      <c r="CB18" s="701"/>
      <c r="CC18" s="701"/>
      <c r="CD18" s="701"/>
      <c r="CE18" s="701"/>
      <c r="CF18" s="701"/>
      <c r="CG18" s="701"/>
      <c r="CH18" s="701"/>
      <c r="CI18" s="701"/>
      <c r="CJ18" s="701"/>
      <c r="CK18" s="701"/>
      <c r="CL18" s="701"/>
      <c r="CM18" s="701"/>
      <c r="CN18" s="701"/>
      <c r="CO18" s="701"/>
      <c r="CP18" s="701"/>
      <c r="CQ18" s="701"/>
      <c r="CR18" s="701"/>
      <c r="CS18" s="701"/>
      <c r="CT18" s="701"/>
      <c r="CU18" s="701"/>
      <c r="CV18" s="701"/>
      <c r="CW18" s="701"/>
      <c r="CX18" s="701"/>
      <c r="CY18" s="701"/>
      <c r="CZ18" s="701"/>
      <c r="DA18" s="701"/>
      <c r="DB18" s="701"/>
      <c r="DC18" s="701"/>
      <c r="DD18" s="701"/>
      <c r="DE18" s="701"/>
      <c r="DF18" s="701"/>
      <c r="DG18" s="701"/>
      <c r="DH18" s="701"/>
      <c r="DI18" s="701"/>
      <c r="DJ18" s="701"/>
      <c r="DK18" s="701"/>
      <c r="DL18" s="701"/>
      <c r="DM18" s="701"/>
      <c r="DN18" s="701"/>
      <c r="DO18" s="701"/>
      <c r="DP18" s="701"/>
      <c r="DQ18" s="701"/>
      <c r="DR18" s="701"/>
      <c r="DS18" s="701"/>
      <c r="DT18" s="701"/>
      <c r="DU18" s="701"/>
      <c r="DV18" s="701"/>
      <c r="DW18" s="701"/>
      <c r="DX18" s="701"/>
      <c r="DY18" s="701"/>
      <c r="DZ18" s="701"/>
      <c r="EA18" s="701"/>
      <c r="EB18" s="701"/>
      <c r="EC18" s="701"/>
      <c r="ED18" s="701"/>
      <c r="EE18" s="701"/>
      <c r="EF18" s="701"/>
      <c r="EG18" s="701"/>
      <c r="EH18" s="701"/>
      <c r="EI18" s="701"/>
      <c r="EJ18" s="701"/>
      <c r="EK18" s="701"/>
      <c r="EL18" s="701"/>
      <c r="EM18" s="701"/>
      <c r="EN18" s="701"/>
      <c r="EO18" s="701"/>
      <c r="EP18" s="701"/>
      <c r="EQ18" s="701"/>
      <c r="ER18" s="701"/>
      <c r="ES18" s="701"/>
      <c r="ET18" s="701"/>
      <c r="EU18" s="701"/>
      <c r="EV18" s="701"/>
      <c r="EW18" s="701"/>
      <c r="EX18" s="701"/>
      <c r="EY18" s="701"/>
      <c r="EZ18" s="701"/>
      <c r="FA18" s="701"/>
      <c r="FB18" s="701"/>
      <c r="FC18" s="701"/>
      <c r="FD18" s="701"/>
      <c r="FE18" s="701"/>
      <c r="FF18" s="701"/>
      <c r="FG18" s="701"/>
      <c r="FH18" s="701"/>
      <c r="FI18" s="701"/>
      <c r="FJ18" s="701"/>
      <c r="FK18" s="701"/>
      <c r="FL18" s="701"/>
      <c r="FM18" s="701"/>
      <c r="FN18" s="701"/>
      <c r="FO18" s="701"/>
      <c r="FP18" s="701"/>
      <c r="FQ18" s="701"/>
      <c r="FR18" s="701"/>
      <c r="FS18" s="701"/>
      <c r="FT18" s="701"/>
      <c r="FU18" s="701"/>
      <c r="FV18" s="701"/>
      <c r="FW18" s="701"/>
      <c r="FX18" s="701"/>
      <c r="FY18" s="701"/>
      <c r="FZ18" s="701"/>
      <c r="GA18" s="701"/>
      <c r="GB18" s="701"/>
      <c r="GC18" s="701"/>
      <c r="GD18" s="701"/>
      <c r="GE18" s="701"/>
      <c r="GF18" s="701"/>
      <c r="GG18" s="701"/>
      <c r="GH18" s="701"/>
      <c r="GI18" s="701"/>
      <c r="GJ18" s="701"/>
      <c r="GK18" s="701"/>
      <c r="GL18" s="701"/>
      <c r="GM18" s="701"/>
      <c r="GN18" s="701"/>
      <c r="GO18" s="701"/>
      <c r="GP18" s="701"/>
      <c r="GQ18" s="701"/>
      <c r="GR18" s="701"/>
      <c r="GS18" s="701"/>
      <c r="GT18" s="701"/>
      <c r="GU18" s="701"/>
      <c r="GV18" s="701"/>
      <c r="GW18" s="701"/>
      <c r="GX18" s="701"/>
      <c r="GY18" s="701"/>
      <c r="GZ18" s="701"/>
      <c r="HA18" s="701"/>
      <c r="HB18" s="701"/>
      <c r="HC18" s="701"/>
      <c r="HD18" s="701"/>
      <c r="HE18" s="701"/>
      <c r="HF18" s="701"/>
      <c r="HG18" s="701"/>
      <c r="HH18" s="701"/>
      <c r="HI18" s="701"/>
      <c r="HJ18" s="701"/>
      <c r="HK18" s="701"/>
      <c r="HL18" s="701"/>
      <c r="HM18" s="701"/>
      <c r="HN18" s="701"/>
      <c r="HO18" s="701"/>
      <c r="HP18" s="701"/>
      <c r="HQ18" s="701"/>
      <c r="HR18" s="701"/>
      <c r="HS18" s="701"/>
      <c r="HT18" s="701"/>
      <c r="HU18" s="701"/>
      <c r="HV18" s="701"/>
      <c r="HW18" s="701"/>
      <c r="HX18" s="701"/>
      <c r="HY18" s="701"/>
      <c r="HZ18" s="701"/>
      <c r="IA18" s="701"/>
      <c r="IB18" s="701"/>
      <c r="IC18" s="701"/>
      <c r="ID18" s="701"/>
      <c r="IE18" s="701"/>
      <c r="IF18" s="701"/>
      <c r="IG18" s="701"/>
      <c r="IH18" s="701"/>
      <c r="II18" s="701"/>
      <c r="IJ18" s="701"/>
      <c r="IK18" s="701"/>
      <c r="IL18" s="701"/>
      <c r="IM18" s="701"/>
      <c r="IN18" s="701"/>
      <c r="IO18" s="701"/>
      <c r="IP18" s="701"/>
      <c r="IQ18" s="701"/>
      <c r="IR18" s="701"/>
      <c r="IS18" s="701"/>
      <c r="IT18" s="701"/>
      <c r="IU18" s="701"/>
      <c r="IV18" s="701"/>
      <c r="IW18" s="701"/>
    </row>
    <row r="19" spans="1:257" s="250" customFormat="1" ht="18.75" customHeight="1" thickBot="1">
      <c r="A19" s="355"/>
      <c r="B19" s="355"/>
      <c r="C19" s="355"/>
      <c r="D19" s="355"/>
      <c r="E19" s="355"/>
      <c r="F19" s="355"/>
      <c r="G19" s="355"/>
      <c r="H19" s="355"/>
      <c r="I19" s="355"/>
      <c r="J19" s="701"/>
      <c r="K19" s="701"/>
      <c r="L19" s="701"/>
      <c r="M19" s="701"/>
      <c r="N19" s="701"/>
      <c r="O19" s="701"/>
      <c r="P19" s="701"/>
      <c r="Q19" s="701"/>
      <c r="R19" s="701"/>
      <c r="S19" s="701"/>
      <c r="T19" s="701"/>
      <c r="U19" s="701"/>
      <c r="V19" s="701"/>
      <c r="W19" s="701"/>
      <c r="X19" s="701"/>
      <c r="Y19" s="701"/>
      <c r="Z19" s="701"/>
      <c r="AA19" s="701"/>
      <c r="AB19" s="701"/>
      <c r="AC19" s="701"/>
      <c r="AD19" s="701"/>
      <c r="AE19" s="701"/>
      <c r="AF19" s="701"/>
      <c r="AG19" s="701"/>
      <c r="AH19" s="701"/>
      <c r="AI19" s="701"/>
      <c r="AJ19" s="701"/>
      <c r="AK19" s="701"/>
      <c r="AL19" s="701"/>
      <c r="AM19" s="701"/>
      <c r="AN19" s="701"/>
      <c r="AO19" s="701"/>
      <c r="AP19" s="701"/>
      <c r="AQ19" s="701"/>
      <c r="AR19" s="701"/>
      <c r="AS19" s="701"/>
      <c r="AT19" s="701"/>
      <c r="AU19" s="701"/>
      <c r="AV19" s="701"/>
      <c r="AW19" s="701"/>
      <c r="AX19" s="701"/>
      <c r="AY19" s="701"/>
      <c r="AZ19" s="701"/>
      <c r="BA19" s="701"/>
      <c r="BB19" s="701"/>
      <c r="BC19" s="701"/>
      <c r="BD19" s="701"/>
      <c r="BE19" s="701"/>
      <c r="BF19" s="701"/>
      <c r="BG19" s="701"/>
      <c r="BH19" s="701"/>
      <c r="BI19" s="701"/>
      <c r="BJ19" s="701"/>
      <c r="BK19" s="701"/>
      <c r="BL19" s="701"/>
      <c r="BM19" s="701"/>
      <c r="BN19" s="701"/>
      <c r="BO19" s="701"/>
      <c r="BP19" s="701"/>
      <c r="BQ19" s="701"/>
      <c r="BR19" s="701"/>
      <c r="BS19" s="701"/>
      <c r="BT19" s="701"/>
      <c r="BU19" s="701"/>
      <c r="BV19" s="701"/>
      <c r="BW19" s="701"/>
      <c r="BX19" s="701"/>
      <c r="BY19" s="701"/>
      <c r="BZ19" s="701"/>
      <c r="CA19" s="701"/>
      <c r="CB19" s="701"/>
      <c r="CC19" s="701"/>
      <c r="CD19" s="701"/>
      <c r="CE19" s="701"/>
      <c r="CF19" s="701"/>
      <c r="CG19" s="701"/>
      <c r="CH19" s="701"/>
      <c r="CI19" s="701"/>
      <c r="CJ19" s="701"/>
      <c r="CK19" s="701"/>
      <c r="CL19" s="701"/>
      <c r="CM19" s="701"/>
      <c r="CN19" s="701"/>
      <c r="CO19" s="701"/>
      <c r="CP19" s="701"/>
      <c r="CQ19" s="701"/>
      <c r="CR19" s="701"/>
      <c r="CS19" s="701"/>
      <c r="CT19" s="701"/>
      <c r="CU19" s="701"/>
      <c r="CV19" s="701"/>
      <c r="CW19" s="701"/>
      <c r="CX19" s="701"/>
      <c r="CY19" s="701"/>
      <c r="CZ19" s="701"/>
      <c r="DA19" s="701"/>
      <c r="DB19" s="701"/>
      <c r="DC19" s="701"/>
      <c r="DD19" s="701"/>
      <c r="DE19" s="701"/>
      <c r="DF19" s="701"/>
      <c r="DG19" s="701"/>
      <c r="DH19" s="701"/>
      <c r="DI19" s="701"/>
      <c r="DJ19" s="701"/>
      <c r="DK19" s="701"/>
      <c r="DL19" s="701"/>
      <c r="DM19" s="701"/>
      <c r="DN19" s="701"/>
      <c r="DO19" s="701"/>
      <c r="DP19" s="701"/>
      <c r="DQ19" s="701"/>
      <c r="DR19" s="701"/>
      <c r="DS19" s="701"/>
      <c r="DT19" s="701"/>
      <c r="DU19" s="701"/>
      <c r="DV19" s="701"/>
      <c r="DW19" s="701"/>
      <c r="DX19" s="701"/>
      <c r="DY19" s="701"/>
      <c r="DZ19" s="701"/>
      <c r="EA19" s="701"/>
      <c r="EB19" s="701"/>
      <c r="EC19" s="701"/>
      <c r="ED19" s="701"/>
      <c r="EE19" s="701"/>
      <c r="EF19" s="701"/>
      <c r="EG19" s="701"/>
      <c r="EH19" s="701"/>
      <c r="EI19" s="701"/>
      <c r="EJ19" s="701"/>
      <c r="EK19" s="701"/>
      <c r="EL19" s="701"/>
      <c r="EM19" s="701"/>
      <c r="EN19" s="701"/>
      <c r="EO19" s="701"/>
      <c r="EP19" s="701"/>
      <c r="EQ19" s="701"/>
      <c r="ER19" s="701"/>
      <c r="ES19" s="701"/>
      <c r="ET19" s="701"/>
      <c r="EU19" s="701"/>
      <c r="EV19" s="701"/>
      <c r="EW19" s="701"/>
      <c r="EX19" s="701"/>
      <c r="EY19" s="701"/>
      <c r="EZ19" s="701"/>
      <c r="FA19" s="701"/>
      <c r="FB19" s="701"/>
      <c r="FC19" s="701"/>
      <c r="FD19" s="701"/>
      <c r="FE19" s="701"/>
      <c r="FF19" s="701"/>
      <c r="FG19" s="701"/>
      <c r="FH19" s="701"/>
      <c r="FI19" s="701"/>
      <c r="FJ19" s="701"/>
      <c r="FK19" s="701"/>
      <c r="FL19" s="701"/>
      <c r="FM19" s="701"/>
      <c r="FN19" s="701"/>
      <c r="FO19" s="701"/>
      <c r="FP19" s="701"/>
      <c r="FQ19" s="701"/>
      <c r="FR19" s="701"/>
      <c r="FS19" s="701"/>
      <c r="FT19" s="701"/>
      <c r="FU19" s="701"/>
      <c r="FV19" s="701"/>
      <c r="FW19" s="701"/>
      <c r="FX19" s="701"/>
      <c r="FY19" s="701"/>
      <c r="FZ19" s="701"/>
      <c r="GA19" s="701"/>
      <c r="GB19" s="701"/>
      <c r="GC19" s="701"/>
      <c r="GD19" s="701"/>
      <c r="GE19" s="701"/>
      <c r="GF19" s="701"/>
      <c r="GG19" s="701"/>
      <c r="GH19" s="701"/>
      <c r="GI19" s="701"/>
      <c r="GJ19" s="701"/>
      <c r="GK19" s="701"/>
      <c r="GL19" s="701"/>
      <c r="GM19" s="701"/>
      <c r="GN19" s="701"/>
      <c r="GO19" s="701"/>
      <c r="GP19" s="701"/>
      <c r="GQ19" s="701"/>
      <c r="GR19" s="701"/>
      <c r="GS19" s="701"/>
      <c r="GT19" s="701"/>
      <c r="GU19" s="701"/>
      <c r="GV19" s="701"/>
      <c r="GW19" s="701"/>
      <c r="GX19" s="701"/>
      <c r="GY19" s="701"/>
      <c r="GZ19" s="701"/>
      <c r="HA19" s="701"/>
      <c r="HB19" s="701"/>
      <c r="HC19" s="701"/>
      <c r="HD19" s="701"/>
      <c r="HE19" s="701"/>
      <c r="HF19" s="701"/>
      <c r="HG19" s="701"/>
      <c r="HH19" s="701"/>
      <c r="HI19" s="701"/>
      <c r="HJ19" s="701"/>
      <c r="HK19" s="701"/>
      <c r="HL19" s="701"/>
      <c r="HM19" s="701"/>
      <c r="HN19" s="701"/>
      <c r="HO19" s="701"/>
      <c r="HP19" s="701"/>
      <c r="HQ19" s="701"/>
      <c r="HR19" s="701"/>
      <c r="HS19" s="701"/>
      <c r="HT19" s="701"/>
      <c r="HU19" s="701"/>
      <c r="HV19" s="701"/>
      <c r="HW19" s="701"/>
      <c r="HX19" s="701"/>
      <c r="HY19" s="701"/>
      <c r="HZ19" s="701"/>
      <c r="IA19" s="701"/>
      <c r="IB19" s="701"/>
      <c r="IC19" s="701"/>
      <c r="ID19" s="701"/>
      <c r="IE19" s="701"/>
      <c r="IF19" s="701"/>
      <c r="IG19" s="701"/>
      <c r="IH19" s="701"/>
      <c r="II19" s="701"/>
      <c r="IJ19" s="701"/>
      <c r="IK19" s="701"/>
      <c r="IL19" s="701"/>
      <c r="IM19" s="701"/>
      <c r="IN19" s="701"/>
      <c r="IO19" s="701"/>
      <c r="IP19" s="701"/>
      <c r="IQ19" s="701"/>
      <c r="IR19" s="701"/>
      <c r="IS19" s="701"/>
      <c r="IT19" s="701"/>
      <c r="IU19" s="701"/>
      <c r="IV19" s="701"/>
      <c r="IW19" s="701"/>
    </row>
    <row r="20" spans="1:257" s="250" customFormat="1" ht="30.75" customHeight="1">
      <c r="A20" s="356"/>
      <c r="B20" s="460" t="s">
        <v>386</v>
      </c>
      <c r="C20" s="2364" t="s">
        <v>711</v>
      </c>
      <c r="D20" s="2364"/>
      <c r="E20" s="2364" t="s">
        <v>712</v>
      </c>
      <c r="F20" s="2449"/>
      <c r="G20" s="2449"/>
      <c r="H20" s="712" t="s">
        <v>769</v>
      </c>
      <c r="I20" s="357" t="s">
        <v>714</v>
      </c>
      <c r="J20" s="355"/>
      <c r="K20" s="355"/>
      <c r="L20" s="355"/>
      <c r="M20" s="355"/>
      <c r="N20" s="355"/>
      <c r="O20" s="355"/>
      <c r="P20" s="355"/>
      <c r="Q20" s="355"/>
      <c r="R20" s="355"/>
      <c r="S20" s="355"/>
      <c r="T20" s="355"/>
      <c r="U20" s="355"/>
      <c r="V20" s="355"/>
      <c r="W20" s="355"/>
      <c r="X20" s="355"/>
      <c r="Y20" s="355"/>
      <c r="Z20" s="355"/>
      <c r="AA20" s="355"/>
      <c r="AB20" s="355"/>
      <c r="AC20" s="355"/>
      <c r="AD20" s="355"/>
      <c r="AE20" s="355"/>
      <c r="AF20" s="355"/>
      <c r="AG20" s="355"/>
      <c r="AH20" s="355"/>
      <c r="AI20" s="355"/>
      <c r="AJ20" s="355"/>
      <c r="AK20" s="355"/>
      <c r="AL20" s="355"/>
      <c r="AM20" s="355"/>
      <c r="AN20" s="355"/>
      <c r="AO20" s="355"/>
      <c r="AP20" s="355"/>
      <c r="AQ20" s="355"/>
      <c r="AR20" s="355"/>
      <c r="AS20" s="355"/>
      <c r="AT20" s="355"/>
      <c r="AU20" s="355"/>
      <c r="AV20" s="355"/>
      <c r="AW20" s="355"/>
      <c r="AX20" s="355"/>
      <c r="AY20" s="355"/>
      <c r="AZ20" s="355"/>
      <c r="BA20" s="355"/>
      <c r="BB20" s="355"/>
      <c r="BC20" s="355"/>
      <c r="BD20" s="355"/>
      <c r="BE20" s="355"/>
      <c r="BF20" s="355"/>
      <c r="BG20" s="355"/>
      <c r="BH20" s="355"/>
      <c r="BI20" s="355"/>
      <c r="BJ20" s="355"/>
      <c r="BK20" s="355"/>
      <c r="BL20" s="355"/>
      <c r="BM20" s="355"/>
      <c r="BN20" s="355"/>
      <c r="BO20" s="355"/>
      <c r="BP20" s="355"/>
      <c r="BQ20" s="355"/>
      <c r="BR20" s="355"/>
      <c r="BS20" s="355"/>
      <c r="BT20" s="355"/>
      <c r="BU20" s="355"/>
      <c r="BV20" s="355"/>
      <c r="BW20" s="355"/>
      <c r="BX20" s="355"/>
      <c r="BY20" s="355"/>
      <c r="BZ20" s="355"/>
      <c r="CA20" s="355"/>
      <c r="CB20" s="355"/>
      <c r="CC20" s="355"/>
      <c r="CD20" s="355"/>
      <c r="CE20" s="355"/>
      <c r="CF20" s="355"/>
      <c r="CG20" s="355"/>
      <c r="CH20" s="355"/>
      <c r="CI20" s="355"/>
      <c r="CJ20" s="355"/>
      <c r="CK20" s="355"/>
      <c r="CL20" s="355"/>
      <c r="CM20" s="355"/>
      <c r="CN20" s="355"/>
      <c r="CO20" s="355"/>
      <c r="CP20" s="355"/>
      <c r="CQ20" s="355"/>
      <c r="CR20" s="355"/>
      <c r="CS20" s="355"/>
      <c r="CT20" s="355"/>
      <c r="CU20" s="355"/>
      <c r="CV20" s="355"/>
      <c r="CW20" s="355"/>
      <c r="CX20" s="355"/>
      <c r="CY20" s="355"/>
      <c r="CZ20" s="355"/>
      <c r="DA20" s="355"/>
      <c r="DB20" s="355"/>
      <c r="DC20" s="355"/>
      <c r="DD20" s="355"/>
      <c r="DE20" s="355"/>
      <c r="DF20" s="355"/>
      <c r="DG20" s="355"/>
      <c r="DH20" s="355"/>
      <c r="DI20" s="355"/>
      <c r="DJ20" s="355"/>
      <c r="DK20" s="355"/>
      <c r="DL20" s="355"/>
      <c r="DM20" s="355"/>
      <c r="DN20" s="355"/>
      <c r="DO20" s="355"/>
      <c r="DP20" s="355"/>
      <c r="DQ20" s="355"/>
      <c r="DR20" s="355"/>
      <c r="DS20" s="355"/>
      <c r="DT20" s="355"/>
      <c r="DU20" s="355"/>
      <c r="DV20" s="355"/>
      <c r="DW20" s="355"/>
      <c r="DX20" s="355"/>
      <c r="DY20" s="355"/>
      <c r="DZ20" s="355"/>
      <c r="EA20" s="355"/>
      <c r="EB20" s="355"/>
      <c r="EC20" s="355"/>
      <c r="ED20" s="355"/>
      <c r="EE20" s="355"/>
      <c r="EF20" s="355"/>
      <c r="EG20" s="355"/>
      <c r="EH20" s="355"/>
      <c r="EI20" s="355"/>
      <c r="EJ20" s="355"/>
      <c r="EK20" s="355"/>
      <c r="EL20" s="355"/>
      <c r="EM20" s="355"/>
      <c r="EN20" s="355"/>
      <c r="EO20" s="355"/>
      <c r="EP20" s="355"/>
      <c r="EQ20" s="355"/>
      <c r="ER20" s="355"/>
      <c r="ES20" s="355"/>
      <c r="ET20" s="355"/>
      <c r="EU20" s="355"/>
      <c r="EV20" s="355"/>
      <c r="EW20" s="355"/>
      <c r="EX20" s="355"/>
      <c r="EY20" s="355"/>
      <c r="EZ20" s="355"/>
      <c r="FA20" s="355"/>
      <c r="FB20" s="355"/>
      <c r="FC20" s="355"/>
      <c r="FD20" s="355"/>
      <c r="FE20" s="355"/>
      <c r="FF20" s="355"/>
      <c r="FG20" s="355"/>
      <c r="FH20" s="355"/>
      <c r="FI20" s="355"/>
      <c r="FJ20" s="355"/>
      <c r="FK20" s="355"/>
      <c r="FL20" s="355"/>
      <c r="FM20" s="355"/>
      <c r="FN20" s="355"/>
      <c r="FO20" s="355"/>
      <c r="FP20" s="355"/>
      <c r="FQ20" s="355"/>
      <c r="FR20" s="355"/>
      <c r="FS20" s="355"/>
      <c r="FT20" s="355"/>
      <c r="FU20" s="355"/>
      <c r="FV20" s="355"/>
      <c r="FW20" s="355"/>
      <c r="FX20" s="355"/>
      <c r="FY20" s="355"/>
      <c r="FZ20" s="355"/>
      <c r="GA20" s="355"/>
      <c r="GB20" s="355"/>
      <c r="GC20" s="355"/>
      <c r="GD20" s="355"/>
      <c r="GE20" s="355"/>
      <c r="GF20" s="355"/>
      <c r="GG20" s="355"/>
      <c r="GH20" s="355"/>
      <c r="GI20" s="355"/>
      <c r="GJ20" s="355"/>
      <c r="GK20" s="355"/>
      <c r="GL20" s="355"/>
      <c r="GM20" s="355"/>
      <c r="GN20" s="355"/>
      <c r="GO20" s="355"/>
      <c r="GP20" s="355"/>
      <c r="GQ20" s="355"/>
      <c r="GR20" s="355"/>
      <c r="GS20" s="355"/>
      <c r="GT20" s="355"/>
      <c r="GU20" s="355"/>
      <c r="GV20" s="355"/>
      <c r="GW20" s="355"/>
      <c r="GX20" s="355"/>
      <c r="GY20" s="355"/>
      <c r="GZ20" s="355"/>
      <c r="HA20" s="355"/>
      <c r="HB20" s="355"/>
      <c r="HC20" s="355"/>
      <c r="HD20" s="355"/>
      <c r="HE20" s="355"/>
      <c r="HF20" s="355"/>
      <c r="HG20" s="355"/>
      <c r="HH20" s="355"/>
      <c r="HI20" s="355"/>
      <c r="HJ20" s="355"/>
      <c r="HK20" s="355"/>
      <c r="HL20" s="355"/>
      <c r="HM20" s="355"/>
      <c r="HN20" s="355"/>
      <c r="HO20" s="355"/>
      <c r="HP20" s="355"/>
      <c r="HQ20" s="355"/>
      <c r="HR20" s="355"/>
      <c r="HS20" s="355"/>
      <c r="HT20" s="355"/>
      <c r="HU20" s="355"/>
      <c r="HV20" s="355"/>
      <c r="HW20" s="355"/>
      <c r="HX20" s="355"/>
      <c r="HY20" s="355"/>
      <c r="HZ20" s="355"/>
      <c r="IA20" s="355"/>
      <c r="IB20" s="355"/>
      <c r="IC20" s="355"/>
      <c r="ID20" s="355"/>
      <c r="IE20" s="355"/>
      <c r="IF20" s="355"/>
      <c r="IG20" s="355"/>
      <c r="IH20" s="355"/>
      <c r="II20" s="355"/>
      <c r="IJ20" s="355"/>
      <c r="IK20" s="355"/>
      <c r="IL20" s="355"/>
      <c r="IM20" s="355"/>
      <c r="IN20" s="355"/>
      <c r="IO20" s="355"/>
      <c r="IP20" s="355"/>
      <c r="IQ20" s="355"/>
      <c r="IR20" s="355"/>
      <c r="IS20" s="355"/>
      <c r="IT20" s="355"/>
      <c r="IU20" s="355"/>
      <c r="IV20" s="355"/>
      <c r="IW20" s="355"/>
    </row>
    <row r="21" spans="1:257" s="250" customFormat="1" ht="17.25" customHeight="1">
      <c r="A21" s="356">
        <v>1</v>
      </c>
      <c r="B21" s="718"/>
      <c r="C21" s="2437"/>
      <c r="D21" s="2438"/>
      <c r="E21" s="2424"/>
      <c r="F21" s="2425"/>
      <c r="G21" s="2425"/>
      <c r="H21" s="719"/>
      <c r="I21" s="687"/>
      <c r="J21" s="355"/>
      <c r="K21" s="355"/>
      <c r="L21" s="355"/>
      <c r="M21" s="355"/>
      <c r="N21" s="355"/>
      <c r="O21" s="355"/>
      <c r="P21" s="355"/>
      <c r="Q21" s="355"/>
      <c r="R21" s="355"/>
      <c r="S21" s="355"/>
      <c r="T21" s="355"/>
      <c r="U21" s="355"/>
      <c r="V21" s="355"/>
      <c r="W21" s="355"/>
      <c r="X21" s="355"/>
      <c r="Y21" s="355"/>
      <c r="Z21" s="355"/>
      <c r="AA21" s="355"/>
      <c r="AB21" s="355"/>
      <c r="AC21" s="355"/>
      <c r="AD21" s="355"/>
      <c r="AE21" s="355"/>
      <c r="AF21" s="355"/>
      <c r="AG21" s="355"/>
      <c r="AH21" s="355"/>
      <c r="AI21" s="355"/>
      <c r="AJ21" s="355"/>
      <c r="AK21" s="355"/>
      <c r="AL21" s="355"/>
      <c r="AM21" s="355"/>
      <c r="AN21" s="355"/>
      <c r="AO21" s="355"/>
      <c r="AP21" s="355"/>
      <c r="AQ21" s="355"/>
      <c r="AR21" s="355"/>
      <c r="AS21" s="355"/>
      <c r="AT21" s="355"/>
      <c r="AU21" s="355"/>
      <c r="AV21" s="355"/>
      <c r="AW21" s="355"/>
      <c r="AX21" s="355"/>
      <c r="AY21" s="355"/>
      <c r="AZ21" s="355"/>
      <c r="BA21" s="355"/>
      <c r="BB21" s="355"/>
      <c r="BC21" s="355"/>
      <c r="BD21" s="355"/>
      <c r="BE21" s="355"/>
      <c r="BF21" s="355"/>
      <c r="BG21" s="355"/>
      <c r="BH21" s="355"/>
      <c r="BI21" s="355"/>
      <c r="BJ21" s="355"/>
      <c r="BK21" s="355"/>
      <c r="BL21" s="355"/>
      <c r="BM21" s="355"/>
      <c r="BN21" s="355"/>
      <c r="BO21" s="355"/>
      <c r="BP21" s="355"/>
      <c r="BQ21" s="355"/>
      <c r="BR21" s="355"/>
      <c r="BS21" s="355"/>
      <c r="BT21" s="355"/>
      <c r="BU21" s="355"/>
      <c r="BV21" s="355"/>
      <c r="BW21" s="355"/>
      <c r="BX21" s="355"/>
      <c r="BY21" s="355"/>
      <c r="BZ21" s="355"/>
      <c r="CA21" s="355"/>
      <c r="CB21" s="355"/>
      <c r="CC21" s="355"/>
      <c r="CD21" s="355"/>
      <c r="CE21" s="355"/>
      <c r="CF21" s="355"/>
      <c r="CG21" s="355"/>
      <c r="CH21" s="355"/>
      <c r="CI21" s="355"/>
      <c r="CJ21" s="355"/>
      <c r="CK21" s="355"/>
      <c r="CL21" s="355"/>
      <c r="CM21" s="355"/>
      <c r="CN21" s="355"/>
      <c r="CO21" s="355"/>
      <c r="CP21" s="355"/>
      <c r="CQ21" s="355"/>
      <c r="CR21" s="355"/>
      <c r="CS21" s="355"/>
      <c r="CT21" s="355"/>
      <c r="CU21" s="355"/>
      <c r="CV21" s="355"/>
      <c r="CW21" s="355"/>
      <c r="CX21" s="355"/>
      <c r="CY21" s="355"/>
      <c r="CZ21" s="355"/>
      <c r="DA21" s="355"/>
      <c r="DB21" s="355"/>
      <c r="DC21" s="355"/>
      <c r="DD21" s="355"/>
      <c r="DE21" s="355"/>
      <c r="DF21" s="355"/>
      <c r="DG21" s="355"/>
      <c r="DH21" s="355"/>
      <c r="DI21" s="355"/>
      <c r="DJ21" s="355"/>
      <c r="DK21" s="355"/>
      <c r="DL21" s="355"/>
      <c r="DM21" s="355"/>
      <c r="DN21" s="355"/>
      <c r="DO21" s="355"/>
      <c r="DP21" s="355"/>
      <c r="DQ21" s="355"/>
      <c r="DR21" s="355"/>
      <c r="DS21" s="355"/>
      <c r="DT21" s="355"/>
      <c r="DU21" s="355"/>
      <c r="DV21" s="355"/>
      <c r="DW21" s="355"/>
      <c r="DX21" s="355"/>
      <c r="DY21" s="355"/>
      <c r="DZ21" s="355"/>
      <c r="EA21" s="355"/>
      <c r="EB21" s="355"/>
      <c r="EC21" s="355"/>
      <c r="ED21" s="355"/>
      <c r="EE21" s="355"/>
      <c r="EF21" s="355"/>
      <c r="EG21" s="355"/>
      <c r="EH21" s="355"/>
      <c r="EI21" s="355"/>
      <c r="EJ21" s="355"/>
      <c r="EK21" s="355"/>
      <c r="EL21" s="355"/>
      <c r="EM21" s="355"/>
      <c r="EN21" s="355"/>
      <c r="EO21" s="355"/>
      <c r="EP21" s="355"/>
      <c r="EQ21" s="355"/>
      <c r="ER21" s="355"/>
      <c r="ES21" s="355"/>
      <c r="ET21" s="355"/>
      <c r="EU21" s="355"/>
      <c r="EV21" s="355"/>
      <c r="EW21" s="355"/>
      <c r="EX21" s="355"/>
      <c r="EY21" s="355"/>
      <c r="EZ21" s="355"/>
      <c r="FA21" s="355"/>
      <c r="FB21" s="355"/>
      <c r="FC21" s="355"/>
      <c r="FD21" s="355"/>
      <c r="FE21" s="355"/>
      <c r="FF21" s="355"/>
      <c r="FG21" s="355"/>
      <c r="FH21" s="355"/>
      <c r="FI21" s="355"/>
      <c r="FJ21" s="355"/>
      <c r="FK21" s="355"/>
      <c r="FL21" s="355"/>
      <c r="FM21" s="355"/>
      <c r="FN21" s="355"/>
      <c r="FO21" s="355"/>
      <c r="FP21" s="355"/>
      <c r="FQ21" s="355"/>
      <c r="FR21" s="355"/>
      <c r="FS21" s="355"/>
      <c r="FT21" s="355"/>
      <c r="FU21" s="355"/>
      <c r="FV21" s="355"/>
      <c r="FW21" s="355"/>
      <c r="FX21" s="355"/>
      <c r="FY21" s="355"/>
      <c r="FZ21" s="355"/>
      <c r="GA21" s="355"/>
      <c r="GB21" s="355"/>
      <c r="GC21" s="355"/>
      <c r="GD21" s="355"/>
      <c r="GE21" s="355"/>
      <c r="GF21" s="355"/>
      <c r="GG21" s="355"/>
      <c r="GH21" s="355"/>
      <c r="GI21" s="355"/>
      <c r="GJ21" s="355"/>
      <c r="GK21" s="355"/>
      <c r="GL21" s="355"/>
      <c r="GM21" s="355"/>
      <c r="GN21" s="355"/>
      <c r="GO21" s="355"/>
      <c r="GP21" s="355"/>
      <c r="GQ21" s="355"/>
      <c r="GR21" s="355"/>
      <c r="GS21" s="355"/>
      <c r="GT21" s="355"/>
      <c r="GU21" s="355"/>
      <c r="GV21" s="355"/>
      <c r="GW21" s="355"/>
      <c r="GX21" s="355"/>
      <c r="GY21" s="355"/>
      <c r="GZ21" s="355"/>
      <c r="HA21" s="355"/>
      <c r="HB21" s="355"/>
      <c r="HC21" s="355"/>
      <c r="HD21" s="355"/>
      <c r="HE21" s="355"/>
      <c r="HF21" s="355"/>
      <c r="HG21" s="355"/>
      <c r="HH21" s="355"/>
      <c r="HI21" s="355"/>
      <c r="HJ21" s="355"/>
      <c r="HK21" s="355"/>
      <c r="HL21" s="355"/>
      <c r="HM21" s="355"/>
      <c r="HN21" s="355"/>
      <c r="HO21" s="355"/>
      <c r="HP21" s="355"/>
      <c r="HQ21" s="355"/>
      <c r="HR21" s="355"/>
      <c r="HS21" s="355"/>
      <c r="HT21" s="355"/>
      <c r="HU21" s="355"/>
      <c r="HV21" s="355"/>
      <c r="HW21" s="355"/>
      <c r="HX21" s="355"/>
      <c r="HY21" s="355"/>
      <c r="HZ21" s="355"/>
      <c r="IA21" s="355"/>
      <c r="IB21" s="355"/>
      <c r="IC21" s="355"/>
      <c r="ID21" s="355"/>
      <c r="IE21" s="355"/>
      <c r="IF21" s="355"/>
      <c r="IG21" s="355"/>
      <c r="IH21" s="355"/>
      <c r="II21" s="355"/>
      <c r="IJ21" s="355"/>
      <c r="IK21" s="355"/>
      <c r="IL21" s="355"/>
      <c r="IM21" s="355"/>
      <c r="IN21" s="355"/>
      <c r="IO21" s="355"/>
      <c r="IP21" s="355"/>
      <c r="IQ21" s="355"/>
      <c r="IR21" s="355"/>
      <c r="IS21" s="355"/>
      <c r="IT21" s="355"/>
      <c r="IU21" s="355"/>
      <c r="IV21" s="355"/>
      <c r="IW21" s="355"/>
    </row>
    <row r="22" spans="1:257" s="250" customFormat="1" ht="17.25" customHeight="1">
      <c r="A22" s="356">
        <v>2</v>
      </c>
      <c r="B22" s="718"/>
      <c r="C22" s="2437"/>
      <c r="D22" s="2438"/>
      <c r="E22" s="2424"/>
      <c r="F22" s="2425"/>
      <c r="G22" s="2425"/>
      <c r="H22" s="719"/>
      <c r="I22" s="687"/>
      <c r="J22" s="355"/>
      <c r="K22" s="355"/>
      <c r="L22" s="355"/>
      <c r="M22" s="355"/>
      <c r="N22" s="355"/>
      <c r="O22" s="355"/>
      <c r="P22" s="355"/>
      <c r="Q22" s="355"/>
      <c r="R22" s="355"/>
      <c r="S22" s="355"/>
      <c r="T22" s="355"/>
      <c r="U22" s="355"/>
      <c r="V22" s="355"/>
      <c r="W22" s="355"/>
      <c r="X22" s="355"/>
      <c r="Y22" s="355"/>
      <c r="Z22" s="355"/>
      <c r="AA22" s="355"/>
      <c r="AB22" s="355"/>
      <c r="AC22" s="355"/>
      <c r="AD22" s="355"/>
      <c r="AE22" s="355"/>
      <c r="AF22" s="355"/>
      <c r="AG22" s="355"/>
      <c r="AH22" s="355"/>
      <c r="AI22" s="355"/>
      <c r="AJ22" s="355"/>
      <c r="AK22" s="355"/>
      <c r="AL22" s="355"/>
      <c r="AM22" s="355"/>
      <c r="AN22" s="355"/>
      <c r="AO22" s="355"/>
      <c r="AP22" s="355"/>
      <c r="AQ22" s="355"/>
      <c r="AR22" s="355"/>
      <c r="AS22" s="355"/>
      <c r="AT22" s="355"/>
      <c r="AU22" s="355"/>
      <c r="AV22" s="355"/>
      <c r="AW22" s="355"/>
      <c r="AX22" s="355"/>
      <c r="AY22" s="355"/>
      <c r="AZ22" s="355"/>
      <c r="BA22" s="355"/>
      <c r="BB22" s="355"/>
      <c r="BC22" s="355"/>
      <c r="BD22" s="355"/>
      <c r="BE22" s="355"/>
      <c r="BF22" s="355"/>
      <c r="BG22" s="355"/>
      <c r="BH22" s="355"/>
      <c r="BI22" s="355"/>
      <c r="BJ22" s="355"/>
      <c r="BK22" s="355"/>
      <c r="BL22" s="355"/>
      <c r="BM22" s="355"/>
      <c r="BN22" s="355"/>
      <c r="BO22" s="355"/>
      <c r="BP22" s="355"/>
      <c r="BQ22" s="355"/>
      <c r="BR22" s="355"/>
      <c r="BS22" s="355"/>
      <c r="BT22" s="355"/>
      <c r="BU22" s="355"/>
      <c r="BV22" s="355"/>
      <c r="BW22" s="355"/>
      <c r="BX22" s="355"/>
      <c r="BY22" s="355"/>
      <c r="BZ22" s="355"/>
      <c r="CA22" s="355"/>
      <c r="CB22" s="355"/>
      <c r="CC22" s="355"/>
      <c r="CD22" s="355"/>
      <c r="CE22" s="355"/>
      <c r="CF22" s="355"/>
      <c r="CG22" s="355"/>
      <c r="CH22" s="355"/>
      <c r="CI22" s="355"/>
      <c r="CJ22" s="355"/>
      <c r="CK22" s="355"/>
      <c r="CL22" s="355"/>
      <c r="CM22" s="355"/>
      <c r="CN22" s="355"/>
      <c r="CO22" s="355"/>
      <c r="CP22" s="355"/>
      <c r="CQ22" s="355"/>
      <c r="CR22" s="355"/>
      <c r="CS22" s="355"/>
      <c r="CT22" s="355"/>
      <c r="CU22" s="355"/>
      <c r="CV22" s="355"/>
      <c r="CW22" s="355"/>
      <c r="CX22" s="355"/>
      <c r="CY22" s="355"/>
      <c r="CZ22" s="355"/>
      <c r="DA22" s="355"/>
      <c r="DB22" s="355"/>
      <c r="DC22" s="355"/>
      <c r="DD22" s="355"/>
      <c r="DE22" s="355"/>
      <c r="DF22" s="355"/>
      <c r="DG22" s="355"/>
      <c r="DH22" s="355"/>
      <c r="DI22" s="355"/>
      <c r="DJ22" s="355"/>
      <c r="DK22" s="355"/>
      <c r="DL22" s="355"/>
      <c r="DM22" s="355"/>
      <c r="DN22" s="355"/>
      <c r="DO22" s="355"/>
      <c r="DP22" s="355"/>
      <c r="DQ22" s="355"/>
      <c r="DR22" s="355"/>
      <c r="DS22" s="355"/>
      <c r="DT22" s="355"/>
      <c r="DU22" s="355"/>
      <c r="DV22" s="355"/>
      <c r="DW22" s="355"/>
      <c r="DX22" s="355"/>
      <c r="DY22" s="355"/>
      <c r="DZ22" s="355"/>
      <c r="EA22" s="355"/>
      <c r="EB22" s="355"/>
      <c r="EC22" s="355"/>
      <c r="ED22" s="355"/>
      <c r="EE22" s="355"/>
      <c r="EF22" s="355"/>
      <c r="EG22" s="355"/>
      <c r="EH22" s="355"/>
      <c r="EI22" s="355"/>
      <c r="EJ22" s="355"/>
      <c r="EK22" s="355"/>
      <c r="EL22" s="355"/>
      <c r="EM22" s="355"/>
      <c r="EN22" s="355"/>
      <c r="EO22" s="355"/>
      <c r="EP22" s="355"/>
      <c r="EQ22" s="355"/>
      <c r="ER22" s="355"/>
      <c r="ES22" s="355"/>
      <c r="ET22" s="355"/>
      <c r="EU22" s="355"/>
      <c r="EV22" s="355"/>
      <c r="EW22" s="355"/>
      <c r="EX22" s="355"/>
      <c r="EY22" s="355"/>
      <c r="EZ22" s="355"/>
      <c r="FA22" s="355"/>
      <c r="FB22" s="355"/>
      <c r="FC22" s="355"/>
      <c r="FD22" s="355"/>
      <c r="FE22" s="355"/>
      <c r="FF22" s="355"/>
      <c r="FG22" s="355"/>
      <c r="FH22" s="355"/>
      <c r="FI22" s="355"/>
      <c r="FJ22" s="355"/>
      <c r="FK22" s="355"/>
      <c r="FL22" s="355"/>
      <c r="FM22" s="355"/>
      <c r="FN22" s="355"/>
      <c r="FO22" s="355"/>
      <c r="FP22" s="355"/>
      <c r="FQ22" s="355"/>
      <c r="FR22" s="355"/>
      <c r="FS22" s="355"/>
      <c r="FT22" s="355"/>
      <c r="FU22" s="355"/>
      <c r="FV22" s="355"/>
      <c r="FW22" s="355"/>
      <c r="FX22" s="355"/>
      <c r="FY22" s="355"/>
      <c r="FZ22" s="355"/>
      <c r="GA22" s="355"/>
      <c r="GB22" s="355"/>
      <c r="GC22" s="355"/>
      <c r="GD22" s="355"/>
      <c r="GE22" s="355"/>
      <c r="GF22" s="355"/>
      <c r="GG22" s="355"/>
      <c r="GH22" s="355"/>
      <c r="GI22" s="355"/>
      <c r="GJ22" s="355"/>
      <c r="GK22" s="355"/>
      <c r="GL22" s="355"/>
      <c r="GM22" s="355"/>
      <c r="GN22" s="355"/>
      <c r="GO22" s="355"/>
      <c r="GP22" s="355"/>
      <c r="GQ22" s="355"/>
      <c r="GR22" s="355"/>
      <c r="GS22" s="355"/>
      <c r="GT22" s="355"/>
      <c r="GU22" s="355"/>
      <c r="GV22" s="355"/>
      <c r="GW22" s="355"/>
      <c r="GX22" s="355"/>
      <c r="GY22" s="355"/>
      <c r="GZ22" s="355"/>
      <c r="HA22" s="355"/>
      <c r="HB22" s="355"/>
      <c r="HC22" s="355"/>
      <c r="HD22" s="355"/>
      <c r="HE22" s="355"/>
      <c r="HF22" s="355"/>
      <c r="HG22" s="355"/>
      <c r="HH22" s="355"/>
      <c r="HI22" s="355"/>
      <c r="HJ22" s="355"/>
      <c r="HK22" s="355"/>
      <c r="HL22" s="355"/>
      <c r="HM22" s="355"/>
      <c r="HN22" s="355"/>
      <c r="HO22" s="355"/>
      <c r="HP22" s="355"/>
      <c r="HQ22" s="355"/>
      <c r="HR22" s="355"/>
      <c r="HS22" s="355"/>
      <c r="HT22" s="355"/>
      <c r="HU22" s="355"/>
      <c r="HV22" s="355"/>
      <c r="HW22" s="355"/>
      <c r="HX22" s="355"/>
      <c r="HY22" s="355"/>
      <c r="HZ22" s="355"/>
      <c r="IA22" s="355"/>
      <c r="IB22" s="355"/>
      <c r="IC22" s="355"/>
      <c r="ID22" s="355"/>
      <c r="IE22" s="355"/>
      <c r="IF22" s="355"/>
      <c r="IG22" s="355"/>
      <c r="IH22" s="355"/>
      <c r="II22" s="355"/>
      <c r="IJ22" s="355"/>
      <c r="IK22" s="355"/>
      <c r="IL22" s="355"/>
      <c r="IM22" s="355"/>
      <c r="IN22" s="355"/>
      <c r="IO22" s="355"/>
      <c r="IP22" s="355"/>
      <c r="IQ22" s="355"/>
      <c r="IR22" s="355"/>
      <c r="IS22" s="355"/>
      <c r="IT22" s="355"/>
      <c r="IU22" s="355"/>
      <c r="IV22" s="355"/>
      <c r="IW22" s="355"/>
    </row>
    <row r="23" spans="1:257" s="250" customFormat="1" ht="17.25" customHeight="1">
      <c r="A23" s="356">
        <v>3</v>
      </c>
      <c r="B23" s="720"/>
      <c r="C23" s="2439"/>
      <c r="D23" s="2441"/>
      <c r="E23" s="2425"/>
      <c r="F23" s="2442"/>
      <c r="G23" s="2442"/>
      <c r="H23" s="719"/>
      <c r="I23" s="687"/>
      <c r="J23" s="355"/>
      <c r="K23" s="355"/>
      <c r="L23" s="355"/>
      <c r="M23" s="355"/>
      <c r="N23" s="355"/>
      <c r="O23" s="355"/>
      <c r="P23" s="355"/>
      <c r="Q23" s="355"/>
      <c r="R23" s="355"/>
      <c r="S23" s="355"/>
      <c r="T23" s="355"/>
      <c r="U23" s="355"/>
      <c r="V23" s="355"/>
      <c r="W23" s="355"/>
      <c r="X23" s="355"/>
      <c r="Y23" s="355"/>
      <c r="Z23" s="355"/>
      <c r="AA23" s="355"/>
      <c r="AB23" s="355"/>
      <c r="AC23" s="355"/>
      <c r="AD23" s="355"/>
      <c r="AE23" s="355"/>
      <c r="AF23" s="355"/>
      <c r="AG23" s="355"/>
      <c r="AH23" s="355"/>
      <c r="AI23" s="355"/>
      <c r="AJ23" s="355"/>
      <c r="AK23" s="355"/>
      <c r="AL23" s="355"/>
      <c r="AM23" s="355"/>
      <c r="AN23" s="355"/>
      <c r="AO23" s="355"/>
      <c r="AP23" s="355"/>
      <c r="AQ23" s="355"/>
      <c r="AR23" s="355"/>
      <c r="AS23" s="355"/>
      <c r="AT23" s="355"/>
      <c r="AU23" s="355"/>
      <c r="AV23" s="355"/>
      <c r="AW23" s="355"/>
      <c r="AX23" s="355"/>
      <c r="AY23" s="355"/>
      <c r="AZ23" s="355"/>
      <c r="BA23" s="355"/>
      <c r="BB23" s="355"/>
      <c r="BC23" s="355"/>
      <c r="BD23" s="355"/>
      <c r="BE23" s="355"/>
      <c r="BF23" s="355"/>
      <c r="BG23" s="355"/>
      <c r="BH23" s="355"/>
      <c r="BI23" s="355"/>
      <c r="BJ23" s="355"/>
      <c r="BK23" s="355"/>
      <c r="BL23" s="355"/>
      <c r="BM23" s="355"/>
      <c r="BN23" s="355"/>
      <c r="BO23" s="355"/>
      <c r="BP23" s="355"/>
      <c r="BQ23" s="355"/>
      <c r="BR23" s="355"/>
      <c r="BS23" s="355"/>
      <c r="BT23" s="355"/>
      <c r="BU23" s="355"/>
      <c r="BV23" s="355"/>
      <c r="BW23" s="355"/>
      <c r="BX23" s="355"/>
      <c r="BY23" s="355"/>
      <c r="BZ23" s="355"/>
      <c r="CA23" s="355"/>
      <c r="CB23" s="355"/>
      <c r="CC23" s="355"/>
      <c r="CD23" s="355"/>
      <c r="CE23" s="355"/>
      <c r="CF23" s="355"/>
      <c r="CG23" s="355"/>
      <c r="CH23" s="355"/>
      <c r="CI23" s="355"/>
      <c r="CJ23" s="355"/>
      <c r="CK23" s="355"/>
      <c r="CL23" s="355"/>
      <c r="CM23" s="355"/>
      <c r="CN23" s="355"/>
      <c r="CO23" s="355"/>
      <c r="CP23" s="355"/>
      <c r="CQ23" s="355"/>
      <c r="CR23" s="355"/>
      <c r="CS23" s="355"/>
      <c r="CT23" s="355"/>
      <c r="CU23" s="355"/>
      <c r="CV23" s="355"/>
      <c r="CW23" s="355"/>
      <c r="CX23" s="355"/>
      <c r="CY23" s="355"/>
      <c r="CZ23" s="355"/>
      <c r="DA23" s="355"/>
      <c r="DB23" s="355"/>
      <c r="DC23" s="355"/>
      <c r="DD23" s="355"/>
      <c r="DE23" s="355"/>
      <c r="DF23" s="355"/>
      <c r="DG23" s="355"/>
      <c r="DH23" s="355"/>
      <c r="DI23" s="355"/>
      <c r="DJ23" s="355"/>
      <c r="DK23" s="355"/>
      <c r="DL23" s="355"/>
      <c r="DM23" s="355"/>
      <c r="DN23" s="355"/>
      <c r="DO23" s="355"/>
      <c r="DP23" s="355"/>
      <c r="DQ23" s="355"/>
      <c r="DR23" s="355"/>
      <c r="DS23" s="355"/>
      <c r="DT23" s="355"/>
      <c r="DU23" s="355"/>
      <c r="DV23" s="355"/>
      <c r="DW23" s="355"/>
      <c r="DX23" s="355"/>
      <c r="DY23" s="355"/>
      <c r="DZ23" s="355"/>
      <c r="EA23" s="355"/>
      <c r="EB23" s="355"/>
      <c r="EC23" s="355"/>
      <c r="ED23" s="355"/>
      <c r="EE23" s="355"/>
      <c r="EF23" s="355"/>
      <c r="EG23" s="355"/>
      <c r="EH23" s="355"/>
      <c r="EI23" s="355"/>
      <c r="EJ23" s="355"/>
      <c r="EK23" s="355"/>
      <c r="EL23" s="355"/>
      <c r="EM23" s="355"/>
      <c r="EN23" s="355"/>
      <c r="EO23" s="355"/>
      <c r="EP23" s="355"/>
      <c r="EQ23" s="355"/>
      <c r="ER23" s="355"/>
      <c r="ES23" s="355"/>
      <c r="ET23" s="355"/>
      <c r="EU23" s="355"/>
      <c r="EV23" s="355"/>
      <c r="EW23" s="355"/>
      <c r="EX23" s="355"/>
      <c r="EY23" s="355"/>
      <c r="EZ23" s="355"/>
      <c r="FA23" s="355"/>
      <c r="FB23" s="355"/>
      <c r="FC23" s="355"/>
      <c r="FD23" s="355"/>
      <c r="FE23" s="355"/>
      <c r="FF23" s="355"/>
      <c r="FG23" s="355"/>
      <c r="FH23" s="355"/>
      <c r="FI23" s="355"/>
      <c r="FJ23" s="355"/>
      <c r="FK23" s="355"/>
      <c r="FL23" s="355"/>
      <c r="FM23" s="355"/>
      <c r="FN23" s="355"/>
      <c r="FO23" s="355"/>
      <c r="FP23" s="355"/>
      <c r="FQ23" s="355"/>
      <c r="FR23" s="355"/>
      <c r="FS23" s="355"/>
      <c r="FT23" s="355"/>
      <c r="FU23" s="355"/>
      <c r="FV23" s="355"/>
      <c r="FW23" s="355"/>
      <c r="FX23" s="355"/>
      <c r="FY23" s="355"/>
      <c r="FZ23" s="355"/>
      <c r="GA23" s="355"/>
      <c r="GB23" s="355"/>
      <c r="GC23" s="355"/>
      <c r="GD23" s="355"/>
      <c r="GE23" s="355"/>
      <c r="GF23" s="355"/>
      <c r="GG23" s="355"/>
      <c r="GH23" s="355"/>
      <c r="GI23" s="355"/>
      <c r="GJ23" s="355"/>
      <c r="GK23" s="355"/>
      <c r="GL23" s="355"/>
      <c r="GM23" s="355"/>
      <c r="GN23" s="355"/>
      <c r="GO23" s="355"/>
      <c r="GP23" s="355"/>
      <c r="GQ23" s="355"/>
      <c r="GR23" s="355"/>
      <c r="GS23" s="355"/>
      <c r="GT23" s="355"/>
      <c r="GU23" s="355"/>
      <c r="GV23" s="355"/>
      <c r="GW23" s="355"/>
      <c r="GX23" s="355"/>
      <c r="GY23" s="355"/>
      <c r="GZ23" s="355"/>
      <c r="HA23" s="355"/>
      <c r="HB23" s="355"/>
      <c r="HC23" s="355"/>
      <c r="HD23" s="355"/>
      <c r="HE23" s="355"/>
      <c r="HF23" s="355"/>
      <c r="HG23" s="355"/>
      <c r="HH23" s="355"/>
      <c r="HI23" s="355"/>
      <c r="HJ23" s="355"/>
      <c r="HK23" s="355"/>
      <c r="HL23" s="355"/>
      <c r="HM23" s="355"/>
      <c r="HN23" s="355"/>
      <c r="HO23" s="355"/>
      <c r="HP23" s="355"/>
      <c r="HQ23" s="355"/>
      <c r="HR23" s="355"/>
      <c r="HS23" s="355"/>
      <c r="HT23" s="355"/>
      <c r="HU23" s="355"/>
      <c r="HV23" s="355"/>
      <c r="HW23" s="355"/>
      <c r="HX23" s="355"/>
      <c r="HY23" s="355"/>
      <c r="HZ23" s="355"/>
      <c r="IA23" s="355"/>
      <c r="IB23" s="355"/>
      <c r="IC23" s="355"/>
      <c r="ID23" s="355"/>
      <c r="IE23" s="355"/>
      <c r="IF23" s="355"/>
      <c r="IG23" s="355"/>
      <c r="IH23" s="355"/>
      <c r="II23" s="355"/>
      <c r="IJ23" s="355"/>
      <c r="IK23" s="355"/>
      <c r="IL23" s="355"/>
      <c r="IM23" s="355"/>
      <c r="IN23" s="355"/>
      <c r="IO23" s="355"/>
      <c r="IP23" s="355"/>
      <c r="IQ23" s="355"/>
      <c r="IR23" s="355"/>
      <c r="IS23" s="355"/>
      <c r="IT23" s="355"/>
      <c r="IU23" s="355"/>
      <c r="IV23" s="355"/>
      <c r="IW23" s="355"/>
    </row>
    <row r="24" spans="1:257" s="250" customFormat="1" ht="17.25" customHeight="1">
      <c r="A24" s="356">
        <v>4</v>
      </c>
      <c r="B24" s="720"/>
      <c r="C24" s="2439"/>
      <c r="D24" s="2441"/>
      <c r="E24" s="2425"/>
      <c r="F24" s="2442"/>
      <c r="G24" s="2442"/>
      <c r="H24" s="719"/>
      <c r="I24" s="687"/>
      <c r="J24" s="355"/>
      <c r="K24" s="355"/>
      <c r="L24" s="355"/>
      <c r="M24" s="355"/>
      <c r="N24" s="355"/>
      <c r="O24" s="355"/>
      <c r="P24" s="355"/>
      <c r="Q24" s="355"/>
      <c r="R24" s="355"/>
      <c r="S24" s="355"/>
      <c r="T24" s="355"/>
      <c r="U24" s="355"/>
      <c r="V24" s="355"/>
      <c r="W24" s="355"/>
      <c r="X24" s="355"/>
      <c r="Y24" s="355"/>
      <c r="Z24" s="355"/>
      <c r="AA24" s="355"/>
      <c r="AB24" s="355"/>
      <c r="AC24" s="355"/>
      <c r="AD24" s="355"/>
      <c r="AE24" s="355"/>
      <c r="AF24" s="355"/>
      <c r="AG24" s="355"/>
      <c r="AH24" s="355"/>
      <c r="AI24" s="355"/>
      <c r="AJ24" s="355"/>
      <c r="AK24" s="355"/>
      <c r="AL24" s="355"/>
      <c r="AM24" s="355"/>
      <c r="AN24" s="355"/>
      <c r="AO24" s="355"/>
      <c r="AP24" s="355"/>
      <c r="AQ24" s="355"/>
      <c r="AR24" s="355"/>
      <c r="AS24" s="355"/>
      <c r="AT24" s="355"/>
      <c r="AU24" s="355"/>
      <c r="AV24" s="355"/>
      <c r="AW24" s="355"/>
      <c r="AX24" s="355"/>
      <c r="AY24" s="355"/>
      <c r="AZ24" s="355"/>
      <c r="BA24" s="355"/>
      <c r="BB24" s="355"/>
      <c r="BC24" s="355"/>
      <c r="BD24" s="355"/>
      <c r="BE24" s="355"/>
      <c r="BF24" s="355"/>
      <c r="BG24" s="355"/>
      <c r="BH24" s="355"/>
      <c r="BI24" s="355"/>
      <c r="BJ24" s="355"/>
      <c r="BK24" s="355"/>
      <c r="BL24" s="355"/>
      <c r="BM24" s="355"/>
      <c r="BN24" s="355"/>
      <c r="BO24" s="355"/>
      <c r="BP24" s="355"/>
      <c r="BQ24" s="355"/>
      <c r="BR24" s="355"/>
      <c r="BS24" s="355"/>
      <c r="BT24" s="355"/>
      <c r="BU24" s="355"/>
      <c r="BV24" s="355"/>
      <c r="BW24" s="355"/>
      <c r="BX24" s="355"/>
      <c r="BY24" s="355"/>
      <c r="BZ24" s="355"/>
      <c r="CA24" s="355"/>
      <c r="CB24" s="355"/>
      <c r="CC24" s="355"/>
      <c r="CD24" s="355"/>
      <c r="CE24" s="355"/>
      <c r="CF24" s="355"/>
      <c r="CG24" s="355"/>
      <c r="CH24" s="355"/>
      <c r="CI24" s="355"/>
      <c r="CJ24" s="355"/>
      <c r="CK24" s="355"/>
      <c r="CL24" s="355"/>
      <c r="CM24" s="355"/>
      <c r="CN24" s="355"/>
      <c r="CO24" s="355"/>
      <c r="CP24" s="355"/>
      <c r="CQ24" s="355"/>
      <c r="CR24" s="355"/>
      <c r="CS24" s="355"/>
      <c r="CT24" s="355"/>
      <c r="CU24" s="355"/>
      <c r="CV24" s="355"/>
      <c r="CW24" s="355"/>
      <c r="CX24" s="355"/>
      <c r="CY24" s="355"/>
      <c r="CZ24" s="355"/>
      <c r="DA24" s="355"/>
      <c r="DB24" s="355"/>
      <c r="DC24" s="355"/>
      <c r="DD24" s="355"/>
      <c r="DE24" s="355"/>
      <c r="DF24" s="355"/>
      <c r="DG24" s="355"/>
      <c r="DH24" s="355"/>
      <c r="DI24" s="355"/>
      <c r="DJ24" s="355"/>
      <c r="DK24" s="355"/>
      <c r="DL24" s="355"/>
      <c r="DM24" s="355"/>
      <c r="DN24" s="355"/>
      <c r="DO24" s="355"/>
      <c r="DP24" s="355"/>
      <c r="DQ24" s="355"/>
      <c r="DR24" s="355"/>
      <c r="DS24" s="355"/>
      <c r="DT24" s="355"/>
      <c r="DU24" s="355"/>
      <c r="DV24" s="355"/>
      <c r="DW24" s="355"/>
      <c r="DX24" s="355"/>
      <c r="DY24" s="355"/>
      <c r="DZ24" s="355"/>
      <c r="EA24" s="355"/>
      <c r="EB24" s="355"/>
      <c r="EC24" s="355"/>
      <c r="ED24" s="355"/>
      <c r="EE24" s="355"/>
      <c r="EF24" s="355"/>
      <c r="EG24" s="355"/>
      <c r="EH24" s="355"/>
      <c r="EI24" s="355"/>
      <c r="EJ24" s="355"/>
      <c r="EK24" s="355"/>
      <c r="EL24" s="355"/>
      <c r="EM24" s="355"/>
      <c r="EN24" s="355"/>
      <c r="EO24" s="355"/>
      <c r="EP24" s="355"/>
      <c r="EQ24" s="355"/>
      <c r="ER24" s="355"/>
      <c r="ES24" s="355"/>
      <c r="ET24" s="355"/>
      <c r="EU24" s="355"/>
      <c r="EV24" s="355"/>
      <c r="EW24" s="355"/>
      <c r="EX24" s="355"/>
      <c r="EY24" s="355"/>
      <c r="EZ24" s="355"/>
      <c r="FA24" s="355"/>
      <c r="FB24" s="355"/>
      <c r="FC24" s="355"/>
      <c r="FD24" s="355"/>
      <c r="FE24" s="355"/>
      <c r="FF24" s="355"/>
      <c r="FG24" s="355"/>
      <c r="FH24" s="355"/>
      <c r="FI24" s="355"/>
      <c r="FJ24" s="355"/>
      <c r="FK24" s="355"/>
      <c r="FL24" s="355"/>
      <c r="FM24" s="355"/>
      <c r="FN24" s="355"/>
      <c r="FO24" s="355"/>
      <c r="FP24" s="355"/>
      <c r="FQ24" s="355"/>
      <c r="FR24" s="355"/>
      <c r="FS24" s="355"/>
      <c r="FT24" s="355"/>
      <c r="FU24" s="355"/>
      <c r="FV24" s="355"/>
      <c r="FW24" s="355"/>
      <c r="FX24" s="355"/>
      <c r="FY24" s="355"/>
      <c r="FZ24" s="355"/>
      <c r="GA24" s="355"/>
      <c r="GB24" s="355"/>
      <c r="GC24" s="355"/>
      <c r="GD24" s="355"/>
      <c r="GE24" s="355"/>
      <c r="GF24" s="355"/>
      <c r="GG24" s="355"/>
      <c r="GH24" s="355"/>
      <c r="GI24" s="355"/>
      <c r="GJ24" s="355"/>
      <c r="GK24" s="355"/>
      <c r="GL24" s="355"/>
      <c r="GM24" s="355"/>
      <c r="GN24" s="355"/>
      <c r="GO24" s="355"/>
      <c r="GP24" s="355"/>
      <c r="GQ24" s="355"/>
      <c r="GR24" s="355"/>
      <c r="GS24" s="355"/>
      <c r="GT24" s="355"/>
      <c r="GU24" s="355"/>
      <c r="GV24" s="355"/>
      <c r="GW24" s="355"/>
      <c r="GX24" s="355"/>
      <c r="GY24" s="355"/>
      <c r="GZ24" s="355"/>
      <c r="HA24" s="355"/>
      <c r="HB24" s="355"/>
      <c r="HC24" s="355"/>
      <c r="HD24" s="355"/>
      <c r="HE24" s="355"/>
      <c r="HF24" s="355"/>
      <c r="HG24" s="355"/>
      <c r="HH24" s="355"/>
      <c r="HI24" s="355"/>
      <c r="HJ24" s="355"/>
      <c r="HK24" s="355"/>
      <c r="HL24" s="355"/>
      <c r="HM24" s="355"/>
      <c r="HN24" s="355"/>
      <c r="HO24" s="355"/>
      <c r="HP24" s="355"/>
      <c r="HQ24" s="355"/>
      <c r="HR24" s="355"/>
      <c r="HS24" s="355"/>
      <c r="HT24" s="355"/>
      <c r="HU24" s="355"/>
      <c r="HV24" s="355"/>
      <c r="HW24" s="355"/>
      <c r="HX24" s="355"/>
      <c r="HY24" s="355"/>
      <c r="HZ24" s="355"/>
      <c r="IA24" s="355"/>
      <c r="IB24" s="355"/>
      <c r="IC24" s="355"/>
      <c r="ID24" s="355"/>
      <c r="IE24" s="355"/>
      <c r="IF24" s="355"/>
      <c r="IG24" s="355"/>
      <c r="IH24" s="355"/>
      <c r="II24" s="355"/>
      <c r="IJ24" s="355"/>
      <c r="IK24" s="355"/>
      <c r="IL24" s="355"/>
      <c r="IM24" s="355"/>
      <c r="IN24" s="355"/>
      <c r="IO24" s="355"/>
      <c r="IP24" s="355"/>
      <c r="IQ24" s="355"/>
      <c r="IR24" s="355"/>
      <c r="IS24" s="355"/>
      <c r="IT24" s="355"/>
      <c r="IU24" s="355"/>
      <c r="IV24" s="355"/>
      <c r="IW24" s="355"/>
    </row>
    <row r="25" spans="1:257" s="250" customFormat="1" ht="17.25" customHeight="1">
      <c r="A25" s="356">
        <v>5</v>
      </c>
      <c r="B25" s="720"/>
      <c r="C25" s="2439"/>
      <c r="D25" s="2441"/>
      <c r="E25" s="2425"/>
      <c r="F25" s="2442"/>
      <c r="G25" s="2442"/>
      <c r="H25" s="719"/>
      <c r="I25" s="687"/>
      <c r="J25" s="355"/>
      <c r="K25" s="355"/>
      <c r="L25" s="355"/>
      <c r="M25" s="355"/>
      <c r="N25" s="355"/>
      <c r="O25" s="355"/>
      <c r="P25" s="355"/>
      <c r="Q25" s="355"/>
      <c r="R25" s="355"/>
      <c r="S25" s="355"/>
      <c r="T25" s="355"/>
      <c r="U25" s="355"/>
      <c r="V25" s="355"/>
      <c r="W25" s="355"/>
      <c r="X25" s="355"/>
      <c r="Y25" s="355"/>
      <c r="Z25" s="355"/>
      <c r="AA25" s="355"/>
      <c r="AB25" s="355"/>
      <c r="AC25" s="355"/>
      <c r="AD25" s="355"/>
      <c r="AE25" s="355"/>
      <c r="AF25" s="355"/>
      <c r="AG25" s="355"/>
      <c r="AH25" s="355"/>
      <c r="AI25" s="355"/>
      <c r="AJ25" s="355"/>
      <c r="AK25" s="355"/>
      <c r="AL25" s="355"/>
      <c r="AM25" s="355"/>
      <c r="AN25" s="355"/>
      <c r="AO25" s="355"/>
      <c r="AP25" s="355"/>
      <c r="AQ25" s="355"/>
      <c r="AR25" s="355"/>
      <c r="AS25" s="355"/>
      <c r="AT25" s="355"/>
      <c r="AU25" s="355"/>
      <c r="AV25" s="355"/>
      <c r="AW25" s="355"/>
      <c r="AX25" s="355"/>
      <c r="AY25" s="355"/>
      <c r="AZ25" s="355"/>
      <c r="BA25" s="355"/>
      <c r="BB25" s="355"/>
      <c r="BC25" s="355"/>
      <c r="BD25" s="355"/>
      <c r="BE25" s="355"/>
      <c r="BF25" s="355"/>
      <c r="BG25" s="355"/>
      <c r="BH25" s="355"/>
      <c r="BI25" s="355"/>
      <c r="BJ25" s="355"/>
      <c r="BK25" s="355"/>
      <c r="BL25" s="355"/>
      <c r="BM25" s="355"/>
      <c r="BN25" s="355"/>
      <c r="BO25" s="355"/>
      <c r="BP25" s="355"/>
      <c r="BQ25" s="355"/>
      <c r="BR25" s="355"/>
      <c r="BS25" s="355"/>
      <c r="BT25" s="355"/>
      <c r="BU25" s="355"/>
      <c r="BV25" s="355"/>
      <c r="BW25" s="355"/>
      <c r="BX25" s="355"/>
      <c r="BY25" s="355"/>
      <c r="BZ25" s="355"/>
      <c r="CA25" s="355"/>
      <c r="CB25" s="355"/>
      <c r="CC25" s="355"/>
      <c r="CD25" s="355"/>
      <c r="CE25" s="355"/>
      <c r="CF25" s="355"/>
      <c r="CG25" s="355"/>
      <c r="CH25" s="355"/>
      <c r="CI25" s="355"/>
      <c r="CJ25" s="355"/>
      <c r="CK25" s="355"/>
      <c r="CL25" s="355"/>
      <c r="CM25" s="355"/>
      <c r="CN25" s="355"/>
      <c r="CO25" s="355"/>
      <c r="CP25" s="355"/>
      <c r="CQ25" s="355"/>
      <c r="CR25" s="355"/>
      <c r="CS25" s="355"/>
      <c r="CT25" s="355"/>
      <c r="CU25" s="355"/>
      <c r="CV25" s="355"/>
      <c r="CW25" s="355"/>
      <c r="CX25" s="355"/>
      <c r="CY25" s="355"/>
      <c r="CZ25" s="355"/>
      <c r="DA25" s="355"/>
      <c r="DB25" s="355"/>
      <c r="DC25" s="355"/>
      <c r="DD25" s="355"/>
      <c r="DE25" s="355"/>
      <c r="DF25" s="355"/>
      <c r="DG25" s="355"/>
      <c r="DH25" s="355"/>
      <c r="DI25" s="355"/>
      <c r="DJ25" s="355"/>
      <c r="DK25" s="355"/>
      <c r="DL25" s="355"/>
      <c r="DM25" s="355"/>
      <c r="DN25" s="355"/>
      <c r="DO25" s="355"/>
      <c r="DP25" s="355"/>
      <c r="DQ25" s="355"/>
      <c r="DR25" s="355"/>
      <c r="DS25" s="355"/>
      <c r="DT25" s="355"/>
      <c r="DU25" s="355"/>
      <c r="DV25" s="355"/>
      <c r="DW25" s="355"/>
      <c r="DX25" s="355"/>
      <c r="DY25" s="355"/>
      <c r="DZ25" s="355"/>
      <c r="EA25" s="355"/>
      <c r="EB25" s="355"/>
      <c r="EC25" s="355"/>
      <c r="ED25" s="355"/>
      <c r="EE25" s="355"/>
      <c r="EF25" s="355"/>
      <c r="EG25" s="355"/>
      <c r="EH25" s="355"/>
      <c r="EI25" s="355"/>
      <c r="EJ25" s="355"/>
      <c r="EK25" s="355"/>
      <c r="EL25" s="355"/>
      <c r="EM25" s="355"/>
      <c r="EN25" s="355"/>
      <c r="EO25" s="355"/>
      <c r="EP25" s="355"/>
      <c r="EQ25" s="355"/>
      <c r="ER25" s="355"/>
      <c r="ES25" s="355"/>
      <c r="ET25" s="355"/>
      <c r="EU25" s="355"/>
      <c r="EV25" s="355"/>
      <c r="EW25" s="355"/>
      <c r="EX25" s="355"/>
      <c r="EY25" s="355"/>
      <c r="EZ25" s="355"/>
      <c r="FA25" s="355"/>
      <c r="FB25" s="355"/>
      <c r="FC25" s="355"/>
      <c r="FD25" s="355"/>
      <c r="FE25" s="355"/>
      <c r="FF25" s="355"/>
      <c r="FG25" s="355"/>
      <c r="FH25" s="355"/>
      <c r="FI25" s="355"/>
      <c r="FJ25" s="355"/>
      <c r="FK25" s="355"/>
      <c r="FL25" s="355"/>
      <c r="FM25" s="355"/>
      <c r="FN25" s="355"/>
      <c r="FO25" s="355"/>
      <c r="FP25" s="355"/>
      <c r="FQ25" s="355"/>
      <c r="FR25" s="355"/>
      <c r="FS25" s="355"/>
      <c r="FT25" s="355"/>
      <c r="FU25" s="355"/>
      <c r="FV25" s="355"/>
      <c r="FW25" s="355"/>
      <c r="FX25" s="355"/>
      <c r="FY25" s="355"/>
      <c r="FZ25" s="355"/>
      <c r="GA25" s="355"/>
      <c r="GB25" s="355"/>
      <c r="GC25" s="355"/>
      <c r="GD25" s="355"/>
      <c r="GE25" s="355"/>
      <c r="GF25" s="355"/>
      <c r="GG25" s="355"/>
      <c r="GH25" s="355"/>
      <c r="GI25" s="355"/>
      <c r="GJ25" s="355"/>
      <c r="GK25" s="355"/>
      <c r="GL25" s="355"/>
      <c r="GM25" s="355"/>
      <c r="GN25" s="355"/>
      <c r="GO25" s="355"/>
      <c r="GP25" s="355"/>
      <c r="GQ25" s="355"/>
      <c r="GR25" s="355"/>
      <c r="GS25" s="355"/>
      <c r="GT25" s="355"/>
      <c r="GU25" s="355"/>
      <c r="GV25" s="355"/>
      <c r="GW25" s="355"/>
      <c r="GX25" s="355"/>
      <c r="GY25" s="355"/>
      <c r="GZ25" s="355"/>
      <c r="HA25" s="355"/>
      <c r="HB25" s="355"/>
      <c r="HC25" s="355"/>
      <c r="HD25" s="355"/>
      <c r="HE25" s="355"/>
      <c r="HF25" s="355"/>
      <c r="HG25" s="355"/>
      <c r="HH25" s="355"/>
      <c r="HI25" s="355"/>
      <c r="HJ25" s="355"/>
      <c r="HK25" s="355"/>
      <c r="HL25" s="355"/>
      <c r="HM25" s="355"/>
      <c r="HN25" s="355"/>
      <c r="HO25" s="355"/>
      <c r="HP25" s="355"/>
      <c r="HQ25" s="355"/>
      <c r="HR25" s="355"/>
      <c r="HS25" s="355"/>
      <c r="HT25" s="355"/>
      <c r="HU25" s="355"/>
      <c r="HV25" s="355"/>
      <c r="HW25" s="355"/>
      <c r="HX25" s="355"/>
      <c r="HY25" s="355"/>
      <c r="HZ25" s="355"/>
      <c r="IA25" s="355"/>
      <c r="IB25" s="355"/>
      <c r="IC25" s="355"/>
      <c r="ID25" s="355"/>
      <c r="IE25" s="355"/>
      <c r="IF25" s="355"/>
      <c r="IG25" s="355"/>
      <c r="IH25" s="355"/>
      <c r="II25" s="355"/>
      <c r="IJ25" s="355"/>
      <c r="IK25" s="355"/>
      <c r="IL25" s="355"/>
      <c r="IM25" s="355"/>
      <c r="IN25" s="355"/>
      <c r="IO25" s="355"/>
      <c r="IP25" s="355"/>
      <c r="IQ25" s="355"/>
      <c r="IR25" s="355"/>
      <c r="IS25" s="355"/>
      <c r="IT25" s="355"/>
      <c r="IU25" s="355"/>
      <c r="IV25" s="355"/>
      <c r="IW25" s="355"/>
    </row>
    <row r="26" spans="1:257" s="250" customFormat="1" ht="17.25" customHeight="1">
      <c r="A26" s="356">
        <v>6</v>
      </c>
      <c r="B26" s="720"/>
      <c r="C26" s="2439"/>
      <c r="D26" s="2441"/>
      <c r="E26" s="2425"/>
      <c r="F26" s="2442"/>
      <c r="G26" s="2442"/>
      <c r="H26" s="719"/>
      <c r="I26" s="688"/>
      <c r="J26" s="355"/>
      <c r="K26" s="355"/>
      <c r="L26" s="355"/>
      <c r="M26" s="355"/>
      <c r="N26" s="355"/>
      <c r="O26" s="355"/>
      <c r="P26" s="355"/>
      <c r="Q26" s="355"/>
      <c r="R26" s="355"/>
      <c r="S26" s="355"/>
      <c r="T26" s="355"/>
      <c r="U26" s="355"/>
      <c r="V26" s="355"/>
      <c r="W26" s="355"/>
      <c r="X26" s="355"/>
      <c r="Y26" s="355"/>
      <c r="Z26" s="355"/>
      <c r="AA26" s="355"/>
      <c r="AB26" s="355"/>
      <c r="AC26" s="355"/>
      <c r="AD26" s="355"/>
      <c r="AE26" s="355"/>
      <c r="AF26" s="355"/>
      <c r="AG26" s="355"/>
      <c r="AH26" s="355"/>
      <c r="AI26" s="355"/>
      <c r="AJ26" s="355"/>
      <c r="AK26" s="355"/>
      <c r="AL26" s="355"/>
      <c r="AM26" s="355"/>
      <c r="AN26" s="355"/>
      <c r="AO26" s="355"/>
      <c r="AP26" s="355"/>
      <c r="AQ26" s="355"/>
      <c r="AR26" s="355"/>
      <c r="AS26" s="355"/>
      <c r="AT26" s="355"/>
      <c r="AU26" s="355"/>
      <c r="AV26" s="355"/>
      <c r="AW26" s="355"/>
      <c r="AX26" s="355"/>
      <c r="AY26" s="355"/>
      <c r="AZ26" s="355"/>
      <c r="BA26" s="355"/>
      <c r="BB26" s="355"/>
      <c r="BC26" s="355"/>
      <c r="BD26" s="355"/>
      <c r="BE26" s="355"/>
      <c r="BF26" s="355"/>
      <c r="BG26" s="355"/>
      <c r="BH26" s="355"/>
      <c r="BI26" s="355"/>
      <c r="BJ26" s="355"/>
      <c r="BK26" s="355"/>
      <c r="BL26" s="355"/>
      <c r="BM26" s="355"/>
      <c r="BN26" s="355"/>
      <c r="BO26" s="355"/>
      <c r="BP26" s="355"/>
      <c r="BQ26" s="355"/>
      <c r="BR26" s="355"/>
      <c r="BS26" s="355"/>
      <c r="BT26" s="355"/>
      <c r="BU26" s="355"/>
      <c r="BV26" s="355"/>
      <c r="BW26" s="355"/>
      <c r="BX26" s="355"/>
      <c r="BY26" s="355"/>
      <c r="BZ26" s="355"/>
      <c r="CA26" s="355"/>
      <c r="CB26" s="355"/>
      <c r="CC26" s="355"/>
      <c r="CD26" s="355"/>
      <c r="CE26" s="355"/>
      <c r="CF26" s="355"/>
      <c r="CG26" s="355"/>
      <c r="CH26" s="355"/>
      <c r="CI26" s="355"/>
      <c r="CJ26" s="355"/>
      <c r="CK26" s="355"/>
      <c r="CL26" s="355"/>
      <c r="CM26" s="355"/>
      <c r="CN26" s="355"/>
      <c r="CO26" s="355"/>
      <c r="CP26" s="355"/>
      <c r="CQ26" s="355"/>
      <c r="CR26" s="355"/>
      <c r="CS26" s="355"/>
      <c r="CT26" s="355"/>
      <c r="CU26" s="355"/>
      <c r="CV26" s="355"/>
      <c r="CW26" s="355"/>
      <c r="CX26" s="355"/>
      <c r="CY26" s="355"/>
      <c r="CZ26" s="355"/>
      <c r="DA26" s="355"/>
      <c r="DB26" s="355"/>
      <c r="DC26" s="355"/>
      <c r="DD26" s="355"/>
      <c r="DE26" s="355"/>
      <c r="DF26" s="355"/>
      <c r="DG26" s="355"/>
      <c r="DH26" s="355"/>
      <c r="DI26" s="355"/>
      <c r="DJ26" s="355"/>
      <c r="DK26" s="355"/>
      <c r="DL26" s="355"/>
      <c r="DM26" s="355"/>
      <c r="DN26" s="355"/>
      <c r="DO26" s="355"/>
      <c r="DP26" s="355"/>
      <c r="DQ26" s="355"/>
      <c r="DR26" s="355"/>
      <c r="DS26" s="355"/>
      <c r="DT26" s="355"/>
      <c r="DU26" s="355"/>
      <c r="DV26" s="355"/>
      <c r="DW26" s="355"/>
      <c r="DX26" s="355"/>
      <c r="DY26" s="355"/>
      <c r="DZ26" s="355"/>
      <c r="EA26" s="355"/>
      <c r="EB26" s="355"/>
      <c r="EC26" s="355"/>
      <c r="ED26" s="355"/>
      <c r="EE26" s="355"/>
      <c r="EF26" s="355"/>
      <c r="EG26" s="355"/>
      <c r="EH26" s="355"/>
      <c r="EI26" s="355"/>
      <c r="EJ26" s="355"/>
      <c r="EK26" s="355"/>
      <c r="EL26" s="355"/>
      <c r="EM26" s="355"/>
      <c r="EN26" s="355"/>
      <c r="EO26" s="355"/>
      <c r="EP26" s="355"/>
      <c r="EQ26" s="355"/>
      <c r="ER26" s="355"/>
      <c r="ES26" s="355"/>
      <c r="ET26" s="355"/>
      <c r="EU26" s="355"/>
      <c r="EV26" s="355"/>
      <c r="EW26" s="355"/>
      <c r="EX26" s="355"/>
      <c r="EY26" s="355"/>
      <c r="EZ26" s="355"/>
      <c r="FA26" s="355"/>
      <c r="FB26" s="355"/>
      <c r="FC26" s="355"/>
      <c r="FD26" s="355"/>
      <c r="FE26" s="355"/>
      <c r="FF26" s="355"/>
      <c r="FG26" s="355"/>
      <c r="FH26" s="355"/>
      <c r="FI26" s="355"/>
      <c r="FJ26" s="355"/>
      <c r="FK26" s="355"/>
      <c r="FL26" s="355"/>
      <c r="FM26" s="355"/>
      <c r="FN26" s="355"/>
      <c r="FO26" s="355"/>
      <c r="FP26" s="355"/>
      <c r="FQ26" s="355"/>
      <c r="FR26" s="355"/>
      <c r="FS26" s="355"/>
      <c r="FT26" s="355"/>
      <c r="FU26" s="355"/>
      <c r="FV26" s="355"/>
      <c r="FW26" s="355"/>
      <c r="FX26" s="355"/>
      <c r="FY26" s="355"/>
      <c r="FZ26" s="355"/>
      <c r="GA26" s="355"/>
      <c r="GB26" s="355"/>
      <c r="GC26" s="355"/>
      <c r="GD26" s="355"/>
      <c r="GE26" s="355"/>
      <c r="GF26" s="355"/>
      <c r="GG26" s="355"/>
      <c r="GH26" s="355"/>
      <c r="GI26" s="355"/>
      <c r="GJ26" s="355"/>
      <c r="GK26" s="355"/>
      <c r="GL26" s="355"/>
      <c r="GM26" s="355"/>
      <c r="GN26" s="355"/>
      <c r="GO26" s="355"/>
      <c r="GP26" s="355"/>
      <c r="GQ26" s="355"/>
      <c r="GR26" s="355"/>
      <c r="GS26" s="355"/>
      <c r="GT26" s="355"/>
      <c r="GU26" s="355"/>
      <c r="GV26" s="355"/>
      <c r="GW26" s="355"/>
      <c r="GX26" s="355"/>
      <c r="GY26" s="355"/>
      <c r="GZ26" s="355"/>
      <c r="HA26" s="355"/>
      <c r="HB26" s="355"/>
      <c r="HC26" s="355"/>
      <c r="HD26" s="355"/>
      <c r="HE26" s="355"/>
      <c r="HF26" s="355"/>
      <c r="HG26" s="355"/>
      <c r="HH26" s="355"/>
      <c r="HI26" s="355"/>
      <c r="HJ26" s="355"/>
      <c r="HK26" s="355"/>
      <c r="HL26" s="355"/>
      <c r="HM26" s="355"/>
      <c r="HN26" s="355"/>
      <c r="HO26" s="355"/>
      <c r="HP26" s="355"/>
      <c r="HQ26" s="355"/>
      <c r="HR26" s="355"/>
      <c r="HS26" s="355"/>
      <c r="HT26" s="355"/>
      <c r="HU26" s="355"/>
      <c r="HV26" s="355"/>
      <c r="HW26" s="355"/>
      <c r="HX26" s="355"/>
      <c r="HY26" s="355"/>
      <c r="HZ26" s="355"/>
      <c r="IA26" s="355"/>
      <c r="IB26" s="355"/>
      <c r="IC26" s="355"/>
      <c r="ID26" s="355"/>
      <c r="IE26" s="355"/>
      <c r="IF26" s="355"/>
      <c r="IG26" s="355"/>
      <c r="IH26" s="355"/>
      <c r="II26" s="355"/>
      <c r="IJ26" s="355"/>
      <c r="IK26" s="355"/>
      <c r="IL26" s="355"/>
      <c r="IM26" s="355"/>
      <c r="IN26" s="355"/>
      <c r="IO26" s="355"/>
      <c r="IP26" s="355"/>
      <c r="IQ26" s="355"/>
      <c r="IR26" s="355"/>
      <c r="IS26" s="355"/>
      <c r="IT26" s="355"/>
      <c r="IU26" s="355"/>
      <c r="IV26" s="355"/>
      <c r="IW26" s="355"/>
    </row>
    <row r="27" spans="1:257" s="250" customFormat="1" ht="17.25" customHeight="1">
      <c r="A27" s="356">
        <v>7</v>
      </c>
      <c r="B27" s="718"/>
      <c r="C27" s="2424"/>
      <c r="D27" s="2424"/>
      <c r="E27" s="2424"/>
      <c r="F27" s="2425"/>
      <c r="G27" s="2425"/>
      <c r="H27" s="721"/>
      <c r="I27" s="688"/>
      <c r="J27" s="355"/>
      <c r="K27" s="355"/>
      <c r="L27" s="355"/>
      <c r="M27" s="355"/>
      <c r="N27" s="355"/>
      <c r="O27" s="355"/>
      <c r="P27" s="355"/>
      <c r="Q27" s="355"/>
      <c r="R27" s="355"/>
      <c r="S27" s="355"/>
      <c r="T27" s="355"/>
      <c r="U27" s="355"/>
      <c r="V27" s="355"/>
      <c r="W27" s="355"/>
      <c r="X27" s="355"/>
      <c r="Y27" s="355"/>
      <c r="Z27" s="355"/>
      <c r="AA27" s="355"/>
      <c r="AB27" s="355"/>
      <c r="AC27" s="355"/>
      <c r="AD27" s="355"/>
      <c r="AE27" s="355"/>
      <c r="AF27" s="355"/>
      <c r="AG27" s="355"/>
      <c r="AH27" s="355"/>
      <c r="AI27" s="355"/>
      <c r="AJ27" s="355"/>
      <c r="AK27" s="355"/>
      <c r="AL27" s="355"/>
      <c r="AM27" s="355"/>
      <c r="AN27" s="355"/>
      <c r="AO27" s="355"/>
      <c r="AP27" s="355"/>
      <c r="AQ27" s="355"/>
      <c r="AR27" s="355"/>
      <c r="AS27" s="355"/>
      <c r="AT27" s="355"/>
      <c r="AU27" s="355"/>
      <c r="AV27" s="355"/>
      <c r="AW27" s="355"/>
      <c r="AX27" s="355"/>
      <c r="AY27" s="355"/>
      <c r="AZ27" s="355"/>
      <c r="BA27" s="355"/>
      <c r="BB27" s="355"/>
      <c r="BC27" s="355"/>
      <c r="BD27" s="355"/>
      <c r="BE27" s="355"/>
      <c r="BF27" s="355"/>
      <c r="BG27" s="355"/>
      <c r="BH27" s="355"/>
      <c r="BI27" s="355"/>
      <c r="BJ27" s="355"/>
      <c r="BK27" s="355"/>
      <c r="BL27" s="355"/>
      <c r="BM27" s="355"/>
      <c r="BN27" s="355"/>
      <c r="BO27" s="355"/>
      <c r="BP27" s="355"/>
      <c r="BQ27" s="355"/>
      <c r="BR27" s="355"/>
      <c r="BS27" s="355"/>
      <c r="BT27" s="355"/>
      <c r="BU27" s="355"/>
      <c r="BV27" s="355"/>
      <c r="BW27" s="355"/>
      <c r="BX27" s="355"/>
      <c r="BY27" s="355"/>
      <c r="BZ27" s="355"/>
      <c r="CA27" s="355"/>
      <c r="CB27" s="355"/>
      <c r="CC27" s="355"/>
      <c r="CD27" s="355"/>
      <c r="CE27" s="355"/>
      <c r="CF27" s="355"/>
      <c r="CG27" s="355"/>
      <c r="CH27" s="355"/>
      <c r="CI27" s="355"/>
      <c r="CJ27" s="355"/>
      <c r="CK27" s="355"/>
      <c r="CL27" s="355"/>
      <c r="CM27" s="355"/>
      <c r="CN27" s="355"/>
      <c r="CO27" s="355"/>
      <c r="CP27" s="355"/>
      <c r="CQ27" s="355"/>
      <c r="CR27" s="355"/>
      <c r="CS27" s="355"/>
      <c r="CT27" s="355"/>
      <c r="CU27" s="355"/>
      <c r="CV27" s="355"/>
      <c r="CW27" s="355"/>
      <c r="CX27" s="355"/>
      <c r="CY27" s="355"/>
      <c r="CZ27" s="355"/>
      <c r="DA27" s="355"/>
      <c r="DB27" s="355"/>
      <c r="DC27" s="355"/>
      <c r="DD27" s="355"/>
      <c r="DE27" s="355"/>
      <c r="DF27" s="355"/>
      <c r="DG27" s="355"/>
      <c r="DH27" s="355"/>
      <c r="DI27" s="355"/>
      <c r="DJ27" s="355"/>
      <c r="DK27" s="355"/>
      <c r="DL27" s="355"/>
      <c r="DM27" s="355"/>
      <c r="DN27" s="355"/>
      <c r="DO27" s="355"/>
      <c r="DP27" s="355"/>
      <c r="DQ27" s="355"/>
      <c r="DR27" s="355"/>
      <c r="DS27" s="355"/>
      <c r="DT27" s="355"/>
      <c r="DU27" s="355"/>
      <c r="DV27" s="355"/>
      <c r="DW27" s="355"/>
      <c r="DX27" s="355"/>
      <c r="DY27" s="355"/>
      <c r="DZ27" s="355"/>
      <c r="EA27" s="355"/>
      <c r="EB27" s="355"/>
      <c r="EC27" s="355"/>
      <c r="ED27" s="355"/>
      <c r="EE27" s="355"/>
      <c r="EF27" s="355"/>
      <c r="EG27" s="355"/>
      <c r="EH27" s="355"/>
      <c r="EI27" s="355"/>
      <c r="EJ27" s="355"/>
      <c r="EK27" s="355"/>
      <c r="EL27" s="355"/>
      <c r="EM27" s="355"/>
      <c r="EN27" s="355"/>
      <c r="EO27" s="355"/>
      <c r="EP27" s="355"/>
      <c r="EQ27" s="355"/>
      <c r="ER27" s="355"/>
      <c r="ES27" s="355"/>
      <c r="ET27" s="355"/>
      <c r="EU27" s="355"/>
      <c r="EV27" s="355"/>
      <c r="EW27" s="355"/>
      <c r="EX27" s="355"/>
      <c r="EY27" s="355"/>
      <c r="EZ27" s="355"/>
      <c r="FA27" s="355"/>
      <c r="FB27" s="355"/>
      <c r="FC27" s="355"/>
      <c r="FD27" s="355"/>
      <c r="FE27" s="355"/>
      <c r="FF27" s="355"/>
      <c r="FG27" s="355"/>
      <c r="FH27" s="355"/>
      <c r="FI27" s="355"/>
      <c r="FJ27" s="355"/>
      <c r="FK27" s="355"/>
      <c r="FL27" s="355"/>
      <c r="FM27" s="355"/>
      <c r="FN27" s="355"/>
      <c r="FO27" s="355"/>
      <c r="FP27" s="355"/>
      <c r="FQ27" s="355"/>
      <c r="FR27" s="355"/>
      <c r="FS27" s="355"/>
      <c r="FT27" s="355"/>
      <c r="FU27" s="355"/>
      <c r="FV27" s="355"/>
      <c r="FW27" s="355"/>
      <c r="FX27" s="355"/>
      <c r="FY27" s="355"/>
      <c r="FZ27" s="355"/>
      <c r="GA27" s="355"/>
      <c r="GB27" s="355"/>
      <c r="GC27" s="355"/>
      <c r="GD27" s="355"/>
      <c r="GE27" s="355"/>
      <c r="GF27" s="355"/>
      <c r="GG27" s="355"/>
      <c r="GH27" s="355"/>
      <c r="GI27" s="355"/>
      <c r="GJ27" s="355"/>
      <c r="GK27" s="355"/>
      <c r="GL27" s="355"/>
      <c r="GM27" s="355"/>
      <c r="GN27" s="355"/>
      <c r="GO27" s="355"/>
      <c r="GP27" s="355"/>
      <c r="GQ27" s="355"/>
      <c r="GR27" s="355"/>
      <c r="GS27" s="355"/>
      <c r="GT27" s="355"/>
      <c r="GU27" s="355"/>
      <c r="GV27" s="355"/>
      <c r="GW27" s="355"/>
      <c r="GX27" s="355"/>
      <c r="GY27" s="355"/>
      <c r="GZ27" s="355"/>
      <c r="HA27" s="355"/>
      <c r="HB27" s="355"/>
      <c r="HC27" s="355"/>
      <c r="HD27" s="355"/>
      <c r="HE27" s="355"/>
      <c r="HF27" s="355"/>
      <c r="HG27" s="355"/>
      <c r="HH27" s="355"/>
      <c r="HI27" s="355"/>
      <c r="HJ27" s="355"/>
      <c r="HK27" s="355"/>
      <c r="HL27" s="355"/>
      <c r="HM27" s="355"/>
      <c r="HN27" s="355"/>
      <c r="HO27" s="355"/>
      <c r="HP27" s="355"/>
      <c r="HQ27" s="355"/>
      <c r="HR27" s="355"/>
      <c r="HS27" s="355"/>
      <c r="HT27" s="355"/>
      <c r="HU27" s="355"/>
      <c r="HV27" s="355"/>
      <c r="HW27" s="355"/>
      <c r="HX27" s="355"/>
      <c r="HY27" s="355"/>
      <c r="HZ27" s="355"/>
      <c r="IA27" s="355"/>
      <c r="IB27" s="355"/>
      <c r="IC27" s="355"/>
      <c r="ID27" s="355"/>
      <c r="IE27" s="355"/>
      <c r="IF27" s="355"/>
      <c r="IG27" s="355"/>
      <c r="IH27" s="355"/>
      <c r="II27" s="355"/>
      <c r="IJ27" s="355"/>
      <c r="IK27" s="355"/>
      <c r="IL27" s="355"/>
      <c r="IM27" s="355"/>
      <c r="IN27" s="355"/>
      <c r="IO27" s="355"/>
      <c r="IP27" s="355"/>
      <c r="IQ27" s="355"/>
      <c r="IR27" s="355"/>
      <c r="IS27" s="355"/>
      <c r="IT27" s="355"/>
      <c r="IU27" s="355"/>
      <c r="IV27" s="355"/>
      <c r="IW27" s="355"/>
    </row>
    <row r="28" spans="1:257" s="250" customFormat="1" ht="17.25" customHeight="1">
      <c r="A28" s="356">
        <v>8</v>
      </c>
      <c r="B28" s="718"/>
      <c r="C28" s="2424"/>
      <c r="D28" s="2424"/>
      <c r="E28" s="2424"/>
      <c r="F28" s="2425"/>
      <c r="G28" s="2425"/>
      <c r="H28" s="721"/>
      <c r="I28" s="688"/>
      <c r="J28" s="355"/>
      <c r="K28" s="355"/>
      <c r="L28" s="355"/>
      <c r="M28" s="355"/>
      <c r="N28" s="355"/>
      <c r="O28" s="355"/>
      <c r="P28" s="355"/>
      <c r="Q28" s="355"/>
      <c r="R28" s="355"/>
      <c r="S28" s="355"/>
      <c r="T28" s="355"/>
      <c r="U28" s="355"/>
      <c r="V28" s="355"/>
      <c r="W28" s="355"/>
      <c r="X28" s="355"/>
      <c r="Y28" s="355"/>
      <c r="Z28" s="355"/>
      <c r="AA28" s="355"/>
      <c r="AB28" s="355"/>
      <c r="AC28" s="355"/>
      <c r="AD28" s="355"/>
      <c r="AE28" s="355"/>
      <c r="AF28" s="355"/>
      <c r="AG28" s="355"/>
      <c r="AH28" s="355"/>
      <c r="AI28" s="355"/>
      <c r="AJ28" s="355"/>
      <c r="AK28" s="355"/>
      <c r="AL28" s="355"/>
      <c r="AM28" s="355"/>
      <c r="AN28" s="355"/>
      <c r="AO28" s="355"/>
      <c r="AP28" s="355"/>
      <c r="AQ28" s="355"/>
      <c r="AR28" s="355"/>
      <c r="AS28" s="355"/>
      <c r="AT28" s="355"/>
      <c r="AU28" s="355"/>
      <c r="AV28" s="355"/>
      <c r="AW28" s="355"/>
      <c r="AX28" s="355"/>
      <c r="AY28" s="355"/>
      <c r="AZ28" s="355"/>
      <c r="BA28" s="355"/>
      <c r="BB28" s="355"/>
      <c r="BC28" s="355"/>
      <c r="BD28" s="355"/>
      <c r="BE28" s="355"/>
      <c r="BF28" s="355"/>
      <c r="BG28" s="355"/>
      <c r="BH28" s="355"/>
      <c r="BI28" s="355"/>
      <c r="BJ28" s="355"/>
      <c r="BK28" s="355"/>
      <c r="BL28" s="355"/>
      <c r="BM28" s="355"/>
      <c r="BN28" s="355"/>
      <c r="BO28" s="355"/>
      <c r="BP28" s="355"/>
      <c r="BQ28" s="355"/>
      <c r="BR28" s="355"/>
      <c r="BS28" s="355"/>
      <c r="BT28" s="355"/>
      <c r="BU28" s="355"/>
      <c r="BV28" s="355"/>
      <c r="BW28" s="355"/>
      <c r="BX28" s="355"/>
      <c r="BY28" s="355"/>
      <c r="BZ28" s="355"/>
      <c r="CA28" s="355"/>
      <c r="CB28" s="355"/>
      <c r="CC28" s="355"/>
      <c r="CD28" s="355"/>
      <c r="CE28" s="355"/>
      <c r="CF28" s="355"/>
      <c r="CG28" s="355"/>
      <c r="CH28" s="355"/>
      <c r="CI28" s="355"/>
      <c r="CJ28" s="355"/>
      <c r="CK28" s="355"/>
      <c r="CL28" s="355"/>
      <c r="CM28" s="355"/>
      <c r="CN28" s="355"/>
      <c r="CO28" s="355"/>
      <c r="CP28" s="355"/>
      <c r="CQ28" s="355"/>
      <c r="CR28" s="355"/>
      <c r="CS28" s="355"/>
      <c r="CT28" s="355"/>
      <c r="CU28" s="355"/>
      <c r="CV28" s="355"/>
      <c r="CW28" s="355"/>
      <c r="CX28" s="355"/>
      <c r="CY28" s="355"/>
      <c r="CZ28" s="355"/>
      <c r="DA28" s="355"/>
      <c r="DB28" s="355"/>
      <c r="DC28" s="355"/>
      <c r="DD28" s="355"/>
      <c r="DE28" s="355"/>
      <c r="DF28" s="355"/>
      <c r="DG28" s="355"/>
      <c r="DH28" s="355"/>
      <c r="DI28" s="355"/>
      <c r="DJ28" s="355"/>
      <c r="DK28" s="355"/>
      <c r="DL28" s="355"/>
      <c r="DM28" s="355"/>
      <c r="DN28" s="355"/>
      <c r="DO28" s="355"/>
      <c r="DP28" s="355"/>
      <c r="DQ28" s="355"/>
      <c r="DR28" s="355"/>
      <c r="DS28" s="355"/>
      <c r="DT28" s="355"/>
      <c r="DU28" s="355"/>
      <c r="DV28" s="355"/>
      <c r="DW28" s="355"/>
      <c r="DX28" s="355"/>
      <c r="DY28" s="355"/>
      <c r="DZ28" s="355"/>
      <c r="EA28" s="355"/>
      <c r="EB28" s="355"/>
      <c r="EC28" s="355"/>
      <c r="ED28" s="355"/>
      <c r="EE28" s="355"/>
      <c r="EF28" s="355"/>
      <c r="EG28" s="355"/>
      <c r="EH28" s="355"/>
      <c r="EI28" s="355"/>
      <c r="EJ28" s="355"/>
      <c r="EK28" s="355"/>
      <c r="EL28" s="355"/>
      <c r="EM28" s="355"/>
      <c r="EN28" s="355"/>
      <c r="EO28" s="355"/>
      <c r="EP28" s="355"/>
      <c r="EQ28" s="355"/>
      <c r="ER28" s="355"/>
      <c r="ES28" s="355"/>
      <c r="ET28" s="355"/>
      <c r="EU28" s="355"/>
      <c r="EV28" s="355"/>
      <c r="EW28" s="355"/>
      <c r="EX28" s="355"/>
      <c r="EY28" s="355"/>
      <c r="EZ28" s="355"/>
      <c r="FA28" s="355"/>
      <c r="FB28" s="355"/>
      <c r="FC28" s="355"/>
      <c r="FD28" s="355"/>
      <c r="FE28" s="355"/>
      <c r="FF28" s="355"/>
      <c r="FG28" s="355"/>
      <c r="FH28" s="355"/>
      <c r="FI28" s="355"/>
      <c r="FJ28" s="355"/>
      <c r="FK28" s="355"/>
      <c r="FL28" s="355"/>
      <c r="FM28" s="355"/>
      <c r="FN28" s="355"/>
      <c r="FO28" s="355"/>
      <c r="FP28" s="355"/>
      <c r="FQ28" s="355"/>
      <c r="FR28" s="355"/>
      <c r="FS28" s="355"/>
      <c r="FT28" s="355"/>
      <c r="FU28" s="355"/>
      <c r="FV28" s="355"/>
      <c r="FW28" s="355"/>
      <c r="FX28" s="355"/>
      <c r="FY28" s="355"/>
      <c r="FZ28" s="355"/>
      <c r="GA28" s="355"/>
      <c r="GB28" s="355"/>
      <c r="GC28" s="355"/>
      <c r="GD28" s="355"/>
      <c r="GE28" s="355"/>
      <c r="GF28" s="355"/>
      <c r="GG28" s="355"/>
      <c r="GH28" s="355"/>
      <c r="GI28" s="355"/>
      <c r="GJ28" s="355"/>
      <c r="GK28" s="355"/>
      <c r="GL28" s="355"/>
      <c r="GM28" s="355"/>
      <c r="GN28" s="355"/>
      <c r="GO28" s="355"/>
      <c r="GP28" s="355"/>
      <c r="GQ28" s="355"/>
      <c r="GR28" s="355"/>
      <c r="GS28" s="355"/>
      <c r="GT28" s="355"/>
      <c r="GU28" s="355"/>
      <c r="GV28" s="355"/>
      <c r="GW28" s="355"/>
      <c r="GX28" s="355"/>
      <c r="GY28" s="355"/>
      <c r="GZ28" s="355"/>
      <c r="HA28" s="355"/>
      <c r="HB28" s="355"/>
      <c r="HC28" s="355"/>
      <c r="HD28" s="355"/>
      <c r="HE28" s="355"/>
      <c r="HF28" s="355"/>
      <c r="HG28" s="355"/>
      <c r="HH28" s="355"/>
      <c r="HI28" s="355"/>
      <c r="HJ28" s="355"/>
      <c r="HK28" s="355"/>
      <c r="HL28" s="355"/>
      <c r="HM28" s="355"/>
      <c r="HN28" s="355"/>
      <c r="HO28" s="355"/>
      <c r="HP28" s="355"/>
      <c r="HQ28" s="355"/>
      <c r="HR28" s="355"/>
      <c r="HS28" s="355"/>
      <c r="HT28" s="355"/>
      <c r="HU28" s="355"/>
      <c r="HV28" s="355"/>
      <c r="HW28" s="355"/>
      <c r="HX28" s="355"/>
      <c r="HY28" s="355"/>
      <c r="HZ28" s="355"/>
      <c r="IA28" s="355"/>
      <c r="IB28" s="355"/>
      <c r="IC28" s="355"/>
      <c r="ID28" s="355"/>
      <c r="IE28" s="355"/>
      <c r="IF28" s="355"/>
      <c r="IG28" s="355"/>
      <c r="IH28" s="355"/>
      <c r="II28" s="355"/>
      <c r="IJ28" s="355"/>
      <c r="IK28" s="355"/>
      <c r="IL28" s="355"/>
      <c r="IM28" s="355"/>
      <c r="IN28" s="355"/>
      <c r="IO28" s="355"/>
      <c r="IP28" s="355"/>
      <c r="IQ28" s="355"/>
      <c r="IR28" s="355"/>
      <c r="IS28" s="355"/>
      <c r="IT28" s="355"/>
      <c r="IU28" s="355"/>
      <c r="IV28" s="355"/>
      <c r="IW28" s="355"/>
    </row>
    <row r="29" spans="1:257" s="250" customFormat="1" ht="17.25" customHeight="1">
      <c r="A29" s="356">
        <v>9</v>
      </c>
      <c r="B29" s="718"/>
      <c r="C29" s="2424"/>
      <c r="D29" s="2424"/>
      <c r="E29" s="2424"/>
      <c r="F29" s="2425"/>
      <c r="G29" s="2425"/>
      <c r="H29" s="721"/>
      <c r="I29" s="688"/>
      <c r="J29" s="355"/>
      <c r="K29" s="355"/>
      <c r="L29" s="355"/>
      <c r="M29" s="355"/>
      <c r="N29" s="355"/>
      <c r="O29" s="355"/>
      <c r="P29" s="355"/>
      <c r="Q29" s="355"/>
      <c r="R29" s="355"/>
      <c r="S29" s="355"/>
      <c r="T29" s="355"/>
      <c r="U29" s="355"/>
      <c r="V29" s="355"/>
      <c r="W29" s="355"/>
      <c r="X29" s="355"/>
      <c r="Y29" s="355"/>
      <c r="Z29" s="355"/>
      <c r="AA29" s="355"/>
      <c r="AB29" s="355"/>
      <c r="AC29" s="355"/>
      <c r="AD29" s="355"/>
      <c r="AE29" s="355"/>
      <c r="AF29" s="355"/>
      <c r="AG29" s="355"/>
      <c r="AH29" s="355"/>
      <c r="AI29" s="355"/>
      <c r="AJ29" s="355"/>
      <c r="AK29" s="355"/>
      <c r="AL29" s="355"/>
      <c r="AM29" s="355"/>
      <c r="AN29" s="355"/>
      <c r="AO29" s="355"/>
      <c r="AP29" s="355"/>
      <c r="AQ29" s="355"/>
      <c r="AR29" s="355"/>
      <c r="AS29" s="355"/>
      <c r="AT29" s="355"/>
      <c r="AU29" s="355"/>
      <c r="AV29" s="355"/>
      <c r="AW29" s="355"/>
      <c r="AX29" s="355"/>
      <c r="AY29" s="355"/>
      <c r="AZ29" s="355"/>
      <c r="BA29" s="355"/>
      <c r="BB29" s="355"/>
      <c r="BC29" s="355"/>
      <c r="BD29" s="355"/>
      <c r="BE29" s="355"/>
      <c r="BF29" s="355"/>
      <c r="BG29" s="355"/>
      <c r="BH29" s="355"/>
      <c r="BI29" s="355"/>
      <c r="BJ29" s="355"/>
      <c r="BK29" s="355"/>
      <c r="BL29" s="355"/>
      <c r="BM29" s="355"/>
      <c r="BN29" s="355"/>
      <c r="BO29" s="355"/>
      <c r="BP29" s="355"/>
      <c r="BQ29" s="355"/>
      <c r="BR29" s="355"/>
      <c r="BS29" s="355"/>
      <c r="BT29" s="355"/>
      <c r="BU29" s="355"/>
      <c r="BV29" s="355"/>
      <c r="BW29" s="355"/>
      <c r="BX29" s="355"/>
      <c r="BY29" s="355"/>
      <c r="BZ29" s="355"/>
      <c r="CA29" s="355"/>
      <c r="CB29" s="355"/>
      <c r="CC29" s="355"/>
      <c r="CD29" s="355"/>
      <c r="CE29" s="355"/>
      <c r="CF29" s="355"/>
      <c r="CG29" s="355"/>
      <c r="CH29" s="355"/>
      <c r="CI29" s="355"/>
      <c r="CJ29" s="355"/>
      <c r="CK29" s="355"/>
      <c r="CL29" s="355"/>
      <c r="CM29" s="355"/>
      <c r="CN29" s="355"/>
      <c r="CO29" s="355"/>
      <c r="CP29" s="355"/>
      <c r="CQ29" s="355"/>
      <c r="CR29" s="355"/>
      <c r="CS29" s="355"/>
      <c r="CT29" s="355"/>
      <c r="CU29" s="355"/>
      <c r="CV29" s="355"/>
      <c r="CW29" s="355"/>
      <c r="CX29" s="355"/>
      <c r="CY29" s="355"/>
      <c r="CZ29" s="355"/>
      <c r="DA29" s="355"/>
      <c r="DB29" s="355"/>
      <c r="DC29" s="355"/>
      <c r="DD29" s="355"/>
      <c r="DE29" s="355"/>
      <c r="DF29" s="355"/>
      <c r="DG29" s="355"/>
      <c r="DH29" s="355"/>
      <c r="DI29" s="355"/>
      <c r="DJ29" s="355"/>
      <c r="DK29" s="355"/>
      <c r="DL29" s="355"/>
      <c r="DM29" s="355"/>
      <c r="DN29" s="355"/>
      <c r="DO29" s="355"/>
      <c r="DP29" s="355"/>
      <c r="DQ29" s="355"/>
      <c r="DR29" s="355"/>
      <c r="DS29" s="355"/>
      <c r="DT29" s="355"/>
      <c r="DU29" s="355"/>
      <c r="DV29" s="355"/>
      <c r="DW29" s="355"/>
      <c r="DX29" s="355"/>
      <c r="DY29" s="355"/>
      <c r="DZ29" s="355"/>
      <c r="EA29" s="355"/>
      <c r="EB29" s="355"/>
      <c r="EC29" s="355"/>
      <c r="ED29" s="355"/>
      <c r="EE29" s="355"/>
      <c r="EF29" s="355"/>
      <c r="EG29" s="355"/>
      <c r="EH29" s="355"/>
      <c r="EI29" s="355"/>
      <c r="EJ29" s="355"/>
      <c r="EK29" s="355"/>
      <c r="EL29" s="355"/>
      <c r="EM29" s="355"/>
      <c r="EN29" s="355"/>
      <c r="EO29" s="355"/>
      <c r="EP29" s="355"/>
      <c r="EQ29" s="355"/>
      <c r="ER29" s="355"/>
      <c r="ES29" s="355"/>
      <c r="ET29" s="355"/>
      <c r="EU29" s="355"/>
      <c r="EV29" s="355"/>
      <c r="EW29" s="355"/>
      <c r="EX29" s="355"/>
      <c r="EY29" s="355"/>
      <c r="EZ29" s="355"/>
      <c r="FA29" s="355"/>
      <c r="FB29" s="355"/>
      <c r="FC29" s="355"/>
      <c r="FD29" s="355"/>
      <c r="FE29" s="355"/>
      <c r="FF29" s="355"/>
      <c r="FG29" s="355"/>
      <c r="FH29" s="355"/>
      <c r="FI29" s="355"/>
      <c r="FJ29" s="355"/>
      <c r="FK29" s="355"/>
      <c r="FL29" s="355"/>
      <c r="FM29" s="355"/>
      <c r="FN29" s="355"/>
      <c r="FO29" s="355"/>
      <c r="FP29" s="355"/>
      <c r="FQ29" s="355"/>
      <c r="FR29" s="355"/>
      <c r="FS29" s="355"/>
      <c r="FT29" s="355"/>
      <c r="FU29" s="355"/>
      <c r="FV29" s="355"/>
      <c r="FW29" s="355"/>
      <c r="FX29" s="355"/>
      <c r="FY29" s="355"/>
      <c r="FZ29" s="355"/>
      <c r="GA29" s="355"/>
      <c r="GB29" s="355"/>
      <c r="GC29" s="355"/>
      <c r="GD29" s="355"/>
      <c r="GE29" s="355"/>
      <c r="GF29" s="355"/>
      <c r="GG29" s="355"/>
      <c r="GH29" s="355"/>
      <c r="GI29" s="355"/>
      <c r="GJ29" s="355"/>
      <c r="GK29" s="355"/>
      <c r="GL29" s="355"/>
      <c r="GM29" s="355"/>
      <c r="GN29" s="355"/>
      <c r="GO29" s="355"/>
      <c r="GP29" s="355"/>
      <c r="GQ29" s="355"/>
      <c r="GR29" s="355"/>
      <c r="GS29" s="355"/>
      <c r="GT29" s="355"/>
      <c r="GU29" s="355"/>
      <c r="GV29" s="355"/>
      <c r="GW29" s="355"/>
      <c r="GX29" s="355"/>
      <c r="GY29" s="355"/>
      <c r="GZ29" s="355"/>
      <c r="HA29" s="355"/>
      <c r="HB29" s="355"/>
      <c r="HC29" s="355"/>
      <c r="HD29" s="355"/>
      <c r="HE29" s="355"/>
      <c r="HF29" s="355"/>
      <c r="HG29" s="355"/>
      <c r="HH29" s="355"/>
      <c r="HI29" s="355"/>
      <c r="HJ29" s="355"/>
      <c r="HK29" s="355"/>
      <c r="HL29" s="355"/>
      <c r="HM29" s="355"/>
      <c r="HN29" s="355"/>
      <c r="HO29" s="355"/>
      <c r="HP29" s="355"/>
      <c r="HQ29" s="355"/>
      <c r="HR29" s="355"/>
      <c r="HS29" s="355"/>
      <c r="HT29" s="355"/>
      <c r="HU29" s="355"/>
      <c r="HV29" s="355"/>
      <c r="HW29" s="355"/>
      <c r="HX29" s="355"/>
      <c r="HY29" s="355"/>
      <c r="HZ29" s="355"/>
      <c r="IA29" s="355"/>
      <c r="IB29" s="355"/>
      <c r="IC29" s="355"/>
      <c r="ID29" s="355"/>
      <c r="IE29" s="355"/>
      <c r="IF29" s="355"/>
      <c r="IG29" s="355"/>
      <c r="IH29" s="355"/>
      <c r="II29" s="355"/>
      <c r="IJ29" s="355"/>
      <c r="IK29" s="355"/>
      <c r="IL29" s="355"/>
      <c r="IM29" s="355"/>
      <c r="IN29" s="355"/>
      <c r="IO29" s="355"/>
      <c r="IP29" s="355"/>
      <c r="IQ29" s="355"/>
      <c r="IR29" s="355"/>
      <c r="IS29" s="355"/>
      <c r="IT29" s="355"/>
      <c r="IU29" s="355"/>
      <c r="IV29" s="355"/>
      <c r="IW29" s="355"/>
    </row>
    <row r="30" spans="1:257" s="250" customFormat="1" ht="17.25" customHeight="1">
      <c r="A30" s="356">
        <v>10</v>
      </c>
      <c r="B30" s="718"/>
      <c r="C30" s="2424"/>
      <c r="D30" s="2424"/>
      <c r="E30" s="2424"/>
      <c r="F30" s="2425"/>
      <c r="G30" s="2425"/>
      <c r="H30" s="721"/>
      <c r="I30" s="688"/>
      <c r="J30" s="355"/>
      <c r="K30" s="355"/>
      <c r="L30" s="355"/>
      <c r="M30" s="355"/>
      <c r="N30" s="355"/>
      <c r="O30" s="355"/>
      <c r="P30" s="355"/>
      <c r="Q30" s="355"/>
      <c r="R30" s="355"/>
      <c r="S30" s="355"/>
      <c r="T30" s="355"/>
      <c r="U30" s="355"/>
      <c r="V30" s="355"/>
      <c r="W30" s="355"/>
      <c r="X30" s="355"/>
      <c r="Y30" s="355"/>
      <c r="Z30" s="355"/>
      <c r="AA30" s="355"/>
      <c r="AB30" s="355"/>
      <c r="AC30" s="355"/>
      <c r="AD30" s="355"/>
      <c r="AE30" s="355"/>
      <c r="AF30" s="355"/>
      <c r="AG30" s="355"/>
      <c r="AH30" s="355"/>
      <c r="AI30" s="355"/>
      <c r="AJ30" s="355"/>
      <c r="AK30" s="355"/>
      <c r="AL30" s="355"/>
      <c r="AM30" s="355"/>
      <c r="AN30" s="355"/>
      <c r="AO30" s="355"/>
      <c r="AP30" s="355"/>
      <c r="AQ30" s="355"/>
      <c r="AR30" s="355"/>
      <c r="AS30" s="355"/>
      <c r="AT30" s="355"/>
      <c r="AU30" s="355"/>
      <c r="AV30" s="355"/>
      <c r="AW30" s="355"/>
      <c r="AX30" s="355"/>
      <c r="AY30" s="355"/>
      <c r="AZ30" s="355"/>
      <c r="BA30" s="355"/>
      <c r="BB30" s="355"/>
      <c r="BC30" s="355"/>
      <c r="BD30" s="355"/>
      <c r="BE30" s="355"/>
      <c r="BF30" s="355"/>
      <c r="BG30" s="355"/>
      <c r="BH30" s="355"/>
      <c r="BI30" s="355"/>
      <c r="BJ30" s="355"/>
      <c r="BK30" s="355"/>
      <c r="BL30" s="355"/>
      <c r="BM30" s="355"/>
      <c r="BN30" s="355"/>
      <c r="BO30" s="355"/>
      <c r="BP30" s="355"/>
      <c r="BQ30" s="355"/>
      <c r="BR30" s="355"/>
      <c r="BS30" s="355"/>
      <c r="BT30" s="355"/>
      <c r="BU30" s="355"/>
      <c r="BV30" s="355"/>
      <c r="BW30" s="355"/>
      <c r="BX30" s="355"/>
      <c r="BY30" s="355"/>
      <c r="BZ30" s="355"/>
      <c r="CA30" s="355"/>
      <c r="CB30" s="355"/>
      <c r="CC30" s="355"/>
      <c r="CD30" s="355"/>
      <c r="CE30" s="355"/>
      <c r="CF30" s="355"/>
      <c r="CG30" s="355"/>
      <c r="CH30" s="355"/>
      <c r="CI30" s="355"/>
      <c r="CJ30" s="355"/>
      <c r="CK30" s="355"/>
      <c r="CL30" s="355"/>
      <c r="CM30" s="355"/>
      <c r="CN30" s="355"/>
      <c r="CO30" s="355"/>
      <c r="CP30" s="355"/>
      <c r="CQ30" s="355"/>
      <c r="CR30" s="355"/>
      <c r="CS30" s="355"/>
      <c r="CT30" s="355"/>
      <c r="CU30" s="355"/>
      <c r="CV30" s="355"/>
      <c r="CW30" s="355"/>
      <c r="CX30" s="355"/>
      <c r="CY30" s="355"/>
      <c r="CZ30" s="355"/>
      <c r="DA30" s="355"/>
      <c r="DB30" s="355"/>
      <c r="DC30" s="355"/>
      <c r="DD30" s="355"/>
      <c r="DE30" s="355"/>
      <c r="DF30" s="355"/>
      <c r="DG30" s="355"/>
      <c r="DH30" s="355"/>
      <c r="DI30" s="355"/>
      <c r="DJ30" s="355"/>
      <c r="DK30" s="355"/>
      <c r="DL30" s="355"/>
      <c r="DM30" s="355"/>
      <c r="DN30" s="355"/>
      <c r="DO30" s="355"/>
      <c r="DP30" s="355"/>
      <c r="DQ30" s="355"/>
      <c r="DR30" s="355"/>
      <c r="DS30" s="355"/>
      <c r="DT30" s="355"/>
      <c r="DU30" s="355"/>
      <c r="DV30" s="355"/>
      <c r="DW30" s="355"/>
      <c r="DX30" s="355"/>
      <c r="DY30" s="355"/>
      <c r="DZ30" s="355"/>
      <c r="EA30" s="355"/>
      <c r="EB30" s="355"/>
      <c r="EC30" s="355"/>
      <c r="ED30" s="355"/>
      <c r="EE30" s="355"/>
      <c r="EF30" s="355"/>
      <c r="EG30" s="355"/>
      <c r="EH30" s="355"/>
      <c r="EI30" s="355"/>
      <c r="EJ30" s="355"/>
      <c r="EK30" s="355"/>
      <c r="EL30" s="355"/>
      <c r="EM30" s="355"/>
      <c r="EN30" s="355"/>
      <c r="EO30" s="355"/>
      <c r="EP30" s="355"/>
      <c r="EQ30" s="355"/>
      <c r="ER30" s="355"/>
      <c r="ES30" s="355"/>
      <c r="ET30" s="355"/>
      <c r="EU30" s="355"/>
      <c r="EV30" s="355"/>
      <c r="EW30" s="355"/>
      <c r="EX30" s="355"/>
      <c r="EY30" s="355"/>
      <c r="EZ30" s="355"/>
      <c r="FA30" s="355"/>
      <c r="FB30" s="355"/>
      <c r="FC30" s="355"/>
      <c r="FD30" s="355"/>
      <c r="FE30" s="355"/>
      <c r="FF30" s="355"/>
      <c r="FG30" s="355"/>
      <c r="FH30" s="355"/>
      <c r="FI30" s="355"/>
      <c r="FJ30" s="355"/>
      <c r="FK30" s="355"/>
      <c r="FL30" s="355"/>
      <c r="FM30" s="355"/>
      <c r="FN30" s="355"/>
      <c r="FO30" s="355"/>
      <c r="FP30" s="355"/>
      <c r="FQ30" s="355"/>
      <c r="FR30" s="355"/>
      <c r="FS30" s="355"/>
      <c r="FT30" s="355"/>
      <c r="FU30" s="355"/>
      <c r="FV30" s="355"/>
      <c r="FW30" s="355"/>
      <c r="FX30" s="355"/>
      <c r="FY30" s="355"/>
      <c r="FZ30" s="355"/>
      <c r="GA30" s="355"/>
      <c r="GB30" s="355"/>
      <c r="GC30" s="355"/>
      <c r="GD30" s="355"/>
      <c r="GE30" s="355"/>
      <c r="GF30" s="355"/>
      <c r="GG30" s="355"/>
      <c r="GH30" s="355"/>
      <c r="GI30" s="355"/>
      <c r="GJ30" s="355"/>
      <c r="GK30" s="355"/>
      <c r="GL30" s="355"/>
      <c r="GM30" s="355"/>
      <c r="GN30" s="355"/>
      <c r="GO30" s="355"/>
      <c r="GP30" s="355"/>
      <c r="GQ30" s="355"/>
      <c r="GR30" s="355"/>
      <c r="GS30" s="355"/>
      <c r="GT30" s="355"/>
      <c r="GU30" s="355"/>
      <c r="GV30" s="355"/>
      <c r="GW30" s="355"/>
      <c r="GX30" s="355"/>
      <c r="GY30" s="355"/>
      <c r="GZ30" s="355"/>
      <c r="HA30" s="355"/>
      <c r="HB30" s="355"/>
      <c r="HC30" s="355"/>
      <c r="HD30" s="355"/>
      <c r="HE30" s="355"/>
      <c r="HF30" s="355"/>
      <c r="HG30" s="355"/>
      <c r="HH30" s="355"/>
      <c r="HI30" s="355"/>
      <c r="HJ30" s="355"/>
      <c r="HK30" s="355"/>
      <c r="HL30" s="355"/>
      <c r="HM30" s="355"/>
      <c r="HN30" s="355"/>
      <c r="HO30" s="355"/>
      <c r="HP30" s="355"/>
      <c r="HQ30" s="355"/>
      <c r="HR30" s="355"/>
      <c r="HS30" s="355"/>
      <c r="HT30" s="355"/>
      <c r="HU30" s="355"/>
      <c r="HV30" s="355"/>
      <c r="HW30" s="355"/>
      <c r="HX30" s="355"/>
      <c r="HY30" s="355"/>
      <c r="HZ30" s="355"/>
      <c r="IA30" s="355"/>
      <c r="IB30" s="355"/>
      <c r="IC30" s="355"/>
      <c r="ID30" s="355"/>
      <c r="IE30" s="355"/>
      <c r="IF30" s="355"/>
      <c r="IG30" s="355"/>
      <c r="IH30" s="355"/>
      <c r="II30" s="355"/>
      <c r="IJ30" s="355"/>
      <c r="IK30" s="355"/>
      <c r="IL30" s="355"/>
      <c r="IM30" s="355"/>
      <c r="IN30" s="355"/>
      <c r="IO30" s="355"/>
      <c r="IP30" s="355"/>
      <c r="IQ30" s="355"/>
      <c r="IR30" s="355"/>
      <c r="IS30" s="355"/>
      <c r="IT30" s="355"/>
      <c r="IU30" s="355"/>
      <c r="IV30" s="355"/>
      <c r="IW30" s="355"/>
    </row>
    <row r="31" spans="1:257" ht="17.25" customHeight="1">
      <c r="A31" s="356">
        <v>11</v>
      </c>
      <c r="B31" s="720"/>
      <c r="C31" s="2439"/>
      <c r="D31" s="2441"/>
      <c r="E31" s="2424"/>
      <c r="F31" s="2425"/>
      <c r="G31" s="2425"/>
      <c r="H31" s="719"/>
      <c r="I31" s="687"/>
      <c r="J31" s="355"/>
      <c r="K31" s="355"/>
      <c r="L31" s="355"/>
      <c r="M31" s="355"/>
      <c r="N31" s="355"/>
      <c r="O31" s="355"/>
      <c r="P31" s="355"/>
      <c r="Q31" s="355"/>
      <c r="R31" s="355"/>
      <c r="S31" s="355"/>
      <c r="T31" s="355"/>
      <c r="U31" s="355"/>
      <c r="V31" s="355"/>
      <c r="W31" s="355"/>
      <c r="X31" s="355"/>
      <c r="Y31" s="355"/>
      <c r="Z31" s="355"/>
      <c r="AA31" s="355"/>
      <c r="AB31" s="355"/>
      <c r="AC31" s="355"/>
      <c r="AD31" s="355"/>
      <c r="AE31" s="355"/>
      <c r="AF31" s="355"/>
      <c r="AG31" s="355"/>
      <c r="AH31" s="355"/>
      <c r="AI31" s="355"/>
      <c r="AJ31" s="355"/>
      <c r="AK31" s="355"/>
      <c r="AL31" s="355"/>
      <c r="AM31" s="355"/>
      <c r="AN31" s="355"/>
      <c r="AO31" s="355"/>
      <c r="AP31" s="355"/>
      <c r="AQ31" s="355"/>
      <c r="AR31" s="355"/>
      <c r="AS31" s="355"/>
      <c r="AT31" s="355"/>
      <c r="AU31" s="355"/>
      <c r="AV31" s="355"/>
      <c r="AW31" s="355"/>
      <c r="AX31" s="355"/>
      <c r="AY31" s="355"/>
      <c r="AZ31" s="355"/>
      <c r="BA31" s="355"/>
      <c r="BB31" s="355"/>
      <c r="BC31" s="355"/>
      <c r="BD31" s="355"/>
      <c r="BE31" s="355"/>
      <c r="BF31" s="355"/>
      <c r="BG31" s="355"/>
      <c r="BH31" s="355"/>
      <c r="BI31" s="355"/>
      <c r="BJ31" s="355"/>
      <c r="BK31" s="355"/>
      <c r="BL31" s="355"/>
      <c r="BM31" s="355"/>
      <c r="BN31" s="355"/>
      <c r="BO31" s="355"/>
      <c r="BP31" s="355"/>
      <c r="BQ31" s="355"/>
      <c r="BR31" s="355"/>
      <c r="BS31" s="355"/>
      <c r="BT31" s="355"/>
      <c r="BU31" s="355"/>
      <c r="BV31" s="355"/>
      <c r="BW31" s="355"/>
      <c r="BX31" s="355"/>
      <c r="BY31" s="355"/>
      <c r="BZ31" s="355"/>
      <c r="CA31" s="355"/>
      <c r="CB31" s="355"/>
      <c r="CC31" s="355"/>
      <c r="CD31" s="355"/>
      <c r="CE31" s="355"/>
      <c r="CF31" s="355"/>
      <c r="CG31" s="355"/>
      <c r="CH31" s="355"/>
      <c r="CI31" s="355"/>
      <c r="CJ31" s="355"/>
      <c r="CK31" s="355"/>
      <c r="CL31" s="355"/>
      <c r="CM31" s="355"/>
      <c r="CN31" s="355"/>
      <c r="CO31" s="355"/>
      <c r="CP31" s="355"/>
      <c r="CQ31" s="355"/>
      <c r="CR31" s="355"/>
      <c r="CS31" s="355"/>
      <c r="CT31" s="355"/>
      <c r="CU31" s="355"/>
      <c r="CV31" s="355"/>
      <c r="CW31" s="355"/>
      <c r="CX31" s="355"/>
      <c r="CY31" s="355"/>
      <c r="CZ31" s="355"/>
      <c r="DA31" s="355"/>
      <c r="DB31" s="355"/>
      <c r="DC31" s="355"/>
      <c r="DD31" s="355"/>
      <c r="DE31" s="355"/>
      <c r="DF31" s="355"/>
      <c r="DG31" s="355"/>
      <c r="DH31" s="355"/>
      <c r="DI31" s="355"/>
      <c r="DJ31" s="355"/>
      <c r="DK31" s="355"/>
      <c r="DL31" s="355"/>
      <c r="DM31" s="355"/>
      <c r="DN31" s="355"/>
      <c r="DO31" s="355"/>
      <c r="DP31" s="355"/>
      <c r="DQ31" s="355"/>
      <c r="DR31" s="355"/>
      <c r="DS31" s="355"/>
      <c r="DT31" s="355"/>
      <c r="DU31" s="355"/>
      <c r="DV31" s="355"/>
      <c r="DW31" s="355"/>
      <c r="DX31" s="355"/>
      <c r="DY31" s="355"/>
      <c r="DZ31" s="355"/>
      <c r="EA31" s="355"/>
      <c r="EB31" s="355"/>
      <c r="EC31" s="355"/>
      <c r="ED31" s="355"/>
      <c r="EE31" s="355"/>
      <c r="EF31" s="355"/>
      <c r="EG31" s="355"/>
      <c r="EH31" s="355"/>
      <c r="EI31" s="355"/>
      <c r="EJ31" s="355"/>
      <c r="EK31" s="355"/>
      <c r="EL31" s="355"/>
      <c r="EM31" s="355"/>
      <c r="EN31" s="355"/>
      <c r="EO31" s="355"/>
      <c r="EP31" s="355"/>
      <c r="EQ31" s="355"/>
      <c r="ER31" s="355"/>
      <c r="ES31" s="355"/>
      <c r="ET31" s="355"/>
      <c r="EU31" s="355"/>
      <c r="EV31" s="355"/>
      <c r="EW31" s="355"/>
      <c r="EX31" s="355"/>
      <c r="EY31" s="355"/>
      <c r="EZ31" s="355"/>
      <c r="FA31" s="355"/>
      <c r="FB31" s="355"/>
      <c r="FC31" s="355"/>
      <c r="FD31" s="355"/>
      <c r="FE31" s="355"/>
      <c r="FF31" s="355"/>
      <c r="FG31" s="355"/>
      <c r="FH31" s="355"/>
      <c r="FI31" s="355"/>
      <c r="FJ31" s="355"/>
      <c r="FK31" s="355"/>
      <c r="FL31" s="355"/>
      <c r="FM31" s="355"/>
      <c r="FN31" s="355"/>
      <c r="FO31" s="355"/>
      <c r="FP31" s="355"/>
      <c r="FQ31" s="355"/>
      <c r="FR31" s="355"/>
      <c r="FS31" s="355"/>
      <c r="FT31" s="355"/>
      <c r="FU31" s="355"/>
      <c r="FV31" s="355"/>
      <c r="FW31" s="355"/>
      <c r="FX31" s="355"/>
      <c r="FY31" s="355"/>
      <c r="FZ31" s="355"/>
      <c r="GA31" s="355"/>
      <c r="GB31" s="355"/>
      <c r="GC31" s="355"/>
      <c r="GD31" s="355"/>
      <c r="GE31" s="355"/>
      <c r="GF31" s="355"/>
      <c r="GG31" s="355"/>
      <c r="GH31" s="355"/>
      <c r="GI31" s="355"/>
      <c r="GJ31" s="355"/>
      <c r="GK31" s="355"/>
      <c r="GL31" s="355"/>
      <c r="GM31" s="355"/>
      <c r="GN31" s="355"/>
      <c r="GO31" s="355"/>
      <c r="GP31" s="355"/>
      <c r="GQ31" s="355"/>
      <c r="GR31" s="355"/>
      <c r="GS31" s="355"/>
      <c r="GT31" s="355"/>
      <c r="GU31" s="355"/>
      <c r="GV31" s="355"/>
      <c r="GW31" s="355"/>
      <c r="GX31" s="355"/>
      <c r="GY31" s="355"/>
      <c r="GZ31" s="355"/>
      <c r="HA31" s="355"/>
      <c r="HB31" s="355"/>
      <c r="HC31" s="355"/>
      <c r="HD31" s="355"/>
      <c r="HE31" s="355"/>
      <c r="HF31" s="355"/>
      <c r="HG31" s="355"/>
      <c r="HH31" s="355"/>
      <c r="HI31" s="355"/>
      <c r="HJ31" s="355"/>
      <c r="HK31" s="355"/>
      <c r="HL31" s="355"/>
      <c r="HM31" s="355"/>
      <c r="HN31" s="355"/>
      <c r="HO31" s="355"/>
      <c r="HP31" s="355"/>
      <c r="HQ31" s="355"/>
      <c r="HR31" s="355"/>
      <c r="HS31" s="355"/>
      <c r="HT31" s="355"/>
      <c r="HU31" s="355"/>
      <c r="HV31" s="355"/>
      <c r="HW31" s="355"/>
      <c r="HX31" s="355"/>
      <c r="HY31" s="355"/>
      <c r="HZ31" s="355"/>
      <c r="IA31" s="355"/>
      <c r="IB31" s="355"/>
      <c r="IC31" s="355"/>
      <c r="ID31" s="355"/>
      <c r="IE31" s="355"/>
      <c r="IF31" s="355"/>
      <c r="IG31" s="355"/>
      <c r="IH31" s="355"/>
      <c r="II31" s="355"/>
      <c r="IJ31" s="355"/>
      <c r="IK31" s="355"/>
      <c r="IL31" s="355"/>
      <c r="IM31" s="355"/>
      <c r="IN31" s="355"/>
      <c r="IO31" s="355"/>
      <c r="IP31" s="355"/>
      <c r="IQ31" s="355"/>
      <c r="IR31" s="355"/>
      <c r="IS31" s="355"/>
      <c r="IT31" s="355"/>
      <c r="IU31" s="355"/>
      <c r="IV31" s="355"/>
      <c r="IW31" s="355"/>
    </row>
    <row r="32" spans="1:257" ht="17.25" customHeight="1">
      <c r="A32" s="356">
        <v>12</v>
      </c>
      <c r="B32" s="718"/>
      <c r="C32" s="2437"/>
      <c r="D32" s="2438"/>
      <c r="E32" s="2424"/>
      <c r="F32" s="2425"/>
      <c r="G32" s="2425"/>
      <c r="H32" s="719"/>
      <c r="I32" s="687"/>
      <c r="J32" s="355"/>
      <c r="K32" s="355"/>
      <c r="L32" s="355"/>
      <c r="M32" s="355"/>
      <c r="N32" s="355"/>
      <c r="O32" s="355"/>
      <c r="P32" s="355"/>
      <c r="Q32" s="355"/>
      <c r="R32" s="355"/>
      <c r="S32" s="355"/>
      <c r="T32" s="355"/>
      <c r="U32" s="355"/>
      <c r="V32" s="355"/>
      <c r="W32" s="355"/>
      <c r="X32" s="355"/>
      <c r="Y32" s="355"/>
      <c r="Z32" s="355"/>
      <c r="AA32" s="355"/>
      <c r="AB32" s="355"/>
      <c r="AC32" s="355"/>
      <c r="AD32" s="355"/>
      <c r="AE32" s="355"/>
      <c r="AF32" s="355"/>
      <c r="AG32" s="355"/>
      <c r="AH32" s="355"/>
      <c r="AI32" s="355"/>
      <c r="AJ32" s="355"/>
      <c r="AK32" s="355"/>
      <c r="AL32" s="355"/>
      <c r="AM32" s="355"/>
      <c r="AN32" s="355"/>
      <c r="AO32" s="355"/>
      <c r="AP32" s="355"/>
      <c r="AQ32" s="355"/>
      <c r="AR32" s="355"/>
      <c r="AS32" s="355"/>
      <c r="AT32" s="355"/>
      <c r="AU32" s="355"/>
      <c r="AV32" s="355"/>
      <c r="AW32" s="355"/>
      <c r="AX32" s="355"/>
      <c r="AY32" s="355"/>
      <c r="AZ32" s="355"/>
      <c r="BA32" s="355"/>
      <c r="BB32" s="355"/>
      <c r="BC32" s="355"/>
      <c r="BD32" s="355"/>
      <c r="BE32" s="355"/>
      <c r="BF32" s="355"/>
      <c r="BG32" s="355"/>
      <c r="BH32" s="355"/>
      <c r="BI32" s="355"/>
      <c r="BJ32" s="355"/>
      <c r="BK32" s="355"/>
      <c r="BL32" s="355"/>
      <c r="BM32" s="355"/>
      <c r="BN32" s="355"/>
      <c r="BO32" s="355"/>
      <c r="BP32" s="355"/>
      <c r="BQ32" s="355"/>
      <c r="BR32" s="355"/>
      <c r="BS32" s="355"/>
      <c r="BT32" s="355"/>
      <c r="BU32" s="355"/>
      <c r="BV32" s="355"/>
      <c r="BW32" s="355"/>
      <c r="BX32" s="355"/>
      <c r="BY32" s="355"/>
      <c r="BZ32" s="355"/>
      <c r="CA32" s="355"/>
      <c r="CB32" s="355"/>
      <c r="CC32" s="355"/>
      <c r="CD32" s="355"/>
      <c r="CE32" s="355"/>
      <c r="CF32" s="355"/>
      <c r="CG32" s="355"/>
      <c r="CH32" s="355"/>
      <c r="CI32" s="355"/>
      <c r="CJ32" s="355"/>
      <c r="CK32" s="355"/>
      <c r="CL32" s="355"/>
      <c r="CM32" s="355"/>
      <c r="CN32" s="355"/>
      <c r="CO32" s="355"/>
      <c r="CP32" s="355"/>
      <c r="CQ32" s="355"/>
      <c r="CR32" s="355"/>
      <c r="CS32" s="355"/>
      <c r="CT32" s="355"/>
      <c r="CU32" s="355"/>
      <c r="CV32" s="355"/>
      <c r="CW32" s="355"/>
      <c r="CX32" s="355"/>
      <c r="CY32" s="355"/>
      <c r="CZ32" s="355"/>
      <c r="DA32" s="355"/>
      <c r="DB32" s="355"/>
      <c r="DC32" s="355"/>
      <c r="DD32" s="355"/>
      <c r="DE32" s="355"/>
      <c r="DF32" s="355"/>
      <c r="DG32" s="355"/>
      <c r="DH32" s="355"/>
      <c r="DI32" s="355"/>
      <c r="DJ32" s="355"/>
      <c r="DK32" s="355"/>
      <c r="DL32" s="355"/>
      <c r="DM32" s="355"/>
      <c r="DN32" s="355"/>
      <c r="DO32" s="355"/>
      <c r="DP32" s="355"/>
      <c r="DQ32" s="355"/>
      <c r="DR32" s="355"/>
      <c r="DS32" s="355"/>
      <c r="DT32" s="355"/>
      <c r="DU32" s="355"/>
      <c r="DV32" s="355"/>
      <c r="DW32" s="355"/>
      <c r="DX32" s="355"/>
      <c r="DY32" s="355"/>
      <c r="DZ32" s="355"/>
      <c r="EA32" s="355"/>
      <c r="EB32" s="355"/>
      <c r="EC32" s="355"/>
      <c r="ED32" s="355"/>
      <c r="EE32" s="355"/>
      <c r="EF32" s="355"/>
      <c r="EG32" s="355"/>
      <c r="EH32" s="355"/>
      <c r="EI32" s="355"/>
      <c r="EJ32" s="355"/>
      <c r="EK32" s="355"/>
      <c r="EL32" s="355"/>
      <c r="EM32" s="355"/>
      <c r="EN32" s="355"/>
      <c r="EO32" s="355"/>
      <c r="EP32" s="355"/>
      <c r="EQ32" s="355"/>
      <c r="ER32" s="355"/>
      <c r="ES32" s="355"/>
      <c r="ET32" s="355"/>
      <c r="EU32" s="355"/>
      <c r="EV32" s="355"/>
      <c r="EW32" s="355"/>
      <c r="EX32" s="355"/>
      <c r="EY32" s="355"/>
      <c r="EZ32" s="355"/>
      <c r="FA32" s="355"/>
      <c r="FB32" s="355"/>
      <c r="FC32" s="355"/>
      <c r="FD32" s="355"/>
      <c r="FE32" s="355"/>
      <c r="FF32" s="355"/>
      <c r="FG32" s="355"/>
      <c r="FH32" s="355"/>
      <c r="FI32" s="355"/>
      <c r="FJ32" s="355"/>
      <c r="FK32" s="355"/>
      <c r="FL32" s="355"/>
      <c r="FM32" s="355"/>
      <c r="FN32" s="355"/>
      <c r="FO32" s="355"/>
      <c r="FP32" s="355"/>
      <c r="FQ32" s="355"/>
      <c r="FR32" s="355"/>
      <c r="FS32" s="355"/>
      <c r="FT32" s="355"/>
      <c r="FU32" s="355"/>
      <c r="FV32" s="355"/>
      <c r="FW32" s="355"/>
      <c r="FX32" s="355"/>
      <c r="FY32" s="355"/>
      <c r="FZ32" s="355"/>
      <c r="GA32" s="355"/>
      <c r="GB32" s="355"/>
      <c r="GC32" s="355"/>
      <c r="GD32" s="355"/>
      <c r="GE32" s="355"/>
      <c r="GF32" s="355"/>
      <c r="GG32" s="355"/>
      <c r="GH32" s="355"/>
      <c r="GI32" s="355"/>
      <c r="GJ32" s="355"/>
      <c r="GK32" s="355"/>
      <c r="GL32" s="355"/>
      <c r="GM32" s="355"/>
      <c r="GN32" s="355"/>
      <c r="GO32" s="355"/>
      <c r="GP32" s="355"/>
      <c r="GQ32" s="355"/>
      <c r="GR32" s="355"/>
      <c r="GS32" s="355"/>
      <c r="GT32" s="355"/>
      <c r="GU32" s="355"/>
      <c r="GV32" s="355"/>
      <c r="GW32" s="355"/>
      <c r="GX32" s="355"/>
      <c r="GY32" s="355"/>
      <c r="GZ32" s="355"/>
      <c r="HA32" s="355"/>
      <c r="HB32" s="355"/>
      <c r="HC32" s="355"/>
      <c r="HD32" s="355"/>
      <c r="HE32" s="355"/>
      <c r="HF32" s="355"/>
      <c r="HG32" s="355"/>
      <c r="HH32" s="355"/>
      <c r="HI32" s="355"/>
      <c r="HJ32" s="355"/>
      <c r="HK32" s="355"/>
      <c r="HL32" s="355"/>
      <c r="HM32" s="355"/>
      <c r="HN32" s="355"/>
      <c r="HO32" s="355"/>
      <c r="HP32" s="355"/>
      <c r="HQ32" s="355"/>
      <c r="HR32" s="355"/>
      <c r="HS32" s="355"/>
      <c r="HT32" s="355"/>
      <c r="HU32" s="355"/>
      <c r="HV32" s="355"/>
      <c r="HW32" s="355"/>
      <c r="HX32" s="355"/>
      <c r="HY32" s="355"/>
      <c r="HZ32" s="355"/>
      <c r="IA32" s="355"/>
      <c r="IB32" s="355"/>
      <c r="IC32" s="355"/>
      <c r="ID32" s="355"/>
      <c r="IE32" s="355"/>
      <c r="IF32" s="355"/>
      <c r="IG32" s="355"/>
      <c r="IH32" s="355"/>
      <c r="II32" s="355"/>
      <c r="IJ32" s="355"/>
      <c r="IK32" s="355"/>
      <c r="IL32" s="355"/>
      <c r="IM32" s="355"/>
      <c r="IN32" s="355"/>
      <c r="IO32" s="355"/>
      <c r="IP32" s="355"/>
      <c r="IQ32" s="355"/>
      <c r="IR32" s="355"/>
      <c r="IS32" s="355"/>
      <c r="IT32" s="355"/>
      <c r="IU32" s="355"/>
      <c r="IV32" s="355"/>
      <c r="IW32" s="355"/>
    </row>
    <row r="33" spans="1:257" ht="17.25" customHeight="1">
      <c r="A33" s="356">
        <v>13</v>
      </c>
      <c r="B33" s="720"/>
      <c r="C33" s="2439"/>
      <c r="D33" s="2441"/>
      <c r="E33" s="2425"/>
      <c r="F33" s="2442"/>
      <c r="G33" s="2442"/>
      <c r="H33" s="719"/>
      <c r="I33" s="687"/>
      <c r="J33" s="355"/>
      <c r="K33" s="355"/>
      <c r="L33" s="355"/>
      <c r="M33" s="355"/>
      <c r="N33" s="355"/>
      <c r="O33" s="355"/>
      <c r="P33" s="355"/>
      <c r="Q33" s="355"/>
      <c r="R33" s="355"/>
      <c r="S33" s="355"/>
      <c r="T33" s="355"/>
      <c r="U33" s="355"/>
      <c r="V33" s="355"/>
      <c r="W33" s="355"/>
      <c r="X33" s="355"/>
      <c r="Y33" s="355"/>
      <c r="Z33" s="355"/>
      <c r="AA33" s="355"/>
      <c r="AB33" s="355"/>
      <c r="AC33" s="355"/>
      <c r="AD33" s="355"/>
      <c r="AE33" s="355"/>
      <c r="AF33" s="355"/>
      <c r="AG33" s="355"/>
      <c r="AH33" s="355"/>
      <c r="AI33" s="355"/>
      <c r="AJ33" s="355"/>
      <c r="AK33" s="355"/>
      <c r="AL33" s="355"/>
      <c r="AM33" s="355"/>
      <c r="AN33" s="355"/>
      <c r="AO33" s="355"/>
      <c r="AP33" s="355"/>
      <c r="AQ33" s="355"/>
      <c r="AR33" s="355"/>
      <c r="AS33" s="355"/>
      <c r="AT33" s="355"/>
      <c r="AU33" s="355"/>
      <c r="AV33" s="355"/>
      <c r="AW33" s="355"/>
      <c r="AX33" s="355"/>
      <c r="AY33" s="355"/>
      <c r="AZ33" s="355"/>
      <c r="BA33" s="355"/>
      <c r="BB33" s="355"/>
      <c r="BC33" s="355"/>
      <c r="BD33" s="355"/>
      <c r="BE33" s="355"/>
      <c r="BF33" s="355"/>
      <c r="BG33" s="355"/>
      <c r="BH33" s="355"/>
      <c r="BI33" s="355"/>
      <c r="BJ33" s="355"/>
      <c r="BK33" s="355"/>
      <c r="BL33" s="355"/>
      <c r="BM33" s="355"/>
      <c r="BN33" s="355"/>
      <c r="BO33" s="355"/>
      <c r="BP33" s="355"/>
      <c r="BQ33" s="355"/>
      <c r="BR33" s="355"/>
      <c r="BS33" s="355"/>
      <c r="BT33" s="355"/>
      <c r="BU33" s="355"/>
      <c r="BV33" s="355"/>
      <c r="BW33" s="355"/>
      <c r="BX33" s="355"/>
      <c r="BY33" s="355"/>
      <c r="BZ33" s="355"/>
      <c r="CA33" s="355"/>
      <c r="CB33" s="355"/>
      <c r="CC33" s="355"/>
      <c r="CD33" s="355"/>
      <c r="CE33" s="355"/>
      <c r="CF33" s="355"/>
      <c r="CG33" s="355"/>
      <c r="CH33" s="355"/>
      <c r="CI33" s="355"/>
      <c r="CJ33" s="355"/>
      <c r="CK33" s="355"/>
      <c r="CL33" s="355"/>
      <c r="CM33" s="355"/>
      <c r="CN33" s="355"/>
      <c r="CO33" s="355"/>
      <c r="CP33" s="355"/>
      <c r="CQ33" s="355"/>
      <c r="CR33" s="355"/>
      <c r="CS33" s="355"/>
      <c r="CT33" s="355"/>
      <c r="CU33" s="355"/>
      <c r="CV33" s="355"/>
      <c r="CW33" s="355"/>
      <c r="CX33" s="355"/>
      <c r="CY33" s="355"/>
      <c r="CZ33" s="355"/>
      <c r="DA33" s="355"/>
      <c r="DB33" s="355"/>
      <c r="DC33" s="355"/>
      <c r="DD33" s="355"/>
      <c r="DE33" s="355"/>
      <c r="DF33" s="355"/>
      <c r="DG33" s="355"/>
      <c r="DH33" s="355"/>
      <c r="DI33" s="355"/>
      <c r="DJ33" s="355"/>
      <c r="DK33" s="355"/>
      <c r="DL33" s="355"/>
      <c r="DM33" s="355"/>
      <c r="DN33" s="355"/>
      <c r="DO33" s="355"/>
      <c r="DP33" s="355"/>
      <c r="DQ33" s="355"/>
      <c r="DR33" s="355"/>
      <c r="DS33" s="355"/>
      <c r="DT33" s="355"/>
      <c r="DU33" s="355"/>
      <c r="DV33" s="355"/>
      <c r="DW33" s="355"/>
      <c r="DX33" s="355"/>
      <c r="DY33" s="355"/>
      <c r="DZ33" s="355"/>
      <c r="EA33" s="355"/>
      <c r="EB33" s="355"/>
      <c r="EC33" s="355"/>
      <c r="ED33" s="355"/>
      <c r="EE33" s="355"/>
      <c r="EF33" s="355"/>
      <c r="EG33" s="355"/>
      <c r="EH33" s="355"/>
      <c r="EI33" s="355"/>
      <c r="EJ33" s="355"/>
      <c r="EK33" s="355"/>
      <c r="EL33" s="355"/>
      <c r="EM33" s="355"/>
      <c r="EN33" s="355"/>
      <c r="EO33" s="355"/>
      <c r="EP33" s="355"/>
      <c r="EQ33" s="355"/>
      <c r="ER33" s="355"/>
      <c r="ES33" s="355"/>
      <c r="ET33" s="355"/>
      <c r="EU33" s="355"/>
      <c r="EV33" s="355"/>
      <c r="EW33" s="355"/>
      <c r="EX33" s="355"/>
      <c r="EY33" s="355"/>
      <c r="EZ33" s="355"/>
      <c r="FA33" s="355"/>
      <c r="FB33" s="355"/>
      <c r="FC33" s="355"/>
      <c r="FD33" s="355"/>
      <c r="FE33" s="355"/>
      <c r="FF33" s="355"/>
      <c r="FG33" s="355"/>
      <c r="FH33" s="355"/>
      <c r="FI33" s="355"/>
      <c r="FJ33" s="355"/>
      <c r="FK33" s="355"/>
      <c r="FL33" s="355"/>
      <c r="FM33" s="355"/>
      <c r="FN33" s="355"/>
      <c r="FO33" s="355"/>
      <c r="FP33" s="355"/>
      <c r="FQ33" s="355"/>
      <c r="FR33" s="355"/>
      <c r="FS33" s="355"/>
      <c r="FT33" s="355"/>
      <c r="FU33" s="355"/>
      <c r="FV33" s="355"/>
      <c r="FW33" s="355"/>
      <c r="FX33" s="355"/>
      <c r="FY33" s="355"/>
      <c r="FZ33" s="355"/>
      <c r="GA33" s="355"/>
      <c r="GB33" s="355"/>
      <c r="GC33" s="355"/>
      <c r="GD33" s="355"/>
      <c r="GE33" s="355"/>
      <c r="GF33" s="355"/>
      <c r="GG33" s="355"/>
      <c r="GH33" s="355"/>
      <c r="GI33" s="355"/>
      <c r="GJ33" s="355"/>
      <c r="GK33" s="355"/>
      <c r="GL33" s="355"/>
      <c r="GM33" s="355"/>
      <c r="GN33" s="355"/>
      <c r="GO33" s="355"/>
      <c r="GP33" s="355"/>
      <c r="GQ33" s="355"/>
      <c r="GR33" s="355"/>
      <c r="GS33" s="355"/>
      <c r="GT33" s="355"/>
      <c r="GU33" s="355"/>
      <c r="GV33" s="355"/>
      <c r="GW33" s="355"/>
      <c r="GX33" s="355"/>
      <c r="GY33" s="355"/>
      <c r="GZ33" s="355"/>
      <c r="HA33" s="355"/>
      <c r="HB33" s="355"/>
      <c r="HC33" s="355"/>
      <c r="HD33" s="355"/>
      <c r="HE33" s="355"/>
      <c r="HF33" s="355"/>
      <c r="HG33" s="355"/>
      <c r="HH33" s="355"/>
      <c r="HI33" s="355"/>
      <c r="HJ33" s="355"/>
      <c r="HK33" s="355"/>
      <c r="HL33" s="355"/>
      <c r="HM33" s="355"/>
      <c r="HN33" s="355"/>
      <c r="HO33" s="355"/>
      <c r="HP33" s="355"/>
      <c r="HQ33" s="355"/>
      <c r="HR33" s="355"/>
      <c r="HS33" s="355"/>
      <c r="HT33" s="355"/>
      <c r="HU33" s="355"/>
      <c r="HV33" s="355"/>
      <c r="HW33" s="355"/>
      <c r="HX33" s="355"/>
      <c r="HY33" s="355"/>
      <c r="HZ33" s="355"/>
      <c r="IA33" s="355"/>
      <c r="IB33" s="355"/>
      <c r="IC33" s="355"/>
      <c r="ID33" s="355"/>
      <c r="IE33" s="355"/>
      <c r="IF33" s="355"/>
      <c r="IG33" s="355"/>
      <c r="IH33" s="355"/>
      <c r="II33" s="355"/>
      <c r="IJ33" s="355"/>
      <c r="IK33" s="355"/>
      <c r="IL33" s="355"/>
      <c r="IM33" s="355"/>
      <c r="IN33" s="355"/>
      <c r="IO33" s="355"/>
      <c r="IP33" s="355"/>
      <c r="IQ33" s="355"/>
      <c r="IR33" s="355"/>
      <c r="IS33" s="355"/>
      <c r="IT33" s="355"/>
      <c r="IU33" s="355"/>
      <c r="IV33" s="355"/>
      <c r="IW33" s="355"/>
    </row>
    <row r="34" spans="1:257" ht="17.25" customHeight="1">
      <c r="A34" s="356">
        <v>14</v>
      </c>
      <c r="B34" s="718"/>
      <c r="C34" s="2437"/>
      <c r="D34" s="2438"/>
      <c r="E34" s="2424"/>
      <c r="F34" s="2425"/>
      <c r="G34" s="2425"/>
      <c r="H34" s="719"/>
      <c r="I34" s="687"/>
      <c r="J34" s="355"/>
      <c r="K34" s="355"/>
      <c r="L34" s="355"/>
      <c r="M34" s="355"/>
      <c r="N34" s="355"/>
      <c r="O34" s="355"/>
      <c r="P34" s="355"/>
      <c r="Q34" s="355"/>
      <c r="R34" s="355"/>
      <c r="S34" s="355"/>
      <c r="T34" s="355"/>
      <c r="U34" s="355"/>
      <c r="V34" s="355"/>
      <c r="W34" s="355"/>
      <c r="X34" s="355"/>
      <c r="Y34" s="355"/>
      <c r="Z34" s="355"/>
      <c r="AA34" s="355"/>
      <c r="AB34" s="355"/>
      <c r="AC34" s="355"/>
      <c r="AD34" s="355"/>
      <c r="AE34" s="355"/>
      <c r="AF34" s="355"/>
      <c r="AG34" s="355"/>
      <c r="AH34" s="355"/>
      <c r="AI34" s="355"/>
      <c r="AJ34" s="355"/>
      <c r="AK34" s="355"/>
      <c r="AL34" s="355"/>
      <c r="AM34" s="355"/>
      <c r="AN34" s="355"/>
      <c r="AO34" s="355"/>
      <c r="AP34" s="355"/>
      <c r="AQ34" s="355"/>
      <c r="AR34" s="355"/>
      <c r="AS34" s="355"/>
      <c r="AT34" s="355"/>
      <c r="AU34" s="355"/>
      <c r="AV34" s="355"/>
      <c r="AW34" s="355"/>
      <c r="AX34" s="355"/>
      <c r="AY34" s="355"/>
      <c r="AZ34" s="355"/>
      <c r="BA34" s="355"/>
      <c r="BB34" s="355"/>
      <c r="BC34" s="355"/>
      <c r="BD34" s="355"/>
      <c r="BE34" s="355"/>
      <c r="BF34" s="355"/>
      <c r="BG34" s="355"/>
      <c r="BH34" s="355"/>
      <c r="BI34" s="355"/>
      <c r="BJ34" s="355"/>
      <c r="BK34" s="355"/>
      <c r="BL34" s="355"/>
      <c r="BM34" s="355"/>
      <c r="BN34" s="355"/>
      <c r="BO34" s="355"/>
      <c r="BP34" s="355"/>
      <c r="BQ34" s="355"/>
      <c r="BR34" s="355"/>
      <c r="BS34" s="355"/>
      <c r="BT34" s="355"/>
      <c r="BU34" s="355"/>
      <c r="BV34" s="355"/>
      <c r="BW34" s="355"/>
      <c r="BX34" s="355"/>
      <c r="BY34" s="355"/>
      <c r="BZ34" s="355"/>
      <c r="CA34" s="355"/>
      <c r="CB34" s="355"/>
      <c r="CC34" s="355"/>
      <c r="CD34" s="355"/>
      <c r="CE34" s="355"/>
      <c r="CF34" s="355"/>
      <c r="CG34" s="355"/>
      <c r="CH34" s="355"/>
      <c r="CI34" s="355"/>
      <c r="CJ34" s="355"/>
      <c r="CK34" s="355"/>
      <c r="CL34" s="355"/>
      <c r="CM34" s="355"/>
      <c r="CN34" s="355"/>
      <c r="CO34" s="355"/>
      <c r="CP34" s="355"/>
      <c r="CQ34" s="355"/>
      <c r="CR34" s="355"/>
      <c r="CS34" s="355"/>
      <c r="CT34" s="355"/>
      <c r="CU34" s="355"/>
      <c r="CV34" s="355"/>
      <c r="CW34" s="355"/>
      <c r="CX34" s="355"/>
      <c r="CY34" s="355"/>
      <c r="CZ34" s="355"/>
      <c r="DA34" s="355"/>
      <c r="DB34" s="355"/>
      <c r="DC34" s="355"/>
      <c r="DD34" s="355"/>
      <c r="DE34" s="355"/>
      <c r="DF34" s="355"/>
      <c r="DG34" s="355"/>
      <c r="DH34" s="355"/>
      <c r="DI34" s="355"/>
      <c r="DJ34" s="355"/>
      <c r="DK34" s="355"/>
      <c r="DL34" s="355"/>
      <c r="DM34" s="355"/>
      <c r="DN34" s="355"/>
      <c r="DO34" s="355"/>
      <c r="DP34" s="355"/>
      <c r="DQ34" s="355"/>
      <c r="DR34" s="355"/>
      <c r="DS34" s="355"/>
      <c r="DT34" s="355"/>
      <c r="DU34" s="355"/>
      <c r="DV34" s="355"/>
      <c r="DW34" s="355"/>
      <c r="DX34" s="355"/>
      <c r="DY34" s="355"/>
      <c r="DZ34" s="355"/>
      <c r="EA34" s="355"/>
      <c r="EB34" s="355"/>
      <c r="EC34" s="355"/>
      <c r="ED34" s="355"/>
      <c r="EE34" s="355"/>
      <c r="EF34" s="355"/>
      <c r="EG34" s="355"/>
      <c r="EH34" s="355"/>
      <c r="EI34" s="355"/>
      <c r="EJ34" s="355"/>
      <c r="EK34" s="355"/>
      <c r="EL34" s="355"/>
      <c r="EM34" s="355"/>
      <c r="EN34" s="355"/>
      <c r="EO34" s="355"/>
      <c r="EP34" s="355"/>
      <c r="EQ34" s="355"/>
      <c r="ER34" s="355"/>
      <c r="ES34" s="355"/>
      <c r="ET34" s="355"/>
      <c r="EU34" s="355"/>
      <c r="EV34" s="355"/>
      <c r="EW34" s="355"/>
      <c r="EX34" s="355"/>
      <c r="EY34" s="355"/>
      <c r="EZ34" s="355"/>
      <c r="FA34" s="355"/>
      <c r="FB34" s="355"/>
      <c r="FC34" s="355"/>
      <c r="FD34" s="355"/>
      <c r="FE34" s="355"/>
      <c r="FF34" s="355"/>
      <c r="FG34" s="355"/>
      <c r="FH34" s="355"/>
      <c r="FI34" s="355"/>
      <c r="FJ34" s="355"/>
      <c r="FK34" s="355"/>
      <c r="FL34" s="355"/>
      <c r="FM34" s="355"/>
      <c r="FN34" s="355"/>
      <c r="FO34" s="355"/>
      <c r="FP34" s="355"/>
      <c r="FQ34" s="355"/>
      <c r="FR34" s="355"/>
      <c r="FS34" s="355"/>
      <c r="FT34" s="355"/>
      <c r="FU34" s="355"/>
      <c r="FV34" s="355"/>
      <c r="FW34" s="355"/>
      <c r="FX34" s="355"/>
      <c r="FY34" s="355"/>
      <c r="FZ34" s="355"/>
      <c r="GA34" s="355"/>
      <c r="GB34" s="355"/>
      <c r="GC34" s="355"/>
      <c r="GD34" s="355"/>
      <c r="GE34" s="355"/>
      <c r="GF34" s="355"/>
      <c r="GG34" s="355"/>
      <c r="GH34" s="355"/>
      <c r="GI34" s="355"/>
      <c r="GJ34" s="355"/>
      <c r="GK34" s="355"/>
      <c r="GL34" s="355"/>
      <c r="GM34" s="355"/>
      <c r="GN34" s="355"/>
      <c r="GO34" s="355"/>
      <c r="GP34" s="355"/>
      <c r="GQ34" s="355"/>
      <c r="GR34" s="355"/>
      <c r="GS34" s="355"/>
      <c r="GT34" s="355"/>
      <c r="GU34" s="355"/>
      <c r="GV34" s="355"/>
      <c r="GW34" s="355"/>
      <c r="GX34" s="355"/>
      <c r="GY34" s="355"/>
      <c r="GZ34" s="355"/>
      <c r="HA34" s="355"/>
      <c r="HB34" s="355"/>
      <c r="HC34" s="355"/>
      <c r="HD34" s="355"/>
      <c r="HE34" s="355"/>
      <c r="HF34" s="355"/>
      <c r="HG34" s="355"/>
      <c r="HH34" s="355"/>
      <c r="HI34" s="355"/>
      <c r="HJ34" s="355"/>
      <c r="HK34" s="355"/>
      <c r="HL34" s="355"/>
      <c r="HM34" s="355"/>
      <c r="HN34" s="355"/>
      <c r="HO34" s="355"/>
      <c r="HP34" s="355"/>
      <c r="HQ34" s="355"/>
      <c r="HR34" s="355"/>
      <c r="HS34" s="355"/>
      <c r="HT34" s="355"/>
      <c r="HU34" s="355"/>
      <c r="HV34" s="355"/>
      <c r="HW34" s="355"/>
      <c r="HX34" s="355"/>
      <c r="HY34" s="355"/>
      <c r="HZ34" s="355"/>
      <c r="IA34" s="355"/>
      <c r="IB34" s="355"/>
      <c r="IC34" s="355"/>
      <c r="ID34" s="355"/>
      <c r="IE34" s="355"/>
      <c r="IF34" s="355"/>
      <c r="IG34" s="355"/>
      <c r="IH34" s="355"/>
      <c r="II34" s="355"/>
      <c r="IJ34" s="355"/>
      <c r="IK34" s="355"/>
      <c r="IL34" s="355"/>
      <c r="IM34" s="355"/>
      <c r="IN34" s="355"/>
      <c r="IO34" s="355"/>
      <c r="IP34" s="355"/>
      <c r="IQ34" s="355"/>
      <c r="IR34" s="355"/>
      <c r="IS34" s="355"/>
      <c r="IT34" s="355"/>
      <c r="IU34" s="355"/>
      <c r="IV34" s="355"/>
      <c r="IW34" s="355"/>
    </row>
    <row r="35" spans="1:257" ht="17.25" customHeight="1">
      <c r="A35" s="356">
        <v>15</v>
      </c>
      <c r="B35" s="718"/>
      <c r="C35" s="2439"/>
      <c r="D35" s="2440"/>
      <c r="E35" s="2424"/>
      <c r="F35" s="2425"/>
      <c r="G35" s="2425"/>
      <c r="H35" s="719"/>
      <c r="I35" s="688"/>
      <c r="J35" s="355"/>
      <c r="K35" s="355"/>
      <c r="L35" s="355"/>
      <c r="M35" s="355"/>
      <c r="N35" s="355"/>
      <c r="O35" s="355"/>
      <c r="P35" s="355"/>
      <c r="Q35" s="355"/>
      <c r="R35" s="355"/>
      <c r="S35" s="355"/>
      <c r="T35" s="355"/>
      <c r="U35" s="355"/>
      <c r="V35" s="355"/>
      <c r="W35" s="355"/>
      <c r="X35" s="355"/>
      <c r="Y35" s="355"/>
      <c r="Z35" s="355"/>
      <c r="AA35" s="355"/>
      <c r="AB35" s="355"/>
      <c r="AC35" s="355"/>
      <c r="AD35" s="355"/>
      <c r="AE35" s="355"/>
      <c r="AF35" s="355"/>
      <c r="AG35" s="355"/>
      <c r="AH35" s="355"/>
      <c r="AI35" s="355"/>
      <c r="AJ35" s="355"/>
      <c r="AK35" s="355"/>
      <c r="AL35" s="355"/>
      <c r="AM35" s="355"/>
      <c r="AN35" s="355"/>
      <c r="AO35" s="355"/>
      <c r="AP35" s="355"/>
      <c r="AQ35" s="355"/>
      <c r="AR35" s="355"/>
      <c r="AS35" s="355"/>
      <c r="AT35" s="355"/>
      <c r="AU35" s="355"/>
      <c r="AV35" s="355"/>
      <c r="AW35" s="355"/>
      <c r="AX35" s="355"/>
      <c r="AY35" s="355"/>
      <c r="AZ35" s="355"/>
      <c r="BA35" s="355"/>
      <c r="BB35" s="355"/>
      <c r="BC35" s="355"/>
      <c r="BD35" s="355"/>
      <c r="BE35" s="355"/>
      <c r="BF35" s="355"/>
      <c r="BG35" s="355"/>
      <c r="BH35" s="355"/>
      <c r="BI35" s="355"/>
      <c r="BJ35" s="355"/>
      <c r="BK35" s="355"/>
      <c r="BL35" s="355"/>
      <c r="BM35" s="355"/>
      <c r="BN35" s="355"/>
      <c r="BO35" s="355"/>
      <c r="BP35" s="355"/>
      <c r="BQ35" s="355"/>
      <c r="BR35" s="355"/>
      <c r="BS35" s="355"/>
      <c r="BT35" s="355"/>
      <c r="BU35" s="355"/>
      <c r="BV35" s="355"/>
      <c r="BW35" s="355"/>
      <c r="BX35" s="355"/>
      <c r="BY35" s="355"/>
      <c r="BZ35" s="355"/>
      <c r="CA35" s="355"/>
      <c r="CB35" s="355"/>
      <c r="CC35" s="355"/>
      <c r="CD35" s="355"/>
      <c r="CE35" s="355"/>
      <c r="CF35" s="355"/>
      <c r="CG35" s="355"/>
      <c r="CH35" s="355"/>
      <c r="CI35" s="355"/>
      <c r="CJ35" s="355"/>
      <c r="CK35" s="355"/>
      <c r="CL35" s="355"/>
      <c r="CM35" s="355"/>
      <c r="CN35" s="355"/>
      <c r="CO35" s="355"/>
      <c r="CP35" s="355"/>
      <c r="CQ35" s="355"/>
      <c r="CR35" s="355"/>
      <c r="CS35" s="355"/>
      <c r="CT35" s="355"/>
      <c r="CU35" s="355"/>
      <c r="CV35" s="355"/>
      <c r="CW35" s="355"/>
      <c r="CX35" s="355"/>
      <c r="CY35" s="355"/>
      <c r="CZ35" s="355"/>
      <c r="DA35" s="355"/>
      <c r="DB35" s="355"/>
      <c r="DC35" s="355"/>
      <c r="DD35" s="355"/>
      <c r="DE35" s="355"/>
      <c r="DF35" s="355"/>
      <c r="DG35" s="355"/>
      <c r="DH35" s="355"/>
      <c r="DI35" s="355"/>
      <c r="DJ35" s="355"/>
      <c r="DK35" s="355"/>
      <c r="DL35" s="355"/>
      <c r="DM35" s="355"/>
      <c r="DN35" s="355"/>
      <c r="DO35" s="355"/>
      <c r="DP35" s="355"/>
      <c r="DQ35" s="355"/>
      <c r="DR35" s="355"/>
      <c r="DS35" s="355"/>
      <c r="DT35" s="355"/>
      <c r="DU35" s="355"/>
      <c r="DV35" s="355"/>
      <c r="DW35" s="355"/>
      <c r="DX35" s="355"/>
      <c r="DY35" s="355"/>
      <c r="DZ35" s="355"/>
      <c r="EA35" s="355"/>
      <c r="EB35" s="355"/>
      <c r="EC35" s="355"/>
      <c r="ED35" s="355"/>
      <c r="EE35" s="355"/>
      <c r="EF35" s="355"/>
      <c r="EG35" s="355"/>
      <c r="EH35" s="355"/>
      <c r="EI35" s="355"/>
      <c r="EJ35" s="355"/>
      <c r="EK35" s="355"/>
      <c r="EL35" s="355"/>
      <c r="EM35" s="355"/>
      <c r="EN35" s="355"/>
      <c r="EO35" s="355"/>
      <c r="EP35" s="355"/>
      <c r="EQ35" s="355"/>
      <c r="ER35" s="355"/>
      <c r="ES35" s="355"/>
      <c r="ET35" s="355"/>
      <c r="EU35" s="355"/>
      <c r="EV35" s="355"/>
      <c r="EW35" s="355"/>
      <c r="EX35" s="355"/>
      <c r="EY35" s="355"/>
      <c r="EZ35" s="355"/>
      <c r="FA35" s="355"/>
      <c r="FB35" s="355"/>
      <c r="FC35" s="355"/>
      <c r="FD35" s="355"/>
      <c r="FE35" s="355"/>
      <c r="FF35" s="355"/>
      <c r="FG35" s="355"/>
      <c r="FH35" s="355"/>
      <c r="FI35" s="355"/>
      <c r="FJ35" s="355"/>
      <c r="FK35" s="355"/>
      <c r="FL35" s="355"/>
      <c r="FM35" s="355"/>
      <c r="FN35" s="355"/>
      <c r="FO35" s="355"/>
      <c r="FP35" s="355"/>
      <c r="FQ35" s="355"/>
      <c r="FR35" s="355"/>
      <c r="FS35" s="355"/>
      <c r="FT35" s="355"/>
      <c r="FU35" s="355"/>
      <c r="FV35" s="355"/>
      <c r="FW35" s="355"/>
      <c r="FX35" s="355"/>
      <c r="FY35" s="355"/>
      <c r="FZ35" s="355"/>
      <c r="GA35" s="355"/>
      <c r="GB35" s="355"/>
      <c r="GC35" s="355"/>
      <c r="GD35" s="355"/>
      <c r="GE35" s="355"/>
      <c r="GF35" s="355"/>
      <c r="GG35" s="355"/>
      <c r="GH35" s="355"/>
      <c r="GI35" s="355"/>
      <c r="GJ35" s="355"/>
      <c r="GK35" s="355"/>
      <c r="GL35" s="355"/>
      <c r="GM35" s="355"/>
      <c r="GN35" s="355"/>
      <c r="GO35" s="355"/>
      <c r="GP35" s="355"/>
      <c r="GQ35" s="355"/>
      <c r="GR35" s="355"/>
      <c r="GS35" s="355"/>
      <c r="GT35" s="355"/>
      <c r="GU35" s="355"/>
      <c r="GV35" s="355"/>
      <c r="GW35" s="355"/>
      <c r="GX35" s="355"/>
      <c r="GY35" s="355"/>
      <c r="GZ35" s="355"/>
      <c r="HA35" s="355"/>
      <c r="HB35" s="355"/>
      <c r="HC35" s="355"/>
      <c r="HD35" s="355"/>
      <c r="HE35" s="355"/>
      <c r="HF35" s="355"/>
      <c r="HG35" s="355"/>
      <c r="HH35" s="355"/>
      <c r="HI35" s="355"/>
      <c r="HJ35" s="355"/>
      <c r="HK35" s="355"/>
      <c r="HL35" s="355"/>
      <c r="HM35" s="355"/>
      <c r="HN35" s="355"/>
      <c r="HO35" s="355"/>
      <c r="HP35" s="355"/>
      <c r="HQ35" s="355"/>
      <c r="HR35" s="355"/>
      <c r="HS35" s="355"/>
      <c r="HT35" s="355"/>
      <c r="HU35" s="355"/>
      <c r="HV35" s="355"/>
      <c r="HW35" s="355"/>
      <c r="HX35" s="355"/>
      <c r="HY35" s="355"/>
      <c r="HZ35" s="355"/>
      <c r="IA35" s="355"/>
      <c r="IB35" s="355"/>
      <c r="IC35" s="355"/>
      <c r="ID35" s="355"/>
      <c r="IE35" s="355"/>
      <c r="IF35" s="355"/>
      <c r="IG35" s="355"/>
      <c r="IH35" s="355"/>
      <c r="II35" s="355"/>
      <c r="IJ35" s="355"/>
      <c r="IK35" s="355"/>
      <c r="IL35" s="355"/>
      <c r="IM35" s="355"/>
      <c r="IN35" s="355"/>
      <c r="IO35" s="355"/>
      <c r="IP35" s="355"/>
      <c r="IQ35" s="355"/>
      <c r="IR35" s="355"/>
      <c r="IS35" s="355"/>
      <c r="IT35" s="355"/>
      <c r="IU35" s="355"/>
      <c r="IV35" s="355"/>
      <c r="IW35" s="355"/>
    </row>
    <row r="36" spans="1:257" ht="17.25" customHeight="1">
      <c r="A36" s="356">
        <v>16</v>
      </c>
      <c r="B36" s="718"/>
      <c r="C36" s="2436"/>
      <c r="D36" s="2424"/>
      <c r="E36" s="2424"/>
      <c r="F36" s="2425"/>
      <c r="G36" s="2425"/>
      <c r="H36" s="719"/>
      <c r="I36" s="688"/>
      <c r="J36" s="355"/>
      <c r="K36" s="355"/>
      <c r="L36" s="355"/>
      <c r="M36" s="355"/>
      <c r="N36" s="355"/>
      <c r="O36" s="355"/>
      <c r="P36" s="355"/>
      <c r="Q36" s="355"/>
      <c r="R36" s="355"/>
      <c r="S36" s="355"/>
      <c r="T36" s="355"/>
      <c r="U36" s="355"/>
      <c r="V36" s="355"/>
      <c r="W36" s="355"/>
      <c r="X36" s="355"/>
      <c r="Y36" s="355"/>
      <c r="Z36" s="355"/>
      <c r="AA36" s="355"/>
      <c r="AB36" s="355"/>
      <c r="AC36" s="355"/>
      <c r="AD36" s="355"/>
      <c r="AE36" s="355"/>
      <c r="AF36" s="355"/>
      <c r="AG36" s="355"/>
      <c r="AH36" s="355"/>
      <c r="AI36" s="355"/>
      <c r="AJ36" s="355"/>
      <c r="AK36" s="355"/>
      <c r="AL36" s="355"/>
      <c r="AM36" s="355"/>
      <c r="AN36" s="355"/>
      <c r="AO36" s="355"/>
      <c r="AP36" s="355"/>
      <c r="AQ36" s="355"/>
      <c r="AR36" s="355"/>
      <c r="AS36" s="355"/>
      <c r="AT36" s="355"/>
      <c r="AU36" s="355"/>
      <c r="AV36" s="355"/>
      <c r="AW36" s="355"/>
      <c r="AX36" s="355"/>
      <c r="AY36" s="355"/>
      <c r="AZ36" s="355"/>
      <c r="BA36" s="355"/>
      <c r="BB36" s="355"/>
      <c r="BC36" s="355"/>
      <c r="BD36" s="355"/>
      <c r="BE36" s="355"/>
      <c r="BF36" s="355"/>
      <c r="BG36" s="355"/>
      <c r="BH36" s="355"/>
      <c r="BI36" s="355"/>
      <c r="BJ36" s="355"/>
      <c r="BK36" s="355"/>
      <c r="BL36" s="355"/>
      <c r="BM36" s="355"/>
      <c r="BN36" s="355"/>
      <c r="BO36" s="355"/>
      <c r="BP36" s="355"/>
      <c r="BQ36" s="355"/>
      <c r="BR36" s="355"/>
      <c r="BS36" s="355"/>
      <c r="BT36" s="355"/>
      <c r="BU36" s="355"/>
      <c r="BV36" s="355"/>
      <c r="BW36" s="355"/>
      <c r="BX36" s="355"/>
      <c r="BY36" s="355"/>
      <c r="BZ36" s="355"/>
      <c r="CA36" s="355"/>
      <c r="CB36" s="355"/>
      <c r="CC36" s="355"/>
      <c r="CD36" s="355"/>
      <c r="CE36" s="355"/>
      <c r="CF36" s="355"/>
      <c r="CG36" s="355"/>
      <c r="CH36" s="355"/>
      <c r="CI36" s="355"/>
      <c r="CJ36" s="355"/>
      <c r="CK36" s="355"/>
      <c r="CL36" s="355"/>
      <c r="CM36" s="355"/>
      <c r="CN36" s="355"/>
      <c r="CO36" s="355"/>
      <c r="CP36" s="355"/>
      <c r="CQ36" s="355"/>
      <c r="CR36" s="355"/>
      <c r="CS36" s="355"/>
      <c r="CT36" s="355"/>
      <c r="CU36" s="355"/>
      <c r="CV36" s="355"/>
      <c r="CW36" s="355"/>
      <c r="CX36" s="355"/>
      <c r="CY36" s="355"/>
      <c r="CZ36" s="355"/>
      <c r="DA36" s="355"/>
      <c r="DB36" s="355"/>
      <c r="DC36" s="355"/>
      <c r="DD36" s="355"/>
      <c r="DE36" s="355"/>
      <c r="DF36" s="355"/>
      <c r="DG36" s="355"/>
      <c r="DH36" s="355"/>
      <c r="DI36" s="355"/>
      <c r="DJ36" s="355"/>
      <c r="DK36" s="355"/>
      <c r="DL36" s="355"/>
      <c r="DM36" s="355"/>
      <c r="DN36" s="355"/>
      <c r="DO36" s="355"/>
      <c r="DP36" s="355"/>
      <c r="DQ36" s="355"/>
      <c r="DR36" s="355"/>
      <c r="DS36" s="355"/>
      <c r="DT36" s="355"/>
      <c r="DU36" s="355"/>
      <c r="DV36" s="355"/>
      <c r="DW36" s="355"/>
      <c r="DX36" s="355"/>
      <c r="DY36" s="355"/>
      <c r="DZ36" s="355"/>
      <c r="EA36" s="355"/>
      <c r="EB36" s="355"/>
      <c r="EC36" s="355"/>
      <c r="ED36" s="355"/>
      <c r="EE36" s="355"/>
      <c r="EF36" s="355"/>
      <c r="EG36" s="355"/>
      <c r="EH36" s="355"/>
      <c r="EI36" s="355"/>
      <c r="EJ36" s="355"/>
      <c r="EK36" s="355"/>
      <c r="EL36" s="355"/>
      <c r="EM36" s="355"/>
      <c r="EN36" s="355"/>
      <c r="EO36" s="355"/>
      <c r="EP36" s="355"/>
      <c r="EQ36" s="355"/>
      <c r="ER36" s="355"/>
      <c r="ES36" s="355"/>
      <c r="ET36" s="355"/>
      <c r="EU36" s="355"/>
      <c r="EV36" s="355"/>
      <c r="EW36" s="355"/>
      <c r="EX36" s="355"/>
      <c r="EY36" s="355"/>
      <c r="EZ36" s="355"/>
      <c r="FA36" s="355"/>
      <c r="FB36" s="355"/>
      <c r="FC36" s="355"/>
      <c r="FD36" s="355"/>
      <c r="FE36" s="355"/>
      <c r="FF36" s="355"/>
      <c r="FG36" s="355"/>
      <c r="FH36" s="355"/>
      <c r="FI36" s="355"/>
      <c r="FJ36" s="355"/>
      <c r="FK36" s="355"/>
      <c r="FL36" s="355"/>
      <c r="FM36" s="355"/>
      <c r="FN36" s="355"/>
      <c r="FO36" s="355"/>
      <c r="FP36" s="355"/>
      <c r="FQ36" s="355"/>
      <c r="FR36" s="355"/>
      <c r="FS36" s="355"/>
      <c r="FT36" s="355"/>
      <c r="FU36" s="355"/>
      <c r="FV36" s="355"/>
      <c r="FW36" s="355"/>
      <c r="FX36" s="355"/>
      <c r="FY36" s="355"/>
      <c r="FZ36" s="355"/>
      <c r="GA36" s="355"/>
      <c r="GB36" s="355"/>
      <c r="GC36" s="355"/>
      <c r="GD36" s="355"/>
      <c r="GE36" s="355"/>
      <c r="GF36" s="355"/>
      <c r="GG36" s="355"/>
      <c r="GH36" s="355"/>
      <c r="GI36" s="355"/>
      <c r="GJ36" s="355"/>
      <c r="GK36" s="355"/>
      <c r="GL36" s="355"/>
      <c r="GM36" s="355"/>
      <c r="GN36" s="355"/>
      <c r="GO36" s="355"/>
      <c r="GP36" s="355"/>
      <c r="GQ36" s="355"/>
      <c r="GR36" s="355"/>
      <c r="GS36" s="355"/>
      <c r="GT36" s="355"/>
      <c r="GU36" s="355"/>
      <c r="GV36" s="355"/>
      <c r="GW36" s="355"/>
      <c r="GX36" s="355"/>
      <c r="GY36" s="355"/>
      <c r="GZ36" s="355"/>
      <c r="HA36" s="355"/>
      <c r="HB36" s="355"/>
      <c r="HC36" s="355"/>
      <c r="HD36" s="355"/>
      <c r="HE36" s="355"/>
      <c r="HF36" s="355"/>
      <c r="HG36" s="355"/>
      <c r="HH36" s="355"/>
      <c r="HI36" s="355"/>
      <c r="HJ36" s="355"/>
      <c r="HK36" s="355"/>
      <c r="HL36" s="355"/>
      <c r="HM36" s="355"/>
      <c r="HN36" s="355"/>
      <c r="HO36" s="355"/>
      <c r="HP36" s="355"/>
      <c r="HQ36" s="355"/>
      <c r="HR36" s="355"/>
      <c r="HS36" s="355"/>
      <c r="HT36" s="355"/>
      <c r="HU36" s="355"/>
      <c r="HV36" s="355"/>
      <c r="HW36" s="355"/>
      <c r="HX36" s="355"/>
      <c r="HY36" s="355"/>
      <c r="HZ36" s="355"/>
      <c r="IA36" s="355"/>
      <c r="IB36" s="355"/>
      <c r="IC36" s="355"/>
      <c r="ID36" s="355"/>
      <c r="IE36" s="355"/>
      <c r="IF36" s="355"/>
      <c r="IG36" s="355"/>
      <c r="IH36" s="355"/>
      <c r="II36" s="355"/>
      <c r="IJ36" s="355"/>
      <c r="IK36" s="355"/>
      <c r="IL36" s="355"/>
      <c r="IM36" s="355"/>
      <c r="IN36" s="355"/>
      <c r="IO36" s="355"/>
      <c r="IP36" s="355"/>
      <c r="IQ36" s="355"/>
      <c r="IR36" s="355"/>
      <c r="IS36" s="355"/>
      <c r="IT36" s="355"/>
      <c r="IU36" s="355"/>
      <c r="IV36" s="355"/>
      <c r="IW36" s="355"/>
    </row>
    <row r="37" spans="1:257" ht="17.25" customHeight="1">
      <c r="A37" s="356">
        <v>17</v>
      </c>
      <c r="B37" s="718"/>
      <c r="C37" s="2424"/>
      <c r="D37" s="2424"/>
      <c r="E37" s="2424"/>
      <c r="F37" s="2425"/>
      <c r="G37" s="2425"/>
      <c r="H37" s="719"/>
      <c r="I37" s="688"/>
      <c r="J37" s="355"/>
      <c r="K37" s="355"/>
      <c r="L37" s="355"/>
      <c r="M37" s="355"/>
      <c r="N37" s="355"/>
      <c r="O37" s="355"/>
      <c r="P37" s="355"/>
      <c r="Q37" s="355"/>
      <c r="R37" s="355"/>
      <c r="S37" s="355"/>
      <c r="T37" s="355"/>
      <c r="U37" s="355"/>
      <c r="V37" s="355"/>
      <c r="W37" s="355"/>
      <c r="X37" s="355"/>
      <c r="Y37" s="355"/>
      <c r="Z37" s="355"/>
      <c r="AA37" s="355"/>
      <c r="AB37" s="355"/>
      <c r="AC37" s="355"/>
      <c r="AD37" s="355"/>
      <c r="AE37" s="355"/>
      <c r="AF37" s="355"/>
      <c r="AG37" s="355"/>
      <c r="AH37" s="355"/>
      <c r="AI37" s="355"/>
      <c r="AJ37" s="355"/>
      <c r="AK37" s="355"/>
      <c r="AL37" s="355"/>
      <c r="AM37" s="355"/>
      <c r="AN37" s="355"/>
      <c r="AO37" s="355"/>
      <c r="AP37" s="355"/>
      <c r="AQ37" s="355"/>
      <c r="AR37" s="355"/>
      <c r="AS37" s="355"/>
      <c r="AT37" s="355"/>
      <c r="AU37" s="355"/>
      <c r="AV37" s="355"/>
      <c r="AW37" s="355"/>
      <c r="AX37" s="355"/>
      <c r="AY37" s="355"/>
      <c r="AZ37" s="355"/>
      <c r="BA37" s="355"/>
      <c r="BB37" s="355"/>
      <c r="BC37" s="355"/>
      <c r="BD37" s="355"/>
      <c r="BE37" s="355"/>
      <c r="BF37" s="355"/>
      <c r="BG37" s="355"/>
      <c r="BH37" s="355"/>
      <c r="BI37" s="355"/>
      <c r="BJ37" s="355"/>
      <c r="BK37" s="355"/>
      <c r="BL37" s="355"/>
      <c r="BM37" s="355"/>
      <c r="BN37" s="355"/>
      <c r="BO37" s="355"/>
      <c r="BP37" s="355"/>
      <c r="BQ37" s="355"/>
      <c r="BR37" s="355"/>
      <c r="BS37" s="355"/>
      <c r="BT37" s="355"/>
      <c r="BU37" s="355"/>
      <c r="BV37" s="355"/>
      <c r="BW37" s="355"/>
      <c r="BX37" s="355"/>
      <c r="BY37" s="355"/>
      <c r="BZ37" s="355"/>
      <c r="CA37" s="355"/>
      <c r="CB37" s="355"/>
      <c r="CC37" s="355"/>
      <c r="CD37" s="355"/>
      <c r="CE37" s="355"/>
      <c r="CF37" s="355"/>
      <c r="CG37" s="355"/>
      <c r="CH37" s="355"/>
      <c r="CI37" s="355"/>
      <c r="CJ37" s="355"/>
      <c r="CK37" s="355"/>
      <c r="CL37" s="355"/>
      <c r="CM37" s="355"/>
      <c r="CN37" s="355"/>
      <c r="CO37" s="355"/>
      <c r="CP37" s="355"/>
      <c r="CQ37" s="355"/>
      <c r="CR37" s="355"/>
      <c r="CS37" s="355"/>
      <c r="CT37" s="355"/>
      <c r="CU37" s="355"/>
      <c r="CV37" s="355"/>
      <c r="CW37" s="355"/>
      <c r="CX37" s="355"/>
      <c r="CY37" s="355"/>
      <c r="CZ37" s="355"/>
      <c r="DA37" s="355"/>
      <c r="DB37" s="355"/>
      <c r="DC37" s="355"/>
      <c r="DD37" s="355"/>
      <c r="DE37" s="355"/>
      <c r="DF37" s="355"/>
      <c r="DG37" s="355"/>
      <c r="DH37" s="355"/>
      <c r="DI37" s="355"/>
      <c r="DJ37" s="355"/>
      <c r="DK37" s="355"/>
      <c r="DL37" s="355"/>
      <c r="DM37" s="355"/>
      <c r="DN37" s="355"/>
      <c r="DO37" s="355"/>
      <c r="DP37" s="355"/>
      <c r="DQ37" s="355"/>
      <c r="DR37" s="355"/>
      <c r="DS37" s="355"/>
      <c r="DT37" s="355"/>
      <c r="DU37" s="355"/>
      <c r="DV37" s="355"/>
      <c r="DW37" s="355"/>
      <c r="DX37" s="355"/>
      <c r="DY37" s="355"/>
      <c r="DZ37" s="355"/>
      <c r="EA37" s="355"/>
      <c r="EB37" s="355"/>
      <c r="EC37" s="355"/>
      <c r="ED37" s="355"/>
      <c r="EE37" s="355"/>
      <c r="EF37" s="355"/>
      <c r="EG37" s="355"/>
      <c r="EH37" s="355"/>
      <c r="EI37" s="355"/>
      <c r="EJ37" s="355"/>
      <c r="EK37" s="355"/>
      <c r="EL37" s="355"/>
      <c r="EM37" s="355"/>
      <c r="EN37" s="355"/>
      <c r="EO37" s="355"/>
      <c r="EP37" s="355"/>
      <c r="EQ37" s="355"/>
      <c r="ER37" s="355"/>
      <c r="ES37" s="355"/>
      <c r="ET37" s="355"/>
      <c r="EU37" s="355"/>
      <c r="EV37" s="355"/>
      <c r="EW37" s="355"/>
      <c r="EX37" s="355"/>
      <c r="EY37" s="355"/>
      <c r="EZ37" s="355"/>
      <c r="FA37" s="355"/>
      <c r="FB37" s="355"/>
      <c r="FC37" s="355"/>
      <c r="FD37" s="355"/>
      <c r="FE37" s="355"/>
      <c r="FF37" s="355"/>
      <c r="FG37" s="355"/>
      <c r="FH37" s="355"/>
      <c r="FI37" s="355"/>
      <c r="FJ37" s="355"/>
      <c r="FK37" s="355"/>
      <c r="FL37" s="355"/>
      <c r="FM37" s="355"/>
      <c r="FN37" s="355"/>
      <c r="FO37" s="355"/>
      <c r="FP37" s="355"/>
      <c r="FQ37" s="355"/>
      <c r="FR37" s="355"/>
      <c r="FS37" s="355"/>
      <c r="FT37" s="355"/>
      <c r="FU37" s="355"/>
      <c r="FV37" s="355"/>
      <c r="FW37" s="355"/>
      <c r="FX37" s="355"/>
      <c r="FY37" s="355"/>
      <c r="FZ37" s="355"/>
      <c r="GA37" s="355"/>
      <c r="GB37" s="355"/>
      <c r="GC37" s="355"/>
      <c r="GD37" s="355"/>
      <c r="GE37" s="355"/>
      <c r="GF37" s="355"/>
      <c r="GG37" s="355"/>
      <c r="GH37" s="355"/>
      <c r="GI37" s="355"/>
      <c r="GJ37" s="355"/>
      <c r="GK37" s="355"/>
      <c r="GL37" s="355"/>
      <c r="GM37" s="355"/>
      <c r="GN37" s="355"/>
      <c r="GO37" s="355"/>
      <c r="GP37" s="355"/>
      <c r="GQ37" s="355"/>
      <c r="GR37" s="355"/>
      <c r="GS37" s="355"/>
      <c r="GT37" s="355"/>
      <c r="GU37" s="355"/>
      <c r="GV37" s="355"/>
      <c r="GW37" s="355"/>
      <c r="GX37" s="355"/>
      <c r="GY37" s="355"/>
      <c r="GZ37" s="355"/>
      <c r="HA37" s="355"/>
      <c r="HB37" s="355"/>
      <c r="HC37" s="355"/>
      <c r="HD37" s="355"/>
      <c r="HE37" s="355"/>
      <c r="HF37" s="355"/>
      <c r="HG37" s="355"/>
      <c r="HH37" s="355"/>
      <c r="HI37" s="355"/>
      <c r="HJ37" s="355"/>
      <c r="HK37" s="355"/>
      <c r="HL37" s="355"/>
      <c r="HM37" s="355"/>
      <c r="HN37" s="355"/>
      <c r="HO37" s="355"/>
      <c r="HP37" s="355"/>
      <c r="HQ37" s="355"/>
      <c r="HR37" s="355"/>
      <c r="HS37" s="355"/>
      <c r="HT37" s="355"/>
      <c r="HU37" s="355"/>
      <c r="HV37" s="355"/>
      <c r="HW37" s="355"/>
      <c r="HX37" s="355"/>
      <c r="HY37" s="355"/>
      <c r="HZ37" s="355"/>
      <c r="IA37" s="355"/>
      <c r="IB37" s="355"/>
      <c r="IC37" s="355"/>
      <c r="ID37" s="355"/>
      <c r="IE37" s="355"/>
      <c r="IF37" s="355"/>
      <c r="IG37" s="355"/>
      <c r="IH37" s="355"/>
      <c r="II37" s="355"/>
      <c r="IJ37" s="355"/>
      <c r="IK37" s="355"/>
      <c r="IL37" s="355"/>
      <c r="IM37" s="355"/>
      <c r="IN37" s="355"/>
      <c r="IO37" s="355"/>
      <c r="IP37" s="355"/>
      <c r="IQ37" s="355"/>
      <c r="IR37" s="355"/>
      <c r="IS37" s="355"/>
      <c r="IT37" s="355"/>
      <c r="IU37" s="355"/>
      <c r="IV37" s="355"/>
      <c r="IW37" s="355"/>
    </row>
    <row r="38" spans="1:257" ht="17.25" customHeight="1">
      <c r="A38" s="356">
        <v>18</v>
      </c>
      <c r="B38" s="718"/>
      <c r="C38" s="2424"/>
      <c r="D38" s="2424"/>
      <c r="E38" s="2424"/>
      <c r="F38" s="2425"/>
      <c r="G38" s="2425"/>
      <c r="H38" s="719"/>
      <c r="I38" s="688"/>
      <c r="J38" s="355"/>
      <c r="K38" s="355"/>
      <c r="L38" s="355"/>
      <c r="M38" s="355"/>
      <c r="N38" s="355"/>
      <c r="O38" s="355"/>
      <c r="P38" s="355"/>
      <c r="Q38" s="355"/>
      <c r="R38" s="355"/>
      <c r="S38" s="355"/>
      <c r="T38" s="355"/>
      <c r="U38" s="355"/>
      <c r="V38" s="355"/>
      <c r="W38" s="355"/>
      <c r="X38" s="355"/>
      <c r="Y38" s="355"/>
      <c r="Z38" s="355"/>
      <c r="AA38" s="355"/>
      <c r="AB38" s="355"/>
      <c r="AC38" s="355"/>
      <c r="AD38" s="355"/>
      <c r="AE38" s="355"/>
      <c r="AF38" s="355"/>
      <c r="AG38" s="355"/>
      <c r="AH38" s="355"/>
      <c r="AI38" s="355"/>
      <c r="AJ38" s="355"/>
      <c r="AK38" s="355"/>
      <c r="AL38" s="355"/>
      <c r="AM38" s="355"/>
      <c r="AN38" s="355"/>
      <c r="AO38" s="355"/>
      <c r="AP38" s="355"/>
      <c r="AQ38" s="355"/>
      <c r="AR38" s="355"/>
      <c r="AS38" s="355"/>
      <c r="AT38" s="355"/>
      <c r="AU38" s="355"/>
      <c r="AV38" s="355"/>
      <c r="AW38" s="355"/>
      <c r="AX38" s="355"/>
      <c r="AY38" s="355"/>
      <c r="AZ38" s="355"/>
      <c r="BA38" s="355"/>
      <c r="BB38" s="355"/>
      <c r="BC38" s="355"/>
      <c r="BD38" s="355"/>
      <c r="BE38" s="355"/>
      <c r="BF38" s="355"/>
      <c r="BG38" s="355"/>
      <c r="BH38" s="355"/>
      <c r="BI38" s="355"/>
      <c r="BJ38" s="355"/>
      <c r="BK38" s="355"/>
      <c r="BL38" s="355"/>
      <c r="BM38" s="355"/>
      <c r="BN38" s="355"/>
      <c r="BO38" s="355"/>
      <c r="BP38" s="355"/>
      <c r="BQ38" s="355"/>
      <c r="BR38" s="355"/>
      <c r="BS38" s="355"/>
      <c r="BT38" s="355"/>
      <c r="BU38" s="355"/>
      <c r="BV38" s="355"/>
      <c r="BW38" s="355"/>
      <c r="BX38" s="355"/>
      <c r="BY38" s="355"/>
      <c r="BZ38" s="355"/>
      <c r="CA38" s="355"/>
      <c r="CB38" s="355"/>
      <c r="CC38" s="355"/>
      <c r="CD38" s="355"/>
      <c r="CE38" s="355"/>
      <c r="CF38" s="355"/>
      <c r="CG38" s="355"/>
      <c r="CH38" s="355"/>
      <c r="CI38" s="355"/>
      <c r="CJ38" s="355"/>
      <c r="CK38" s="355"/>
      <c r="CL38" s="355"/>
      <c r="CM38" s="355"/>
      <c r="CN38" s="355"/>
      <c r="CO38" s="355"/>
      <c r="CP38" s="355"/>
      <c r="CQ38" s="355"/>
      <c r="CR38" s="355"/>
      <c r="CS38" s="355"/>
      <c r="CT38" s="355"/>
      <c r="CU38" s="355"/>
      <c r="CV38" s="355"/>
      <c r="CW38" s="355"/>
      <c r="CX38" s="355"/>
      <c r="CY38" s="355"/>
      <c r="CZ38" s="355"/>
      <c r="DA38" s="355"/>
      <c r="DB38" s="355"/>
      <c r="DC38" s="355"/>
      <c r="DD38" s="355"/>
      <c r="DE38" s="355"/>
      <c r="DF38" s="355"/>
      <c r="DG38" s="355"/>
      <c r="DH38" s="355"/>
      <c r="DI38" s="355"/>
      <c r="DJ38" s="355"/>
      <c r="DK38" s="355"/>
      <c r="DL38" s="355"/>
      <c r="DM38" s="355"/>
      <c r="DN38" s="355"/>
      <c r="DO38" s="355"/>
      <c r="DP38" s="355"/>
      <c r="DQ38" s="355"/>
      <c r="DR38" s="355"/>
      <c r="DS38" s="355"/>
      <c r="DT38" s="355"/>
      <c r="DU38" s="355"/>
      <c r="DV38" s="355"/>
      <c r="DW38" s="355"/>
      <c r="DX38" s="355"/>
      <c r="DY38" s="355"/>
      <c r="DZ38" s="355"/>
      <c r="EA38" s="355"/>
      <c r="EB38" s="355"/>
      <c r="EC38" s="355"/>
      <c r="ED38" s="355"/>
      <c r="EE38" s="355"/>
      <c r="EF38" s="355"/>
      <c r="EG38" s="355"/>
      <c r="EH38" s="355"/>
      <c r="EI38" s="355"/>
      <c r="EJ38" s="355"/>
      <c r="EK38" s="355"/>
      <c r="EL38" s="355"/>
      <c r="EM38" s="355"/>
      <c r="EN38" s="355"/>
      <c r="EO38" s="355"/>
      <c r="EP38" s="355"/>
      <c r="EQ38" s="355"/>
      <c r="ER38" s="355"/>
      <c r="ES38" s="355"/>
      <c r="ET38" s="355"/>
      <c r="EU38" s="355"/>
      <c r="EV38" s="355"/>
      <c r="EW38" s="355"/>
      <c r="EX38" s="355"/>
      <c r="EY38" s="355"/>
      <c r="EZ38" s="355"/>
      <c r="FA38" s="355"/>
      <c r="FB38" s="355"/>
      <c r="FC38" s="355"/>
      <c r="FD38" s="355"/>
      <c r="FE38" s="355"/>
      <c r="FF38" s="355"/>
      <c r="FG38" s="355"/>
      <c r="FH38" s="355"/>
      <c r="FI38" s="355"/>
      <c r="FJ38" s="355"/>
      <c r="FK38" s="355"/>
      <c r="FL38" s="355"/>
      <c r="FM38" s="355"/>
      <c r="FN38" s="355"/>
      <c r="FO38" s="355"/>
      <c r="FP38" s="355"/>
      <c r="FQ38" s="355"/>
      <c r="FR38" s="355"/>
      <c r="FS38" s="355"/>
      <c r="FT38" s="355"/>
      <c r="FU38" s="355"/>
      <c r="FV38" s="355"/>
      <c r="FW38" s="355"/>
      <c r="FX38" s="355"/>
      <c r="FY38" s="355"/>
      <c r="FZ38" s="355"/>
      <c r="GA38" s="355"/>
      <c r="GB38" s="355"/>
      <c r="GC38" s="355"/>
      <c r="GD38" s="355"/>
      <c r="GE38" s="355"/>
      <c r="GF38" s="355"/>
      <c r="GG38" s="355"/>
      <c r="GH38" s="355"/>
      <c r="GI38" s="355"/>
      <c r="GJ38" s="355"/>
      <c r="GK38" s="355"/>
      <c r="GL38" s="355"/>
      <c r="GM38" s="355"/>
      <c r="GN38" s="355"/>
      <c r="GO38" s="355"/>
      <c r="GP38" s="355"/>
      <c r="GQ38" s="355"/>
      <c r="GR38" s="355"/>
      <c r="GS38" s="355"/>
      <c r="GT38" s="355"/>
      <c r="GU38" s="355"/>
      <c r="GV38" s="355"/>
      <c r="GW38" s="355"/>
      <c r="GX38" s="355"/>
      <c r="GY38" s="355"/>
      <c r="GZ38" s="355"/>
      <c r="HA38" s="355"/>
      <c r="HB38" s="355"/>
      <c r="HC38" s="355"/>
      <c r="HD38" s="355"/>
      <c r="HE38" s="355"/>
      <c r="HF38" s="355"/>
      <c r="HG38" s="355"/>
      <c r="HH38" s="355"/>
      <c r="HI38" s="355"/>
      <c r="HJ38" s="355"/>
      <c r="HK38" s="355"/>
      <c r="HL38" s="355"/>
      <c r="HM38" s="355"/>
      <c r="HN38" s="355"/>
      <c r="HO38" s="355"/>
      <c r="HP38" s="355"/>
      <c r="HQ38" s="355"/>
      <c r="HR38" s="355"/>
      <c r="HS38" s="355"/>
      <c r="HT38" s="355"/>
      <c r="HU38" s="355"/>
      <c r="HV38" s="355"/>
      <c r="HW38" s="355"/>
      <c r="HX38" s="355"/>
      <c r="HY38" s="355"/>
      <c r="HZ38" s="355"/>
      <c r="IA38" s="355"/>
      <c r="IB38" s="355"/>
      <c r="IC38" s="355"/>
      <c r="ID38" s="355"/>
      <c r="IE38" s="355"/>
      <c r="IF38" s="355"/>
      <c r="IG38" s="355"/>
      <c r="IH38" s="355"/>
      <c r="II38" s="355"/>
      <c r="IJ38" s="355"/>
      <c r="IK38" s="355"/>
      <c r="IL38" s="355"/>
      <c r="IM38" s="355"/>
      <c r="IN38" s="355"/>
      <c r="IO38" s="355"/>
      <c r="IP38" s="355"/>
      <c r="IQ38" s="355"/>
      <c r="IR38" s="355"/>
      <c r="IS38" s="355"/>
      <c r="IT38" s="355"/>
      <c r="IU38" s="355"/>
      <c r="IV38" s="355"/>
      <c r="IW38" s="355"/>
    </row>
    <row r="39" spans="1:257" ht="17.25" customHeight="1">
      <c r="A39" s="356">
        <v>19</v>
      </c>
      <c r="B39" s="718"/>
      <c r="C39" s="2424"/>
      <c r="D39" s="2424"/>
      <c r="E39" s="2424"/>
      <c r="F39" s="2425"/>
      <c r="G39" s="2425"/>
      <c r="H39" s="719"/>
      <c r="I39" s="688"/>
      <c r="J39" s="355"/>
      <c r="K39" s="355"/>
      <c r="L39" s="355"/>
      <c r="M39" s="355"/>
      <c r="N39" s="355"/>
      <c r="O39" s="355"/>
      <c r="P39" s="355"/>
      <c r="Q39" s="355"/>
      <c r="R39" s="355"/>
      <c r="S39" s="355"/>
      <c r="T39" s="355"/>
      <c r="U39" s="355"/>
      <c r="V39" s="355"/>
      <c r="W39" s="355"/>
      <c r="X39" s="355"/>
      <c r="Y39" s="355"/>
      <c r="Z39" s="355"/>
      <c r="AA39" s="355"/>
      <c r="AB39" s="355"/>
      <c r="AC39" s="355"/>
      <c r="AD39" s="355"/>
      <c r="AE39" s="355"/>
      <c r="AF39" s="355"/>
      <c r="AG39" s="355"/>
      <c r="AH39" s="355"/>
      <c r="AI39" s="355"/>
      <c r="AJ39" s="355"/>
      <c r="AK39" s="355"/>
      <c r="AL39" s="355"/>
      <c r="AM39" s="355"/>
      <c r="AN39" s="355"/>
      <c r="AO39" s="355"/>
      <c r="AP39" s="355"/>
      <c r="AQ39" s="355"/>
      <c r="AR39" s="355"/>
      <c r="AS39" s="355"/>
      <c r="AT39" s="355"/>
      <c r="AU39" s="355"/>
      <c r="AV39" s="355"/>
      <c r="AW39" s="355"/>
      <c r="AX39" s="355"/>
      <c r="AY39" s="355"/>
      <c r="AZ39" s="355"/>
      <c r="BA39" s="355"/>
      <c r="BB39" s="355"/>
      <c r="BC39" s="355"/>
      <c r="BD39" s="355"/>
      <c r="BE39" s="355"/>
      <c r="BF39" s="355"/>
      <c r="BG39" s="355"/>
      <c r="BH39" s="355"/>
      <c r="BI39" s="355"/>
      <c r="BJ39" s="355"/>
      <c r="BK39" s="355"/>
      <c r="BL39" s="355"/>
      <c r="BM39" s="355"/>
      <c r="BN39" s="355"/>
      <c r="BO39" s="355"/>
      <c r="BP39" s="355"/>
      <c r="BQ39" s="355"/>
      <c r="BR39" s="355"/>
      <c r="BS39" s="355"/>
      <c r="BT39" s="355"/>
      <c r="BU39" s="355"/>
      <c r="BV39" s="355"/>
      <c r="BW39" s="355"/>
      <c r="BX39" s="355"/>
      <c r="BY39" s="355"/>
      <c r="BZ39" s="355"/>
      <c r="CA39" s="355"/>
      <c r="CB39" s="355"/>
      <c r="CC39" s="355"/>
      <c r="CD39" s="355"/>
      <c r="CE39" s="355"/>
      <c r="CF39" s="355"/>
      <c r="CG39" s="355"/>
      <c r="CH39" s="355"/>
      <c r="CI39" s="355"/>
      <c r="CJ39" s="355"/>
      <c r="CK39" s="355"/>
      <c r="CL39" s="355"/>
      <c r="CM39" s="355"/>
      <c r="CN39" s="355"/>
      <c r="CO39" s="355"/>
      <c r="CP39" s="355"/>
      <c r="CQ39" s="355"/>
      <c r="CR39" s="355"/>
      <c r="CS39" s="355"/>
      <c r="CT39" s="355"/>
      <c r="CU39" s="355"/>
      <c r="CV39" s="355"/>
      <c r="CW39" s="355"/>
      <c r="CX39" s="355"/>
      <c r="CY39" s="355"/>
      <c r="CZ39" s="355"/>
      <c r="DA39" s="355"/>
      <c r="DB39" s="355"/>
      <c r="DC39" s="355"/>
      <c r="DD39" s="355"/>
      <c r="DE39" s="355"/>
      <c r="DF39" s="355"/>
      <c r="DG39" s="355"/>
      <c r="DH39" s="355"/>
      <c r="DI39" s="355"/>
      <c r="DJ39" s="355"/>
      <c r="DK39" s="355"/>
      <c r="DL39" s="355"/>
      <c r="DM39" s="355"/>
      <c r="DN39" s="355"/>
      <c r="DO39" s="355"/>
      <c r="DP39" s="355"/>
      <c r="DQ39" s="355"/>
      <c r="DR39" s="355"/>
      <c r="DS39" s="355"/>
      <c r="DT39" s="355"/>
      <c r="DU39" s="355"/>
      <c r="DV39" s="355"/>
      <c r="DW39" s="355"/>
      <c r="DX39" s="355"/>
      <c r="DY39" s="355"/>
      <c r="DZ39" s="355"/>
      <c r="EA39" s="355"/>
      <c r="EB39" s="355"/>
      <c r="EC39" s="355"/>
      <c r="ED39" s="355"/>
      <c r="EE39" s="355"/>
      <c r="EF39" s="355"/>
      <c r="EG39" s="355"/>
      <c r="EH39" s="355"/>
      <c r="EI39" s="355"/>
      <c r="EJ39" s="355"/>
      <c r="EK39" s="355"/>
      <c r="EL39" s="355"/>
      <c r="EM39" s="355"/>
      <c r="EN39" s="355"/>
      <c r="EO39" s="355"/>
      <c r="EP39" s="355"/>
      <c r="EQ39" s="355"/>
      <c r="ER39" s="355"/>
      <c r="ES39" s="355"/>
      <c r="ET39" s="355"/>
      <c r="EU39" s="355"/>
      <c r="EV39" s="355"/>
      <c r="EW39" s="355"/>
      <c r="EX39" s="355"/>
      <c r="EY39" s="355"/>
      <c r="EZ39" s="355"/>
      <c r="FA39" s="355"/>
      <c r="FB39" s="355"/>
      <c r="FC39" s="355"/>
      <c r="FD39" s="355"/>
      <c r="FE39" s="355"/>
      <c r="FF39" s="355"/>
      <c r="FG39" s="355"/>
      <c r="FH39" s="355"/>
      <c r="FI39" s="355"/>
      <c r="FJ39" s="355"/>
      <c r="FK39" s="355"/>
      <c r="FL39" s="355"/>
      <c r="FM39" s="355"/>
      <c r="FN39" s="355"/>
      <c r="FO39" s="355"/>
      <c r="FP39" s="355"/>
      <c r="FQ39" s="355"/>
      <c r="FR39" s="355"/>
      <c r="FS39" s="355"/>
      <c r="FT39" s="355"/>
      <c r="FU39" s="355"/>
      <c r="FV39" s="355"/>
      <c r="FW39" s="355"/>
      <c r="FX39" s="355"/>
      <c r="FY39" s="355"/>
      <c r="FZ39" s="355"/>
      <c r="GA39" s="355"/>
      <c r="GB39" s="355"/>
      <c r="GC39" s="355"/>
      <c r="GD39" s="355"/>
      <c r="GE39" s="355"/>
      <c r="GF39" s="355"/>
      <c r="GG39" s="355"/>
      <c r="GH39" s="355"/>
      <c r="GI39" s="355"/>
      <c r="GJ39" s="355"/>
      <c r="GK39" s="355"/>
      <c r="GL39" s="355"/>
      <c r="GM39" s="355"/>
      <c r="GN39" s="355"/>
      <c r="GO39" s="355"/>
      <c r="GP39" s="355"/>
      <c r="GQ39" s="355"/>
      <c r="GR39" s="355"/>
      <c r="GS39" s="355"/>
      <c r="GT39" s="355"/>
      <c r="GU39" s="355"/>
      <c r="GV39" s="355"/>
      <c r="GW39" s="355"/>
      <c r="GX39" s="355"/>
      <c r="GY39" s="355"/>
      <c r="GZ39" s="355"/>
      <c r="HA39" s="355"/>
      <c r="HB39" s="355"/>
      <c r="HC39" s="355"/>
      <c r="HD39" s="355"/>
      <c r="HE39" s="355"/>
      <c r="HF39" s="355"/>
      <c r="HG39" s="355"/>
      <c r="HH39" s="355"/>
      <c r="HI39" s="355"/>
      <c r="HJ39" s="355"/>
      <c r="HK39" s="355"/>
      <c r="HL39" s="355"/>
      <c r="HM39" s="355"/>
      <c r="HN39" s="355"/>
      <c r="HO39" s="355"/>
      <c r="HP39" s="355"/>
      <c r="HQ39" s="355"/>
      <c r="HR39" s="355"/>
      <c r="HS39" s="355"/>
      <c r="HT39" s="355"/>
      <c r="HU39" s="355"/>
      <c r="HV39" s="355"/>
      <c r="HW39" s="355"/>
      <c r="HX39" s="355"/>
      <c r="HY39" s="355"/>
      <c r="HZ39" s="355"/>
      <c r="IA39" s="355"/>
      <c r="IB39" s="355"/>
      <c r="IC39" s="355"/>
      <c r="ID39" s="355"/>
      <c r="IE39" s="355"/>
      <c r="IF39" s="355"/>
      <c r="IG39" s="355"/>
      <c r="IH39" s="355"/>
      <c r="II39" s="355"/>
      <c r="IJ39" s="355"/>
      <c r="IK39" s="355"/>
      <c r="IL39" s="355"/>
      <c r="IM39" s="355"/>
      <c r="IN39" s="355"/>
      <c r="IO39" s="355"/>
      <c r="IP39" s="355"/>
      <c r="IQ39" s="355"/>
      <c r="IR39" s="355"/>
      <c r="IS39" s="355"/>
      <c r="IT39" s="355"/>
      <c r="IU39" s="355"/>
      <c r="IV39" s="355"/>
      <c r="IW39" s="355"/>
    </row>
    <row r="40" spans="1:257" ht="17.25" customHeight="1" thickBot="1">
      <c r="A40" s="356">
        <v>20</v>
      </c>
      <c r="B40" s="718"/>
      <c r="C40" s="2424"/>
      <c r="D40" s="2424"/>
      <c r="E40" s="2424"/>
      <c r="F40" s="2425"/>
      <c r="G40" s="2425"/>
      <c r="H40" s="722"/>
      <c r="I40" s="688"/>
      <c r="J40" s="355"/>
      <c r="K40" s="355"/>
      <c r="L40" s="355"/>
      <c r="M40" s="355"/>
      <c r="N40" s="355"/>
      <c r="O40" s="355"/>
      <c r="P40" s="355"/>
      <c r="Q40" s="355"/>
      <c r="R40" s="355"/>
      <c r="S40" s="355"/>
      <c r="T40" s="355"/>
      <c r="U40" s="355"/>
      <c r="V40" s="355"/>
      <c r="W40" s="355"/>
      <c r="X40" s="355"/>
      <c r="Y40" s="355"/>
      <c r="Z40" s="355"/>
      <c r="AA40" s="355"/>
      <c r="AB40" s="355"/>
      <c r="AC40" s="355"/>
      <c r="AD40" s="355"/>
      <c r="AE40" s="355"/>
      <c r="AF40" s="355"/>
      <c r="AG40" s="355"/>
      <c r="AH40" s="355"/>
      <c r="AI40" s="355"/>
      <c r="AJ40" s="355"/>
      <c r="AK40" s="355"/>
      <c r="AL40" s="355"/>
      <c r="AM40" s="355"/>
      <c r="AN40" s="355"/>
      <c r="AO40" s="355"/>
      <c r="AP40" s="355"/>
      <c r="AQ40" s="355"/>
      <c r="AR40" s="355"/>
      <c r="AS40" s="355"/>
      <c r="AT40" s="355"/>
      <c r="AU40" s="355"/>
      <c r="AV40" s="355"/>
      <c r="AW40" s="355"/>
      <c r="AX40" s="355"/>
      <c r="AY40" s="355"/>
      <c r="AZ40" s="355"/>
      <c r="BA40" s="355"/>
      <c r="BB40" s="355"/>
      <c r="BC40" s="355"/>
      <c r="BD40" s="355"/>
      <c r="BE40" s="355"/>
      <c r="BF40" s="355"/>
      <c r="BG40" s="355"/>
      <c r="BH40" s="355"/>
      <c r="BI40" s="355"/>
      <c r="BJ40" s="355"/>
      <c r="BK40" s="355"/>
      <c r="BL40" s="355"/>
      <c r="BM40" s="355"/>
      <c r="BN40" s="355"/>
      <c r="BO40" s="355"/>
      <c r="BP40" s="355"/>
      <c r="BQ40" s="355"/>
      <c r="BR40" s="355"/>
      <c r="BS40" s="355"/>
      <c r="BT40" s="355"/>
      <c r="BU40" s="355"/>
      <c r="BV40" s="355"/>
      <c r="BW40" s="355"/>
      <c r="BX40" s="355"/>
      <c r="BY40" s="355"/>
      <c r="BZ40" s="355"/>
      <c r="CA40" s="355"/>
      <c r="CB40" s="355"/>
      <c r="CC40" s="355"/>
      <c r="CD40" s="355"/>
      <c r="CE40" s="355"/>
      <c r="CF40" s="355"/>
      <c r="CG40" s="355"/>
      <c r="CH40" s="355"/>
      <c r="CI40" s="355"/>
      <c r="CJ40" s="355"/>
      <c r="CK40" s="355"/>
      <c r="CL40" s="355"/>
      <c r="CM40" s="355"/>
      <c r="CN40" s="355"/>
      <c r="CO40" s="355"/>
      <c r="CP40" s="355"/>
      <c r="CQ40" s="355"/>
      <c r="CR40" s="355"/>
      <c r="CS40" s="355"/>
      <c r="CT40" s="355"/>
      <c r="CU40" s="355"/>
      <c r="CV40" s="355"/>
      <c r="CW40" s="355"/>
      <c r="CX40" s="355"/>
      <c r="CY40" s="355"/>
      <c r="CZ40" s="355"/>
      <c r="DA40" s="355"/>
      <c r="DB40" s="355"/>
      <c r="DC40" s="355"/>
      <c r="DD40" s="355"/>
      <c r="DE40" s="355"/>
      <c r="DF40" s="355"/>
      <c r="DG40" s="355"/>
      <c r="DH40" s="355"/>
      <c r="DI40" s="355"/>
      <c r="DJ40" s="355"/>
      <c r="DK40" s="355"/>
      <c r="DL40" s="355"/>
      <c r="DM40" s="355"/>
      <c r="DN40" s="355"/>
      <c r="DO40" s="355"/>
      <c r="DP40" s="355"/>
      <c r="DQ40" s="355"/>
      <c r="DR40" s="355"/>
      <c r="DS40" s="355"/>
      <c r="DT40" s="355"/>
      <c r="DU40" s="355"/>
      <c r="DV40" s="355"/>
      <c r="DW40" s="355"/>
      <c r="DX40" s="355"/>
      <c r="DY40" s="355"/>
      <c r="DZ40" s="355"/>
      <c r="EA40" s="355"/>
      <c r="EB40" s="355"/>
      <c r="EC40" s="355"/>
      <c r="ED40" s="355"/>
      <c r="EE40" s="355"/>
      <c r="EF40" s="355"/>
      <c r="EG40" s="355"/>
      <c r="EH40" s="355"/>
      <c r="EI40" s="355"/>
      <c r="EJ40" s="355"/>
      <c r="EK40" s="355"/>
      <c r="EL40" s="355"/>
      <c r="EM40" s="355"/>
      <c r="EN40" s="355"/>
      <c r="EO40" s="355"/>
      <c r="EP40" s="355"/>
      <c r="EQ40" s="355"/>
      <c r="ER40" s="355"/>
      <c r="ES40" s="355"/>
      <c r="ET40" s="355"/>
      <c r="EU40" s="355"/>
      <c r="EV40" s="355"/>
      <c r="EW40" s="355"/>
      <c r="EX40" s="355"/>
      <c r="EY40" s="355"/>
      <c r="EZ40" s="355"/>
      <c r="FA40" s="355"/>
      <c r="FB40" s="355"/>
      <c r="FC40" s="355"/>
      <c r="FD40" s="355"/>
      <c r="FE40" s="355"/>
      <c r="FF40" s="355"/>
      <c r="FG40" s="355"/>
      <c r="FH40" s="355"/>
      <c r="FI40" s="355"/>
      <c r="FJ40" s="355"/>
      <c r="FK40" s="355"/>
      <c r="FL40" s="355"/>
      <c r="FM40" s="355"/>
      <c r="FN40" s="355"/>
      <c r="FO40" s="355"/>
      <c r="FP40" s="355"/>
      <c r="FQ40" s="355"/>
      <c r="FR40" s="355"/>
      <c r="FS40" s="355"/>
      <c r="FT40" s="355"/>
      <c r="FU40" s="355"/>
      <c r="FV40" s="355"/>
      <c r="FW40" s="355"/>
      <c r="FX40" s="355"/>
      <c r="FY40" s="355"/>
      <c r="FZ40" s="355"/>
      <c r="GA40" s="355"/>
      <c r="GB40" s="355"/>
      <c r="GC40" s="355"/>
      <c r="GD40" s="355"/>
      <c r="GE40" s="355"/>
      <c r="GF40" s="355"/>
      <c r="GG40" s="355"/>
      <c r="GH40" s="355"/>
      <c r="GI40" s="355"/>
      <c r="GJ40" s="355"/>
      <c r="GK40" s="355"/>
      <c r="GL40" s="355"/>
      <c r="GM40" s="355"/>
      <c r="GN40" s="355"/>
      <c r="GO40" s="355"/>
      <c r="GP40" s="355"/>
      <c r="GQ40" s="355"/>
      <c r="GR40" s="355"/>
      <c r="GS40" s="355"/>
      <c r="GT40" s="355"/>
      <c r="GU40" s="355"/>
      <c r="GV40" s="355"/>
      <c r="GW40" s="355"/>
      <c r="GX40" s="355"/>
      <c r="GY40" s="355"/>
      <c r="GZ40" s="355"/>
      <c r="HA40" s="355"/>
      <c r="HB40" s="355"/>
      <c r="HC40" s="355"/>
      <c r="HD40" s="355"/>
      <c r="HE40" s="355"/>
      <c r="HF40" s="355"/>
      <c r="HG40" s="355"/>
      <c r="HH40" s="355"/>
      <c r="HI40" s="355"/>
      <c r="HJ40" s="355"/>
      <c r="HK40" s="355"/>
      <c r="HL40" s="355"/>
      <c r="HM40" s="355"/>
      <c r="HN40" s="355"/>
      <c r="HO40" s="355"/>
      <c r="HP40" s="355"/>
      <c r="HQ40" s="355"/>
      <c r="HR40" s="355"/>
      <c r="HS40" s="355"/>
      <c r="HT40" s="355"/>
      <c r="HU40" s="355"/>
      <c r="HV40" s="355"/>
      <c r="HW40" s="355"/>
      <c r="HX40" s="355"/>
      <c r="HY40" s="355"/>
      <c r="HZ40" s="355"/>
      <c r="IA40" s="355"/>
      <c r="IB40" s="355"/>
      <c r="IC40" s="355"/>
      <c r="ID40" s="355"/>
      <c r="IE40" s="355"/>
      <c r="IF40" s="355"/>
      <c r="IG40" s="355"/>
      <c r="IH40" s="355"/>
      <c r="II40" s="355"/>
      <c r="IJ40" s="355"/>
      <c r="IK40" s="355"/>
      <c r="IL40" s="355"/>
      <c r="IM40" s="355"/>
      <c r="IN40" s="355"/>
      <c r="IO40" s="355"/>
      <c r="IP40" s="355"/>
      <c r="IQ40" s="355"/>
      <c r="IR40" s="355"/>
      <c r="IS40" s="355"/>
      <c r="IT40" s="355"/>
      <c r="IU40" s="355"/>
      <c r="IV40" s="355"/>
      <c r="IW40" s="355"/>
    </row>
    <row r="41" spans="1:257" ht="24" customHeight="1">
      <c r="A41" s="2454" t="s">
        <v>783</v>
      </c>
      <c r="B41" s="2554"/>
      <c r="C41" s="2554"/>
      <c r="D41" s="2554"/>
      <c r="E41" s="2554"/>
      <c r="F41" s="2554"/>
      <c r="G41" s="2554"/>
      <c r="H41" s="2554"/>
      <c r="I41" s="2554"/>
    </row>
    <row r="42" spans="1:257" ht="97.5" customHeight="1">
      <c r="A42" s="2554"/>
      <c r="B42" s="2554"/>
      <c r="C42" s="2554"/>
      <c r="D42" s="2554"/>
      <c r="E42" s="2554"/>
      <c r="F42" s="2554"/>
      <c r="G42" s="2554"/>
      <c r="H42" s="2554"/>
      <c r="I42" s="2554"/>
    </row>
  </sheetData>
  <mergeCells count="55">
    <mergeCell ref="C21:D21"/>
    <mergeCell ref="E21:G21"/>
    <mergeCell ref="A2:I2"/>
    <mergeCell ref="A3:B3"/>
    <mergeCell ref="C3:D3"/>
    <mergeCell ref="A4:B4"/>
    <mergeCell ref="C4:D6"/>
    <mergeCell ref="E4:I6"/>
    <mergeCell ref="A5:B5"/>
    <mergeCell ref="A6:B6"/>
    <mergeCell ref="B8:B18"/>
    <mergeCell ref="C8:E17"/>
    <mergeCell ref="C18:I18"/>
    <mergeCell ref="C20:D20"/>
    <mergeCell ref="E20:G20"/>
    <mergeCell ref="C22:D22"/>
    <mergeCell ref="E22:G22"/>
    <mergeCell ref="C23:D23"/>
    <mergeCell ref="E23:G23"/>
    <mergeCell ref="C24:D24"/>
    <mergeCell ref="E24:G24"/>
    <mergeCell ref="C25:D25"/>
    <mergeCell ref="E25:G25"/>
    <mergeCell ref="C26:D26"/>
    <mergeCell ref="E26:G26"/>
    <mergeCell ref="C27:D27"/>
    <mergeCell ref="E27:G27"/>
    <mergeCell ref="C28:D28"/>
    <mergeCell ref="E28:G28"/>
    <mergeCell ref="C29:D29"/>
    <mergeCell ref="E29:G29"/>
    <mergeCell ref="C30:D30"/>
    <mergeCell ref="E30:G30"/>
    <mergeCell ref="C31:D31"/>
    <mergeCell ref="E31:G31"/>
    <mergeCell ref="C32:D32"/>
    <mergeCell ref="E32:G32"/>
    <mergeCell ref="C33:D33"/>
    <mergeCell ref="E33:G33"/>
    <mergeCell ref="H1:I1"/>
    <mergeCell ref="C40:D40"/>
    <mergeCell ref="E40:G40"/>
    <mergeCell ref="A41:I42"/>
    <mergeCell ref="C37:D37"/>
    <mergeCell ref="E37:G37"/>
    <mergeCell ref="C38:D38"/>
    <mergeCell ref="E38:G38"/>
    <mergeCell ref="C39:D39"/>
    <mergeCell ref="E39:G39"/>
    <mergeCell ref="C34:D34"/>
    <mergeCell ref="E34:G34"/>
    <mergeCell ref="C35:D35"/>
    <mergeCell ref="E35:G35"/>
    <mergeCell ref="C36:D36"/>
    <mergeCell ref="E36:G36"/>
  </mergeCells>
  <phoneticPr fontId="1"/>
  <dataValidations count="1">
    <dataValidation type="list" allowBlank="1" showInputMessage="1" showErrorMessage="1" sqref="F9:F16" xr:uid="{CA223413-E89E-4FD0-AD41-90ACA4AA3FD1}">
      <formula1>$K$9:$K$10</formula1>
    </dataValidation>
  </dataValidations>
  <printOptions horizontalCentered="1"/>
  <pageMargins left="0.39370078740157483" right="0.39370078740157483" top="0.59055118110236227" bottom="0.39370078740157483" header="0.39370078740157483" footer="0.39370078740157483"/>
  <pageSetup paperSize="9" scale="86" orientation="portrait" horizontalDpi="300" verticalDpi="300"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C0AFE-F217-41D7-A9E3-4495F26B67E2}">
  <dimension ref="B1:H45"/>
  <sheetViews>
    <sheetView view="pageBreakPreview" zoomScaleNormal="70" zoomScaleSheetLayoutView="100" workbookViewId="0">
      <selection activeCell="G7" sqref="G7:H7"/>
    </sheetView>
  </sheetViews>
  <sheetFormatPr defaultRowHeight="13.5"/>
  <cols>
    <col min="1" max="1" width="9" style="134"/>
    <col min="2" max="2" width="5" style="134" customWidth="1"/>
    <col min="3" max="3" width="20.625" style="134" customWidth="1"/>
    <col min="4" max="4" width="15.375" style="134" customWidth="1"/>
    <col min="5" max="5" width="2.5" style="134" customWidth="1"/>
    <col min="6" max="6" width="9.25" style="134" customWidth="1"/>
    <col min="7" max="8" width="25" style="134" customWidth="1"/>
    <col min="9" max="9" width="9.125" style="134" customWidth="1"/>
    <col min="10" max="20" width="20.625" style="134" customWidth="1"/>
    <col min="21" max="16384" width="9" style="134"/>
  </cols>
  <sheetData>
    <row r="1" spans="2:8" ht="23.25" customHeight="1">
      <c r="B1" s="134" t="s">
        <v>784</v>
      </c>
    </row>
    <row r="2" spans="2:8" ht="20.25" customHeight="1">
      <c r="H2" s="476" t="s">
        <v>785</v>
      </c>
    </row>
    <row r="3" spans="2:8" ht="20.25" customHeight="1"/>
    <row r="4" spans="2:8" ht="52.5" customHeight="1" thickBot="1">
      <c r="B4" s="2582" t="s">
        <v>786</v>
      </c>
      <c r="C4" s="2582"/>
      <c r="D4" s="2582"/>
      <c r="E4" s="2582"/>
      <c r="F4" s="2582"/>
      <c r="G4" s="2582"/>
      <c r="H4" s="2582"/>
    </row>
    <row r="5" spans="2:8" ht="30.75" customHeight="1">
      <c r="B5" s="2583"/>
      <c r="C5" s="2586" t="s">
        <v>787</v>
      </c>
      <c r="D5" s="2587"/>
      <c r="E5" s="2588"/>
      <c r="F5" s="370" t="s">
        <v>788</v>
      </c>
      <c r="G5" s="2589"/>
      <c r="H5" s="2590"/>
    </row>
    <row r="6" spans="2:8" ht="30" customHeight="1">
      <c r="B6" s="2584"/>
      <c r="C6" s="2591" t="s">
        <v>789</v>
      </c>
      <c r="D6" s="2591"/>
      <c r="E6" s="2592"/>
      <c r="F6" s="371" t="s">
        <v>790</v>
      </c>
      <c r="G6" s="2593"/>
      <c r="H6" s="2594"/>
    </row>
    <row r="7" spans="2:8" ht="30" customHeight="1">
      <c r="B7" s="2585"/>
      <c r="C7" s="2592" t="s">
        <v>791</v>
      </c>
      <c r="D7" s="2595"/>
      <c r="E7" s="2595"/>
      <c r="F7" s="371" t="s">
        <v>792</v>
      </c>
      <c r="G7" s="2596" t="str">
        <f>IFERROR(G6/G5,"")</f>
        <v/>
      </c>
      <c r="H7" s="2597"/>
    </row>
    <row r="8" spans="2:8" ht="30" customHeight="1">
      <c r="B8" s="2598" t="s">
        <v>553</v>
      </c>
      <c r="C8" s="2599"/>
      <c r="D8" s="2599"/>
      <c r="E8" s="2599"/>
      <c r="F8" s="2599"/>
      <c r="G8" s="372" t="s">
        <v>793</v>
      </c>
      <c r="H8" s="373" t="s">
        <v>794</v>
      </c>
    </row>
    <row r="9" spans="2:8" ht="30" customHeight="1" thickBot="1">
      <c r="B9" s="2600"/>
      <c r="C9" s="2601"/>
      <c r="D9" s="2601"/>
      <c r="E9" s="2601"/>
      <c r="F9" s="2602"/>
      <c r="G9" s="2603" t="s">
        <v>795</v>
      </c>
      <c r="H9" s="2604"/>
    </row>
    <row r="10" spans="2:8" ht="30" customHeight="1" thickTop="1">
      <c r="B10" s="374">
        <v>1</v>
      </c>
      <c r="C10" s="2605"/>
      <c r="D10" s="2606"/>
      <c r="E10" s="2606"/>
      <c r="F10" s="2607"/>
      <c r="G10" s="479"/>
      <c r="H10" s="480"/>
    </row>
    <row r="11" spans="2:8" ht="30" customHeight="1">
      <c r="B11" s="375">
        <v>2</v>
      </c>
      <c r="C11" s="2576"/>
      <c r="D11" s="2577"/>
      <c r="E11" s="2577"/>
      <c r="F11" s="2578"/>
      <c r="G11" s="481"/>
      <c r="H11" s="482"/>
    </row>
    <row r="12" spans="2:8" ht="30" customHeight="1">
      <c r="B12" s="375">
        <v>3</v>
      </c>
      <c r="C12" s="2576"/>
      <c r="D12" s="2577"/>
      <c r="E12" s="2577"/>
      <c r="F12" s="2578"/>
      <c r="G12" s="483"/>
      <c r="H12" s="484"/>
    </row>
    <row r="13" spans="2:8" ht="30" customHeight="1">
      <c r="B13" s="375">
        <v>4</v>
      </c>
      <c r="C13" s="2576"/>
      <c r="D13" s="2577"/>
      <c r="E13" s="2577"/>
      <c r="F13" s="2578"/>
      <c r="G13" s="485"/>
      <c r="H13" s="484"/>
    </row>
    <row r="14" spans="2:8" ht="30" customHeight="1">
      <c r="B14" s="375">
        <v>5</v>
      </c>
      <c r="C14" s="2576"/>
      <c r="D14" s="2577"/>
      <c r="E14" s="2577"/>
      <c r="F14" s="2578"/>
      <c r="G14" s="486"/>
      <c r="H14" s="487"/>
    </row>
    <row r="15" spans="2:8" ht="30" customHeight="1">
      <c r="B15" s="375">
        <v>6</v>
      </c>
      <c r="C15" s="2579"/>
      <c r="D15" s="2580"/>
      <c r="E15" s="2580"/>
      <c r="F15" s="2581"/>
      <c r="G15" s="483"/>
      <c r="H15" s="482"/>
    </row>
    <row r="16" spans="2:8" ht="30" customHeight="1">
      <c r="B16" s="375">
        <v>7</v>
      </c>
      <c r="C16" s="2579"/>
      <c r="D16" s="2580"/>
      <c r="E16" s="2580"/>
      <c r="F16" s="2581"/>
      <c r="G16" s="486"/>
      <c r="H16" s="487"/>
    </row>
    <row r="17" spans="2:8" ht="30" customHeight="1">
      <c r="B17" s="375">
        <v>8</v>
      </c>
      <c r="C17" s="2579"/>
      <c r="D17" s="2580"/>
      <c r="E17" s="2580"/>
      <c r="F17" s="2581"/>
      <c r="G17" s="483"/>
      <c r="H17" s="482"/>
    </row>
    <row r="18" spans="2:8" ht="30" customHeight="1">
      <c r="B18" s="375">
        <v>9</v>
      </c>
      <c r="C18" s="2579"/>
      <c r="D18" s="2580"/>
      <c r="E18" s="2580"/>
      <c r="F18" s="2581"/>
      <c r="G18" s="483"/>
      <c r="H18" s="482"/>
    </row>
    <row r="19" spans="2:8" ht="30" customHeight="1" thickBot="1">
      <c r="B19" s="376">
        <v>10</v>
      </c>
      <c r="C19" s="2573"/>
      <c r="D19" s="2574"/>
      <c r="E19" s="2574"/>
      <c r="F19" s="2575"/>
      <c r="G19" s="481"/>
      <c r="H19" s="488"/>
    </row>
    <row r="20" spans="2:8" ht="30" customHeight="1">
      <c r="B20" s="134" t="s">
        <v>796</v>
      </c>
      <c r="G20" s="478"/>
      <c r="H20" s="478"/>
    </row>
    <row r="21" spans="2:8" ht="30" customHeight="1">
      <c r="B21" s="134" t="s">
        <v>797</v>
      </c>
    </row>
    <row r="22" spans="2:8" ht="30" customHeight="1"/>
    <row r="23" spans="2:8" ht="30" customHeight="1">
      <c r="C23" s="377"/>
    </row>
    <row r="24" spans="2:8" ht="30" customHeight="1"/>
    <row r="25" spans="2:8" ht="30" customHeight="1"/>
    <row r="26" spans="2:8" ht="30" customHeight="1"/>
    <row r="27" spans="2:8" ht="30" customHeight="1"/>
    <row r="28" spans="2:8" ht="30" customHeight="1"/>
    <row r="29" spans="2:8" ht="30" customHeight="1"/>
    <row r="30" spans="2:8" ht="30" customHeight="1"/>
    <row r="31" spans="2:8" ht="30" customHeight="1"/>
    <row r="32" spans="2:8"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row r="44" ht="30" customHeight="1"/>
    <row r="45" ht="30" customHeight="1"/>
  </sheetData>
  <mergeCells count="21">
    <mergeCell ref="C12:F12"/>
    <mergeCell ref="B4:H4"/>
    <mergeCell ref="B5:B7"/>
    <mergeCell ref="C5:E5"/>
    <mergeCell ref="G5:H5"/>
    <mergeCell ref="C6:E6"/>
    <mergeCell ref="G6:H6"/>
    <mergeCell ref="C7:E7"/>
    <mergeCell ref="G7:H7"/>
    <mergeCell ref="B8:F8"/>
    <mergeCell ref="B9:F9"/>
    <mergeCell ref="G9:H9"/>
    <mergeCell ref="C10:F10"/>
    <mergeCell ref="C11:F11"/>
    <mergeCell ref="C19:F19"/>
    <mergeCell ref="C13:F13"/>
    <mergeCell ref="C14:F14"/>
    <mergeCell ref="C15:F15"/>
    <mergeCell ref="C16:F16"/>
    <mergeCell ref="C17:F17"/>
    <mergeCell ref="C18:F18"/>
  </mergeCells>
  <phoneticPr fontId="1"/>
  <dataValidations count="1">
    <dataValidation type="list" allowBlank="1" showInputMessage="1" showErrorMessage="1" sqref="G10:H19" xr:uid="{898A9526-B303-482D-AE75-944100BF6B62}">
      <formula1>"○"</formula1>
    </dataValidation>
  </dataValidations>
  <printOptions horizontalCentered="1"/>
  <pageMargins left="0.39370078740157483" right="0.39370078740157483" top="0.98425196850393704" bottom="0.59055118110236227" header="0.59055118110236227" footer="0.39370078740157483"/>
  <pageSetup paperSize="9" scale="80" orientation="portrait" r:id="rId1"/>
  <headerFooter alignWithMargins="0">
    <oddHeader xml:space="preserve">&amp;R
</oddHead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35D620-335A-46DB-AA01-D6DF33B3E8FD}">
  <dimension ref="B1:J50"/>
  <sheetViews>
    <sheetView view="pageBreakPreview" zoomScale="80" zoomScaleNormal="100" zoomScaleSheetLayoutView="80" workbookViewId="0">
      <selection activeCell="H9" sqref="H9"/>
    </sheetView>
  </sheetViews>
  <sheetFormatPr defaultRowHeight="13.5"/>
  <cols>
    <col min="1" max="1" width="9" style="134"/>
    <col min="2" max="2" width="5" style="134" customWidth="1"/>
    <col min="3" max="3" width="20.625" style="134" customWidth="1"/>
    <col min="4" max="4" width="15.375" style="134" customWidth="1"/>
    <col min="5" max="5" width="2.5" style="134" customWidth="1"/>
    <col min="6" max="6" width="9.375" style="134" customWidth="1"/>
    <col min="7" max="9" width="22.625" style="134" customWidth="1"/>
    <col min="10" max="21" width="20.625" style="134" customWidth="1"/>
    <col min="22" max="16384" width="9" style="134"/>
  </cols>
  <sheetData>
    <row r="1" spans="2:10" ht="26.25" customHeight="1">
      <c r="B1" s="2639" t="s">
        <v>798</v>
      </c>
      <c r="C1" s="2639"/>
    </row>
    <row r="2" spans="2:10" ht="20.25" customHeight="1">
      <c r="H2" s="476"/>
      <c r="I2" s="476" t="s">
        <v>799</v>
      </c>
    </row>
    <row r="3" spans="2:10" ht="20.25" customHeight="1"/>
    <row r="4" spans="2:10" ht="52.5" customHeight="1" thickBot="1">
      <c r="B4" s="2582" t="s">
        <v>800</v>
      </c>
      <c r="C4" s="2582"/>
      <c r="D4" s="2582"/>
      <c r="E4" s="2582"/>
      <c r="F4" s="2582"/>
      <c r="G4" s="2582"/>
      <c r="H4" s="2582"/>
      <c r="I4" s="2582"/>
      <c r="J4" s="378"/>
    </row>
    <row r="5" spans="2:10" ht="30.75" customHeight="1">
      <c r="B5" s="379"/>
      <c r="C5" s="2586" t="s">
        <v>801</v>
      </c>
      <c r="D5" s="2587"/>
      <c r="E5" s="2588"/>
      <c r="F5" s="370" t="s">
        <v>788</v>
      </c>
      <c r="G5" s="2589"/>
      <c r="H5" s="2640"/>
      <c r="I5" s="2590"/>
    </row>
    <row r="6" spans="2:10" ht="30" customHeight="1">
      <c r="B6" s="380"/>
      <c r="C6" s="2591" t="s">
        <v>802</v>
      </c>
      <c r="D6" s="2591"/>
      <c r="E6" s="2592"/>
      <c r="F6" s="371" t="s">
        <v>790</v>
      </c>
      <c r="G6" s="2593"/>
      <c r="H6" s="2576"/>
      <c r="I6" s="2594"/>
    </row>
    <row r="7" spans="2:10" ht="30" customHeight="1">
      <c r="B7" s="380"/>
      <c r="C7" s="2592" t="s">
        <v>803</v>
      </c>
      <c r="D7" s="2595"/>
      <c r="E7" s="2595"/>
      <c r="F7" s="371" t="s">
        <v>792</v>
      </c>
      <c r="G7" s="2615" t="str">
        <f>IFERROR(G6/G5,"")</f>
        <v/>
      </c>
      <c r="H7" s="2616"/>
      <c r="I7" s="2617"/>
    </row>
    <row r="8" spans="2:10" ht="30" customHeight="1">
      <c r="B8" s="2618"/>
      <c r="C8" s="2619" t="s">
        <v>804</v>
      </c>
      <c r="D8" s="2619"/>
      <c r="E8" s="2619"/>
      <c r="F8" s="2622"/>
      <c r="G8" s="381" t="s">
        <v>805</v>
      </c>
      <c r="H8" s="381" t="s">
        <v>806</v>
      </c>
      <c r="I8" s="382"/>
    </row>
    <row r="9" spans="2:10" ht="30" customHeight="1">
      <c r="B9" s="2584"/>
      <c r="C9" s="2620"/>
      <c r="D9" s="2620"/>
      <c r="E9" s="2620"/>
      <c r="F9" s="2623"/>
      <c r="G9" s="477"/>
      <c r="H9" s="477"/>
      <c r="I9" s="383"/>
    </row>
    <row r="10" spans="2:10" ht="30" customHeight="1">
      <c r="B10" s="2584"/>
      <c r="C10" s="2621"/>
      <c r="D10" s="2621"/>
      <c r="E10" s="2621"/>
      <c r="F10" s="2624"/>
      <c r="G10" s="2625" t="s">
        <v>795</v>
      </c>
      <c r="H10" s="2626"/>
      <c r="I10" s="2627"/>
    </row>
    <row r="11" spans="2:10" ht="30" customHeight="1">
      <c r="B11" s="2618"/>
      <c r="C11" s="2628" t="s">
        <v>807</v>
      </c>
      <c r="D11" s="2619"/>
      <c r="E11" s="2619"/>
      <c r="F11" s="384" t="s">
        <v>808</v>
      </c>
      <c r="G11" s="2629"/>
      <c r="H11" s="2630"/>
      <c r="I11" s="2631"/>
    </row>
    <row r="12" spans="2:10" ht="30" customHeight="1">
      <c r="B12" s="2585"/>
      <c r="C12" s="2621"/>
      <c r="D12" s="2621"/>
      <c r="E12" s="2621"/>
      <c r="F12" s="385" t="s">
        <v>809</v>
      </c>
      <c r="G12" s="2632"/>
      <c r="H12" s="2633"/>
      <c r="I12" s="2634"/>
    </row>
    <row r="13" spans="2:10" ht="30" customHeight="1" thickBot="1">
      <c r="B13" s="2635" t="s">
        <v>553</v>
      </c>
      <c r="C13" s="2636"/>
      <c r="D13" s="2636"/>
      <c r="E13" s="2636"/>
      <c r="F13" s="2636"/>
      <c r="G13" s="2636"/>
      <c r="H13" s="2637"/>
      <c r="I13" s="2638"/>
    </row>
    <row r="14" spans="2:10" ht="30" customHeight="1" thickTop="1">
      <c r="B14" s="386">
        <v>1</v>
      </c>
      <c r="C14" s="2612"/>
      <c r="D14" s="2612"/>
      <c r="E14" s="2612"/>
      <c r="F14" s="2612"/>
      <c r="G14" s="2612"/>
      <c r="H14" s="2613"/>
      <c r="I14" s="2614"/>
    </row>
    <row r="15" spans="2:10" ht="30" customHeight="1">
      <c r="B15" s="375">
        <v>2</v>
      </c>
      <c r="C15" s="2593"/>
      <c r="D15" s="2593"/>
      <c r="E15" s="2593"/>
      <c r="F15" s="2593"/>
      <c r="G15" s="2593"/>
      <c r="H15" s="2576"/>
      <c r="I15" s="2594"/>
    </row>
    <row r="16" spans="2:10" ht="30" customHeight="1">
      <c r="B16" s="375">
        <v>3</v>
      </c>
      <c r="C16" s="2593"/>
      <c r="D16" s="2593"/>
      <c r="E16" s="2593"/>
      <c r="F16" s="2593"/>
      <c r="G16" s="2593"/>
      <c r="H16" s="2576"/>
      <c r="I16" s="2594"/>
    </row>
    <row r="17" spans="2:9" ht="30" customHeight="1">
      <c r="B17" s="375">
        <v>4</v>
      </c>
      <c r="C17" s="2593"/>
      <c r="D17" s="2593"/>
      <c r="E17" s="2593"/>
      <c r="F17" s="2593"/>
      <c r="G17" s="2593"/>
      <c r="H17" s="2576"/>
      <c r="I17" s="2594"/>
    </row>
    <row r="18" spans="2:9" ht="30" customHeight="1">
      <c r="B18" s="375">
        <v>5</v>
      </c>
      <c r="C18" s="2593"/>
      <c r="D18" s="2593"/>
      <c r="E18" s="2593"/>
      <c r="F18" s="2593"/>
      <c r="G18" s="2593"/>
      <c r="H18" s="2576"/>
      <c r="I18" s="2594"/>
    </row>
    <row r="19" spans="2:9" ht="30" customHeight="1">
      <c r="B19" s="375">
        <v>6</v>
      </c>
      <c r="C19" s="2608"/>
      <c r="D19" s="2608"/>
      <c r="E19" s="2608"/>
      <c r="F19" s="2608"/>
      <c r="G19" s="2608"/>
      <c r="H19" s="2579"/>
      <c r="I19" s="2609"/>
    </row>
    <row r="20" spans="2:9" ht="30" customHeight="1">
      <c r="B20" s="375">
        <v>7</v>
      </c>
      <c r="C20" s="2608"/>
      <c r="D20" s="2608"/>
      <c r="E20" s="2608"/>
      <c r="F20" s="2608"/>
      <c r="G20" s="2608"/>
      <c r="H20" s="2579"/>
      <c r="I20" s="2609"/>
    </row>
    <row r="21" spans="2:9" ht="30" customHeight="1">
      <c r="B21" s="375">
        <v>8</v>
      </c>
      <c r="C21" s="2608"/>
      <c r="D21" s="2608"/>
      <c r="E21" s="2608"/>
      <c r="F21" s="2608"/>
      <c r="G21" s="2608"/>
      <c r="H21" s="2579"/>
      <c r="I21" s="2609"/>
    </row>
    <row r="22" spans="2:9" ht="30" customHeight="1">
      <c r="B22" s="375">
        <v>9</v>
      </c>
      <c r="C22" s="2608"/>
      <c r="D22" s="2608"/>
      <c r="E22" s="2608"/>
      <c r="F22" s="2608"/>
      <c r="G22" s="2608"/>
      <c r="H22" s="2579"/>
      <c r="I22" s="2609"/>
    </row>
    <row r="23" spans="2:9" ht="30" customHeight="1" thickBot="1">
      <c r="B23" s="376">
        <v>10</v>
      </c>
      <c r="C23" s="2610"/>
      <c r="D23" s="2610"/>
      <c r="E23" s="2610"/>
      <c r="F23" s="2610"/>
      <c r="G23" s="2610"/>
      <c r="H23" s="2573"/>
      <c r="I23" s="2611"/>
    </row>
    <row r="24" spans="2:9" ht="30" customHeight="1">
      <c r="B24" s="134" t="s">
        <v>810</v>
      </c>
    </row>
    <row r="25" spans="2:9" ht="30" customHeight="1">
      <c r="B25" s="134" t="s">
        <v>811</v>
      </c>
    </row>
    <row r="26" spans="2:9" ht="30" customHeight="1">
      <c r="B26" s="134" t="s">
        <v>812</v>
      </c>
    </row>
    <row r="27" spans="2:9" ht="30" customHeight="1"/>
    <row r="28" spans="2:9" ht="30" customHeight="1">
      <c r="C28" s="377"/>
    </row>
    <row r="29" spans="2:9" ht="30" customHeight="1"/>
    <row r="30" spans="2:9" ht="30" customHeight="1"/>
    <row r="31" spans="2:9" ht="30" customHeight="1"/>
    <row r="32" spans="2:9"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row r="44" ht="30" customHeight="1"/>
    <row r="45" ht="30" customHeight="1"/>
    <row r="46" ht="30" customHeight="1"/>
    <row r="47" ht="30" customHeight="1"/>
    <row r="48" ht="30" customHeight="1"/>
    <row r="49" ht="30" customHeight="1"/>
    <row r="50" ht="30" customHeight="1"/>
  </sheetData>
  <mergeCells count="27">
    <mergeCell ref="B1:C1"/>
    <mergeCell ref="B4:I4"/>
    <mergeCell ref="C5:E5"/>
    <mergeCell ref="G5:I5"/>
    <mergeCell ref="C6:E6"/>
    <mergeCell ref="G6:I6"/>
    <mergeCell ref="C14:I14"/>
    <mergeCell ref="C7:E7"/>
    <mergeCell ref="G7:I7"/>
    <mergeCell ref="B8:B10"/>
    <mergeCell ref="C8:E10"/>
    <mergeCell ref="F8:F10"/>
    <mergeCell ref="G10:I10"/>
    <mergeCell ref="B11:B12"/>
    <mergeCell ref="C11:E12"/>
    <mergeCell ref="G11:I11"/>
    <mergeCell ref="G12:I12"/>
    <mergeCell ref="B13:I13"/>
    <mergeCell ref="C21:I21"/>
    <mergeCell ref="C22:I22"/>
    <mergeCell ref="C23:I23"/>
    <mergeCell ref="C15:I15"/>
    <mergeCell ref="C16:I16"/>
    <mergeCell ref="C17:I17"/>
    <mergeCell ref="C18:I18"/>
    <mergeCell ref="C19:I19"/>
    <mergeCell ref="C20:I20"/>
  </mergeCells>
  <phoneticPr fontId="1"/>
  <dataValidations count="1">
    <dataValidation type="list" allowBlank="1" showInputMessage="1" showErrorMessage="1" sqref="G9:H9" xr:uid="{AFDA28E6-5C8A-4582-8C1A-C7BB9D499BF9}">
      <formula1>"○"</formula1>
    </dataValidation>
  </dataValidations>
  <printOptions horizontalCentered="1"/>
  <pageMargins left="0.39370078740157483" right="0.39370078740157483" top="0.98425196850393704" bottom="0.59055118110236227" header="0.59055118110236227" footer="0.39370078740157483"/>
  <pageSetup paperSize="9" scale="70" orientation="portrait" r:id="rId1"/>
  <headerFooter alignWithMargins="0"/>
  <colBreaks count="1" manualBreakCount="1">
    <brk id="10" max="1048575" man="1"/>
  </col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F26212-799B-46B9-8A7C-1F9447BE9884}">
  <sheetPr>
    <pageSetUpPr fitToPage="1"/>
  </sheetPr>
  <dimension ref="A1:J51"/>
  <sheetViews>
    <sheetView view="pageBreakPreview" zoomScale="90" zoomScaleNormal="100" zoomScaleSheetLayoutView="90" workbookViewId="0">
      <selection activeCell="G6" sqref="G6:H6"/>
    </sheetView>
  </sheetViews>
  <sheetFormatPr defaultRowHeight="13.5"/>
  <cols>
    <col min="1" max="1" width="6.75" style="231" customWidth="1"/>
    <col min="2" max="6" width="14.375" style="231" customWidth="1"/>
    <col min="7" max="7" width="19" style="231" customWidth="1"/>
    <col min="8" max="8" width="8" style="231" customWidth="1"/>
    <col min="9" max="16384" width="9" style="231"/>
  </cols>
  <sheetData>
    <row r="1" spans="1:10" ht="27.75" customHeight="1">
      <c r="A1" s="231" t="s">
        <v>1010</v>
      </c>
      <c r="G1" s="2675"/>
      <c r="H1" s="2675"/>
      <c r="I1" s="2675"/>
      <c r="J1" s="2675"/>
    </row>
    <row r="2" spans="1:10" ht="39" customHeight="1">
      <c r="F2" s="2693" t="s">
        <v>799</v>
      </c>
      <c r="G2" s="2693"/>
      <c r="H2" s="2693"/>
    </row>
    <row r="3" spans="1:10" ht="24" customHeight="1">
      <c r="A3" s="2676" t="s">
        <v>814</v>
      </c>
      <c r="B3" s="2676"/>
      <c r="C3" s="2676"/>
      <c r="D3" s="2676"/>
      <c r="E3" s="2676"/>
      <c r="F3" s="2676"/>
      <c r="G3" s="2676"/>
      <c r="H3" s="2676"/>
      <c r="I3" s="387"/>
    </row>
    <row r="4" spans="1:10" ht="14.25" thickBot="1"/>
    <row r="5" spans="1:10" ht="27" customHeight="1" thickTop="1">
      <c r="A5" s="2677" t="s">
        <v>815</v>
      </c>
      <c r="B5" s="2678"/>
      <c r="C5" s="2678"/>
      <c r="D5" s="2678"/>
      <c r="E5" s="2678"/>
      <c r="F5" s="2678"/>
      <c r="G5" s="2679"/>
      <c r="H5" s="2680"/>
    </row>
    <row r="6" spans="1:10" ht="27" customHeight="1">
      <c r="A6" s="2681" t="s">
        <v>1082</v>
      </c>
      <c r="B6" s="2682"/>
      <c r="C6" s="2682"/>
      <c r="D6" s="2682"/>
      <c r="E6" s="2682"/>
      <c r="F6" s="2682"/>
      <c r="G6" s="2683" t="str">
        <f>IF(ROUNDUP(G5/6,1)=0," ",ROUNDUP(G5/6,1))</f>
        <v xml:space="preserve"> </v>
      </c>
      <c r="H6" s="2684"/>
    </row>
    <row r="7" spans="1:10" ht="27" customHeight="1" thickBot="1">
      <c r="A7" s="2685" t="s">
        <v>1083</v>
      </c>
      <c r="B7" s="2686"/>
      <c r="C7" s="2686"/>
      <c r="D7" s="2686"/>
      <c r="E7" s="2686"/>
      <c r="F7" s="2686"/>
      <c r="G7" s="2687" t="str">
        <f>IF(ROUNDUP(G5/5,1)=0," ",ROUNDUP(G5/5,1))</f>
        <v xml:space="preserve"> </v>
      </c>
      <c r="H7" s="2688"/>
    </row>
    <row r="8" spans="1:10" ht="19.5" customHeight="1" thickTop="1" thickBot="1">
      <c r="A8" s="2689"/>
      <c r="B8" s="2689"/>
      <c r="C8" s="2689"/>
      <c r="D8" s="2689"/>
      <c r="E8" s="2689"/>
      <c r="F8" s="2689"/>
      <c r="G8" s="2689"/>
      <c r="H8" s="2689"/>
    </row>
    <row r="9" spans="1:10" ht="27.75" customHeight="1" thickTop="1" thickBot="1">
      <c r="A9" s="2690" t="s">
        <v>816</v>
      </c>
      <c r="B9" s="2691"/>
      <c r="C9" s="2691"/>
      <c r="D9" s="2691"/>
      <c r="E9" s="2691"/>
      <c r="F9" s="2691"/>
      <c r="G9" s="2691" t="s">
        <v>817</v>
      </c>
      <c r="H9" s="2692"/>
    </row>
    <row r="10" spans="1:10" ht="27.75" customHeight="1" thickTop="1">
      <c r="A10" s="388">
        <v>1</v>
      </c>
      <c r="B10" s="2673"/>
      <c r="C10" s="2673"/>
      <c r="D10" s="2673"/>
      <c r="E10" s="2673"/>
      <c r="F10" s="2673"/>
      <c r="G10" s="2673"/>
      <c r="H10" s="2674"/>
    </row>
    <row r="11" spans="1:10" ht="27.75" customHeight="1">
      <c r="A11" s="389">
        <v>2</v>
      </c>
      <c r="B11" s="2671"/>
      <c r="C11" s="2671"/>
      <c r="D11" s="2671"/>
      <c r="E11" s="2671"/>
      <c r="F11" s="2671"/>
      <c r="G11" s="2671"/>
      <c r="H11" s="2672"/>
    </row>
    <row r="12" spans="1:10" ht="27.75" customHeight="1">
      <c r="A12" s="389">
        <v>3</v>
      </c>
      <c r="B12" s="2671"/>
      <c r="C12" s="2671"/>
      <c r="D12" s="2671"/>
      <c r="E12" s="2671"/>
      <c r="F12" s="2671"/>
      <c r="G12" s="2671"/>
      <c r="H12" s="2672"/>
    </row>
    <row r="13" spans="1:10" ht="27.75" customHeight="1">
      <c r="A13" s="389">
        <v>4</v>
      </c>
      <c r="B13" s="2671"/>
      <c r="C13" s="2671"/>
      <c r="D13" s="2671"/>
      <c r="E13" s="2671"/>
      <c r="F13" s="2671"/>
      <c r="G13" s="2671"/>
      <c r="H13" s="2663"/>
    </row>
    <row r="14" spans="1:10" ht="27.75" customHeight="1">
      <c r="A14" s="389">
        <v>5</v>
      </c>
      <c r="B14" s="2671"/>
      <c r="C14" s="2671"/>
      <c r="D14" s="2671"/>
      <c r="E14" s="2671"/>
      <c r="F14" s="2671"/>
      <c r="G14" s="2671"/>
      <c r="H14" s="2672"/>
    </row>
    <row r="15" spans="1:10" ht="27.75" customHeight="1">
      <c r="A15" s="389">
        <v>6</v>
      </c>
      <c r="B15" s="2664"/>
      <c r="C15" s="2664"/>
      <c r="D15" s="2664"/>
      <c r="E15" s="2664"/>
      <c r="F15" s="2664"/>
      <c r="G15" s="2664"/>
      <c r="H15" s="2665"/>
    </row>
    <row r="16" spans="1:10" ht="27.75" customHeight="1">
      <c r="A16" s="389">
        <v>7</v>
      </c>
      <c r="B16" s="2664"/>
      <c r="C16" s="2664"/>
      <c r="D16" s="2664"/>
      <c r="E16" s="2664"/>
      <c r="F16" s="2664"/>
      <c r="G16" s="2664"/>
      <c r="H16" s="2665"/>
    </row>
    <row r="17" spans="1:8" ht="27.75" customHeight="1">
      <c r="A17" s="389">
        <v>8</v>
      </c>
      <c r="B17" s="2664"/>
      <c r="C17" s="2664"/>
      <c r="D17" s="2664"/>
      <c r="E17" s="2664"/>
      <c r="F17" s="2664"/>
      <c r="G17" s="2664"/>
      <c r="H17" s="2665"/>
    </row>
    <row r="18" spans="1:8" ht="27.75" customHeight="1">
      <c r="A18" s="389">
        <v>9</v>
      </c>
      <c r="B18" s="2664"/>
      <c r="C18" s="2664"/>
      <c r="D18" s="2664"/>
      <c r="E18" s="2664"/>
      <c r="F18" s="2664"/>
      <c r="G18" s="2664"/>
      <c r="H18" s="2665"/>
    </row>
    <row r="19" spans="1:8" ht="27.75" customHeight="1" thickBot="1">
      <c r="A19" s="390">
        <v>10</v>
      </c>
      <c r="B19" s="2666"/>
      <c r="C19" s="2666"/>
      <c r="D19" s="2666"/>
      <c r="E19" s="2666"/>
      <c r="F19" s="2666"/>
      <c r="G19" s="2666"/>
      <c r="H19" s="2667"/>
    </row>
    <row r="20" spans="1:8" ht="27.75" customHeight="1" thickTop="1" thickBot="1">
      <c r="A20" s="391" t="s">
        <v>182</v>
      </c>
      <c r="B20" s="2642" t="s">
        <v>818</v>
      </c>
      <c r="C20" s="2643"/>
      <c r="D20" s="2643"/>
      <c r="E20" s="2643"/>
      <c r="F20" s="2644"/>
      <c r="G20" s="1413" t="str">
        <f>IF(SUM(G10:H19)=0," ",SUM(G10:H19))</f>
        <v xml:space="preserve"> </v>
      </c>
      <c r="H20" s="393" t="s">
        <v>42</v>
      </c>
    </row>
    <row r="21" spans="1:8" ht="15" thickTop="1" thickBot="1"/>
    <row r="22" spans="1:8" ht="27.75" customHeight="1" thickTop="1">
      <c r="A22" s="2668" t="s">
        <v>819</v>
      </c>
      <c r="B22" s="2669"/>
      <c r="C22" s="2669"/>
      <c r="D22" s="2669"/>
      <c r="E22" s="2669"/>
      <c r="F22" s="2669"/>
      <c r="G22" s="2669" t="s">
        <v>817</v>
      </c>
      <c r="H22" s="2670"/>
    </row>
    <row r="23" spans="1:8" ht="27.75" customHeight="1">
      <c r="A23" s="389">
        <v>1</v>
      </c>
      <c r="B23" s="2660"/>
      <c r="C23" s="2661"/>
      <c r="D23" s="2661"/>
      <c r="E23" s="2661"/>
      <c r="F23" s="2662"/>
      <c r="G23" s="2660"/>
      <c r="H23" s="2663"/>
    </row>
    <row r="24" spans="1:8" ht="27.75" customHeight="1">
      <c r="A24" s="389">
        <v>2</v>
      </c>
      <c r="B24" s="2660"/>
      <c r="C24" s="2661"/>
      <c r="D24" s="2661"/>
      <c r="E24" s="2661"/>
      <c r="F24" s="2662"/>
      <c r="G24" s="2660"/>
      <c r="H24" s="2663"/>
    </row>
    <row r="25" spans="1:8" ht="27.75" customHeight="1">
      <c r="A25" s="389">
        <v>3</v>
      </c>
      <c r="B25" s="2652"/>
      <c r="C25" s="2653"/>
      <c r="D25" s="2653"/>
      <c r="E25" s="2653"/>
      <c r="F25" s="2654"/>
      <c r="G25" s="2652"/>
      <c r="H25" s="2655"/>
    </row>
    <row r="26" spans="1:8" ht="27.75" customHeight="1">
      <c r="A26" s="389">
        <v>4</v>
      </c>
      <c r="B26" s="2652"/>
      <c r="C26" s="2653"/>
      <c r="D26" s="2653"/>
      <c r="E26" s="2653"/>
      <c r="F26" s="2654"/>
      <c r="G26" s="2652"/>
      <c r="H26" s="2655"/>
    </row>
    <row r="27" spans="1:8" ht="27.75" customHeight="1" thickBot="1">
      <c r="A27" s="394">
        <v>5</v>
      </c>
      <c r="B27" s="2656"/>
      <c r="C27" s="2657"/>
      <c r="D27" s="2657"/>
      <c r="E27" s="2657"/>
      <c r="F27" s="2658"/>
      <c r="G27" s="2656"/>
      <c r="H27" s="2659"/>
    </row>
    <row r="28" spans="1:8" ht="27.75" customHeight="1" thickTop="1" thickBot="1">
      <c r="A28" s="395" t="s">
        <v>182</v>
      </c>
      <c r="B28" s="2642" t="s">
        <v>820</v>
      </c>
      <c r="C28" s="2643"/>
      <c r="D28" s="2643"/>
      <c r="E28" s="2643"/>
      <c r="F28" s="2644"/>
      <c r="G28" s="792" t="str">
        <f>IF(SUM(G23:H27)=0," ",SUM(G23:H27))</f>
        <v xml:space="preserve"> </v>
      </c>
      <c r="H28" s="392" t="s">
        <v>143</v>
      </c>
    </row>
    <row r="29" spans="1:8" ht="15" thickTop="1" thickBot="1"/>
    <row r="30" spans="1:8" ht="13.5" customHeight="1" thickTop="1">
      <c r="B30" s="2645" t="s">
        <v>821</v>
      </c>
      <c r="C30" s="2645"/>
      <c r="D30" s="2645"/>
      <c r="E30" s="2645"/>
      <c r="F30" s="2646" t="s">
        <v>822</v>
      </c>
      <c r="G30" s="2648" t="str">
        <f>IFERROR(G20+G28," ")</f>
        <v xml:space="preserve"> </v>
      </c>
      <c r="H30" s="2650" t="s">
        <v>823</v>
      </c>
    </row>
    <row r="31" spans="1:8" ht="13.5" customHeight="1" thickBot="1">
      <c r="B31" s="2645"/>
      <c r="C31" s="2645"/>
      <c r="D31" s="2645"/>
      <c r="E31" s="2645"/>
      <c r="F31" s="2647"/>
      <c r="G31" s="2649"/>
      <c r="H31" s="2651"/>
    </row>
    <row r="32" spans="1:8" ht="14.25" thickTop="1"/>
    <row r="33" spans="1:8" ht="32.25" customHeight="1">
      <c r="A33" s="2641" t="s">
        <v>824</v>
      </c>
      <c r="B33" s="2641"/>
      <c r="C33" s="2641"/>
      <c r="D33" s="2641"/>
      <c r="E33" s="2641"/>
      <c r="F33" s="2641"/>
      <c r="G33" s="2641"/>
      <c r="H33" s="2641"/>
    </row>
    <row r="34" spans="1:8" ht="25.5" customHeight="1">
      <c r="A34" s="2641" t="s">
        <v>1776</v>
      </c>
      <c r="B34" s="2641"/>
      <c r="C34" s="2641"/>
      <c r="D34" s="2641"/>
      <c r="E34" s="2641"/>
      <c r="F34" s="2641"/>
      <c r="G34" s="2641"/>
      <c r="H34" s="2641"/>
    </row>
    <row r="35" spans="1:8" ht="27" customHeight="1">
      <c r="A35" s="398" t="s">
        <v>825</v>
      </c>
      <c r="B35" s="398"/>
      <c r="C35" s="398"/>
      <c r="D35" s="398"/>
      <c r="E35" s="398"/>
      <c r="F35" s="398"/>
      <c r="G35" s="398"/>
      <c r="H35" s="398"/>
    </row>
    <row r="36" spans="1:8">
      <c r="A36" s="396"/>
      <c r="B36" s="396"/>
      <c r="C36" s="396"/>
      <c r="D36" s="396"/>
      <c r="E36" s="396"/>
      <c r="F36" s="396"/>
      <c r="G36" s="396"/>
      <c r="H36" s="396"/>
    </row>
    <row r="37" spans="1:8">
      <c r="A37" s="396"/>
      <c r="B37" s="396"/>
      <c r="C37" s="396"/>
      <c r="D37" s="396"/>
      <c r="E37" s="396"/>
      <c r="F37" s="396"/>
      <c r="G37" s="396"/>
      <c r="H37" s="396"/>
    </row>
    <row r="38" spans="1:8">
      <c r="A38" s="396"/>
      <c r="B38" s="396"/>
      <c r="C38" s="396"/>
      <c r="D38" s="396"/>
      <c r="E38" s="396"/>
      <c r="F38" s="396"/>
      <c r="G38" s="396"/>
      <c r="H38" s="396"/>
    </row>
    <row r="39" spans="1:8">
      <c r="A39" s="396"/>
      <c r="B39" s="396"/>
      <c r="C39" s="396"/>
      <c r="D39" s="396"/>
      <c r="E39" s="396"/>
      <c r="F39" s="396"/>
      <c r="G39" s="396"/>
      <c r="H39" s="396"/>
    </row>
    <row r="40" spans="1:8">
      <c r="A40" s="396"/>
      <c r="B40" s="396"/>
      <c r="C40" s="396"/>
      <c r="D40" s="396"/>
      <c r="E40" s="396"/>
      <c r="F40" s="396"/>
      <c r="G40" s="396"/>
      <c r="H40" s="396"/>
    </row>
    <row r="41" spans="1:8">
      <c r="A41" s="396"/>
      <c r="B41" s="396"/>
      <c r="C41" s="396"/>
      <c r="D41" s="396"/>
      <c r="E41" s="396"/>
      <c r="F41" s="396"/>
      <c r="G41" s="396"/>
      <c r="H41" s="396"/>
    </row>
    <row r="42" spans="1:8">
      <c r="A42" s="396"/>
      <c r="B42" s="396"/>
      <c r="C42" s="396"/>
      <c r="D42" s="396"/>
      <c r="E42" s="396"/>
      <c r="F42" s="396"/>
      <c r="G42" s="396"/>
      <c r="H42" s="396"/>
    </row>
    <row r="51" ht="6.75" customHeight="1"/>
  </sheetData>
  <mergeCells count="52">
    <mergeCell ref="B10:F10"/>
    <mergeCell ref="G10:H10"/>
    <mergeCell ref="G1:J1"/>
    <mergeCell ref="A3:H3"/>
    <mergeCell ref="A5:F5"/>
    <mergeCell ref="G5:H5"/>
    <mergeCell ref="A6:F6"/>
    <mergeCell ref="G6:H6"/>
    <mergeCell ref="A7:F7"/>
    <mergeCell ref="G7:H7"/>
    <mergeCell ref="A8:H8"/>
    <mergeCell ref="A9:F9"/>
    <mergeCell ref="G9:H9"/>
    <mergeCell ref="F2:H2"/>
    <mergeCell ref="B11:F11"/>
    <mergeCell ref="G11:H11"/>
    <mergeCell ref="B12:F12"/>
    <mergeCell ref="G12:H12"/>
    <mergeCell ref="B13:F13"/>
    <mergeCell ref="G13:H13"/>
    <mergeCell ref="B14:F14"/>
    <mergeCell ref="G14:H14"/>
    <mergeCell ref="B15:F15"/>
    <mergeCell ref="G15:H15"/>
    <mergeCell ref="B16:F16"/>
    <mergeCell ref="G16:H16"/>
    <mergeCell ref="B24:F24"/>
    <mergeCell ref="G24:H24"/>
    <mergeCell ref="B17:F17"/>
    <mergeCell ref="G17:H17"/>
    <mergeCell ref="B18:F18"/>
    <mergeCell ref="G18:H18"/>
    <mergeCell ref="B19:F19"/>
    <mergeCell ref="G19:H19"/>
    <mergeCell ref="B20:F20"/>
    <mergeCell ref="A22:F22"/>
    <mergeCell ref="G22:H22"/>
    <mergeCell ref="B23:F23"/>
    <mergeCell ref="G23:H23"/>
    <mergeCell ref="B25:F25"/>
    <mergeCell ref="G25:H25"/>
    <mergeCell ref="B26:F26"/>
    <mergeCell ref="G26:H26"/>
    <mergeCell ref="B27:F27"/>
    <mergeCell ref="G27:H27"/>
    <mergeCell ref="A34:H34"/>
    <mergeCell ref="B28:F28"/>
    <mergeCell ref="B30:E31"/>
    <mergeCell ref="F30:F31"/>
    <mergeCell ref="G30:G31"/>
    <mergeCell ref="H30:H31"/>
    <mergeCell ref="A33:H33"/>
  </mergeCells>
  <phoneticPr fontId="1"/>
  <printOptions horizontalCentered="1"/>
  <pageMargins left="0.70866141732283472" right="0.70866141732283472" top="0.74803149606299213" bottom="0.74803149606299213" header="0.31496062992125984" footer="0.31496062992125984"/>
  <pageSetup paperSize="9" scale="76"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651038-9B2C-4DBF-A4D1-FE2BF29A67E3}">
  <sheetPr>
    <pageSetUpPr fitToPage="1"/>
  </sheetPr>
  <dimension ref="A1:K42"/>
  <sheetViews>
    <sheetView view="pageBreakPreview" zoomScale="90" zoomScaleNormal="100" zoomScaleSheetLayoutView="90" workbookViewId="0">
      <selection activeCell="G6" sqref="G6:H6"/>
    </sheetView>
  </sheetViews>
  <sheetFormatPr defaultRowHeight="13.5"/>
  <cols>
    <col min="1" max="1" width="6.75" style="231" customWidth="1"/>
    <col min="2" max="6" width="12.75" style="231" customWidth="1"/>
    <col min="7" max="7" width="17.75" style="231" customWidth="1"/>
    <col min="8" max="8" width="10.125" style="231" customWidth="1"/>
    <col min="9" max="16384" width="9" style="231"/>
  </cols>
  <sheetData>
    <row r="1" spans="1:10" ht="27.75" customHeight="1">
      <c r="A1" s="231" t="s">
        <v>813</v>
      </c>
      <c r="G1" s="2675"/>
      <c r="H1" s="2675"/>
      <c r="I1" s="2675"/>
      <c r="J1" s="2675"/>
    </row>
    <row r="2" spans="1:10" ht="39" customHeight="1">
      <c r="F2" s="2693" t="s">
        <v>799</v>
      </c>
      <c r="G2" s="2693"/>
      <c r="H2" s="2693"/>
    </row>
    <row r="3" spans="1:10" ht="24" customHeight="1">
      <c r="A3" s="2676" t="s">
        <v>814</v>
      </c>
      <c r="B3" s="2676"/>
      <c r="C3" s="2676"/>
      <c r="D3" s="2676"/>
      <c r="E3" s="2676"/>
      <c r="F3" s="2676"/>
      <c r="G3" s="2676"/>
      <c r="H3" s="2676"/>
      <c r="I3" s="387"/>
    </row>
    <row r="4" spans="1:10" ht="14.25" thickBot="1"/>
    <row r="5" spans="1:10" ht="27" customHeight="1" thickTop="1">
      <c r="A5" s="2677" t="s">
        <v>815</v>
      </c>
      <c r="B5" s="2678"/>
      <c r="C5" s="2678"/>
      <c r="D5" s="2678"/>
      <c r="E5" s="2678"/>
      <c r="F5" s="2678"/>
      <c r="G5" s="2704">
        <v>20</v>
      </c>
      <c r="H5" s="2705"/>
    </row>
    <row r="6" spans="1:10" ht="27" customHeight="1">
      <c r="A6" s="2681" t="s">
        <v>1082</v>
      </c>
      <c r="B6" s="2682"/>
      <c r="C6" s="2682"/>
      <c r="D6" s="2682"/>
      <c r="E6" s="2682"/>
      <c r="F6" s="2682"/>
      <c r="G6" s="2706">
        <f>ROUNDUP(G5/6,1)</f>
        <v>3.4</v>
      </c>
      <c r="H6" s="2707"/>
    </row>
    <row r="7" spans="1:10" ht="27" customHeight="1" thickBot="1">
      <c r="A7" s="2685" t="s">
        <v>1083</v>
      </c>
      <c r="B7" s="2686"/>
      <c r="C7" s="2686"/>
      <c r="D7" s="2686"/>
      <c r="E7" s="2686"/>
      <c r="F7" s="2686"/>
      <c r="G7" s="2708">
        <f>ROUNDUP(G5/5,1)</f>
        <v>4</v>
      </c>
      <c r="H7" s="2709"/>
    </row>
    <row r="8" spans="1:10" ht="19.5" customHeight="1" thickTop="1" thickBot="1">
      <c r="A8" s="2689"/>
      <c r="B8" s="2689"/>
      <c r="C8" s="2689"/>
      <c r="D8" s="2689"/>
      <c r="E8" s="2689"/>
      <c r="F8" s="2689"/>
      <c r="G8" s="2689"/>
      <c r="H8" s="2689"/>
    </row>
    <row r="9" spans="1:10" ht="23.25" customHeight="1" thickTop="1" thickBot="1">
      <c r="A9" s="2690" t="s">
        <v>816</v>
      </c>
      <c r="B9" s="2691"/>
      <c r="C9" s="2691"/>
      <c r="D9" s="2691"/>
      <c r="E9" s="2691"/>
      <c r="F9" s="2691"/>
      <c r="G9" s="2691" t="s">
        <v>817</v>
      </c>
      <c r="H9" s="2692"/>
    </row>
    <row r="10" spans="1:10" ht="18.75" customHeight="1" thickTop="1">
      <c r="A10" s="388">
        <v>1</v>
      </c>
      <c r="B10" s="2702" t="s">
        <v>826</v>
      </c>
      <c r="C10" s="2702"/>
      <c r="D10" s="2702"/>
      <c r="E10" s="2702"/>
      <c r="F10" s="2702"/>
      <c r="G10" s="2702">
        <v>1</v>
      </c>
      <c r="H10" s="2703"/>
    </row>
    <row r="11" spans="1:10" ht="18.75" customHeight="1">
      <c r="A11" s="389">
        <v>2</v>
      </c>
      <c r="B11" s="2700" t="s">
        <v>827</v>
      </c>
      <c r="C11" s="2700"/>
      <c r="D11" s="2700"/>
      <c r="E11" s="2700"/>
      <c r="F11" s="2700"/>
      <c r="G11" s="2700">
        <v>1</v>
      </c>
      <c r="H11" s="2701"/>
    </row>
    <row r="12" spans="1:10" ht="18.75" customHeight="1">
      <c r="A12" s="389">
        <v>3</v>
      </c>
      <c r="B12" s="2700" t="s">
        <v>828</v>
      </c>
      <c r="C12" s="2700"/>
      <c r="D12" s="2700"/>
      <c r="E12" s="2700"/>
      <c r="F12" s="2700"/>
      <c r="G12" s="2700">
        <v>1</v>
      </c>
      <c r="H12" s="2701"/>
    </row>
    <row r="13" spans="1:10" ht="18.75" customHeight="1">
      <c r="A13" s="389">
        <v>4</v>
      </c>
      <c r="B13" s="2700" t="s">
        <v>829</v>
      </c>
      <c r="C13" s="2700"/>
      <c r="D13" s="2700"/>
      <c r="E13" s="2700"/>
      <c r="F13" s="2700"/>
      <c r="G13" s="2700">
        <v>0.3</v>
      </c>
      <c r="H13" s="2699"/>
    </row>
    <row r="14" spans="1:10" ht="18.75" customHeight="1">
      <c r="A14" s="389">
        <v>5</v>
      </c>
      <c r="B14" s="2700" t="s">
        <v>830</v>
      </c>
      <c r="C14" s="2700"/>
      <c r="D14" s="2700"/>
      <c r="E14" s="2700"/>
      <c r="F14" s="2700"/>
      <c r="G14" s="2700">
        <v>0.8</v>
      </c>
      <c r="H14" s="2701"/>
    </row>
    <row r="15" spans="1:10" ht="18.75" customHeight="1">
      <c r="A15" s="389">
        <v>6</v>
      </c>
      <c r="B15" s="2664"/>
      <c r="C15" s="2664"/>
      <c r="D15" s="2664"/>
      <c r="E15" s="2664"/>
      <c r="F15" s="2664"/>
      <c r="G15" s="2664"/>
      <c r="H15" s="2665"/>
    </row>
    <row r="16" spans="1:10" ht="18.75" customHeight="1">
      <c r="A16" s="389">
        <v>7</v>
      </c>
      <c r="B16" s="2664"/>
      <c r="C16" s="2664"/>
      <c r="D16" s="2664"/>
      <c r="E16" s="2664"/>
      <c r="F16" s="2664"/>
      <c r="G16" s="2664"/>
      <c r="H16" s="2665"/>
    </row>
    <row r="17" spans="1:11" ht="18.75" customHeight="1">
      <c r="A17" s="389">
        <v>8</v>
      </c>
      <c r="B17" s="2664"/>
      <c r="C17" s="2664"/>
      <c r="D17" s="2664"/>
      <c r="E17" s="2664"/>
      <c r="F17" s="2664"/>
      <c r="G17" s="2664"/>
      <c r="H17" s="2665"/>
    </row>
    <row r="18" spans="1:11" ht="18.75" customHeight="1">
      <c r="A18" s="389">
        <v>9</v>
      </c>
      <c r="B18" s="2664"/>
      <c r="C18" s="2664"/>
      <c r="D18" s="2664"/>
      <c r="E18" s="2664"/>
      <c r="F18" s="2664"/>
      <c r="G18" s="2664"/>
      <c r="H18" s="2665"/>
    </row>
    <row r="19" spans="1:11" ht="18.75" customHeight="1" thickBot="1">
      <c r="A19" s="390">
        <v>10</v>
      </c>
      <c r="B19" s="2666"/>
      <c r="C19" s="2666"/>
      <c r="D19" s="2666"/>
      <c r="E19" s="2666"/>
      <c r="F19" s="2666"/>
      <c r="G19" s="2666"/>
      <c r="H19" s="2667"/>
    </row>
    <row r="20" spans="1:11" ht="21.75" customHeight="1" thickTop="1" thickBot="1">
      <c r="A20" s="391" t="s">
        <v>182</v>
      </c>
      <c r="B20" s="2642" t="s">
        <v>818</v>
      </c>
      <c r="C20" s="2643"/>
      <c r="D20" s="2643"/>
      <c r="E20" s="2643"/>
      <c r="F20" s="2643"/>
      <c r="G20" s="793">
        <f>SUM(G10:H19)</f>
        <v>4.0999999999999996</v>
      </c>
      <c r="H20" s="393" t="s">
        <v>42</v>
      </c>
      <c r="K20" s="397"/>
    </row>
    <row r="21" spans="1:11" ht="15" thickTop="1" thickBot="1"/>
    <row r="22" spans="1:11" ht="18.75" customHeight="1" thickTop="1">
      <c r="A22" s="2668" t="s">
        <v>819</v>
      </c>
      <c r="B22" s="2669"/>
      <c r="C22" s="2669"/>
      <c r="D22" s="2669"/>
      <c r="E22" s="2669"/>
      <c r="F22" s="2669"/>
      <c r="G22" s="2669" t="s">
        <v>817</v>
      </c>
      <c r="H22" s="2670"/>
    </row>
    <row r="23" spans="1:11" ht="21.75" customHeight="1">
      <c r="A23" s="389">
        <v>1</v>
      </c>
      <c r="B23" s="2696" t="s">
        <v>826</v>
      </c>
      <c r="C23" s="2697"/>
      <c r="D23" s="2697"/>
      <c r="E23" s="2697"/>
      <c r="F23" s="2698"/>
      <c r="G23" s="2696">
        <v>1</v>
      </c>
      <c r="H23" s="2699"/>
    </row>
    <row r="24" spans="1:11" ht="21.75" customHeight="1">
      <c r="A24" s="389">
        <v>2</v>
      </c>
      <c r="B24" s="2696" t="s">
        <v>827</v>
      </c>
      <c r="C24" s="2697"/>
      <c r="D24" s="2697"/>
      <c r="E24" s="2697"/>
      <c r="F24" s="2698"/>
      <c r="G24" s="2696">
        <v>1</v>
      </c>
      <c r="H24" s="2699"/>
    </row>
    <row r="25" spans="1:11" ht="21.75" customHeight="1">
      <c r="A25" s="389">
        <v>3</v>
      </c>
      <c r="B25" s="2652"/>
      <c r="C25" s="2653"/>
      <c r="D25" s="2653"/>
      <c r="E25" s="2653"/>
      <c r="F25" s="2654"/>
      <c r="G25" s="2652"/>
      <c r="H25" s="2655"/>
    </row>
    <row r="26" spans="1:11" ht="21.75" customHeight="1">
      <c r="A26" s="389">
        <v>4</v>
      </c>
      <c r="B26" s="2652"/>
      <c r="C26" s="2653"/>
      <c r="D26" s="2653"/>
      <c r="E26" s="2653"/>
      <c r="F26" s="2654"/>
      <c r="G26" s="2652"/>
      <c r="H26" s="2655"/>
    </row>
    <row r="27" spans="1:11" ht="21.75" customHeight="1" thickBot="1">
      <c r="A27" s="394">
        <v>5</v>
      </c>
      <c r="B27" s="2656"/>
      <c r="C27" s="2657"/>
      <c r="D27" s="2657"/>
      <c r="E27" s="2657"/>
      <c r="F27" s="2658"/>
      <c r="G27" s="2656"/>
      <c r="H27" s="2659"/>
    </row>
    <row r="28" spans="1:11" ht="21.75" customHeight="1" thickTop="1" thickBot="1">
      <c r="A28" s="395" t="s">
        <v>182</v>
      </c>
      <c r="B28" s="2642" t="s">
        <v>820</v>
      </c>
      <c r="C28" s="2643"/>
      <c r="D28" s="2643"/>
      <c r="E28" s="2643"/>
      <c r="F28" s="2643"/>
      <c r="G28" s="793">
        <f>SUM(G23:H27)</f>
        <v>2</v>
      </c>
      <c r="H28" s="392" t="s">
        <v>143</v>
      </c>
    </row>
    <row r="29" spans="1:11" ht="15" thickTop="1" thickBot="1"/>
    <row r="30" spans="1:11" ht="13.5" customHeight="1" thickTop="1">
      <c r="B30" s="2645" t="s">
        <v>821</v>
      </c>
      <c r="C30" s="2645"/>
      <c r="D30" s="2645"/>
      <c r="E30" s="2645"/>
      <c r="F30" s="2694" t="s">
        <v>822</v>
      </c>
      <c r="G30" s="2650">
        <f>IFERROR(G20+G28," ")</f>
        <v>6.1</v>
      </c>
      <c r="H30" s="2650" t="s">
        <v>823</v>
      </c>
    </row>
    <row r="31" spans="1:11" ht="13.5" customHeight="1" thickBot="1">
      <c r="B31" s="2645"/>
      <c r="C31" s="2645"/>
      <c r="D31" s="2645"/>
      <c r="E31" s="2645"/>
      <c r="F31" s="2695"/>
      <c r="G31" s="2651"/>
      <c r="H31" s="2651"/>
    </row>
    <row r="32" spans="1:11" ht="14.25" thickTop="1"/>
    <row r="33" spans="1:8" ht="32.25" customHeight="1">
      <c r="A33" s="2641" t="s">
        <v>824</v>
      </c>
      <c r="B33" s="2641"/>
      <c r="C33" s="2641"/>
      <c r="D33" s="2641"/>
      <c r="E33" s="2641"/>
      <c r="F33" s="2641"/>
      <c r="G33" s="2641"/>
      <c r="H33" s="2641"/>
    </row>
    <row r="34" spans="1:8" ht="25.5" customHeight="1">
      <c r="A34" s="2641" t="s">
        <v>1776</v>
      </c>
      <c r="B34" s="2641"/>
      <c r="C34" s="2641"/>
      <c r="D34" s="2641"/>
      <c r="E34" s="2641"/>
      <c r="F34" s="2641"/>
      <c r="G34" s="2641"/>
      <c r="H34" s="2641"/>
    </row>
    <row r="35" spans="1:8" ht="27" customHeight="1">
      <c r="A35" s="398" t="s">
        <v>825</v>
      </c>
      <c r="B35" s="398"/>
      <c r="C35" s="398"/>
      <c r="D35" s="398"/>
      <c r="E35" s="398"/>
      <c r="F35" s="398"/>
      <c r="G35" s="398"/>
      <c r="H35" s="398"/>
    </row>
    <row r="36" spans="1:8">
      <c r="A36" s="396"/>
      <c r="B36" s="396"/>
      <c r="C36" s="396"/>
      <c r="D36" s="396"/>
      <c r="E36" s="396"/>
      <c r="F36" s="396"/>
      <c r="G36" s="396"/>
      <c r="H36" s="396"/>
    </row>
    <row r="37" spans="1:8">
      <c r="A37" s="396"/>
      <c r="B37" s="396"/>
      <c r="C37" s="396"/>
      <c r="D37" s="396"/>
      <c r="E37" s="396"/>
      <c r="F37" s="396"/>
      <c r="G37" s="396"/>
      <c r="H37" s="396"/>
    </row>
    <row r="38" spans="1:8">
      <c r="A38" s="396"/>
      <c r="B38" s="396"/>
      <c r="C38" s="396"/>
      <c r="D38" s="396"/>
      <c r="E38" s="396"/>
      <c r="F38" s="396"/>
      <c r="G38" s="396"/>
      <c r="H38" s="396"/>
    </row>
    <row r="39" spans="1:8">
      <c r="A39" s="396"/>
      <c r="B39" s="396"/>
      <c r="C39" s="396"/>
      <c r="D39" s="396"/>
      <c r="E39" s="396"/>
      <c r="F39" s="396"/>
      <c r="G39" s="396"/>
      <c r="H39" s="396"/>
    </row>
    <row r="40" spans="1:8">
      <c r="A40" s="396"/>
      <c r="B40" s="396"/>
      <c r="C40" s="396"/>
      <c r="D40" s="396"/>
      <c r="E40" s="396"/>
      <c r="F40" s="396"/>
      <c r="G40" s="396"/>
      <c r="H40" s="396"/>
    </row>
    <row r="41" spans="1:8">
      <c r="A41" s="396"/>
      <c r="B41" s="396"/>
      <c r="C41" s="396"/>
      <c r="D41" s="396"/>
      <c r="E41" s="396"/>
      <c r="F41" s="396"/>
      <c r="G41" s="396"/>
      <c r="H41" s="396"/>
    </row>
    <row r="42" spans="1:8">
      <c r="A42" s="396"/>
      <c r="B42" s="396"/>
      <c r="C42" s="396"/>
      <c r="D42" s="396"/>
      <c r="E42" s="396"/>
      <c r="F42" s="396"/>
      <c r="G42" s="396"/>
      <c r="H42" s="396"/>
    </row>
  </sheetData>
  <mergeCells count="52">
    <mergeCell ref="B10:F10"/>
    <mergeCell ref="G10:H10"/>
    <mergeCell ref="G1:J1"/>
    <mergeCell ref="A3:H3"/>
    <mergeCell ref="A5:F5"/>
    <mergeCell ref="G5:H5"/>
    <mergeCell ref="A6:F6"/>
    <mergeCell ref="G6:H6"/>
    <mergeCell ref="A7:F7"/>
    <mergeCell ref="G7:H7"/>
    <mergeCell ref="A8:H8"/>
    <mergeCell ref="A9:F9"/>
    <mergeCell ref="G9:H9"/>
    <mergeCell ref="F2:H2"/>
    <mergeCell ref="B11:F11"/>
    <mergeCell ref="G11:H11"/>
    <mergeCell ref="B12:F12"/>
    <mergeCell ref="G12:H12"/>
    <mergeCell ref="B13:F13"/>
    <mergeCell ref="G13:H13"/>
    <mergeCell ref="B14:F14"/>
    <mergeCell ref="G14:H14"/>
    <mergeCell ref="B15:F15"/>
    <mergeCell ref="G15:H15"/>
    <mergeCell ref="B16:F16"/>
    <mergeCell ref="G16:H16"/>
    <mergeCell ref="B24:F24"/>
    <mergeCell ref="G24:H24"/>
    <mergeCell ref="B17:F17"/>
    <mergeCell ref="G17:H17"/>
    <mergeCell ref="B18:F18"/>
    <mergeCell ref="G18:H18"/>
    <mergeCell ref="B19:F19"/>
    <mergeCell ref="G19:H19"/>
    <mergeCell ref="B20:F20"/>
    <mergeCell ref="A22:F22"/>
    <mergeCell ref="G22:H22"/>
    <mergeCell ref="B23:F23"/>
    <mergeCell ref="G23:H23"/>
    <mergeCell ref="B25:F25"/>
    <mergeCell ref="G25:H25"/>
    <mergeCell ref="B26:F26"/>
    <mergeCell ref="G26:H26"/>
    <mergeCell ref="B27:F27"/>
    <mergeCell ref="G27:H27"/>
    <mergeCell ref="A34:H34"/>
    <mergeCell ref="B28:F28"/>
    <mergeCell ref="B30:E31"/>
    <mergeCell ref="F30:F31"/>
    <mergeCell ref="G30:G31"/>
    <mergeCell ref="H30:H31"/>
    <mergeCell ref="A33:H33"/>
  </mergeCells>
  <phoneticPr fontId="1"/>
  <printOptions horizontalCentered="1"/>
  <pageMargins left="0.70866141732283472" right="0.70866141732283472" top="0.74803149606299213" bottom="0.74803149606299213" header="0.31496062992125984" footer="0.31496062992125984"/>
  <pageSetup paperSize="9" scale="64" orientation="portrait" r:id="rId1"/>
  <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138431-68A9-4F33-A713-8AA6B8604FD9}">
  <sheetPr>
    <tabColor theme="8"/>
  </sheetPr>
  <dimension ref="B1:G27"/>
  <sheetViews>
    <sheetView view="pageBreakPreview" zoomScaleNormal="100" zoomScaleSheetLayoutView="100" workbookViewId="0"/>
  </sheetViews>
  <sheetFormatPr defaultRowHeight="13.5"/>
  <cols>
    <col min="1" max="1" width="1.625" style="518" customWidth="1"/>
    <col min="2" max="2" width="10.25" style="518" customWidth="1"/>
    <col min="3" max="3" width="15.625" style="518" customWidth="1"/>
    <col min="4" max="4" width="15.25" style="518" customWidth="1"/>
    <col min="5" max="5" width="17.5" style="518" customWidth="1"/>
    <col min="6" max="6" width="15.125" style="518" customWidth="1"/>
    <col min="7" max="7" width="19.625" style="518" customWidth="1"/>
    <col min="8" max="8" width="1.875" style="518" customWidth="1"/>
    <col min="9" max="9" width="2.5" style="518" customWidth="1"/>
    <col min="10" max="256" width="9" style="518"/>
    <col min="257" max="257" width="1.125" style="518" customWidth="1"/>
    <col min="258" max="259" width="15.625" style="518" customWidth="1"/>
    <col min="260" max="260" width="15.25" style="518" customWidth="1"/>
    <col min="261" max="261" width="17.5" style="518" customWidth="1"/>
    <col min="262" max="262" width="15.125" style="518" customWidth="1"/>
    <col min="263" max="263" width="15.25" style="518" customWidth="1"/>
    <col min="264" max="264" width="3.75" style="518" customWidth="1"/>
    <col min="265" max="265" width="2.5" style="518" customWidth="1"/>
    <col min="266" max="512" width="9" style="518"/>
    <col min="513" max="513" width="1.125" style="518" customWidth="1"/>
    <col min="514" max="515" width="15.625" style="518" customWidth="1"/>
    <col min="516" max="516" width="15.25" style="518" customWidth="1"/>
    <col min="517" max="517" width="17.5" style="518" customWidth="1"/>
    <col min="518" max="518" width="15.125" style="518" customWidth="1"/>
    <col min="519" max="519" width="15.25" style="518" customWidth="1"/>
    <col min="520" max="520" width="3.75" style="518" customWidth="1"/>
    <col min="521" max="521" width="2.5" style="518" customWidth="1"/>
    <col min="522" max="768" width="9" style="518"/>
    <col min="769" max="769" width="1.125" style="518" customWidth="1"/>
    <col min="770" max="771" width="15.625" style="518" customWidth="1"/>
    <col min="772" max="772" width="15.25" style="518" customWidth="1"/>
    <col min="773" max="773" width="17.5" style="518" customWidth="1"/>
    <col min="774" max="774" width="15.125" style="518" customWidth="1"/>
    <col min="775" max="775" width="15.25" style="518" customWidth="1"/>
    <col min="776" max="776" width="3.75" style="518" customWidth="1"/>
    <col min="777" max="777" width="2.5" style="518" customWidth="1"/>
    <col min="778" max="1024" width="9" style="518"/>
    <col min="1025" max="1025" width="1.125" style="518" customWidth="1"/>
    <col min="1026" max="1027" width="15.625" style="518" customWidth="1"/>
    <col min="1028" max="1028" width="15.25" style="518" customWidth="1"/>
    <col min="1029" max="1029" width="17.5" style="518" customWidth="1"/>
    <col min="1030" max="1030" width="15.125" style="518" customWidth="1"/>
    <col min="1031" max="1031" width="15.25" style="518" customWidth="1"/>
    <col min="1032" max="1032" width="3.75" style="518" customWidth="1"/>
    <col min="1033" max="1033" width="2.5" style="518" customWidth="1"/>
    <col min="1034" max="1280" width="9" style="518"/>
    <col min="1281" max="1281" width="1.125" style="518" customWidth="1"/>
    <col min="1282" max="1283" width="15.625" style="518" customWidth="1"/>
    <col min="1284" max="1284" width="15.25" style="518" customWidth="1"/>
    <col min="1285" max="1285" width="17.5" style="518" customWidth="1"/>
    <col min="1286" max="1286" width="15.125" style="518" customWidth="1"/>
    <col min="1287" max="1287" width="15.25" style="518" customWidth="1"/>
    <col min="1288" max="1288" width="3.75" style="518" customWidth="1"/>
    <col min="1289" max="1289" width="2.5" style="518" customWidth="1"/>
    <col min="1290" max="1536" width="9" style="518"/>
    <col min="1537" max="1537" width="1.125" style="518" customWidth="1"/>
    <col min="1538" max="1539" width="15.625" style="518" customWidth="1"/>
    <col min="1540" max="1540" width="15.25" style="518" customWidth="1"/>
    <col min="1541" max="1541" width="17.5" style="518" customWidth="1"/>
    <col min="1542" max="1542" width="15.125" style="518" customWidth="1"/>
    <col min="1543" max="1543" width="15.25" style="518" customWidth="1"/>
    <col min="1544" max="1544" width="3.75" style="518" customWidth="1"/>
    <col min="1545" max="1545" width="2.5" style="518" customWidth="1"/>
    <col min="1546" max="1792" width="9" style="518"/>
    <col min="1793" max="1793" width="1.125" style="518" customWidth="1"/>
    <col min="1794" max="1795" width="15.625" style="518" customWidth="1"/>
    <col min="1796" max="1796" width="15.25" style="518" customWidth="1"/>
    <col min="1797" max="1797" width="17.5" style="518" customWidth="1"/>
    <col min="1798" max="1798" width="15.125" style="518" customWidth="1"/>
    <col min="1799" max="1799" width="15.25" style="518" customWidth="1"/>
    <col min="1800" max="1800" width="3.75" style="518" customWidth="1"/>
    <col min="1801" max="1801" width="2.5" style="518" customWidth="1"/>
    <col min="1802" max="2048" width="9" style="518"/>
    <col min="2049" max="2049" width="1.125" style="518" customWidth="1"/>
    <col min="2050" max="2051" width="15.625" style="518" customWidth="1"/>
    <col min="2052" max="2052" width="15.25" style="518" customWidth="1"/>
    <col min="2053" max="2053" width="17.5" style="518" customWidth="1"/>
    <col min="2054" max="2054" width="15.125" style="518" customWidth="1"/>
    <col min="2055" max="2055" width="15.25" style="518" customWidth="1"/>
    <col min="2056" max="2056" width="3.75" style="518" customWidth="1"/>
    <col min="2057" max="2057" width="2.5" style="518" customWidth="1"/>
    <col min="2058" max="2304" width="9" style="518"/>
    <col min="2305" max="2305" width="1.125" style="518" customWidth="1"/>
    <col min="2306" max="2307" width="15.625" style="518" customWidth="1"/>
    <col min="2308" max="2308" width="15.25" style="518" customWidth="1"/>
    <col min="2309" max="2309" width="17.5" style="518" customWidth="1"/>
    <col min="2310" max="2310" width="15.125" style="518" customWidth="1"/>
    <col min="2311" max="2311" width="15.25" style="518" customWidth="1"/>
    <col min="2312" max="2312" width="3.75" style="518" customWidth="1"/>
    <col min="2313" max="2313" width="2.5" style="518" customWidth="1"/>
    <col min="2314" max="2560" width="9" style="518"/>
    <col min="2561" max="2561" width="1.125" style="518" customWidth="1"/>
    <col min="2562" max="2563" width="15.625" style="518" customWidth="1"/>
    <col min="2564" max="2564" width="15.25" style="518" customWidth="1"/>
    <col min="2565" max="2565" width="17.5" style="518" customWidth="1"/>
    <col min="2566" max="2566" width="15.125" style="518" customWidth="1"/>
    <col min="2567" max="2567" width="15.25" style="518" customWidth="1"/>
    <col min="2568" max="2568" width="3.75" style="518" customWidth="1"/>
    <col min="2569" max="2569" width="2.5" style="518" customWidth="1"/>
    <col min="2570" max="2816" width="9" style="518"/>
    <col min="2817" max="2817" width="1.125" style="518" customWidth="1"/>
    <col min="2818" max="2819" width="15.625" style="518" customWidth="1"/>
    <col min="2820" max="2820" width="15.25" style="518" customWidth="1"/>
    <col min="2821" max="2821" width="17.5" style="518" customWidth="1"/>
    <col min="2822" max="2822" width="15.125" style="518" customWidth="1"/>
    <col min="2823" max="2823" width="15.25" style="518" customWidth="1"/>
    <col min="2824" max="2824" width="3.75" style="518" customWidth="1"/>
    <col min="2825" max="2825" width="2.5" style="518" customWidth="1"/>
    <col min="2826" max="3072" width="9" style="518"/>
    <col min="3073" max="3073" width="1.125" style="518" customWidth="1"/>
    <col min="3074" max="3075" width="15.625" style="518" customWidth="1"/>
    <col min="3076" max="3076" width="15.25" style="518" customWidth="1"/>
    <col min="3077" max="3077" width="17.5" style="518" customWidth="1"/>
    <col min="3078" max="3078" width="15.125" style="518" customWidth="1"/>
    <col min="3079" max="3079" width="15.25" style="518" customWidth="1"/>
    <col min="3080" max="3080" width="3.75" style="518" customWidth="1"/>
    <col min="3081" max="3081" width="2.5" style="518" customWidth="1"/>
    <col min="3082" max="3328" width="9" style="518"/>
    <col min="3329" max="3329" width="1.125" style="518" customWidth="1"/>
    <col min="3330" max="3331" width="15.625" style="518" customWidth="1"/>
    <col min="3332" max="3332" width="15.25" style="518" customWidth="1"/>
    <col min="3333" max="3333" width="17.5" style="518" customWidth="1"/>
    <col min="3334" max="3334" width="15.125" style="518" customWidth="1"/>
    <col min="3335" max="3335" width="15.25" style="518" customWidth="1"/>
    <col min="3336" max="3336" width="3.75" style="518" customWidth="1"/>
    <col min="3337" max="3337" width="2.5" style="518" customWidth="1"/>
    <col min="3338" max="3584" width="9" style="518"/>
    <col min="3585" max="3585" width="1.125" style="518" customWidth="1"/>
    <col min="3586" max="3587" width="15.625" style="518" customWidth="1"/>
    <col min="3588" max="3588" width="15.25" style="518" customWidth="1"/>
    <col min="3589" max="3589" width="17.5" style="518" customWidth="1"/>
    <col min="3590" max="3590" width="15.125" style="518" customWidth="1"/>
    <col min="3591" max="3591" width="15.25" style="518" customWidth="1"/>
    <col min="3592" max="3592" width="3.75" style="518" customWidth="1"/>
    <col min="3593" max="3593" width="2.5" style="518" customWidth="1"/>
    <col min="3594" max="3840" width="9" style="518"/>
    <col min="3841" max="3841" width="1.125" style="518" customWidth="1"/>
    <col min="3842" max="3843" width="15.625" style="518" customWidth="1"/>
    <col min="3844" max="3844" width="15.25" style="518" customWidth="1"/>
    <col min="3845" max="3845" width="17.5" style="518" customWidth="1"/>
    <col min="3846" max="3846" width="15.125" style="518" customWidth="1"/>
    <col min="3847" max="3847" width="15.25" style="518" customWidth="1"/>
    <col min="3848" max="3848" width="3.75" style="518" customWidth="1"/>
    <col min="3849" max="3849" width="2.5" style="518" customWidth="1"/>
    <col min="3850" max="4096" width="9" style="518"/>
    <col min="4097" max="4097" width="1.125" style="518" customWidth="1"/>
    <col min="4098" max="4099" width="15.625" style="518" customWidth="1"/>
    <col min="4100" max="4100" width="15.25" style="518" customWidth="1"/>
    <col min="4101" max="4101" width="17.5" style="518" customWidth="1"/>
    <col min="4102" max="4102" width="15.125" style="518" customWidth="1"/>
    <col min="4103" max="4103" width="15.25" style="518" customWidth="1"/>
    <col min="4104" max="4104" width="3.75" style="518" customWidth="1"/>
    <col min="4105" max="4105" width="2.5" style="518" customWidth="1"/>
    <col min="4106" max="4352" width="9" style="518"/>
    <col min="4353" max="4353" width="1.125" style="518" customWidth="1"/>
    <col min="4354" max="4355" width="15.625" style="518" customWidth="1"/>
    <col min="4356" max="4356" width="15.25" style="518" customWidth="1"/>
    <col min="4357" max="4357" width="17.5" style="518" customWidth="1"/>
    <col min="4358" max="4358" width="15.125" style="518" customWidth="1"/>
    <col min="4359" max="4359" width="15.25" style="518" customWidth="1"/>
    <col min="4360" max="4360" width="3.75" style="518" customWidth="1"/>
    <col min="4361" max="4361" width="2.5" style="518" customWidth="1"/>
    <col min="4362" max="4608" width="9" style="518"/>
    <col min="4609" max="4609" width="1.125" style="518" customWidth="1"/>
    <col min="4610" max="4611" width="15.625" style="518" customWidth="1"/>
    <col min="4612" max="4612" width="15.25" style="518" customWidth="1"/>
    <col min="4613" max="4613" width="17.5" style="518" customWidth="1"/>
    <col min="4614" max="4614" width="15.125" style="518" customWidth="1"/>
    <col min="4615" max="4615" width="15.25" style="518" customWidth="1"/>
    <col min="4616" max="4616" width="3.75" style="518" customWidth="1"/>
    <col min="4617" max="4617" width="2.5" style="518" customWidth="1"/>
    <col min="4618" max="4864" width="9" style="518"/>
    <col min="4865" max="4865" width="1.125" style="518" customWidth="1"/>
    <col min="4866" max="4867" width="15.625" style="518" customWidth="1"/>
    <col min="4868" max="4868" width="15.25" style="518" customWidth="1"/>
    <col min="4869" max="4869" width="17.5" style="518" customWidth="1"/>
    <col min="4870" max="4870" width="15.125" style="518" customWidth="1"/>
    <col min="4871" max="4871" width="15.25" style="518" customWidth="1"/>
    <col min="4872" max="4872" width="3.75" style="518" customWidth="1"/>
    <col min="4873" max="4873" width="2.5" style="518" customWidth="1"/>
    <col min="4874" max="5120" width="9" style="518"/>
    <col min="5121" max="5121" width="1.125" style="518" customWidth="1"/>
    <col min="5122" max="5123" width="15.625" style="518" customWidth="1"/>
    <col min="5124" max="5124" width="15.25" style="518" customWidth="1"/>
    <col min="5125" max="5125" width="17.5" style="518" customWidth="1"/>
    <col min="5126" max="5126" width="15.125" style="518" customWidth="1"/>
    <col min="5127" max="5127" width="15.25" style="518" customWidth="1"/>
    <col min="5128" max="5128" width="3.75" style="518" customWidth="1"/>
    <col min="5129" max="5129" width="2.5" style="518" customWidth="1"/>
    <col min="5130" max="5376" width="9" style="518"/>
    <col min="5377" max="5377" width="1.125" style="518" customWidth="1"/>
    <col min="5378" max="5379" width="15.625" style="518" customWidth="1"/>
    <col min="5380" max="5380" width="15.25" style="518" customWidth="1"/>
    <col min="5381" max="5381" width="17.5" style="518" customWidth="1"/>
    <col min="5382" max="5382" width="15.125" style="518" customWidth="1"/>
    <col min="5383" max="5383" width="15.25" style="518" customWidth="1"/>
    <col min="5384" max="5384" width="3.75" style="518" customWidth="1"/>
    <col min="5385" max="5385" width="2.5" style="518" customWidth="1"/>
    <col min="5386" max="5632" width="9" style="518"/>
    <col min="5633" max="5633" width="1.125" style="518" customWidth="1"/>
    <col min="5634" max="5635" width="15.625" style="518" customWidth="1"/>
    <col min="5636" max="5636" width="15.25" style="518" customWidth="1"/>
    <col min="5637" max="5637" width="17.5" style="518" customWidth="1"/>
    <col min="5638" max="5638" width="15.125" style="518" customWidth="1"/>
    <col min="5639" max="5639" width="15.25" style="518" customWidth="1"/>
    <col min="5640" max="5640" width="3.75" style="518" customWidth="1"/>
    <col min="5641" max="5641" width="2.5" style="518" customWidth="1"/>
    <col min="5642" max="5888" width="9" style="518"/>
    <col min="5889" max="5889" width="1.125" style="518" customWidth="1"/>
    <col min="5890" max="5891" width="15.625" style="518" customWidth="1"/>
    <col min="5892" max="5892" width="15.25" style="518" customWidth="1"/>
    <col min="5893" max="5893" width="17.5" style="518" customWidth="1"/>
    <col min="5894" max="5894" width="15.125" style="518" customWidth="1"/>
    <col min="5895" max="5895" width="15.25" style="518" customWidth="1"/>
    <col min="5896" max="5896" width="3.75" style="518" customWidth="1"/>
    <col min="5897" max="5897" width="2.5" style="518" customWidth="1"/>
    <col min="5898" max="6144" width="9" style="518"/>
    <col min="6145" max="6145" width="1.125" style="518" customWidth="1"/>
    <col min="6146" max="6147" width="15.625" style="518" customWidth="1"/>
    <col min="6148" max="6148" width="15.25" style="518" customWidth="1"/>
    <col min="6149" max="6149" width="17.5" style="518" customWidth="1"/>
    <col min="6150" max="6150" width="15.125" style="518" customWidth="1"/>
    <col min="6151" max="6151" width="15.25" style="518" customWidth="1"/>
    <col min="6152" max="6152" width="3.75" style="518" customWidth="1"/>
    <col min="6153" max="6153" width="2.5" style="518" customWidth="1"/>
    <col min="6154" max="6400" width="9" style="518"/>
    <col min="6401" max="6401" width="1.125" style="518" customWidth="1"/>
    <col min="6402" max="6403" width="15.625" style="518" customWidth="1"/>
    <col min="6404" max="6404" width="15.25" style="518" customWidth="1"/>
    <col min="6405" max="6405" width="17.5" style="518" customWidth="1"/>
    <col min="6406" max="6406" width="15.125" style="518" customWidth="1"/>
    <col min="6407" max="6407" width="15.25" style="518" customWidth="1"/>
    <col min="6408" max="6408" width="3.75" style="518" customWidth="1"/>
    <col min="6409" max="6409" width="2.5" style="518" customWidth="1"/>
    <col min="6410" max="6656" width="9" style="518"/>
    <col min="6657" max="6657" width="1.125" style="518" customWidth="1"/>
    <col min="6658" max="6659" width="15.625" style="518" customWidth="1"/>
    <col min="6660" max="6660" width="15.25" style="518" customWidth="1"/>
    <col min="6661" max="6661" width="17.5" style="518" customWidth="1"/>
    <col min="6662" max="6662" width="15.125" style="518" customWidth="1"/>
    <col min="6663" max="6663" width="15.25" style="518" customWidth="1"/>
    <col min="6664" max="6664" width="3.75" style="518" customWidth="1"/>
    <col min="6665" max="6665" width="2.5" style="518" customWidth="1"/>
    <col min="6666" max="6912" width="9" style="518"/>
    <col min="6913" max="6913" width="1.125" style="518" customWidth="1"/>
    <col min="6914" max="6915" width="15.625" style="518" customWidth="1"/>
    <col min="6916" max="6916" width="15.25" style="518" customWidth="1"/>
    <col min="6917" max="6917" width="17.5" style="518" customWidth="1"/>
    <col min="6918" max="6918" width="15.125" style="518" customWidth="1"/>
    <col min="6919" max="6919" width="15.25" style="518" customWidth="1"/>
    <col min="6920" max="6920" width="3.75" style="518" customWidth="1"/>
    <col min="6921" max="6921" width="2.5" style="518" customWidth="1"/>
    <col min="6922" max="7168" width="9" style="518"/>
    <col min="7169" max="7169" width="1.125" style="518" customWidth="1"/>
    <col min="7170" max="7171" width="15.625" style="518" customWidth="1"/>
    <col min="7172" max="7172" width="15.25" style="518" customWidth="1"/>
    <col min="7173" max="7173" width="17.5" style="518" customWidth="1"/>
    <col min="7174" max="7174" width="15.125" style="518" customWidth="1"/>
    <col min="7175" max="7175" width="15.25" style="518" customWidth="1"/>
    <col min="7176" max="7176" width="3.75" style="518" customWidth="1"/>
    <col min="7177" max="7177" width="2.5" style="518" customWidth="1"/>
    <col min="7178" max="7424" width="9" style="518"/>
    <col min="7425" max="7425" width="1.125" style="518" customWidth="1"/>
    <col min="7426" max="7427" width="15.625" style="518" customWidth="1"/>
    <col min="7428" max="7428" width="15.25" style="518" customWidth="1"/>
    <col min="7429" max="7429" width="17.5" style="518" customWidth="1"/>
    <col min="7430" max="7430" width="15.125" style="518" customWidth="1"/>
    <col min="7431" max="7431" width="15.25" style="518" customWidth="1"/>
    <col min="7432" max="7432" width="3.75" style="518" customWidth="1"/>
    <col min="7433" max="7433" width="2.5" style="518" customWidth="1"/>
    <col min="7434" max="7680" width="9" style="518"/>
    <col min="7681" max="7681" width="1.125" style="518" customWidth="1"/>
    <col min="7682" max="7683" width="15.625" style="518" customWidth="1"/>
    <col min="7684" max="7684" width="15.25" style="518" customWidth="1"/>
    <col min="7685" max="7685" width="17.5" style="518" customWidth="1"/>
    <col min="7686" max="7686" width="15.125" style="518" customWidth="1"/>
    <col min="7687" max="7687" width="15.25" style="518" customWidth="1"/>
    <col min="7688" max="7688" width="3.75" style="518" customWidth="1"/>
    <col min="7689" max="7689" width="2.5" style="518" customWidth="1"/>
    <col min="7690" max="7936" width="9" style="518"/>
    <col min="7937" max="7937" width="1.125" style="518" customWidth="1"/>
    <col min="7938" max="7939" width="15.625" style="518" customWidth="1"/>
    <col min="7940" max="7940" width="15.25" style="518" customWidth="1"/>
    <col min="7941" max="7941" width="17.5" style="518" customWidth="1"/>
    <col min="7942" max="7942" width="15.125" style="518" customWidth="1"/>
    <col min="7943" max="7943" width="15.25" style="518" customWidth="1"/>
    <col min="7944" max="7944" width="3.75" style="518" customWidth="1"/>
    <col min="7945" max="7945" width="2.5" style="518" customWidth="1"/>
    <col min="7946" max="8192" width="9" style="518"/>
    <col min="8193" max="8193" width="1.125" style="518" customWidth="1"/>
    <col min="8194" max="8195" width="15.625" style="518" customWidth="1"/>
    <col min="8196" max="8196" width="15.25" style="518" customWidth="1"/>
    <col min="8197" max="8197" width="17.5" style="518" customWidth="1"/>
    <col min="8198" max="8198" width="15.125" style="518" customWidth="1"/>
    <col min="8199" max="8199" width="15.25" style="518" customWidth="1"/>
    <col min="8200" max="8200" width="3.75" style="518" customWidth="1"/>
    <col min="8201" max="8201" width="2.5" style="518" customWidth="1"/>
    <col min="8202" max="8448" width="9" style="518"/>
    <col min="8449" max="8449" width="1.125" style="518" customWidth="1"/>
    <col min="8450" max="8451" width="15.625" style="518" customWidth="1"/>
    <col min="8452" max="8452" width="15.25" style="518" customWidth="1"/>
    <col min="8453" max="8453" width="17.5" style="518" customWidth="1"/>
    <col min="8454" max="8454" width="15.125" style="518" customWidth="1"/>
    <col min="8455" max="8455" width="15.25" style="518" customWidth="1"/>
    <col min="8456" max="8456" width="3.75" style="518" customWidth="1"/>
    <col min="8457" max="8457" width="2.5" style="518" customWidth="1"/>
    <col min="8458" max="8704" width="9" style="518"/>
    <col min="8705" max="8705" width="1.125" style="518" customWidth="1"/>
    <col min="8706" max="8707" width="15.625" style="518" customWidth="1"/>
    <col min="8708" max="8708" width="15.25" style="518" customWidth="1"/>
    <col min="8709" max="8709" width="17.5" style="518" customWidth="1"/>
    <col min="8710" max="8710" width="15.125" style="518" customWidth="1"/>
    <col min="8711" max="8711" width="15.25" style="518" customWidth="1"/>
    <col min="8712" max="8712" width="3.75" style="518" customWidth="1"/>
    <col min="8713" max="8713" width="2.5" style="518" customWidth="1"/>
    <col min="8714" max="8960" width="9" style="518"/>
    <col min="8961" max="8961" width="1.125" style="518" customWidth="1"/>
    <col min="8962" max="8963" width="15.625" style="518" customWidth="1"/>
    <col min="8964" max="8964" width="15.25" style="518" customWidth="1"/>
    <col min="8965" max="8965" width="17.5" style="518" customWidth="1"/>
    <col min="8966" max="8966" width="15.125" style="518" customWidth="1"/>
    <col min="8967" max="8967" width="15.25" style="518" customWidth="1"/>
    <col min="8968" max="8968" width="3.75" style="518" customWidth="1"/>
    <col min="8969" max="8969" width="2.5" style="518" customWidth="1"/>
    <col min="8970" max="9216" width="9" style="518"/>
    <col min="9217" max="9217" width="1.125" style="518" customWidth="1"/>
    <col min="9218" max="9219" width="15.625" style="518" customWidth="1"/>
    <col min="9220" max="9220" width="15.25" style="518" customWidth="1"/>
    <col min="9221" max="9221" width="17.5" style="518" customWidth="1"/>
    <col min="9222" max="9222" width="15.125" style="518" customWidth="1"/>
    <col min="9223" max="9223" width="15.25" style="518" customWidth="1"/>
    <col min="9224" max="9224" width="3.75" style="518" customWidth="1"/>
    <col min="9225" max="9225" width="2.5" style="518" customWidth="1"/>
    <col min="9226" max="9472" width="9" style="518"/>
    <col min="9473" max="9473" width="1.125" style="518" customWidth="1"/>
    <col min="9474" max="9475" width="15.625" style="518" customWidth="1"/>
    <col min="9476" max="9476" width="15.25" style="518" customWidth="1"/>
    <col min="9477" max="9477" width="17.5" style="518" customWidth="1"/>
    <col min="9478" max="9478" width="15.125" style="518" customWidth="1"/>
    <col min="9479" max="9479" width="15.25" style="518" customWidth="1"/>
    <col min="9480" max="9480" width="3.75" style="518" customWidth="1"/>
    <col min="9481" max="9481" width="2.5" style="518" customWidth="1"/>
    <col min="9482" max="9728" width="9" style="518"/>
    <col min="9729" max="9729" width="1.125" style="518" customWidth="1"/>
    <col min="9730" max="9731" width="15.625" style="518" customWidth="1"/>
    <col min="9732" max="9732" width="15.25" style="518" customWidth="1"/>
    <col min="9733" max="9733" width="17.5" style="518" customWidth="1"/>
    <col min="9734" max="9734" width="15.125" style="518" customWidth="1"/>
    <col min="9735" max="9735" width="15.25" style="518" customWidth="1"/>
    <col min="9736" max="9736" width="3.75" style="518" customWidth="1"/>
    <col min="9737" max="9737" width="2.5" style="518" customWidth="1"/>
    <col min="9738" max="9984" width="9" style="518"/>
    <col min="9985" max="9985" width="1.125" style="518" customWidth="1"/>
    <col min="9986" max="9987" width="15.625" style="518" customWidth="1"/>
    <col min="9988" max="9988" width="15.25" style="518" customWidth="1"/>
    <col min="9989" max="9989" width="17.5" style="518" customWidth="1"/>
    <col min="9990" max="9990" width="15.125" style="518" customWidth="1"/>
    <col min="9991" max="9991" width="15.25" style="518" customWidth="1"/>
    <col min="9992" max="9992" width="3.75" style="518" customWidth="1"/>
    <col min="9993" max="9993" width="2.5" style="518" customWidth="1"/>
    <col min="9994" max="10240" width="9" style="518"/>
    <col min="10241" max="10241" width="1.125" style="518" customWidth="1"/>
    <col min="10242" max="10243" width="15.625" style="518" customWidth="1"/>
    <col min="10244" max="10244" width="15.25" style="518" customWidth="1"/>
    <col min="10245" max="10245" width="17.5" style="518" customWidth="1"/>
    <col min="10246" max="10246" width="15.125" style="518" customWidth="1"/>
    <col min="10247" max="10247" width="15.25" style="518" customWidth="1"/>
    <col min="10248" max="10248" width="3.75" style="518" customWidth="1"/>
    <col min="10249" max="10249" width="2.5" style="518" customWidth="1"/>
    <col min="10250" max="10496" width="9" style="518"/>
    <col min="10497" max="10497" width="1.125" style="518" customWidth="1"/>
    <col min="10498" max="10499" width="15.625" style="518" customWidth="1"/>
    <col min="10500" max="10500" width="15.25" style="518" customWidth="1"/>
    <col min="10501" max="10501" width="17.5" style="518" customWidth="1"/>
    <col min="10502" max="10502" width="15.125" style="518" customWidth="1"/>
    <col min="10503" max="10503" width="15.25" style="518" customWidth="1"/>
    <col min="10504" max="10504" width="3.75" style="518" customWidth="1"/>
    <col min="10505" max="10505" width="2.5" style="518" customWidth="1"/>
    <col min="10506" max="10752" width="9" style="518"/>
    <col min="10753" max="10753" width="1.125" style="518" customWidth="1"/>
    <col min="10754" max="10755" width="15.625" style="518" customWidth="1"/>
    <col min="10756" max="10756" width="15.25" style="518" customWidth="1"/>
    <col min="10757" max="10757" width="17.5" style="518" customWidth="1"/>
    <col min="10758" max="10758" width="15.125" style="518" customWidth="1"/>
    <col min="10759" max="10759" width="15.25" style="518" customWidth="1"/>
    <col min="10760" max="10760" width="3.75" style="518" customWidth="1"/>
    <col min="10761" max="10761" width="2.5" style="518" customWidth="1"/>
    <col min="10762" max="11008" width="9" style="518"/>
    <col min="11009" max="11009" width="1.125" style="518" customWidth="1"/>
    <col min="11010" max="11011" width="15.625" style="518" customWidth="1"/>
    <col min="11012" max="11012" width="15.25" style="518" customWidth="1"/>
    <col min="11013" max="11013" width="17.5" style="518" customWidth="1"/>
    <col min="11014" max="11014" width="15.125" style="518" customWidth="1"/>
    <col min="11015" max="11015" width="15.25" style="518" customWidth="1"/>
    <col min="11016" max="11016" width="3.75" style="518" customWidth="1"/>
    <col min="11017" max="11017" width="2.5" style="518" customWidth="1"/>
    <col min="11018" max="11264" width="9" style="518"/>
    <col min="11265" max="11265" width="1.125" style="518" customWidth="1"/>
    <col min="11266" max="11267" width="15.625" style="518" customWidth="1"/>
    <col min="11268" max="11268" width="15.25" style="518" customWidth="1"/>
    <col min="11269" max="11269" width="17.5" style="518" customWidth="1"/>
    <col min="11270" max="11270" width="15.125" style="518" customWidth="1"/>
    <col min="11271" max="11271" width="15.25" style="518" customWidth="1"/>
    <col min="11272" max="11272" width="3.75" style="518" customWidth="1"/>
    <col min="11273" max="11273" width="2.5" style="518" customWidth="1"/>
    <col min="11274" max="11520" width="9" style="518"/>
    <col min="11521" max="11521" width="1.125" style="518" customWidth="1"/>
    <col min="11522" max="11523" width="15.625" style="518" customWidth="1"/>
    <col min="11524" max="11524" width="15.25" style="518" customWidth="1"/>
    <col min="11525" max="11525" width="17.5" style="518" customWidth="1"/>
    <col min="11526" max="11526" width="15.125" style="518" customWidth="1"/>
    <col min="11527" max="11527" width="15.25" style="518" customWidth="1"/>
    <col min="11528" max="11528" width="3.75" style="518" customWidth="1"/>
    <col min="11529" max="11529" width="2.5" style="518" customWidth="1"/>
    <col min="11530" max="11776" width="9" style="518"/>
    <col min="11777" max="11777" width="1.125" style="518" customWidth="1"/>
    <col min="11778" max="11779" width="15.625" style="518" customWidth="1"/>
    <col min="11780" max="11780" width="15.25" style="518" customWidth="1"/>
    <col min="11781" max="11781" width="17.5" style="518" customWidth="1"/>
    <col min="11782" max="11782" width="15.125" style="518" customWidth="1"/>
    <col min="11783" max="11783" width="15.25" style="518" customWidth="1"/>
    <col min="11784" max="11784" width="3.75" style="518" customWidth="1"/>
    <col min="11785" max="11785" width="2.5" style="518" customWidth="1"/>
    <col min="11786" max="12032" width="9" style="518"/>
    <col min="12033" max="12033" width="1.125" style="518" customWidth="1"/>
    <col min="12034" max="12035" width="15.625" style="518" customWidth="1"/>
    <col min="12036" max="12036" width="15.25" style="518" customWidth="1"/>
    <col min="12037" max="12037" width="17.5" style="518" customWidth="1"/>
    <col min="12038" max="12038" width="15.125" style="518" customWidth="1"/>
    <col min="12039" max="12039" width="15.25" style="518" customWidth="1"/>
    <col min="12040" max="12040" width="3.75" style="518" customWidth="1"/>
    <col min="12041" max="12041" width="2.5" style="518" customWidth="1"/>
    <col min="12042" max="12288" width="9" style="518"/>
    <col min="12289" max="12289" width="1.125" style="518" customWidth="1"/>
    <col min="12290" max="12291" width="15.625" style="518" customWidth="1"/>
    <col min="12292" max="12292" width="15.25" style="518" customWidth="1"/>
    <col min="12293" max="12293" width="17.5" style="518" customWidth="1"/>
    <col min="12294" max="12294" width="15.125" style="518" customWidth="1"/>
    <col min="12295" max="12295" width="15.25" style="518" customWidth="1"/>
    <col min="12296" max="12296" width="3.75" style="518" customWidth="1"/>
    <col min="12297" max="12297" width="2.5" style="518" customWidth="1"/>
    <col min="12298" max="12544" width="9" style="518"/>
    <col min="12545" max="12545" width="1.125" style="518" customWidth="1"/>
    <col min="12546" max="12547" width="15.625" style="518" customWidth="1"/>
    <col min="12548" max="12548" width="15.25" style="518" customWidth="1"/>
    <col min="12549" max="12549" width="17.5" style="518" customWidth="1"/>
    <col min="12550" max="12550" width="15.125" style="518" customWidth="1"/>
    <col min="12551" max="12551" width="15.25" style="518" customWidth="1"/>
    <col min="12552" max="12552" width="3.75" style="518" customWidth="1"/>
    <col min="12553" max="12553" width="2.5" style="518" customWidth="1"/>
    <col min="12554" max="12800" width="9" style="518"/>
    <col min="12801" max="12801" width="1.125" style="518" customWidth="1"/>
    <col min="12802" max="12803" width="15.625" style="518" customWidth="1"/>
    <col min="12804" max="12804" width="15.25" style="518" customWidth="1"/>
    <col min="12805" max="12805" width="17.5" style="518" customWidth="1"/>
    <col min="12806" max="12806" width="15.125" style="518" customWidth="1"/>
    <col min="12807" max="12807" width="15.25" style="518" customWidth="1"/>
    <col min="12808" max="12808" width="3.75" style="518" customWidth="1"/>
    <col min="12809" max="12809" width="2.5" style="518" customWidth="1"/>
    <col min="12810" max="13056" width="9" style="518"/>
    <col min="13057" max="13057" width="1.125" style="518" customWidth="1"/>
    <col min="13058" max="13059" width="15.625" style="518" customWidth="1"/>
    <col min="13060" max="13060" width="15.25" style="518" customWidth="1"/>
    <col min="13061" max="13061" width="17.5" style="518" customWidth="1"/>
    <col min="13062" max="13062" width="15.125" style="518" customWidth="1"/>
    <col min="13063" max="13063" width="15.25" style="518" customWidth="1"/>
    <col min="13064" max="13064" width="3.75" style="518" customWidth="1"/>
    <col min="13065" max="13065" width="2.5" style="518" customWidth="1"/>
    <col min="13066" max="13312" width="9" style="518"/>
    <col min="13313" max="13313" width="1.125" style="518" customWidth="1"/>
    <col min="13314" max="13315" width="15.625" style="518" customWidth="1"/>
    <col min="13316" max="13316" width="15.25" style="518" customWidth="1"/>
    <col min="13317" max="13317" width="17.5" style="518" customWidth="1"/>
    <col min="13318" max="13318" width="15.125" style="518" customWidth="1"/>
    <col min="13319" max="13319" width="15.25" style="518" customWidth="1"/>
    <col min="13320" max="13320" width="3.75" style="518" customWidth="1"/>
    <col min="13321" max="13321" width="2.5" style="518" customWidth="1"/>
    <col min="13322" max="13568" width="9" style="518"/>
    <col min="13569" max="13569" width="1.125" style="518" customWidth="1"/>
    <col min="13570" max="13571" width="15.625" style="518" customWidth="1"/>
    <col min="13572" max="13572" width="15.25" style="518" customWidth="1"/>
    <col min="13573" max="13573" width="17.5" style="518" customWidth="1"/>
    <col min="13574" max="13574" width="15.125" style="518" customWidth="1"/>
    <col min="13575" max="13575" width="15.25" style="518" customWidth="1"/>
    <col min="13576" max="13576" width="3.75" style="518" customWidth="1"/>
    <col min="13577" max="13577" width="2.5" style="518" customWidth="1"/>
    <col min="13578" max="13824" width="9" style="518"/>
    <col min="13825" max="13825" width="1.125" style="518" customWidth="1"/>
    <col min="13826" max="13827" width="15.625" style="518" customWidth="1"/>
    <col min="13828" max="13828" width="15.25" style="518" customWidth="1"/>
    <col min="13829" max="13829" width="17.5" style="518" customWidth="1"/>
    <col min="13830" max="13830" width="15.125" style="518" customWidth="1"/>
    <col min="13831" max="13831" width="15.25" style="518" customWidth="1"/>
    <col min="13832" max="13832" width="3.75" style="518" customWidth="1"/>
    <col min="13833" max="13833" width="2.5" style="518" customWidth="1"/>
    <col min="13834" max="14080" width="9" style="518"/>
    <col min="14081" max="14081" width="1.125" style="518" customWidth="1"/>
    <col min="14082" max="14083" width="15.625" style="518" customWidth="1"/>
    <col min="14084" max="14084" width="15.25" style="518" customWidth="1"/>
    <col min="14085" max="14085" width="17.5" style="518" customWidth="1"/>
    <col min="14086" max="14086" width="15.125" style="518" customWidth="1"/>
    <col min="14087" max="14087" width="15.25" style="518" customWidth="1"/>
    <col min="14088" max="14088" width="3.75" style="518" customWidth="1"/>
    <col min="14089" max="14089" width="2.5" style="518" customWidth="1"/>
    <col min="14090" max="14336" width="9" style="518"/>
    <col min="14337" max="14337" width="1.125" style="518" customWidth="1"/>
    <col min="14338" max="14339" width="15.625" style="518" customWidth="1"/>
    <col min="14340" max="14340" width="15.25" style="518" customWidth="1"/>
    <col min="14341" max="14341" width="17.5" style="518" customWidth="1"/>
    <col min="14342" max="14342" width="15.125" style="518" customWidth="1"/>
    <col min="14343" max="14343" width="15.25" style="518" customWidth="1"/>
    <col min="14344" max="14344" width="3.75" style="518" customWidth="1"/>
    <col min="14345" max="14345" width="2.5" style="518" customWidth="1"/>
    <col min="14346" max="14592" width="9" style="518"/>
    <col min="14593" max="14593" width="1.125" style="518" customWidth="1"/>
    <col min="14594" max="14595" width="15.625" style="518" customWidth="1"/>
    <col min="14596" max="14596" width="15.25" style="518" customWidth="1"/>
    <col min="14597" max="14597" width="17.5" style="518" customWidth="1"/>
    <col min="14598" max="14598" width="15.125" style="518" customWidth="1"/>
    <col min="14599" max="14599" width="15.25" style="518" customWidth="1"/>
    <col min="14600" max="14600" width="3.75" style="518" customWidth="1"/>
    <col min="14601" max="14601" width="2.5" style="518" customWidth="1"/>
    <col min="14602" max="14848" width="9" style="518"/>
    <col min="14849" max="14849" width="1.125" style="518" customWidth="1"/>
    <col min="14850" max="14851" width="15.625" style="518" customWidth="1"/>
    <col min="14852" max="14852" width="15.25" style="518" customWidth="1"/>
    <col min="14853" max="14853" width="17.5" style="518" customWidth="1"/>
    <col min="14854" max="14854" width="15.125" style="518" customWidth="1"/>
    <col min="14855" max="14855" width="15.25" style="518" customWidth="1"/>
    <col min="14856" max="14856" width="3.75" style="518" customWidth="1"/>
    <col min="14857" max="14857" width="2.5" style="518" customWidth="1"/>
    <col min="14858" max="15104" width="9" style="518"/>
    <col min="15105" max="15105" width="1.125" style="518" customWidth="1"/>
    <col min="15106" max="15107" width="15.625" style="518" customWidth="1"/>
    <col min="15108" max="15108" width="15.25" style="518" customWidth="1"/>
    <col min="15109" max="15109" width="17.5" style="518" customWidth="1"/>
    <col min="15110" max="15110" width="15.125" style="518" customWidth="1"/>
    <col min="15111" max="15111" width="15.25" style="518" customWidth="1"/>
    <col min="15112" max="15112" width="3.75" style="518" customWidth="1"/>
    <col min="15113" max="15113" width="2.5" style="518" customWidth="1"/>
    <col min="15114" max="15360" width="9" style="518"/>
    <col min="15361" max="15361" width="1.125" style="518" customWidth="1"/>
    <col min="15362" max="15363" width="15.625" style="518" customWidth="1"/>
    <col min="15364" max="15364" width="15.25" style="518" customWidth="1"/>
    <col min="15365" max="15365" width="17.5" style="518" customWidth="1"/>
    <col min="15366" max="15366" width="15.125" style="518" customWidth="1"/>
    <col min="15367" max="15367" width="15.25" style="518" customWidth="1"/>
    <col min="15368" max="15368" width="3.75" style="518" customWidth="1"/>
    <col min="15369" max="15369" width="2.5" style="518" customWidth="1"/>
    <col min="15370" max="15616" width="9" style="518"/>
    <col min="15617" max="15617" width="1.125" style="518" customWidth="1"/>
    <col min="15618" max="15619" width="15.625" style="518" customWidth="1"/>
    <col min="15620" max="15620" width="15.25" style="518" customWidth="1"/>
    <col min="15621" max="15621" width="17.5" style="518" customWidth="1"/>
    <col min="15622" max="15622" width="15.125" style="518" customWidth="1"/>
    <col min="15623" max="15623" width="15.25" style="518" customWidth="1"/>
    <col min="15624" max="15624" width="3.75" style="518" customWidth="1"/>
    <col min="15625" max="15625" width="2.5" style="518" customWidth="1"/>
    <col min="15626" max="15872" width="9" style="518"/>
    <col min="15873" max="15873" width="1.125" style="518" customWidth="1"/>
    <col min="15874" max="15875" width="15.625" style="518" customWidth="1"/>
    <col min="15876" max="15876" width="15.25" style="518" customWidth="1"/>
    <col min="15877" max="15877" width="17.5" style="518" customWidth="1"/>
    <col min="15878" max="15878" width="15.125" style="518" customWidth="1"/>
    <col min="15879" max="15879" width="15.25" style="518" customWidth="1"/>
    <col min="15880" max="15880" width="3.75" style="518" customWidth="1"/>
    <col min="15881" max="15881" width="2.5" style="518" customWidth="1"/>
    <col min="15882" max="16128" width="9" style="518"/>
    <col min="16129" max="16129" width="1.125" style="518" customWidth="1"/>
    <col min="16130" max="16131" width="15.625" style="518" customWidth="1"/>
    <col min="16132" max="16132" width="15.25" style="518" customWidth="1"/>
    <col min="16133" max="16133" width="17.5" style="518" customWidth="1"/>
    <col min="16134" max="16134" width="15.125" style="518" customWidth="1"/>
    <col min="16135" max="16135" width="15.25" style="518" customWidth="1"/>
    <col min="16136" max="16136" width="3.75" style="518" customWidth="1"/>
    <col min="16137" max="16137" width="2.5" style="518" customWidth="1"/>
    <col min="16138" max="16384" width="9" style="518"/>
  </cols>
  <sheetData>
    <row r="1" spans="2:7" ht="23.25" customHeight="1"/>
    <row r="2" spans="2:7" ht="22.5" customHeight="1">
      <c r="B2" s="2711" t="s">
        <v>1011</v>
      </c>
      <c r="C2" s="2711"/>
      <c r="F2" s="2730" t="s">
        <v>171</v>
      </c>
      <c r="G2" s="2730"/>
    </row>
    <row r="3" spans="2:7" ht="15.75" customHeight="1">
      <c r="F3" s="973"/>
      <c r="G3" s="973"/>
    </row>
    <row r="4" spans="2:7" ht="27.75" customHeight="1">
      <c r="B4" s="2731" t="s">
        <v>997</v>
      </c>
      <c r="C4" s="2731"/>
      <c r="D4" s="2731"/>
      <c r="E4" s="2731"/>
      <c r="F4" s="2731"/>
      <c r="G4" s="2731"/>
    </row>
    <row r="5" spans="2:7" ht="21.75" customHeight="1">
      <c r="B5" s="974"/>
      <c r="C5" s="974"/>
      <c r="D5" s="974"/>
      <c r="E5" s="974"/>
      <c r="F5" s="974"/>
      <c r="G5" s="974"/>
    </row>
    <row r="6" spans="2:7" ht="21.75" customHeight="1">
      <c r="B6" s="2732" t="s">
        <v>998</v>
      </c>
      <c r="C6" s="2732"/>
      <c r="D6" s="2733"/>
      <c r="E6" s="2734"/>
      <c r="F6" s="2734"/>
      <c r="G6" s="2735"/>
    </row>
    <row r="7" spans="2:7" ht="21.75" customHeight="1">
      <c r="B7" s="2732" t="s">
        <v>999</v>
      </c>
      <c r="C7" s="2732"/>
      <c r="D7" s="2733" t="s">
        <v>1000</v>
      </c>
      <c r="E7" s="2734"/>
      <c r="F7" s="2734"/>
      <c r="G7" s="2735"/>
    </row>
    <row r="8" spans="2:7" ht="18" customHeight="1" thickBot="1">
      <c r="B8" s="907"/>
      <c r="C8" s="907"/>
      <c r="D8" s="907"/>
      <c r="E8" s="907"/>
      <c r="F8" s="907"/>
      <c r="G8" s="907"/>
    </row>
    <row r="9" spans="2:7" ht="22.5" customHeight="1">
      <c r="B9" s="2726" t="s">
        <v>1001</v>
      </c>
      <c r="C9" s="2729" t="s">
        <v>1002</v>
      </c>
      <c r="D9" s="2720"/>
      <c r="E9" s="2720"/>
      <c r="F9" s="2720"/>
      <c r="G9" s="2721"/>
    </row>
    <row r="10" spans="2:7" ht="35.25" customHeight="1">
      <c r="B10" s="2727"/>
      <c r="C10" s="2712"/>
      <c r="D10" s="2713"/>
      <c r="E10" s="2713"/>
      <c r="F10" s="1149" t="s">
        <v>1012</v>
      </c>
      <c r="G10" s="1150"/>
    </row>
    <row r="11" spans="2:7" ht="22.5" customHeight="1">
      <c r="B11" s="2727"/>
      <c r="C11" s="2714" t="s">
        <v>1003</v>
      </c>
      <c r="D11" s="2715"/>
      <c r="E11" s="2715"/>
      <c r="F11" s="2715"/>
      <c r="G11" s="2716"/>
    </row>
    <row r="12" spans="2:7" ht="35.25" customHeight="1">
      <c r="B12" s="2727"/>
      <c r="C12" s="2712"/>
      <c r="D12" s="2713"/>
      <c r="E12" s="2713"/>
      <c r="F12" s="1149" t="s">
        <v>1012</v>
      </c>
      <c r="G12" s="1150"/>
    </row>
    <row r="13" spans="2:7" ht="22.5" customHeight="1">
      <c r="B13" s="2727"/>
      <c r="C13" s="2714" t="s">
        <v>1004</v>
      </c>
      <c r="D13" s="2715"/>
      <c r="E13" s="2715"/>
      <c r="F13" s="2715"/>
      <c r="G13" s="2716"/>
    </row>
    <row r="14" spans="2:7" ht="35.25" customHeight="1">
      <c r="B14" s="2727"/>
      <c r="C14" s="2712"/>
      <c r="D14" s="2713"/>
      <c r="E14" s="2713"/>
      <c r="F14" s="1149" t="s">
        <v>1012</v>
      </c>
      <c r="G14" s="1150"/>
    </row>
    <row r="15" spans="2:7" ht="22.5" customHeight="1">
      <c r="B15" s="2727"/>
      <c r="C15" s="2714" t="s">
        <v>1005</v>
      </c>
      <c r="D15" s="2715"/>
      <c r="E15" s="2715"/>
      <c r="F15" s="2715"/>
      <c r="G15" s="2716"/>
    </row>
    <row r="16" spans="2:7" ht="35.25" customHeight="1">
      <c r="B16" s="2727"/>
      <c r="C16" s="2712"/>
      <c r="D16" s="2713"/>
      <c r="E16" s="2713"/>
      <c r="F16" s="1149" t="s">
        <v>1012</v>
      </c>
      <c r="G16" s="1150"/>
    </row>
    <row r="17" spans="2:7" ht="22.5" customHeight="1">
      <c r="B17" s="2727"/>
      <c r="C17" s="2714" t="s">
        <v>1006</v>
      </c>
      <c r="D17" s="2715"/>
      <c r="E17" s="2715"/>
      <c r="F17" s="2715"/>
      <c r="G17" s="2716"/>
    </row>
    <row r="18" spans="2:7" ht="35.25" customHeight="1">
      <c r="B18" s="2727"/>
      <c r="C18" s="2712"/>
      <c r="D18" s="2713"/>
      <c r="E18" s="2713"/>
      <c r="F18" s="1149" t="s">
        <v>1012</v>
      </c>
      <c r="G18" s="1150"/>
    </row>
    <row r="19" spans="2:7" ht="22.5" customHeight="1">
      <c r="B19" s="2727"/>
      <c r="C19" s="2714" t="s">
        <v>1007</v>
      </c>
      <c r="D19" s="2715"/>
      <c r="E19" s="2715"/>
      <c r="F19" s="2715"/>
      <c r="G19" s="2716"/>
    </row>
    <row r="20" spans="2:7" ht="35.25" customHeight="1" thickBot="1">
      <c r="B20" s="2728"/>
      <c r="C20" s="2712"/>
      <c r="D20" s="2713"/>
      <c r="E20" s="2713"/>
      <c r="F20" s="1149" t="s">
        <v>1012</v>
      </c>
      <c r="G20" s="1150"/>
    </row>
    <row r="21" spans="2:7" ht="22.5" customHeight="1">
      <c r="B21" s="2717" t="s">
        <v>1008</v>
      </c>
      <c r="C21" s="2720" t="s">
        <v>1009</v>
      </c>
      <c r="D21" s="2720"/>
      <c r="E21" s="2720"/>
      <c r="F21" s="2720"/>
      <c r="G21" s="2721"/>
    </row>
    <row r="22" spans="2:7" ht="35.25" customHeight="1">
      <c r="B22" s="2718"/>
      <c r="C22" s="1149"/>
      <c r="D22" s="2722" t="s">
        <v>1013</v>
      </c>
      <c r="E22" s="2722"/>
      <c r="F22" s="2722"/>
      <c r="G22" s="2723"/>
    </row>
    <row r="23" spans="2:7" ht="22.5" customHeight="1">
      <c r="B23" s="2718"/>
      <c r="C23" s="2715" t="s">
        <v>1854</v>
      </c>
      <c r="D23" s="2715"/>
      <c r="E23" s="2715"/>
      <c r="F23" s="2715"/>
      <c r="G23" s="2716"/>
    </row>
    <row r="24" spans="2:7" ht="35.25" customHeight="1" thickBot="1">
      <c r="B24" s="2719"/>
      <c r="C24" s="1151"/>
      <c r="D24" s="2724" t="s">
        <v>1013</v>
      </c>
      <c r="E24" s="2724"/>
      <c r="F24" s="2724"/>
      <c r="G24" s="2725"/>
    </row>
    <row r="25" spans="2:7" ht="65.25" customHeight="1">
      <c r="B25" s="2736" t="s">
        <v>1955</v>
      </c>
      <c r="C25" s="2737"/>
      <c r="D25" s="2737"/>
      <c r="E25" s="2737"/>
      <c r="F25" s="2737"/>
      <c r="G25" s="2737"/>
    </row>
    <row r="26" spans="2:7">
      <c r="B26" s="2710"/>
      <c r="C26" s="2710"/>
      <c r="D26" s="2710"/>
      <c r="E26" s="2710"/>
      <c r="F26" s="2710"/>
      <c r="G26" s="2710"/>
    </row>
    <row r="27" spans="2:7">
      <c r="B27" s="2710"/>
      <c r="C27" s="2710"/>
      <c r="D27" s="2710"/>
      <c r="E27" s="2710"/>
      <c r="F27" s="2710"/>
      <c r="G27" s="2710"/>
    </row>
  </sheetData>
  <mergeCells count="27">
    <mergeCell ref="B25:G25"/>
    <mergeCell ref="C11:G11"/>
    <mergeCell ref="C13:G13"/>
    <mergeCell ref="C15:G15"/>
    <mergeCell ref="C17:G17"/>
    <mergeCell ref="F2:G2"/>
    <mergeCell ref="B4:G4"/>
    <mergeCell ref="B6:C6"/>
    <mergeCell ref="D6:G6"/>
    <mergeCell ref="B7:C7"/>
    <mergeCell ref="D7:G7"/>
    <mergeCell ref="B26:G27"/>
    <mergeCell ref="B2:C2"/>
    <mergeCell ref="C10:E10"/>
    <mergeCell ref="C12:E12"/>
    <mergeCell ref="C14:E14"/>
    <mergeCell ref="C16:E16"/>
    <mergeCell ref="C18:E18"/>
    <mergeCell ref="C20:E20"/>
    <mergeCell ref="C19:G19"/>
    <mergeCell ref="B21:B24"/>
    <mergeCell ref="C21:G21"/>
    <mergeCell ref="D22:G22"/>
    <mergeCell ref="C23:G23"/>
    <mergeCell ref="D24:G24"/>
    <mergeCell ref="B9:B20"/>
    <mergeCell ref="C9:G9"/>
  </mergeCells>
  <phoneticPr fontId="1"/>
  <pageMargins left="0.70866141732283472" right="0.70866141732283472" top="0.74803149606299213" bottom="0.74803149606299213" header="0.31496062992125984" footer="0.31496062992125984"/>
  <pageSetup paperSize="9" scale="8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4033" r:id="rId4" name="Check Box 1">
              <controlPr defaultSize="0" autoFill="0" autoLine="0" autoPict="0">
                <anchor moveWithCells="1">
                  <from>
                    <xdr:col>4</xdr:col>
                    <xdr:colOff>942975</xdr:colOff>
                    <xdr:row>5</xdr:row>
                    <xdr:rowOff>257175</xdr:rowOff>
                  </from>
                  <to>
                    <xdr:col>4</xdr:col>
                    <xdr:colOff>1266825</xdr:colOff>
                    <xdr:row>7</xdr:row>
                    <xdr:rowOff>47625</xdr:rowOff>
                  </to>
                </anchor>
              </controlPr>
            </control>
          </mc:Choice>
        </mc:AlternateContent>
        <mc:AlternateContent xmlns:mc="http://schemas.openxmlformats.org/markup-compatibility/2006">
          <mc:Choice Requires="x14">
            <control shapeId="44034" r:id="rId5" name="Check Box 2">
              <controlPr defaultSize="0" autoFill="0" autoLine="0" autoPict="0">
                <anchor moveWithCells="1">
                  <from>
                    <xdr:col>5</xdr:col>
                    <xdr:colOff>600075</xdr:colOff>
                    <xdr:row>5</xdr:row>
                    <xdr:rowOff>247650</xdr:rowOff>
                  </from>
                  <to>
                    <xdr:col>5</xdr:col>
                    <xdr:colOff>923925</xdr:colOff>
                    <xdr:row>7</xdr:row>
                    <xdr:rowOff>38100</xdr:rowOff>
                  </to>
                </anchor>
              </controlPr>
            </control>
          </mc:Choice>
        </mc:AlternateContent>
        <mc:AlternateContent xmlns:mc="http://schemas.openxmlformats.org/markup-compatibility/2006">
          <mc:Choice Requires="x14">
            <control shapeId="44035" r:id="rId6" name="Check Box 3">
              <controlPr defaultSize="0" autoFill="0" autoLine="0" autoPict="0">
                <anchor moveWithCells="1">
                  <from>
                    <xdr:col>4</xdr:col>
                    <xdr:colOff>9525</xdr:colOff>
                    <xdr:row>5</xdr:row>
                    <xdr:rowOff>238125</xdr:rowOff>
                  </from>
                  <to>
                    <xdr:col>4</xdr:col>
                    <xdr:colOff>333375</xdr:colOff>
                    <xdr:row>7</xdr:row>
                    <xdr:rowOff>28575</xdr:rowOff>
                  </to>
                </anchor>
              </controlPr>
            </control>
          </mc:Choice>
        </mc:AlternateContent>
        <mc:AlternateContent xmlns:mc="http://schemas.openxmlformats.org/markup-compatibility/2006">
          <mc:Choice Requires="x14">
            <control shapeId="44036" r:id="rId7" name="Check Box 4">
              <controlPr defaultSize="0" autoFill="0" autoLine="0" autoPict="0">
                <anchor moveWithCells="1">
                  <from>
                    <xdr:col>4</xdr:col>
                    <xdr:colOff>428625</xdr:colOff>
                    <xdr:row>21</xdr:row>
                    <xdr:rowOff>57150</xdr:rowOff>
                  </from>
                  <to>
                    <xdr:col>4</xdr:col>
                    <xdr:colOff>752475</xdr:colOff>
                    <xdr:row>21</xdr:row>
                    <xdr:rowOff>400050</xdr:rowOff>
                  </to>
                </anchor>
              </controlPr>
            </control>
          </mc:Choice>
        </mc:AlternateContent>
        <mc:AlternateContent xmlns:mc="http://schemas.openxmlformats.org/markup-compatibility/2006">
          <mc:Choice Requires="x14">
            <control shapeId="44037" r:id="rId8" name="Check Box 5">
              <controlPr defaultSize="0" autoFill="0" autoLine="0" autoPict="0">
                <anchor moveWithCells="1">
                  <from>
                    <xdr:col>5</xdr:col>
                    <xdr:colOff>104775</xdr:colOff>
                    <xdr:row>21</xdr:row>
                    <xdr:rowOff>47625</xdr:rowOff>
                  </from>
                  <to>
                    <xdr:col>5</xdr:col>
                    <xdr:colOff>428625</xdr:colOff>
                    <xdr:row>21</xdr:row>
                    <xdr:rowOff>390525</xdr:rowOff>
                  </to>
                </anchor>
              </controlPr>
            </control>
          </mc:Choice>
        </mc:AlternateContent>
        <mc:AlternateContent xmlns:mc="http://schemas.openxmlformats.org/markup-compatibility/2006">
          <mc:Choice Requires="x14">
            <control shapeId="44038" r:id="rId9" name="Check Box 6">
              <controlPr defaultSize="0" autoFill="0" autoLine="0" autoPict="0">
                <anchor moveWithCells="1">
                  <from>
                    <xdr:col>4</xdr:col>
                    <xdr:colOff>438150</xdr:colOff>
                    <xdr:row>23</xdr:row>
                    <xdr:rowOff>47625</xdr:rowOff>
                  </from>
                  <to>
                    <xdr:col>4</xdr:col>
                    <xdr:colOff>762000</xdr:colOff>
                    <xdr:row>23</xdr:row>
                    <xdr:rowOff>390525</xdr:rowOff>
                  </to>
                </anchor>
              </controlPr>
            </control>
          </mc:Choice>
        </mc:AlternateContent>
        <mc:AlternateContent xmlns:mc="http://schemas.openxmlformats.org/markup-compatibility/2006">
          <mc:Choice Requires="x14">
            <control shapeId="44039" r:id="rId10" name="Check Box 7">
              <controlPr defaultSize="0" autoFill="0" autoLine="0" autoPict="0">
                <anchor moveWithCells="1">
                  <from>
                    <xdr:col>5</xdr:col>
                    <xdr:colOff>133350</xdr:colOff>
                    <xdr:row>23</xdr:row>
                    <xdr:rowOff>57150</xdr:rowOff>
                  </from>
                  <to>
                    <xdr:col>5</xdr:col>
                    <xdr:colOff>457200</xdr:colOff>
                    <xdr:row>23</xdr:row>
                    <xdr:rowOff>400050</xdr:rowOff>
                  </to>
                </anchor>
              </controlPr>
            </control>
          </mc:Choice>
        </mc:AlternateContent>
      </controls>
    </mc:Choice>
  </mc:AlternateConten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C32744-75B7-4DCB-B44C-8F4906C348F2}">
  <dimension ref="A1:J25"/>
  <sheetViews>
    <sheetView view="pageBreakPreview" zoomScaleNormal="70" zoomScaleSheetLayoutView="100" workbookViewId="0">
      <selection activeCell="A21" sqref="A21:H21"/>
    </sheetView>
  </sheetViews>
  <sheetFormatPr defaultRowHeight="13.5"/>
  <cols>
    <col min="1" max="1" width="9" style="437"/>
    <col min="2" max="8" width="10.625" style="437" customWidth="1"/>
    <col min="9" max="16384" width="9" style="437"/>
  </cols>
  <sheetData>
    <row r="1" spans="1:10" ht="30.95" customHeight="1">
      <c r="A1" s="437" t="s">
        <v>1014</v>
      </c>
      <c r="G1" s="2751" t="s">
        <v>799</v>
      </c>
      <c r="H1" s="2751"/>
    </row>
    <row r="2" spans="1:10" ht="30.95" customHeight="1">
      <c r="A2" s="2752" t="s">
        <v>1015</v>
      </c>
      <c r="B2" s="2752"/>
      <c r="C2" s="2752"/>
      <c r="D2" s="2752"/>
      <c r="E2" s="2752"/>
      <c r="F2" s="2752"/>
      <c r="G2" s="2752"/>
      <c r="H2" s="2752"/>
      <c r="I2" s="438"/>
      <c r="J2" s="438"/>
    </row>
    <row r="3" spans="1:10" ht="30.95" customHeight="1">
      <c r="A3" s="438"/>
      <c r="B3" s="438"/>
      <c r="C3" s="438"/>
      <c r="D3" s="438"/>
      <c r="E3" s="438"/>
      <c r="F3" s="438"/>
      <c r="G3" s="438"/>
      <c r="H3" s="438"/>
      <c r="I3" s="438"/>
      <c r="J3" s="438"/>
    </row>
    <row r="4" spans="1:10" ht="30.95" customHeight="1">
      <c r="A4" s="2742" t="s">
        <v>1016</v>
      </c>
      <c r="B4" s="2742"/>
      <c r="C4" s="2743"/>
      <c r="D4" s="2744"/>
      <c r="E4" s="2744"/>
      <c r="F4" s="2744"/>
      <c r="G4" s="2744"/>
      <c r="H4" s="2745"/>
    </row>
    <row r="5" spans="1:10" ht="30.95" customHeight="1">
      <c r="A5" s="2742" t="s">
        <v>1017</v>
      </c>
      <c r="B5" s="2742"/>
      <c r="C5" s="2743"/>
      <c r="D5" s="2744"/>
      <c r="E5" s="2744"/>
      <c r="F5" s="2744"/>
      <c r="G5" s="2744"/>
      <c r="H5" s="2745"/>
    </row>
    <row r="6" spans="1:10" ht="30.95" customHeight="1">
      <c r="A6" s="2742" t="s">
        <v>407</v>
      </c>
      <c r="B6" s="2742"/>
      <c r="C6" s="2743"/>
      <c r="D6" s="2744"/>
      <c r="E6" s="2744"/>
      <c r="F6" s="2744"/>
      <c r="G6" s="2744"/>
      <c r="H6" s="2745"/>
    </row>
    <row r="7" spans="1:10" ht="36.75" customHeight="1">
      <c r="A7" s="2746" t="s">
        <v>1018</v>
      </c>
      <c r="B7" s="2747"/>
      <c r="C7" s="2748"/>
      <c r="D7" s="2749"/>
      <c r="E7" s="2749"/>
      <c r="F7" s="2749"/>
      <c r="G7" s="2749"/>
      <c r="H7" s="2750"/>
    </row>
    <row r="8" spans="1:10" ht="30.95" customHeight="1"/>
    <row r="9" spans="1:10" ht="30.95" customHeight="1">
      <c r="A9" s="2742" t="s">
        <v>386</v>
      </c>
      <c r="B9" s="2742"/>
      <c r="C9" s="2742"/>
      <c r="D9" s="439" t="s">
        <v>1019</v>
      </c>
      <c r="E9" s="2742" t="s">
        <v>1020</v>
      </c>
      <c r="F9" s="2742"/>
      <c r="G9" s="2742" t="s">
        <v>465</v>
      </c>
      <c r="H9" s="2742"/>
    </row>
    <row r="10" spans="1:10" ht="30.95" customHeight="1">
      <c r="A10" s="439">
        <v>1</v>
      </c>
      <c r="B10" s="2741"/>
      <c r="C10" s="2741"/>
      <c r="D10" s="443"/>
      <c r="E10" s="2741"/>
      <c r="F10" s="2741"/>
      <c r="G10" s="2741"/>
      <c r="H10" s="2741"/>
    </row>
    <row r="11" spans="1:10" ht="30.95" customHeight="1">
      <c r="A11" s="439">
        <v>2</v>
      </c>
      <c r="B11" s="2741"/>
      <c r="C11" s="2741"/>
      <c r="D11" s="443"/>
      <c r="E11" s="2741"/>
      <c r="F11" s="2741"/>
      <c r="G11" s="2741"/>
      <c r="H11" s="2741"/>
    </row>
    <row r="12" spans="1:10" ht="30.95" customHeight="1">
      <c r="A12" s="439">
        <v>3</v>
      </c>
      <c r="B12" s="2741"/>
      <c r="C12" s="2741"/>
      <c r="D12" s="443"/>
      <c r="E12" s="2741"/>
      <c r="F12" s="2741"/>
      <c r="G12" s="2741"/>
      <c r="H12" s="2741"/>
    </row>
    <row r="13" spans="1:10" ht="30.95" customHeight="1">
      <c r="A13" s="439">
        <v>4</v>
      </c>
      <c r="B13" s="2741"/>
      <c r="C13" s="2741"/>
      <c r="D13" s="443"/>
      <c r="E13" s="2741"/>
      <c r="F13" s="2741"/>
      <c r="G13" s="2741"/>
      <c r="H13" s="2741"/>
    </row>
    <row r="14" spans="1:10" ht="30.95" customHeight="1">
      <c r="A14" s="439">
        <v>5</v>
      </c>
      <c r="B14" s="2741"/>
      <c r="C14" s="2741"/>
      <c r="D14" s="443"/>
      <c r="E14" s="2741"/>
      <c r="F14" s="2741"/>
      <c r="G14" s="2741"/>
      <c r="H14" s="2741"/>
    </row>
    <row r="15" spans="1:10" ht="30.95" customHeight="1">
      <c r="A15" s="439">
        <v>6</v>
      </c>
      <c r="B15" s="2741"/>
      <c r="C15" s="2741"/>
      <c r="D15" s="443"/>
      <c r="E15" s="2741"/>
      <c r="F15" s="2741"/>
      <c r="G15" s="2741"/>
      <c r="H15" s="2741"/>
    </row>
    <row r="16" spans="1:10" ht="30.95" customHeight="1">
      <c r="A16" s="439">
        <v>7</v>
      </c>
      <c r="B16" s="2741"/>
      <c r="C16" s="2741"/>
      <c r="D16" s="443"/>
      <c r="E16" s="2741"/>
      <c r="F16" s="2741"/>
      <c r="G16" s="2741"/>
      <c r="H16" s="2741"/>
    </row>
    <row r="17" spans="1:8" ht="30.95" customHeight="1">
      <c r="A17" s="439">
        <v>8</v>
      </c>
      <c r="B17" s="2741"/>
      <c r="C17" s="2741"/>
      <c r="D17" s="443"/>
      <c r="E17" s="2741"/>
      <c r="F17" s="2741"/>
      <c r="G17" s="2741"/>
      <c r="H17" s="2741"/>
    </row>
    <row r="18" spans="1:8" ht="30.95" customHeight="1">
      <c r="A18" s="439">
        <v>9</v>
      </c>
      <c r="B18" s="2741"/>
      <c r="C18" s="2741"/>
      <c r="D18" s="443"/>
      <c r="E18" s="2741"/>
      <c r="F18" s="2741"/>
      <c r="G18" s="2741"/>
      <c r="H18" s="2741"/>
    </row>
    <row r="19" spans="1:8" ht="30.95" customHeight="1">
      <c r="A19" s="439">
        <v>10</v>
      </c>
      <c r="B19" s="2741"/>
      <c r="C19" s="2741"/>
      <c r="D19" s="443"/>
      <c r="E19" s="2741"/>
      <c r="F19" s="2741"/>
      <c r="G19" s="2741"/>
      <c r="H19" s="2741"/>
    </row>
    <row r="20" spans="1:8" ht="12.75" customHeight="1"/>
    <row r="21" spans="1:8" ht="36.75" customHeight="1">
      <c r="A21" s="2738" t="s">
        <v>1783</v>
      </c>
      <c r="B21" s="2738"/>
      <c r="C21" s="2738"/>
      <c r="D21" s="2738"/>
      <c r="E21" s="2738"/>
      <c r="F21" s="2738"/>
      <c r="G21" s="2738"/>
      <c r="H21" s="2738"/>
    </row>
    <row r="22" spans="1:8" ht="36.75" customHeight="1">
      <c r="A22" s="2739" t="s">
        <v>1021</v>
      </c>
      <c r="B22" s="2740"/>
      <c r="C22" s="2740"/>
      <c r="D22" s="2740"/>
      <c r="E22" s="2740"/>
      <c r="F22" s="2740"/>
      <c r="G22" s="2740"/>
      <c r="H22" s="2740"/>
    </row>
    <row r="23" spans="1:8" ht="49.5" customHeight="1">
      <c r="A23" s="440"/>
    </row>
    <row r="24" spans="1:8" ht="24.95" customHeight="1"/>
    <row r="25" spans="1:8" ht="24.95" customHeight="1"/>
  </sheetData>
  <mergeCells count="45">
    <mergeCell ref="G1:H1"/>
    <mergeCell ref="A2:H2"/>
    <mergeCell ref="A4:B4"/>
    <mergeCell ref="C4:H4"/>
    <mergeCell ref="A5:B5"/>
    <mergeCell ref="C5:H5"/>
    <mergeCell ref="A6:B6"/>
    <mergeCell ref="C6:H6"/>
    <mergeCell ref="A7:B7"/>
    <mergeCell ref="C7:H7"/>
    <mergeCell ref="A9:C9"/>
    <mergeCell ref="E9:F9"/>
    <mergeCell ref="G9:H9"/>
    <mergeCell ref="B10:C10"/>
    <mergeCell ref="E10:F10"/>
    <mergeCell ref="G10:H10"/>
    <mergeCell ref="B11:C11"/>
    <mergeCell ref="E11:F11"/>
    <mergeCell ref="G11:H11"/>
    <mergeCell ref="B12:C12"/>
    <mergeCell ref="E12:F12"/>
    <mergeCell ref="G12:H12"/>
    <mergeCell ref="B13:C13"/>
    <mergeCell ref="E13:F13"/>
    <mergeCell ref="G13:H13"/>
    <mergeCell ref="B14:C14"/>
    <mergeCell ref="E14:F14"/>
    <mergeCell ref="G14:H14"/>
    <mergeCell ref="B15:C15"/>
    <mergeCell ref="E15:F15"/>
    <mergeCell ref="G15:H15"/>
    <mergeCell ref="B16:C16"/>
    <mergeCell ref="E16:F16"/>
    <mergeCell ref="G16:H16"/>
    <mergeCell ref="B17:C17"/>
    <mergeCell ref="E17:F17"/>
    <mergeCell ref="G17:H17"/>
    <mergeCell ref="A21:H21"/>
    <mergeCell ref="A22:H22"/>
    <mergeCell ref="B18:C18"/>
    <mergeCell ref="E18:F18"/>
    <mergeCell ref="G18:H18"/>
    <mergeCell ref="B19:C19"/>
    <mergeCell ref="E19:F19"/>
    <mergeCell ref="G19:H19"/>
  </mergeCells>
  <phoneticPr fontId="1"/>
  <printOptions horizontalCentered="1"/>
  <pageMargins left="0.39370078740157483" right="0.39370078740157483" top="0.98425196850393704" bottom="0.98425196850393704" header="0.51181102362204722" footer="0.51181102362204722"/>
  <pageSetup paperSize="9" orientation="portrait" r:id="rId1"/>
  <headerFooter alignWithMargins="0">
    <oddHeader>&amp;L（別紙２６）</oddHeader>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ED8992-CE00-4ECE-AE2F-A9821AF699F4}">
  <sheetPr>
    <pageSetUpPr fitToPage="1"/>
  </sheetPr>
  <dimension ref="A1:M25"/>
  <sheetViews>
    <sheetView view="pageBreakPreview" zoomScaleNormal="100" zoomScaleSheetLayoutView="100" workbookViewId="0">
      <selection activeCell="C6" sqref="C6:J6"/>
    </sheetView>
  </sheetViews>
  <sheetFormatPr defaultRowHeight="13.5"/>
  <cols>
    <col min="1" max="1" width="3.75" style="3" customWidth="1"/>
    <col min="2" max="2" width="20.375" style="3" customWidth="1"/>
    <col min="3" max="3" width="3.875" style="3" bestFit="1" customWidth="1"/>
    <col min="4" max="5" width="16.375" style="3" customWidth="1"/>
    <col min="6" max="9" width="6.75" style="3" customWidth="1"/>
    <col min="10" max="10" width="3.75" style="3" customWidth="1"/>
    <col min="11" max="11" width="2.5" style="3" customWidth="1"/>
    <col min="12" max="12" width="9" style="3"/>
    <col min="13" max="13" width="0" style="3" hidden="1" customWidth="1"/>
    <col min="14" max="16384" width="9" style="3"/>
  </cols>
  <sheetData>
    <row r="1" spans="1:13" ht="28.5" customHeight="1">
      <c r="A1" s="139" t="s">
        <v>1022</v>
      </c>
    </row>
    <row r="2" spans="1:13" ht="28.5" customHeight="1">
      <c r="A2" s="139"/>
      <c r="G2" s="1734" t="s">
        <v>171</v>
      </c>
      <c r="H2" s="1734"/>
      <c r="I2" s="1734"/>
      <c r="J2" s="1734"/>
    </row>
    <row r="3" spans="1:13" ht="28.5" customHeight="1">
      <c r="A3" s="139"/>
      <c r="B3" s="2779" t="s">
        <v>1023</v>
      </c>
      <c r="C3" s="2779"/>
      <c r="D3" s="2779"/>
      <c r="E3" s="2779"/>
      <c r="F3" s="2779"/>
      <c r="G3" s="2779"/>
      <c r="H3" s="2779"/>
      <c r="I3" s="2779"/>
      <c r="J3" s="2779"/>
    </row>
    <row r="4" spans="1:13" ht="28.5" customHeight="1">
      <c r="A4" s="142"/>
      <c r="B4" s="142"/>
      <c r="C4" s="142"/>
      <c r="D4" s="142"/>
      <c r="E4" s="142"/>
      <c r="F4" s="142"/>
      <c r="G4" s="142"/>
      <c r="H4" s="142"/>
      <c r="I4" s="142"/>
    </row>
    <row r="5" spans="1:13" ht="30" customHeight="1">
      <c r="A5" s="142"/>
      <c r="B5" s="261" t="s">
        <v>537</v>
      </c>
      <c r="C5" s="2780"/>
      <c r="D5" s="2781"/>
      <c r="E5" s="2781"/>
      <c r="F5" s="2781"/>
      <c r="G5" s="2781"/>
      <c r="H5" s="2781"/>
      <c r="I5" s="2781"/>
      <c r="J5" s="2782"/>
    </row>
    <row r="6" spans="1:13" ht="30" customHeight="1">
      <c r="A6" s="142"/>
      <c r="B6" s="261" t="s">
        <v>380</v>
      </c>
      <c r="C6" s="2780"/>
      <c r="D6" s="2781"/>
      <c r="E6" s="2781"/>
      <c r="F6" s="2781"/>
      <c r="G6" s="2781"/>
      <c r="H6" s="2781"/>
      <c r="I6" s="2781"/>
      <c r="J6" s="2782"/>
    </row>
    <row r="7" spans="1:13" ht="30" customHeight="1">
      <c r="A7" s="142"/>
      <c r="B7" s="261" t="s">
        <v>1024</v>
      </c>
      <c r="C7" s="2780"/>
      <c r="D7" s="2781"/>
      <c r="E7" s="2781"/>
      <c r="F7" s="2781"/>
      <c r="G7" s="2781"/>
      <c r="H7" s="2781"/>
      <c r="I7" s="2781"/>
      <c r="J7" s="2782"/>
    </row>
    <row r="8" spans="1:13" ht="30" customHeight="1">
      <c r="B8" s="441" t="s">
        <v>381</v>
      </c>
      <c r="C8" s="1730" t="s">
        <v>622</v>
      </c>
      <c r="D8" s="1731"/>
      <c r="E8" s="1731"/>
      <c r="F8" s="1731"/>
      <c r="G8" s="1731"/>
      <c r="H8" s="1731"/>
      <c r="I8" s="1731"/>
      <c r="J8" s="1732"/>
    </row>
    <row r="9" spans="1:13" ht="30" customHeight="1">
      <c r="B9" s="441" t="s">
        <v>1025</v>
      </c>
      <c r="C9" s="1730"/>
      <c r="D9" s="1731"/>
      <c r="E9" s="1731"/>
      <c r="F9" s="1733" t="s">
        <v>572</v>
      </c>
      <c r="G9" s="1733"/>
      <c r="H9" s="1733"/>
      <c r="I9" s="1733"/>
      <c r="J9" s="2754"/>
    </row>
    <row r="10" spans="1:13" ht="30" customHeight="1">
      <c r="B10" s="2761" t="s">
        <v>1026</v>
      </c>
      <c r="C10" s="261">
        <v>1</v>
      </c>
      <c r="D10" s="2774" t="s">
        <v>1027</v>
      </c>
      <c r="E10" s="2775"/>
      <c r="F10" s="2776"/>
      <c r="G10" s="2776"/>
      <c r="H10" s="2776"/>
      <c r="I10" s="2776"/>
      <c r="J10" s="2776"/>
    </row>
    <row r="11" spans="1:13" ht="30" customHeight="1">
      <c r="B11" s="2762"/>
      <c r="C11" s="261">
        <v>2</v>
      </c>
      <c r="D11" s="2775" t="s">
        <v>1028</v>
      </c>
      <c r="E11" s="2775"/>
      <c r="F11" s="447" t="s">
        <v>32</v>
      </c>
      <c r="G11" s="445" t="s">
        <v>260</v>
      </c>
      <c r="H11" s="444" t="s">
        <v>32</v>
      </c>
      <c r="I11" s="445" t="s">
        <v>259</v>
      </c>
      <c r="J11" s="446"/>
    </row>
    <row r="12" spans="1:13" ht="30" customHeight="1">
      <c r="B12" s="2761" t="s">
        <v>1029</v>
      </c>
      <c r="C12" s="261">
        <v>1</v>
      </c>
      <c r="D12" s="2774" t="s">
        <v>1030</v>
      </c>
      <c r="E12" s="2774"/>
      <c r="F12" s="2776"/>
      <c r="G12" s="2776"/>
      <c r="H12" s="2776"/>
      <c r="I12" s="2776"/>
      <c r="J12" s="2776"/>
      <c r="M12" s="3" t="s">
        <v>261</v>
      </c>
    </row>
    <row r="13" spans="1:13" ht="30" customHeight="1">
      <c r="B13" s="2767"/>
      <c r="C13" s="261">
        <v>2</v>
      </c>
      <c r="D13" s="2768" t="s">
        <v>1031</v>
      </c>
      <c r="E13" s="2778"/>
      <c r="F13" s="2776"/>
      <c r="G13" s="2776"/>
      <c r="H13" s="2776"/>
      <c r="I13" s="2776"/>
      <c r="J13" s="2776"/>
      <c r="M13" s="3" t="s">
        <v>262</v>
      </c>
    </row>
    <row r="14" spans="1:13" ht="30" customHeight="1">
      <c r="B14" s="2777"/>
      <c r="C14" s="442">
        <v>3</v>
      </c>
      <c r="D14" s="2759" t="s">
        <v>1032</v>
      </c>
      <c r="E14" s="2760"/>
      <c r="F14" s="2608"/>
      <c r="G14" s="2608"/>
      <c r="H14" s="2608"/>
      <c r="I14" s="2608"/>
      <c r="J14" s="2608"/>
    </row>
    <row r="15" spans="1:13" ht="28.5" customHeight="1">
      <c r="B15" s="2761" t="s">
        <v>1033</v>
      </c>
      <c r="C15" s="2757"/>
      <c r="D15" s="2763"/>
      <c r="E15" s="2763"/>
      <c r="F15" s="2763"/>
      <c r="G15" s="2763"/>
      <c r="H15" s="2763"/>
      <c r="I15" s="2763"/>
      <c r="J15" s="2764"/>
    </row>
    <row r="16" spans="1:13" ht="28.5" customHeight="1">
      <c r="B16" s="2762"/>
      <c r="C16" s="2758"/>
      <c r="D16" s="2765"/>
      <c r="E16" s="2765"/>
      <c r="F16" s="2765"/>
      <c r="G16" s="2765"/>
      <c r="H16" s="2765"/>
      <c r="I16" s="2765"/>
      <c r="J16" s="2766"/>
    </row>
    <row r="17" spans="2:10" ht="30" customHeight="1">
      <c r="B17" s="2761" t="s">
        <v>1034</v>
      </c>
      <c r="C17" s="441">
        <v>1</v>
      </c>
      <c r="D17" s="2768" t="s">
        <v>1035</v>
      </c>
      <c r="E17" s="2769"/>
      <c r="F17" s="447" t="s">
        <v>32</v>
      </c>
      <c r="G17" s="445" t="s">
        <v>260</v>
      </c>
      <c r="H17" s="444" t="s">
        <v>32</v>
      </c>
      <c r="I17" s="445" t="s">
        <v>259</v>
      </c>
      <c r="J17" s="446"/>
    </row>
    <row r="18" spans="2:10" ht="30" customHeight="1">
      <c r="B18" s="2767"/>
      <c r="C18" s="2761">
        <v>2</v>
      </c>
      <c r="D18" s="2770" t="s">
        <v>1036</v>
      </c>
      <c r="E18" s="2771"/>
      <c r="F18" s="2757" t="s">
        <v>32</v>
      </c>
      <c r="G18" s="2755" t="s">
        <v>260</v>
      </c>
      <c r="H18" s="2763" t="s">
        <v>32</v>
      </c>
      <c r="I18" s="2755" t="s">
        <v>259</v>
      </c>
      <c r="J18" s="449"/>
    </row>
    <row r="19" spans="2:10" ht="55.5" customHeight="1">
      <c r="B19" s="2762"/>
      <c r="C19" s="2762"/>
      <c r="D19" s="2772"/>
      <c r="E19" s="2773"/>
      <c r="F19" s="2758"/>
      <c r="G19" s="2756"/>
      <c r="H19" s="2765"/>
      <c r="I19" s="2756"/>
      <c r="J19" s="448"/>
    </row>
    <row r="20" spans="2:10" ht="15" customHeight="1">
      <c r="B20" s="70" t="s">
        <v>1039</v>
      </c>
    </row>
    <row r="21" spans="2:10" ht="15" customHeight="1">
      <c r="B21" s="70" t="s">
        <v>1037</v>
      </c>
    </row>
    <row r="22" spans="2:10" ht="45" customHeight="1">
      <c r="B22" s="2753" t="s">
        <v>1038</v>
      </c>
      <c r="C22" s="2753"/>
      <c r="D22" s="2753"/>
      <c r="E22" s="2753"/>
      <c r="F22" s="2753"/>
      <c r="G22" s="2753"/>
      <c r="H22" s="2753"/>
      <c r="I22" s="2753"/>
      <c r="J22" s="2753"/>
    </row>
    <row r="23" spans="2:10" ht="45" customHeight="1">
      <c r="B23" s="2753" t="s">
        <v>1040</v>
      </c>
      <c r="C23" s="2753"/>
      <c r="D23" s="2753"/>
      <c r="E23" s="2753"/>
      <c r="F23" s="2753"/>
      <c r="G23" s="2753"/>
      <c r="H23" s="2753"/>
      <c r="I23" s="2753"/>
      <c r="J23" s="2753"/>
    </row>
    <row r="24" spans="2:10" ht="44.25" customHeight="1">
      <c r="B24" s="2753" t="s">
        <v>1041</v>
      </c>
      <c r="C24" s="2753"/>
      <c r="D24" s="2753"/>
      <c r="E24" s="2753"/>
      <c r="F24" s="2753"/>
      <c r="G24" s="2753"/>
      <c r="H24" s="2753"/>
      <c r="I24" s="2753"/>
      <c r="J24" s="2753"/>
    </row>
    <row r="25" spans="2:10" ht="18" customHeight="1">
      <c r="B25" s="70" t="s">
        <v>1042</v>
      </c>
    </row>
  </sheetData>
  <mergeCells count="32">
    <mergeCell ref="B3:J3"/>
    <mergeCell ref="C5:J5"/>
    <mergeCell ref="C6:J6"/>
    <mergeCell ref="C7:J7"/>
    <mergeCell ref="C8:J8"/>
    <mergeCell ref="D18:E19"/>
    <mergeCell ref="B10:B11"/>
    <mergeCell ref="D10:E10"/>
    <mergeCell ref="F10:J10"/>
    <mergeCell ref="D11:E11"/>
    <mergeCell ref="B12:B14"/>
    <mergeCell ref="D12:E12"/>
    <mergeCell ref="F12:J12"/>
    <mergeCell ref="D13:E13"/>
    <mergeCell ref="F13:J13"/>
    <mergeCell ref="H18:H19"/>
    <mergeCell ref="G2:J2"/>
    <mergeCell ref="B22:J22"/>
    <mergeCell ref="B23:J23"/>
    <mergeCell ref="B24:J24"/>
    <mergeCell ref="C9:E9"/>
    <mergeCell ref="F9:J9"/>
    <mergeCell ref="G18:G19"/>
    <mergeCell ref="I18:I19"/>
    <mergeCell ref="F18:F19"/>
    <mergeCell ref="D14:E14"/>
    <mergeCell ref="F14:J14"/>
    <mergeCell ref="B15:B16"/>
    <mergeCell ref="C15:J16"/>
    <mergeCell ref="B17:B19"/>
    <mergeCell ref="D17:E17"/>
    <mergeCell ref="C18:C19"/>
  </mergeCells>
  <phoneticPr fontId="1"/>
  <dataValidations count="1">
    <dataValidation type="list" allowBlank="1" showInputMessage="1" showErrorMessage="1" sqref="F11 H11 H17 F17" xr:uid="{62B109A6-B74D-4230-9B64-C388B308DB6E}">
      <formula1>$M$12:$M$13</formula1>
    </dataValidation>
  </dataValidations>
  <pageMargins left="0.70866141732283472" right="0.70866141732283472" top="0.74803149606299213" bottom="0.74803149606299213" header="0.31496062992125984" footer="0.31496062992125984"/>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6081" r:id="rId4" name="Check Box 1">
              <controlPr defaultSize="0" autoFill="0" autoLine="0" autoPict="0">
                <anchor moveWithCells="1">
                  <from>
                    <xdr:col>3</xdr:col>
                    <xdr:colOff>390525</xdr:colOff>
                    <xdr:row>7</xdr:row>
                    <xdr:rowOff>38100</xdr:rowOff>
                  </from>
                  <to>
                    <xdr:col>3</xdr:col>
                    <xdr:colOff>714375</xdr:colOff>
                    <xdr:row>8</xdr:row>
                    <xdr:rowOff>0</xdr:rowOff>
                  </to>
                </anchor>
              </controlPr>
            </control>
          </mc:Choice>
        </mc:AlternateContent>
        <mc:AlternateContent xmlns:mc="http://schemas.openxmlformats.org/markup-compatibility/2006">
          <mc:Choice Requires="x14">
            <control shapeId="46082" r:id="rId5" name="Check Box 2">
              <controlPr defaultSize="0" autoFill="0" autoLine="0" autoPict="0">
                <anchor moveWithCells="1">
                  <from>
                    <xdr:col>6</xdr:col>
                    <xdr:colOff>76200</xdr:colOff>
                    <xdr:row>7</xdr:row>
                    <xdr:rowOff>19050</xdr:rowOff>
                  </from>
                  <to>
                    <xdr:col>6</xdr:col>
                    <xdr:colOff>400050</xdr:colOff>
                    <xdr:row>7</xdr:row>
                    <xdr:rowOff>361950</xdr:rowOff>
                  </to>
                </anchor>
              </controlPr>
            </control>
          </mc:Choice>
        </mc:AlternateContent>
        <mc:AlternateContent xmlns:mc="http://schemas.openxmlformats.org/markup-compatibility/2006">
          <mc:Choice Requires="x14">
            <control shapeId="46083" r:id="rId6" name="Check Box 3">
              <controlPr defaultSize="0" autoFill="0" autoLine="0" autoPict="0">
                <anchor moveWithCells="1">
                  <from>
                    <xdr:col>4</xdr:col>
                    <xdr:colOff>457200</xdr:colOff>
                    <xdr:row>7</xdr:row>
                    <xdr:rowOff>19050</xdr:rowOff>
                  </from>
                  <to>
                    <xdr:col>4</xdr:col>
                    <xdr:colOff>781050</xdr:colOff>
                    <xdr:row>7</xdr:row>
                    <xdr:rowOff>361950</xdr:rowOff>
                  </to>
                </anchor>
              </controlPr>
            </control>
          </mc:Choice>
        </mc:AlternateContent>
      </controls>
    </mc:Choice>
  </mc:AlternateConten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D5114-AA56-49E7-8655-BA784D9EBC2E}">
  <dimension ref="A1:AS63"/>
  <sheetViews>
    <sheetView showZeros="0" view="pageBreakPreview" zoomScaleNormal="85" zoomScaleSheetLayoutView="100" workbookViewId="0">
      <selection activeCell="G1" sqref="G1"/>
    </sheetView>
  </sheetViews>
  <sheetFormatPr defaultColWidth="2.25" defaultRowHeight="13.5"/>
  <cols>
    <col min="1" max="1" width="2.25" style="701" customWidth="1"/>
    <col min="2" max="2" width="2.25" style="703" customWidth="1"/>
    <col min="3" max="5" width="2.25" style="701"/>
    <col min="6" max="6" width="2.5" style="701" bestFit="1" customWidth="1"/>
    <col min="7" max="8" width="2.25" style="701"/>
    <col min="9" max="36" width="2.375" style="701" customWidth="1"/>
    <col min="37" max="37" width="2.25" style="701"/>
    <col min="38" max="38" width="2.25" style="701" customWidth="1"/>
    <col min="39" max="44" width="2.25" style="701"/>
    <col min="45" max="45" width="0" style="701" hidden="1" customWidth="1"/>
    <col min="46" max="16384" width="2.25" style="701"/>
  </cols>
  <sheetData>
    <row r="1" spans="1:42" ht="18.75" customHeight="1">
      <c r="A1" s="701" t="s">
        <v>1849</v>
      </c>
      <c r="AE1" s="2831" t="s">
        <v>1848</v>
      </c>
      <c r="AF1" s="2831"/>
      <c r="AG1" s="2831"/>
      <c r="AH1" s="2831"/>
      <c r="AI1" s="2831"/>
      <c r="AJ1" s="2831"/>
      <c r="AK1" s="2831"/>
      <c r="AL1" s="2831"/>
    </row>
    <row r="3" spans="1:42" ht="18.75">
      <c r="A3" s="2417" t="s">
        <v>1847</v>
      </c>
      <c r="B3" s="2417"/>
      <c r="C3" s="2417"/>
      <c r="D3" s="2417"/>
      <c r="E3" s="2417"/>
      <c r="F3" s="2417"/>
      <c r="G3" s="2417"/>
      <c r="H3" s="2417"/>
      <c r="I3" s="2417"/>
      <c r="J3" s="2417"/>
      <c r="K3" s="2417"/>
      <c r="L3" s="2417"/>
      <c r="M3" s="2417"/>
      <c r="N3" s="2417"/>
      <c r="O3" s="2417"/>
      <c r="P3" s="2417"/>
      <c r="Q3" s="2417"/>
      <c r="R3" s="2417"/>
      <c r="S3" s="2417"/>
      <c r="T3" s="2417"/>
      <c r="U3" s="2417"/>
      <c r="V3" s="2417"/>
      <c r="W3" s="2417"/>
      <c r="X3" s="2417"/>
      <c r="Y3" s="2417"/>
      <c r="Z3" s="2417"/>
      <c r="AA3" s="2417"/>
      <c r="AB3" s="2417"/>
      <c r="AC3" s="2417"/>
      <c r="AD3" s="2417"/>
      <c r="AE3" s="2417"/>
      <c r="AF3" s="2417"/>
      <c r="AG3" s="2417"/>
      <c r="AH3" s="2417"/>
      <c r="AI3" s="2417"/>
      <c r="AJ3" s="2417"/>
      <c r="AK3" s="2417"/>
      <c r="AL3" s="2417"/>
      <c r="AM3" s="358"/>
    </row>
    <row r="4" spans="1:42" ht="17.25" customHeight="1">
      <c r="A4" s="2417"/>
      <c r="B4" s="2417"/>
      <c r="C4" s="2417"/>
      <c r="D4" s="2417"/>
      <c r="E4" s="2417"/>
      <c r="F4" s="2417"/>
      <c r="G4" s="2417"/>
      <c r="H4" s="2417"/>
      <c r="I4" s="2417"/>
      <c r="J4" s="2417"/>
      <c r="K4" s="2417"/>
      <c r="L4" s="2417"/>
      <c r="M4" s="2417"/>
      <c r="N4" s="2417"/>
      <c r="O4" s="2417"/>
      <c r="P4" s="2417"/>
      <c r="Q4" s="2417"/>
      <c r="R4" s="2417"/>
      <c r="S4" s="2417"/>
      <c r="T4" s="2417"/>
      <c r="U4" s="2417"/>
      <c r="V4" s="2417"/>
      <c r="W4" s="2417"/>
      <c r="X4" s="2417"/>
      <c r="Y4" s="2417"/>
      <c r="Z4" s="2417"/>
      <c r="AA4" s="2417"/>
      <c r="AB4" s="2417"/>
      <c r="AC4" s="2417"/>
      <c r="AD4" s="2417"/>
      <c r="AE4" s="2417"/>
      <c r="AF4" s="2417"/>
      <c r="AG4" s="2417"/>
      <c r="AH4" s="2417"/>
      <c r="AI4" s="2417"/>
      <c r="AJ4" s="2417"/>
      <c r="AK4" s="2417"/>
      <c r="AL4" s="2417"/>
      <c r="AM4" s="358"/>
    </row>
    <row r="5" spans="1:42" ht="13.5" customHeight="1"/>
    <row r="6" spans="1:42" ht="16.5" customHeight="1">
      <c r="B6" s="2848" t="s">
        <v>536</v>
      </c>
      <c r="C6" s="2849"/>
      <c r="D6" s="2849"/>
      <c r="E6" s="2849"/>
      <c r="F6" s="2849"/>
      <c r="G6" s="2849"/>
      <c r="H6" s="2864"/>
      <c r="I6" s="2865"/>
      <c r="J6" s="2865"/>
      <c r="K6" s="2865"/>
      <c r="L6" s="2865"/>
      <c r="M6" s="2865"/>
      <c r="N6" s="2865"/>
      <c r="O6" s="2865"/>
      <c r="P6" s="2865"/>
      <c r="Q6" s="2865"/>
      <c r="R6" s="2865"/>
      <c r="S6" s="2865"/>
      <c r="T6" s="2865"/>
      <c r="U6" s="2865"/>
      <c r="V6" s="2865"/>
      <c r="W6" s="2865"/>
      <c r="X6" s="2865"/>
      <c r="Y6" s="2865"/>
      <c r="Z6" s="2865"/>
      <c r="AA6" s="2865"/>
      <c r="AB6" s="2865"/>
      <c r="AC6" s="2865"/>
      <c r="AD6" s="2865"/>
      <c r="AE6" s="2865"/>
      <c r="AF6" s="2865"/>
      <c r="AG6" s="2865"/>
      <c r="AH6" s="2865"/>
      <c r="AI6" s="2865"/>
      <c r="AJ6" s="2865"/>
      <c r="AK6" s="2865"/>
      <c r="AL6" s="2865"/>
      <c r="AM6" s="2866"/>
    </row>
    <row r="7" spans="1:42">
      <c r="B7" s="2850"/>
      <c r="C7" s="2851"/>
      <c r="D7" s="2851"/>
      <c r="E7" s="2851"/>
      <c r="F7" s="2851"/>
      <c r="G7" s="2851"/>
      <c r="H7" s="2867"/>
      <c r="I7" s="2868"/>
      <c r="J7" s="2868"/>
      <c r="K7" s="2868"/>
      <c r="L7" s="2868"/>
      <c r="M7" s="2868"/>
      <c r="N7" s="2868"/>
      <c r="O7" s="2868"/>
      <c r="P7" s="2868"/>
      <c r="Q7" s="2868"/>
      <c r="R7" s="2868"/>
      <c r="S7" s="2868"/>
      <c r="T7" s="2868"/>
      <c r="U7" s="2868"/>
      <c r="V7" s="2868"/>
      <c r="W7" s="2868"/>
      <c r="X7" s="2868"/>
      <c r="Y7" s="2868"/>
      <c r="Z7" s="2868"/>
      <c r="AA7" s="2868"/>
      <c r="AB7" s="2868"/>
      <c r="AC7" s="2868"/>
      <c r="AD7" s="2868"/>
      <c r="AE7" s="2868"/>
      <c r="AF7" s="2868"/>
      <c r="AG7" s="2868"/>
      <c r="AH7" s="2868"/>
      <c r="AI7" s="2868"/>
      <c r="AJ7" s="2868"/>
      <c r="AK7" s="2868"/>
      <c r="AL7" s="2868"/>
      <c r="AM7" s="2869"/>
    </row>
    <row r="8" spans="1:42" ht="16.5" customHeight="1">
      <c r="B8" s="2783" t="s">
        <v>1846</v>
      </c>
      <c r="C8" s="2849"/>
      <c r="D8" s="2849"/>
      <c r="E8" s="2849"/>
      <c r="F8" s="2849"/>
      <c r="G8" s="2849"/>
      <c r="H8" s="1369"/>
      <c r="I8" s="716"/>
      <c r="J8" s="2905" t="s">
        <v>32</v>
      </c>
      <c r="K8" s="2905"/>
      <c r="L8" s="2906" t="s">
        <v>1941</v>
      </c>
      <c r="M8" s="2906"/>
      <c r="N8" s="2906"/>
      <c r="O8" s="2906"/>
      <c r="P8" s="2906"/>
      <c r="Q8" s="716"/>
      <c r="R8" s="716"/>
      <c r="S8" s="716"/>
      <c r="T8" s="716"/>
      <c r="U8" s="716"/>
      <c r="V8" s="2905" t="s">
        <v>32</v>
      </c>
      <c r="W8" s="2905"/>
      <c r="X8" s="2906" t="s">
        <v>1942</v>
      </c>
      <c r="Y8" s="2906"/>
      <c r="Z8" s="2906"/>
      <c r="AA8" s="2906"/>
      <c r="AB8" s="2906"/>
      <c r="AC8" s="716"/>
      <c r="AD8" s="716"/>
      <c r="AE8" s="716"/>
      <c r="AF8" s="716"/>
      <c r="AG8" s="716"/>
      <c r="AH8" s="716"/>
      <c r="AI8" s="716"/>
      <c r="AJ8" s="716"/>
      <c r="AK8" s="716"/>
      <c r="AL8" s="716"/>
      <c r="AM8" s="709"/>
    </row>
    <row r="9" spans="1:42">
      <c r="B9" s="2850"/>
      <c r="C9" s="2851"/>
      <c r="D9" s="2851"/>
      <c r="E9" s="2851"/>
      <c r="F9" s="2851"/>
      <c r="G9" s="2851"/>
      <c r="H9" s="1145"/>
      <c r="I9" s="798"/>
      <c r="J9" s="2868"/>
      <c r="K9" s="2868"/>
      <c r="L9" s="2851"/>
      <c r="M9" s="2851"/>
      <c r="N9" s="2851"/>
      <c r="O9" s="2851"/>
      <c r="P9" s="2851"/>
      <c r="Q9" s="798"/>
      <c r="R9" s="798"/>
      <c r="S9" s="798"/>
      <c r="T9" s="798"/>
      <c r="U9" s="798"/>
      <c r="V9" s="2868"/>
      <c r="W9" s="2868"/>
      <c r="X9" s="2851"/>
      <c r="Y9" s="2851"/>
      <c r="Z9" s="2851"/>
      <c r="AA9" s="2851"/>
      <c r="AB9" s="2851"/>
      <c r="AC9" s="798"/>
      <c r="AD9" s="798"/>
      <c r="AE9" s="798"/>
      <c r="AF9" s="798"/>
      <c r="AG9" s="798"/>
      <c r="AH9" s="798"/>
      <c r="AI9" s="798"/>
      <c r="AJ9" s="798"/>
      <c r="AK9" s="798"/>
      <c r="AL9" s="798"/>
      <c r="AM9" s="709"/>
    </row>
    <row r="10" spans="1:42">
      <c r="B10" s="2848" t="s">
        <v>1845</v>
      </c>
      <c r="C10" s="2849"/>
      <c r="D10" s="2849"/>
      <c r="E10" s="2849"/>
      <c r="F10" s="2849"/>
      <c r="G10" s="2907"/>
      <c r="H10" s="2914" t="s">
        <v>32</v>
      </c>
      <c r="I10" s="2915"/>
      <c r="J10" s="2918" t="s">
        <v>1938</v>
      </c>
      <c r="K10" s="2918"/>
      <c r="L10" s="2918"/>
      <c r="M10" s="2918"/>
      <c r="N10" s="2918"/>
      <c r="O10" s="2918"/>
      <c r="P10" s="2918"/>
      <c r="Q10" s="2918"/>
      <c r="R10" s="2918"/>
      <c r="S10" s="2918"/>
      <c r="T10" s="2918"/>
      <c r="U10" s="2918"/>
      <c r="V10" s="2865" t="s">
        <v>32</v>
      </c>
      <c r="W10" s="2865"/>
      <c r="X10" s="2912" t="s">
        <v>1939</v>
      </c>
      <c r="Y10" s="2912"/>
      <c r="Z10" s="2912"/>
      <c r="AA10" s="2912"/>
      <c r="AB10" s="2912"/>
      <c r="AC10" s="2912"/>
      <c r="AD10" s="2912"/>
      <c r="AE10" s="2912"/>
      <c r="AF10" s="2912"/>
      <c r="AG10" s="2912"/>
      <c r="AH10" s="2912"/>
      <c r="AI10" s="2912"/>
      <c r="AJ10" s="1222"/>
      <c r="AK10" s="1222"/>
      <c r="AL10" s="1222"/>
      <c r="AM10" s="707"/>
    </row>
    <row r="11" spans="1:42">
      <c r="B11" s="2908"/>
      <c r="C11" s="2906"/>
      <c r="D11" s="2906"/>
      <c r="E11" s="2906"/>
      <c r="F11" s="2906"/>
      <c r="G11" s="2909"/>
      <c r="H11" s="2916"/>
      <c r="I11" s="2864"/>
      <c r="J11" s="2911"/>
      <c r="K11" s="2911"/>
      <c r="L11" s="2911"/>
      <c r="M11" s="2911"/>
      <c r="N11" s="2911"/>
      <c r="O11" s="2911"/>
      <c r="P11" s="2911"/>
      <c r="Q11" s="2911"/>
      <c r="R11" s="2911"/>
      <c r="S11" s="2911"/>
      <c r="T11" s="2911"/>
      <c r="U11" s="2911"/>
      <c r="V11" s="2905"/>
      <c r="W11" s="2905"/>
      <c r="X11" s="2912"/>
      <c r="Y11" s="2912"/>
      <c r="Z11" s="2912"/>
      <c r="AA11" s="2912"/>
      <c r="AB11" s="2912"/>
      <c r="AC11" s="2912"/>
      <c r="AD11" s="2912"/>
      <c r="AE11" s="2912"/>
      <c r="AF11" s="2912"/>
      <c r="AG11" s="2912"/>
      <c r="AH11" s="2912"/>
      <c r="AI11" s="2912"/>
      <c r="AJ11" s="1368"/>
      <c r="AK11" s="1368"/>
      <c r="AL11" s="1368"/>
      <c r="AM11" s="709"/>
    </row>
    <row r="12" spans="1:42">
      <c r="B12" s="2908"/>
      <c r="C12" s="2906"/>
      <c r="D12" s="2906"/>
      <c r="E12" s="2906"/>
      <c r="F12" s="2906"/>
      <c r="G12" s="2909"/>
      <c r="H12" s="2917" t="s">
        <v>32</v>
      </c>
      <c r="I12" s="2905"/>
      <c r="J12" s="2911" t="s">
        <v>1940</v>
      </c>
      <c r="K12" s="2911"/>
      <c r="L12" s="2911"/>
      <c r="M12" s="2911"/>
      <c r="N12" s="2911"/>
      <c r="O12" s="2911"/>
      <c r="P12" s="2911"/>
      <c r="Q12" s="2911"/>
      <c r="R12" s="2911"/>
      <c r="S12" s="2911"/>
      <c r="T12" s="2911"/>
      <c r="U12" s="2911"/>
      <c r="V12" s="2905" t="s">
        <v>32</v>
      </c>
      <c r="W12" s="2905"/>
      <c r="X12" s="2912" t="s">
        <v>1946</v>
      </c>
      <c r="Y12" s="2912"/>
      <c r="Z12" s="2912"/>
      <c r="AA12" s="2912"/>
      <c r="AB12" s="2912"/>
      <c r="AC12" s="2912"/>
      <c r="AD12" s="2912"/>
      <c r="AE12" s="2912"/>
      <c r="AF12" s="2912"/>
      <c r="AG12" s="2912"/>
      <c r="AH12" s="2912"/>
      <c r="AI12" s="2912"/>
      <c r="AJ12" s="1368"/>
      <c r="AK12" s="1368"/>
      <c r="AL12" s="1368"/>
      <c r="AM12" s="709"/>
    </row>
    <row r="13" spans="1:42" ht="13.5" customHeight="1">
      <c r="B13" s="2908"/>
      <c r="C13" s="2906"/>
      <c r="D13" s="2906"/>
      <c r="E13" s="2906"/>
      <c r="F13" s="2906"/>
      <c r="G13" s="2909"/>
      <c r="H13" s="2917"/>
      <c r="I13" s="2905"/>
      <c r="J13" s="2911"/>
      <c r="K13" s="2911"/>
      <c r="L13" s="2911"/>
      <c r="M13" s="2911"/>
      <c r="N13" s="2911"/>
      <c r="O13" s="2911"/>
      <c r="P13" s="2911"/>
      <c r="Q13" s="2911"/>
      <c r="R13" s="2911"/>
      <c r="S13" s="2911"/>
      <c r="T13" s="2911"/>
      <c r="U13" s="2911"/>
      <c r="V13" s="2905"/>
      <c r="W13" s="2905"/>
      <c r="X13" s="2912"/>
      <c r="Y13" s="2912"/>
      <c r="Z13" s="2912"/>
      <c r="AA13" s="2912"/>
      <c r="AB13" s="2912"/>
      <c r="AC13" s="2912"/>
      <c r="AD13" s="2912"/>
      <c r="AE13" s="2912"/>
      <c r="AF13" s="2912"/>
      <c r="AG13" s="2912"/>
      <c r="AH13" s="2912"/>
      <c r="AI13" s="2912"/>
      <c r="AJ13" s="1368"/>
      <c r="AK13" s="1368"/>
      <c r="AL13" s="1368"/>
      <c r="AM13" s="709"/>
    </row>
    <row r="14" spans="1:42" ht="13.5" customHeight="1">
      <c r="B14" s="2908"/>
      <c r="C14" s="2906"/>
      <c r="D14" s="2906"/>
      <c r="E14" s="2906"/>
      <c r="F14" s="2906"/>
      <c r="G14" s="2909"/>
      <c r="H14" s="2905" t="s">
        <v>32</v>
      </c>
      <c r="I14" s="2905"/>
      <c r="J14" s="2911" t="s">
        <v>1945</v>
      </c>
      <c r="K14" s="2911"/>
      <c r="L14" s="2911"/>
      <c r="M14" s="2911"/>
      <c r="N14" s="2911"/>
      <c r="O14" s="2911"/>
      <c r="P14" s="2911"/>
      <c r="Q14" s="2911"/>
      <c r="R14" s="2911"/>
      <c r="S14" s="2911"/>
      <c r="T14" s="2911"/>
      <c r="U14" s="2911"/>
      <c r="V14" s="2905" t="s">
        <v>32</v>
      </c>
      <c r="W14" s="2905"/>
      <c r="X14" s="2912" t="s">
        <v>1947</v>
      </c>
      <c r="Y14" s="2912"/>
      <c r="Z14" s="2912"/>
      <c r="AA14" s="2912"/>
      <c r="AB14" s="2912"/>
      <c r="AC14" s="2912"/>
      <c r="AD14" s="2912"/>
      <c r="AE14" s="2912"/>
      <c r="AF14" s="2912"/>
      <c r="AG14" s="2912"/>
      <c r="AH14" s="2912"/>
      <c r="AI14" s="2912"/>
      <c r="AJ14" s="1368"/>
      <c r="AK14" s="1368"/>
      <c r="AL14" s="1368"/>
      <c r="AM14" s="709"/>
      <c r="AP14" s="716"/>
    </row>
    <row r="15" spans="1:42" ht="13.5" customHeight="1">
      <c r="B15" s="2850"/>
      <c r="C15" s="2851"/>
      <c r="D15" s="2851"/>
      <c r="E15" s="2851"/>
      <c r="F15" s="2851"/>
      <c r="G15" s="2910"/>
      <c r="H15" s="2905"/>
      <c r="I15" s="2905"/>
      <c r="J15" s="2911"/>
      <c r="K15" s="2911"/>
      <c r="L15" s="2911"/>
      <c r="M15" s="2911"/>
      <c r="N15" s="2911"/>
      <c r="O15" s="2911"/>
      <c r="P15" s="2911"/>
      <c r="Q15" s="2911"/>
      <c r="R15" s="2911"/>
      <c r="S15" s="2911"/>
      <c r="T15" s="2911"/>
      <c r="U15" s="2911"/>
      <c r="V15" s="2868"/>
      <c r="W15" s="2868"/>
      <c r="X15" s="2913"/>
      <c r="Y15" s="2913"/>
      <c r="Z15" s="2913"/>
      <c r="AA15" s="2913"/>
      <c r="AB15" s="2913"/>
      <c r="AC15" s="2913"/>
      <c r="AD15" s="2913"/>
      <c r="AE15" s="2913"/>
      <c r="AF15" s="2913"/>
      <c r="AG15" s="2913"/>
      <c r="AH15" s="2913"/>
      <c r="AI15" s="2913"/>
      <c r="AJ15" s="1368"/>
      <c r="AK15" s="1368"/>
      <c r="AL15" s="1368"/>
      <c r="AM15" s="709"/>
    </row>
    <row r="16" spans="1:42">
      <c r="B16" s="2783" t="s">
        <v>669</v>
      </c>
      <c r="C16" s="2784"/>
      <c r="D16" s="2784"/>
      <c r="E16" s="2784"/>
      <c r="F16" s="2784"/>
      <c r="G16" s="2784"/>
      <c r="H16" s="1146"/>
      <c r="I16" s="1147"/>
      <c r="J16" s="794"/>
      <c r="K16" s="794"/>
      <c r="L16" s="794"/>
      <c r="M16" s="794"/>
      <c r="N16" s="794"/>
      <c r="O16" s="794"/>
      <c r="P16" s="794"/>
      <c r="Q16" s="794"/>
      <c r="R16" s="795"/>
      <c r="S16" s="795"/>
      <c r="T16" s="794"/>
      <c r="U16" s="794"/>
      <c r="V16" s="794"/>
      <c r="W16" s="794"/>
      <c r="X16" s="794"/>
      <c r="Y16" s="794"/>
      <c r="Z16" s="794"/>
      <c r="AA16" s="794"/>
      <c r="AB16" s="794"/>
      <c r="AC16" s="794"/>
      <c r="AD16" s="794"/>
      <c r="AE16" s="794"/>
      <c r="AF16" s="794"/>
      <c r="AG16" s="794"/>
      <c r="AH16" s="794"/>
      <c r="AI16" s="794"/>
      <c r="AJ16" s="794"/>
      <c r="AK16" s="794"/>
      <c r="AL16" s="794"/>
      <c r="AM16" s="707"/>
    </row>
    <row r="17" spans="2:45">
      <c r="B17" s="2786"/>
      <c r="C17" s="2787"/>
      <c r="D17" s="2787"/>
      <c r="E17" s="2787"/>
      <c r="F17" s="2787"/>
      <c r="G17" s="2787"/>
      <c r="H17" s="1371"/>
      <c r="I17" s="1361"/>
      <c r="J17" s="716"/>
      <c r="K17" s="1372" t="s">
        <v>32</v>
      </c>
      <c r="L17" s="716">
        <v>1</v>
      </c>
      <c r="M17" s="1373"/>
      <c r="N17" s="716" t="s">
        <v>672</v>
      </c>
      <c r="O17" s="716"/>
      <c r="P17" s="716"/>
      <c r="Q17" s="716"/>
      <c r="R17" s="1374"/>
      <c r="S17" s="1374"/>
      <c r="T17" s="716"/>
      <c r="U17" s="716"/>
      <c r="V17" s="716"/>
      <c r="W17" s="716"/>
      <c r="X17" s="1372" t="s">
        <v>32</v>
      </c>
      <c r="Y17" s="716">
        <v>4</v>
      </c>
      <c r="Z17" s="1373"/>
      <c r="AA17" s="716" t="s">
        <v>678</v>
      </c>
      <c r="AB17" s="716"/>
      <c r="AC17" s="716"/>
      <c r="AD17" s="716"/>
      <c r="AE17" s="716"/>
      <c r="AF17" s="716"/>
      <c r="AG17" s="716"/>
      <c r="AH17" s="716"/>
      <c r="AI17" s="716"/>
      <c r="AJ17" s="716"/>
      <c r="AK17" s="716"/>
      <c r="AL17" s="716"/>
      <c r="AM17" s="709"/>
    </row>
    <row r="18" spans="2:45">
      <c r="B18" s="2786"/>
      <c r="C18" s="2787"/>
      <c r="D18" s="2787"/>
      <c r="E18" s="2787"/>
      <c r="F18" s="2787"/>
      <c r="G18" s="2787"/>
      <c r="H18" s="1371"/>
      <c r="I18" s="1361"/>
      <c r="J18" s="716"/>
      <c r="K18" s="1372" t="s">
        <v>32</v>
      </c>
      <c r="L18" s="716">
        <v>2</v>
      </c>
      <c r="M18" s="1373"/>
      <c r="N18" s="716" t="s">
        <v>674</v>
      </c>
      <c r="O18" s="716"/>
      <c r="P18" s="716"/>
      <c r="Q18" s="716"/>
      <c r="R18" s="1374"/>
      <c r="S18" s="1374"/>
      <c r="T18" s="716"/>
      <c r="U18" s="716"/>
      <c r="V18" s="716"/>
      <c r="W18" s="716"/>
      <c r="X18" s="1372" t="s">
        <v>32</v>
      </c>
      <c r="Y18" s="716">
        <v>5</v>
      </c>
      <c r="Z18" s="1373"/>
      <c r="AA18" s="716" t="s">
        <v>680</v>
      </c>
      <c r="AB18" s="716"/>
      <c r="AC18" s="716"/>
      <c r="AD18" s="716"/>
      <c r="AE18" s="716"/>
      <c r="AF18" s="716"/>
      <c r="AG18" s="716"/>
      <c r="AH18" s="716"/>
      <c r="AI18" s="716"/>
      <c r="AJ18" s="716"/>
      <c r="AK18" s="716"/>
      <c r="AL18" s="1370"/>
      <c r="AM18" s="709"/>
      <c r="AS18" s="701" t="s">
        <v>1912</v>
      </c>
    </row>
    <row r="19" spans="2:45">
      <c r="B19" s="2786"/>
      <c r="C19" s="2787"/>
      <c r="D19" s="2787"/>
      <c r="E19" s="2787"/>
      <c r="F19" s="2787"/>
      <c r="G19" s="2787"/>
      <c r="H19" s="1371"/>
      <c r="I19" s="1361"/>
      <c r="J19" s="716"/>
      <c r="K19" s="1372" t="s">
        <v>32</v>
      </c>
      <c r="L19" s="716">
        <v>3</v>
      </c>
      <c r="M19" s="1373"/>
      <c r="N19" s="716" t="s">
        <v>676</v>
      </c>
      <c r="O19" s="716"/>
      <c r="P19" s="716"/>
      <c r="Q19" s="716"/>
      <c r="R19" s="1374"/>
      <c r="S19" s="1374"/>
      <c r="T19" s="716"/>
      <c r="U19" s="716"/>
      <c r="V19" s="716"/>
      <c r="W19" s="716"/>
      <c r="X19" s="716"/>
      <c r="Y19" s="716"/>
      <c r="Z19" s="716"/>
      <c r="AA19" s="716"/>
      <c r="AB19" s="716"/>
      <c r="AC19" s="716"/>
      <c r="AD19" s="716"/>
      <c r="AE19" s="716"/>
      <c r="AF19" s="716"/>
      <c r="AG19" s="716"/>
      <c r="AH19" s="716"/>
      <c r="AI19" s="716"/>
      <c r="AJ19" s="716"/>
      <c r="AK19" s="716"/>
      <c r="AL19" s="716"/>
      <c r="AM19" s="709"/>
      <c r="AS19" s="701" t="s">
        <v>1913</v>
      </c>
    </row>
    <row r="20" spans="2:45">
      <c r="B20" s="2789"/>
      <c r="C20" s="2790"/>
      <c r="D20" s="2790"/>
      <c r="E20" s="2790"/>
      <c r="F20" s="2790"/>
      <c r="G20" s="2790"/>
      <c r="H20" s="1030"/>
      <c r="I20" s="1148"/>
      <c r="J20" s="798"/>
      <c r="K20" s="798"/>
      <c r="L20" s="798"/>
      <c r="M20" s="798"/>
      <c r="N20" s="798"/>
      <c r="O20" s="798"/>
      <c r="P20" s="798"/>
      <c r="Q20" s="798"/>
      <c r="R20" s="799"/>
      <c r="S20" s="799"/>
      <c r="T20" s="798"/>
      <c r="U20" s="798"/>
      <c r="V20" s="798"/>
      <c r="W20" s="798"/>
      <c r="X20" s="798"/>
      <c r="Y20" s="798"/>
      <c r="Z20" s="798"/>
      <c r="AA20" s="798"/>
      <c r="AB20" s="798"/>
      <c r="AC20" s="798"/>
      <c r="AD20" s="798"/>
      <c r="AE20" s="798"/>
      <c r="AF20" s="798"/>
      <c r="AG20" s="798"/>
      <c r="AH20" s="798"/>
      <c r="AI20" s="798"/>
      <c r="AJ20" s="798"/>
      <c r="AK20" s="798"/>
      <c r="AL20" s="1221"/>
      <c r="AM20" s="709"/>
    </row>
    <row r="21" spans="2:45" ht="22.5" customHeight="1">
      <c r="B21" s="2815" t="s">
        <v>1944</v>
      </c>
      <c r="C21" s="2816"/>
      <c r="D21" s="2858" t="s">
        <v>1844</v>
      </c>
      <c r="E21" s="2859"/>
      <c r="F21" s="2859"/>
      <c r="G21" s="2860"/>
      <c r="H21" s="2852" t="s">
        <v>1843</v>
      </c>
      <c r="I21" s="2853"/>
      <c r="J21" s="2853"/>
      <c r="K21" s="2853"/>
      <c r="L21" s="2853"/>
      <c r="M21" s="2853"/>
      <c r="N21" s="2853"/>
      <c r="O21" s="2853"/>
      <c r="P21" s="2853"/>
      <c r="Q21" s="2853"/>
      <c r="R21" s="2853"/>
      <c r="S21" s="2853"/>
      <c r="T21" s="2853"/>
      <c r="U21" s="2853"/>
      <c r="V21" s="2853"/>
      <c r="W21" s="2853"/>
      <c r="X21" s="2853"/>
      <c r="Y21" s="2853"/>
      <c r="Z21" s="2853"/>
      <c r="AA21" s="2853"/>
      <c r="AB21" s="2854"/>
      <c r="AC21" s="1223"/>
      <c r="AD21" s="2846" t="s">
        <v>32</v>
      </c>
      <c r="AE21" s="2846"/>
      <c r="AF21" s="2846" t="s">
        <v>1936</v>
      </c>
      <c r="AG21" s="2846"/>
      <c r="AH21" s="2846" t="s">
        <v>32</v>
      </c>
      <c r="AI21" s="2846"/>
      <c r="AJ21" s="2846" t="s">
        <v>1937</v>
      </c>
      <c r="AK21" s="2846"/>
      <c r="AL21" s="1224"/>
      <c r="AM21" s="1253"/>
    </row>
    <row r="22" spans="2:45" ht="22.5" customHeight="1">
      <c r="B22" s="2817"/>
      <c r="C22" s="2818"/>
      <c r="D22" s="2861"/>
      <c r="E22" s="2862"/>
      <c r="F22" s="2862"/>
      <c r="G22" s="2863"/>
      <c r="H22" s="2855"/>
      <c r="I22" s="2856"/>
      <c r="J22" s="2856"/>
      <c r="K22" s="2856"/>
      <c r="L22" s="2856"/>
      <c r="M22" s="2856"/>
      <c r="N22" s="2856"/>
      <c r="O22" s="2856"/>
      <c r="P22" s="2856"/>
      <c r="Q22" s="2856"/>
      <c r="R22" s="2856"/>
      <c r="S22" s="2856"/>
      <c r="T22" s="2856"/>
      <c r="U22" s="2856"/>
      <c r="V22" s="2856"/>
      <c r="W22" s="2856"/>
      <c r="X22" s="2856"/>
      <c r="Y22" s="2856"/>
      <c r="Z22" s="2856"/>
      <c r="AA22" s="2856"/>
      <c r="AB22" s="2857"/>
      <c r="AC22" s="1225"/>
      <c r="AD22" s="2847"/>
      <c r="AE22" s="2847"/>
      <c r="AF22" s="2847"/>
      <c r="AG22" s="2847"/>
      <c r="AH22" s="2847"/>
      <c r="AI22" s="2847"/>
      <c r="AJ22" s="2847"/>
      <c r="AK22" s="2847"/>
      <c r="AL22" s="1226"/>
      <c r="AM22" s="1256"/>
    </row>
    <row r="23" spans="2:45" ht="13.5" customHeight="1">
      <c r="B23" s="2817"/>
      <c r="C23" s="2818"/>
      <c r="D23" s="2783" t="s">
        <v>1842</v>
      </c>
      <c r="E23" s="2784"/>
      <c r="F23" s="2784"/>
      <c r="G23" s="2785"/>
      <c r="H23" s="716"/>
      <c r="I23" s="716"/>
      <c r="J23" s="716"/>
      <c r="K23" s="716"/>
      <c r="L23" s="716"/>
      <c r="M23" s="716"/>
      <c r="N23" s="716"/>
      <c r="O23" s="716"/>
      <c r="P23" s="716"/>
      <c r="Q23" s="716"/>
      <c r="R23" s="1374"/>
      <c r="S23" s="1374"/>
      <c r="T23" s="716"/>
      <c r="U23" s="716"/>
      <c r="V23" s="716"/>
      <c r="W23" s="716"/>
      <c r="X23" s="716"/>
      <c r="Y23" s="716"/>
      <c r="Z23" s="716"/>
      <c r="AA23" s="716"/>
      <c r="AB23" s="716"/>
      <c r="AC23" s="716"/>
      <c r="AD23" s="716"/>
      <c r="AE23" s="716"/>
      <c r="AF23" s="716"/>
      <c r="AG23" s="716"/>
      <c r="AH23" s="716"/>
      <c r="AI23" s="716"/>
      <c r="AJ23" s="716"/>
      <c r="AK23" s="716"/>
      <c r="AL23" s="1370"/>
      <c r="AM23" s="707"/>
    </row>
    <row r="24" spans="2:45">
      <c r="B24" s="2817"/>
      <c r="C24" s="2818"/>
      <c r="D24" s="2786"/>
      <c r="E24" s="2787"/>
      <c r="F24" s="2787"/>
      <c r="G24" s="2788"/>
      <c r="H24" s="716"/>
      <c r="I24" s="716"/>
      <c r="J24" s="1372" t="s">
        <v>32</v>
      </c>
      <c r="K24" s="716">
        <v>1</v>
      </c>
      <c r="L24" s="716"/>
      <c r="M24" s="716" t="s">
        <v>774</v>
      </c>
      <c r="N24" s="716"/>
      <c r="O24" s="716"/>
      <c r="P24" s="716"/>
      <c r="Q24" s="1374"/>
      <c r="R24" s="1374"/>
      <c r="S24" s="716"/>
      <c r="T24" s="716"/>
      <c r="U24" s="716"/>
      <c r="V24" s="716"/>
      <c r="W24" s="716"/>
      <c r="X24" s="1372" t="s">
        <v>32</v>
      </c>
      <c r="Y24" s="716">
        <v>6</v>
      </c>
      <c r="Z24" s="716"/>
      <c r="AA24" s="716" t="s">
        <v>779</v>
      </c>
      <c r="AB24" s="716"/>
      <c r="AC24" s="716"/>
      <c r="AD24" s="716"/>
      <c r="AE24" s="716"/>
      <c r="AF24" s="716"/>
      <c r="AG24" s="716"/>
      <c r="AH24" s="716"/>
      <c r="AI24" s="716"/>
      <c r="AJ24" s="716"/>
      <c r="AK24" s="716"/>
      <c r="AL24" s="1370"/>
      <c r="AM24" s="709"/>
    </row>
    <row r="25" spans="2:45">
      <c r="B25" s="2817"/>
      <c r="C25" s="2818"/>
      <c r="D25" s="2786"/>
      <c r="E25" s="2787"/>
      <c r="F25" s="2787"/>
      <c r="G25" s="2788"/>
      <c r="H25" s="716"/>
      <c r="I25" s="716"/>
      <c r="J25" s="1372" t="s">
        <v>32</v>
      </c>
      <c r="K25" s="716">
        <v>2</v>
      </c>
      <c r="L25" s="716"/>
      <c r="M25" s="716" t="s">
        <v>775</v>
      </c>
      <c r="N25" s="716"/>
      <c r="O25" s="716"/>
      <c r="P25" s="716"/>
      <c r="Q25" s="1374"/>
      <c r="R25" s="1374"/>
      <c r="S25" s="716"/>
      <c r="T25" s="716"/>
      <c r="U25" s="716"/>
      <c r="V25" s="716"/>
      <c r="W25" s="716"/>
      <c r="X25" s="1372" t="s">
        <v>32</v>
      </c>
      <c r="Y25" s="716">
        <v>7</v>
      </c>
      <c r="Z25" s="716"/>
      <c r="AA25" s="716" t="s">
        <v>780</v>
      </c>
      <c r="AB25" s="716"/>
      <c r="AC25" s="716"/>
      <c r="AD25" s="716"/>
      <c r="AE25" s="716"/>
      <c r="AF25" s="716"/>
      <c r="AG25" s="716"/>
      <c r="AH25" s="716"/>
      <c r="AI25" s="716"/>
      <c r="AJ25" s="716"/>
      <c r="AK25" s="716"/>
      <c r="AL25" s="1370"/>
      <c r="AM25" s="709"/>
    </row>
    <row r="26" spans="2:45">
      <c r="B26" s="2817"/>
      <c r="C26" s="2818"/>
      <c r="D26" s="2786"/>
      <c r="E26" s="2787"/>
      <c r="F26" s="2787"/>
      <c r="G26" s="2788"/>
      <c r="H26" s="716"/>
      <c r="I26" s="716"/>
      <c r="J26" s="1372" t="s">
        <v>32</v>
      </c>
      <c r="K26" s="716">
        <v>3</v>
      </c>
      <c r="L26" s="716"/>
      <c r="M26" s="716" t="s">
        <v>776</v>
      </c>
      <c r="N26" s="716"/>
      <c r="O26" s="716"/>
      <c r="P26" s="716"/>
      <c r="Q26" s="1374"/>
      <c r="R26" s="1374"/>
      <c r="S26" s="716"/>
      <c r="T26" s="716"/>
      <c r="U26" s="716"/>
      <c r="V26" s="716"/>
      <c r="W26" s="716"/>
      <c r="X26" s="1372" t="s">
        <v>32</v>
      </c>
      <c r="Y26" s="716">
        <v>8</v>
      </c>
      <c r="Z26" s="716"/>
      <c r="AA26" s="716" t="s">
        <v>781</v>
      </c>
      <c r="AB26" s="716"/>
      <c r="AC26" s="716"/>
      <c r="AD26" s="716"/>
      <c r="AE26" s="716"/>
      <c r="AF26" s="716"/>
      <c r="AG26" s="716"/>
      <c r="AH26" s="716"/>
      <c r="AI26" s="716"/>
      <c r="AJ26" s="716"/>
      <c r="AK26" s="716"/>
      <c r="AL26" s="1370"/>
      <c r="AM26" s="709"/>
    </row>
    <row r="27" spans="2:45" ht="13.5" customHeight="1">
      <c r="B27" s="2817"/>
      <c r="C27" s="2818"/>
      <c r="D27" s="2786"/>
      <c r="E27" s="2787"/>
      <c r="F27" s="2787"/>
      <c r="G27" s="2788"/>
      <c r="H27" s="716"/>
      <c r="I27" s="716"/>
      <c r="J27" s="1372" t="s">
        <v>32</v>
      </c>
      <c r="K27" s="716">
        <v>4</v>
      </c>
      <c r="L27" s="716"/>
      <c r="M27" s="716" t="s">
        <v>777</v>
      </c>
      <c r="N27" s="716"/>
      <c r="O27" s="716"/>
      <c r="P27" s="716"/>
      <c r="Q27" s="1374"/>
      <c r="R27" s="1374"/>
      <c r="S27" s="716"/>
      <c r="T27" s="716"/>
      <c r="U27" s="716"/>
      <c r="V27" s="716"/>
      <c r="W27" s="716"/>
      <c r="X27" s="1372" t="s">
        <v>32</v>
      </c>
      <c r="Y27" s="716">
        <v>9</v>
      </c>
      <c r="Z27" s="716"/>
      <c r="AA27" s="716" t="s">
        <v>683</v>
      </c>
      <c r="AB27" s="716"/>
      <c r="AC27" s="716"/>
      <c r="AD27" s="716"/>
      <c r="AE27" s="716"/>
      <c r="AF27" s="716"/>
      <c r="AG27" s="716"/>
      <c r="AH27" s="716"/>
      <c r="AI27" s="716"/>
      <c r="AJ27" s="716"/>
      <c r="AK27" s="716"/>
      <c r="AL27" s="1370"/>
      <c r="AM27" s="709"/>
    </row>
    <row r="28" spans="2:45">
      <c r="B28" s="2817"/>
      <c r="C28" s="2818"/>
      <c r="D28" s="2786"/>
      <c r="E28" s="2787"/>
      <c r="F28" s="2787"/>
      <c r="G28" s="2788"/>
      <c r="H28" s="716"/>
      <c r="I28" s="716"/>
      <c r="J28" s="1372" t="s">
        <v>32</v>
      </c>
      <c r="K28" s="716">
        <v>5</v>
      </c>
      <c r="L28" s="716"/>
      <c r="M28" s="716" t="s">
        <v>778</v>
      </c>
      <c r="N28" s="716"/>
      <c r="O28" s="716"/>
      <c r="P28" s="716"/>
      <c r="Q28" s="1374"/>
      <c r="R28" s="1374"/>
      <c r="S28" s="716"/>
      <c r="T28" s="716"/>
      <c r="U28" s="716"/>
      <c r="V28" s="716"/>
      <c r="W28" s="716"/>
      <c r="X28" s="1372" t="s">
        <v>32</v>
      </c>
      <c r="Y28" s="1375">
        <v>10</v>
      </c>
      <c r="Z28" s="716"/>
      <c r="AA28" s="716" t="s">
        <v>1841</v>
      </c>
      <c r="AB28" s="716"/>
      <c r="AC28" s="716"/>
      <c r="AD28" s="716"/>
      <c r="AE28" s="716"/>
      <c r="AF28" s="716"/>
      <c r="AG28" s="716"/>
      <c r="AH28" s="716"/>
      <c r="AI28" s="716"/>
      <c r="AJ28" s="716"/>
      <c r="AK28" s="716"/>
      <c r="AL28" s="1370"/>
      <c r="AM28" s="709"/>
    </row>
    <row r="29" spans="2:45">
      <c r="B29" s="2817"/>
      <c r="C29" s="2818"/>
      <c r="D29" s="2789"/>
      <c r="E29" s="2790"/>
      <c r="F29" s="2790"/>
      <c r="G29" s="2791"/>
      <c r="H29" s="798"/>
      <c r="I29" s="798"/>
      <c r="J29" s="798"/>
      <c r="K29" s="798"/>
      <c r="L29" s="716"/>
      <c r="M29" s="716"/>
      <c r="N29" s="716"/>
      <c r="O29" s="798"/>
      <c r="P29" s="798"/>
      <c r="Q29" s="798"/>
      <c r="R29" s="799"/>
      <c r="S29" s="799"/>
      <c r="T29" s="798"/>
      <c r="U29" s="798"/>
      <c r="V29" s="798"/>
      <c r="W29" s="798"/>
      <c r="X29" s="798"/>
      <c r="Y29" s="798"/>
      <c r="Z29" s="798"/>
      <c r="AA29" s="798"/>
      <c r="AB29" s="798"/>
      <c r="AC29" s="798"/>
      <c r="AD29" s="798"/>
      <c r="AE29" s="798"/>
      <c r="AF29" s="798"/>
      <c r="AG29" s="798"/>
      <c r="AH29" s="798"/>
      <c r="AI29" s="798"/>
      <c r="AJ29" s="798"/>
      <c r="AK29" s="798"/>
      <c r="AL29" s="1221"/>
      <c r="AM29" s="711"/>
    </row>
    <row r="30" spans="2:45" ht="14.25" thickBot="1">
      <c r="B30" s="2817"/>
      <c r="C30" s="2818"/>
      <c r="D30" s="2783" t="s">
        <v>1935</v>
      </c>
      <c r="E30" s="2784"/>
      <c r="F30" s="2784"/>
      <c r="G30" s="2785"/>
      <c r="H30" s="794"/>
      <c r="I30" s="794"/>
      <c r="J30" s="794"/>
      <c r="K30" s="794"/>
      <c r="L30" s="794"/>
      <c r="M30" s="794"/>
      <c r="N30" s="794"/>
      <c r="O30" s="794"/>
      <c r="P30" s="794"/>
      <c r="Q30" s="794"/>
      <c r="R30" s="801"/>
      <c r="S30" s="801"/>
      <c r="T30" s="794"/>
      <c r="U30" s="794"/>
      <c r="V30" s="794"/>
      <c r="W30" s="1202"/>
      <c r="X30" s="1202"/>
      <c r="Y30" s="1202"/>
      <c r="Z30" s="1202"/>
      <c r="AA30" s="1202"/>
      <c r="AB30" s="1202"/>
      <c r="AC30" s="1202"/>
      <c r="AD30" s="1202"/>
      <c r="AE30" s="1202"/>
      <c r="AF30" s="1202"/>
      <c r="AG30" s="1202"/>
      <c r="AH30" s="1202"/>
      <c r="AI30" s="1202"/>
      <c r="AJ30" s="1202"/>
      <c r="AK30" s="1202"/>
      <c r="AL30" s="794"/>
      <c r="AM30" s="709"/>
    </row>
    <row r="31" spans="2:45" ht="13.5" customHeight="1">
      <c r="B31" s="2817"/>
      <c r="C31" s="2818"/>
      <c r="D31" s="2786"/>
      <c r="E31" s="2787"/>
      <c r="F31" s="2787"/>
      <c r="G31" s="2788"/>
      <c r="H31" s="716"/>
      <c r="I31" s="2844" t="s">
        <v>1924</v>
      </c>
      <c r="J31" s="2840"/>
      <c r="K31" s="2840" t="s">
        <v>1921</v>
      </c>
      <c r="L31" s="2840"/>
      <c r="M31" s="2840"/>
      <c r="N31" s="2840"/>
      <c r="O31" s="2840"/>
      <c r="P31" s="2841"/>
      <c r="Q31" s="2832"/>
      <c r="R31" s="2833"/>
      <c r="S31" s="2833"/>
      <c r="T31" s="2833"/>
      <c r="U31" s="2833"/>
      <c r="V31" s="2833"/>
      <c r="W31" s="2833"/>
      <c r="X31" s="2833"/>
      <c r="Y31" s="2836" t="s">
        <v>1922</v>
      </c>
      <c r="Z31" s="2837"/>
      <c r="AA31" s="1366"/>
      <c r="AB31" s="1366"/>
      <c r="AC31" s="1366"/>
      <c r="AD31" s="1366"/>
      <c r="AE31" s="1366"/>
      <c r="AF31" s="1366"/>
      <c r="AG31" s="1366"/>
      <c r="AH31" s="1366"/>
      <c r="AI31" s="1366"/>
      <c r="AJ31" s="1366"/>
      <c r="AK31" s="1366"/>
      <c r="AL31" s="716"/>
      <c r="AM31" s="709"/>
    </row>
    <row r="32" spans="2:45" ht="14.25" thickBot="1">
      <c r="B32" s="2817"/>
      <c r="C32" s="2818"/>
      <c r="D32" s="2786"/>
      <c r="E32" s="2787"/>
      <c r="F32" s="2787"/>
      <c r="G32" s="2788"/>
      <c r="H32" s="716"/>
      <c r="I32" s="2845"/>
      <c r="J32" s="2842"/>
      <c r="K32" s="2842"/>
      <c r="L32" s="2842"/>
      <c r="M32" s="2842"/>
      <c r="N32" s="2842"/>
      <c r="O32" s="2842"/>
      <c r="P32" s="2843"/>
      <c r="Q32" s="2834"/>
      <c r="R32" s="2835"/>
      <c r="S32" s="2835"/>
      <c r="T32" s="2835"/>
      <c r="U32" s="2835"/>
      <c r="V32" s="2835"/>
      <c r="W32" s="2835"/>
      <c r="X32" s="2835"/>
      <c r="Y32" s="2838"/>
      <c r="Z32" s="2839"/>
      <c r="AA32" s="1366"/>
      <c r="AB32" s="1366"/>
      <c r="AC32" s="1366"/>
      <c r="AD32" s="1366"/>
      <c r="AE32" s="1366"/>
      <c r="AF32" s="1366"/>
      <c r="AG32" s="1366"/>
      <c r="AH32" s="1366"/>
      <c r="AI32" s="1366"/>
      <c r="AJ32" s="1366"/>
      <c r="AK32" s="1366"/>
      <c r="AL32" s="716"/>
      <c r="AM32" s="709"/>
    </row>
    <row r="33" spans="2:39" ht="7.5" customHeight="1">
      <c r="B33" s="2817"/>
      <c r="C33" s="2818"/>
      <c r="D33" s="2786"/>
      <c r="E33" s="2787"/>
      <c r="F33" s="2787"/>
      <c r="G33" s="2788"/>
      <c r="H33" s="716"/>
      <c r="I33" s="716"/>
      <c r="J33" s="716"/>
      <c r="K33" s="716"/>
      <c r="L33" s="716"/>
      <c r="M33" s="716"/>
      <c r="N33" s="716"/>
      <c r="O33" s="716"/>
      <c r="P33" s="716"/>
      <c r="Q33" s="716"/>
      <c r="R33" s="1367"/>
      <c r="S33" s="1367"/>
      <c r="T33" s="716"/>
      <c r="U33" s="716"/>
      <c r="V33" s="716"/>
      <c r="W33" s="1366"/>
      <c r="X33" s="1366"/>
      <c r="Y33" s="1366"/>
      <c r="Z33" s="1366"/>
      <c r="AA33" s="1366"/>
      <c r="AB33" s="1366"/>
      <c r="AC33" s="1366"/>
      <c r="AD33" s="1366"/>
      <c r="AE33" s="1366"/>
      <c r="AF33" s="1366"/>
      <c r="AG33" s="1366"/>
      <c r="AH33" s="1366"/>
      <c r="AI33" s="1366"/>
      <c r="AJ33" s="1366"/>
      <c r="AK33" s="1366"/>
      <c r="AL33" s="716"/>
      <c r="AM33" s="709"/>
    </row>
    <row r="34" spans="2:39" ht="13.5" customHeight="1">
      <c r="B34" s="2817"/>
      <c r="C34" s="2818"/>
      <c r="D34" s="2786"/>
      <c r="E34" s="2787"/>
      <c r="F34" s="2787"/>
      <c r="G34" s="2788"/>
      <c r="H34" s="1376"/>
      <c r="I34" s="2793" t="s">
        <v>1645</v>
      </c>
      <c r="J34" s="2794"/>
      <c r="K34" s="2794"/>
      <c r="L34" s="2795"/>
      <c r="M34" s="2822" t="s">
        <v>1840</v>
      </c>
      <c r="N34" s="2823"/>
      <c r="O34" s="2824"/>
      <c r="P34" s="2822" t="s">
        <v>1839</v>
      </c>
      <c r="Q34" s="2823"/>
      <c r="R34" s="2824"/>
      <c r="S34" s="2822" t="s">
        <v>1838</v>
      </c>
      <c r="T34" s="2823"/>
      <c r="U34" s="2824"/>
      <c r="V34" s="2822" t="s">
        <v>1837</v>
      </c>
      <c r="W34" s="2823"/>
      <c r="X34" s="2824"/>
      <c r="Y34" s="2822" t="s">
        <v>1836</v>
      </c>
      <c r="Z34" s="2823"/>
      <c r="AA34" s="2824"/>
      <c r="AB34" s="2822" t="s">
        <v>1835</v>
      </c>
      <c r="AC34" s="2823"/>
      <c r="AD34" s="2824"/>
      <c r="AE34" s="2822" t="s">
        <v>1834</v>
      </c>
      <c r="AF34" s="2823"/>
      <c r="AG34" s="2824"/>
      <c r="AH34" s="2822" t="s">
        <v>1833</v>
      </c>
      <c r="AI34" s="2823"/>
      <c r="AJ34" s="2824"/>
      <c r="AK34" s="716"/>
      <c r="AL34" s="716"/>
      <c r="AM34" s="709"/>
    </row>
    <row r="35" spans="2:39">
      <c r="B35" s="2817"/>
      <c r="C35" s="2818"/>
      <c r="D35" s="2786"/>
      <c r="E35" s="2787"/>
      <c r="F35" s="2787"/>
      <c r="G35" s="2788"/>
      <c r="H35" s="1376"/>
      <c r="I35" s="2796"/>
      <c r="J35" s="2797"/>
      <c r="K35" s="2797"/>
      <c r="L35" s="2798"/>
      <c r="M35" s="2825"/>
      <c r="N35" s="2826"/>
      <c r="O35" s="2827"/>
      <c r="P35" s="2825"/>
      <c r="Q35" s="2826"/>
      <c r="R35" s="2827"/>
      <c r="S35" s="2825"/>
      <c r="T35" s="2826"/>
      <c r="U35" s="2827"/>
      <c r="V35" s="2825"/>
      <c r="W35" s="2826"/>
      <c r="X35" s="2827"/>
      <c r="Y35" s="2825"/>
      <c r="Z35" s="2826"/>
      <c r="AA35" s="2827"/>
      <c r="AB35" s="2825"/>
      <c r="AC35" s="2826"/>
      <c r="AD35" s="2827"/>
      <c r="AE35" s="2825"/>
      <c r="AF35" s="2826"/>
      <c r="AG35" s="2827"/>
      <c r="AH35" s="2825"/>
      <c r="AI35" s="2826"/>
      <c r="AJ35" s="2827"/>
      <c r="AK35" s="716"/>
      <c r="AL35" s="716"/>
      <c r="AM35" s="709"/>
    </row>
    <row r="36" spans="2:39">
      <c r="B36" s="2817"/>
      <c r="C36" s="2818"/>
      <c r="D36" s="2786"/>
      <c r="E36" s="2787"/>
      <c r="F36" s="2787"/>
      <c r="G36" s="2788"/>
      <c r="H36" s="716"/>
      <c r="I36" s="2800" t="s">
        <v>1926</v>
      </c>
      <c r="J36" s="2800"/>
      <c r="K36" s="2800"/>
      <c r="L36" s="2800"/>
      <c r="M36" s="2821"/>
      <c r="N36" s="2821"/>
      <c r="O36" s="2821"/>
      <c r="P36" s="2821"/>
      <c r="Q36" s="2821"/>
      <c r="R36" s="2821"/>
      <c r="S36" s="2821"/>
      <c r="T36" s="2821"/>
      <c r="U36" s="2821"/>
      <c r="V36" s="2821"/>
      <c r="W36" s="2821"/>
      <c r="X36" s="2821"/>
      <c r="Y36" s="2821"/>
      <c r="Z36" s="2821"/>
      <c r="AA36" s="2821"/>
      <c r="AB36" s="2821"/>
      <c r="AC36" s="2821"/>
      <c r="AD36" s="2821"/>
      <c r="AE36" s="2821"/>
      <c r="AF36" s="2821"/>
      <c r="AG36" s="2821"/>
      <c r="AH36" s="2821"/>
      <c r="AI36" s="2821"/>
      <c r="AJ36" s="2821"/>
      <c r="AK36" s="716"/>
      <c r="AL36" s="716"/>
      <c r="AM36" s="709"/>
    </row>
    <row r="37" spans="2:39">
      <c r="B37" s="2817"/>
      <c r="C37" s="2818"/>
      <c r="D37" s="2786"/>
      <c r="E37" s="2787"/>
      <c r="F37" s="2787"/>
      <c r="G37" s="2788"/>
      <c r="H37" s="716"/>
      <c r="I37" s="2800"/>
      <c r="J37" s="2800"/>
      <c r="K37" s="2800"/>
      <c r="L37" s="2800"/>
      <c r="M37" s="2821"/>
      <c r="N37" s="2821"/>
      <c r="O37" s="2821"/>
      <c r="P37" s="2821"/>
      <c r="Q37" s="2821"/>
      <c r="R37" s="2821"/>
      <c r="S37" s="2821"/>
      <c r="T37" s="2821"/>
      <c r="U37" s="2821"/>
      <c r="V37" s="2821"/>
      <c r="W37" s="2821"/>
      <c r="X37" s="2821"/>
      <c r="Y37" s="2821"/>
      <c r="Z37" s="2821"/>
      <c r="AA37" s="2821"/>
      <c r="AB37" s="2821"/>
      <c r="AC37" s="2821"/>
      <c r="AD37" s="2821"/>
      <c r="AE37" s="2821"/>
      <c r="AF37" s="2821"/>
      <c r="AG37" s="2821"/>
      <c r="AH37" s="2821"/>
      <c r="AI37" s="2821"/>
      <c r="AJ37" s="2821"/>
      <c r="AK37" s="716"/>
      <c r="AL37" s="716"/>
      <c r="AM37" s="709"/>
    </row>
    <row r="38" spans="2:39">
      <c r="B38" s="2817"/>
      <c r="C38" s="2818"/>
      <c r="D38" s="2786"/>
      <c r="E38" s="2787"/>
      <c r="F38" s="2787"/>
      <c r="G38" s="2788"/>
      <c r="H38" s="716"/>
      <c r="I38" s="2800" t="s">
        <v>1927</v>
      </c>
      <c r="J38" s="2800"/>
      <c r="K38" s="2800"/>
      <c r="L38" s="2800"/>
      <c r="M38" s="2829"/>
      <c r="N38" s="2829"/>
      <c r="O38" s="2829"/>
      <c r="P38" s="2801"/>
      <c r="Q38" s="2802"/>
      <c r="R38" s="2803"/>
      <c r="S38" s="2801"/>
      <c r="T38" s="2802"/>
      <c r="U38" s="2803"/>
      <c r="V38" s="2801"/>
      <c r="W38" s="2802"/>
      <c r="X38" s="2803"/>
      <c r="Y38" s="2801"/>
      <c r="Z38" s="2802"/>
      <c r="AA38" s="2803"/>
      <c r="AB38" s="2801"/>
      <c r="AC38" s="2802"/>
      <c r="AD38" s="2803"/>
      <c r="AE38" s="2801"/>
      <c r="AF38" s="2802"/>
      <c r="AG38" s="2803"/>
      <c r="AH38" s="2801"/>
      <c r="AI38" s="2802"/>
      <c r="AJ38" s="2803"/>
      <c r="AK38" s="716"/>
      <c r="AL38" s="716"/>
      <c r="AM38" s="709"/>
    </row>
    <row r="39" spans="2:39">
      <c r="B39" s="2817"/>
      <c r="C39" s="2818"/>
      <c r="D39" s="2786"/>
      <c r="E39" s="2787"/>
      <c r="F39" s="2787"/>
      <c r="G39" s="2788"/>
      <c r="H39" s="716"/>
      <c r="I39" s="2828"/>
      <c r="J39" s="2828"/>
      <c r="K39" s="2828"/>
      <c r="L39" s="2828"/>
      <c r="M39" s="2830"/>
      <c r="N39" s="2830"/>
      <c r="O39" s="2830"/>
      <c r="P39" s="2804"/>
      <c r="Q39" s="2805"/>
      <c r="R39" s="2806"/>
      <c r="S39" s="2804"/>
      <c r="T39" s="2805"/>
      <c r="U39" s="2806"/>
      <c r="V39" s="2804"/>
      <c r="W39" s="2805"/>
      <c r="X39" s="2806"/>
      <c r="Y39" s="2804"/>
      <c r="Z39" s="2805"/>
      <c r="AA39" s="2806"/>
      <c r="AB39" s="2804"/>
      <c r="AC39" s="2805"/>
      <c r="AD39" s="2806"/>
      <c r="AE39" s="2804"/>
      <c r="AF39" s="2805"/>
      <c r="AG39" s="2806"/>
      <c r="AH39" s="2804"/>
      <c r="AI39" s="2805"/>
      <c r="AJ39" s="2806"/>
      <c r="AK39" s="716"/>
      <c r="AL39" s="716"/>
      <c r="AM39" s="709"/>
    </row>
    <row r="40" spans="2:39" ht="14.25" thickBot="1">
      <c r="B40" s="2817"/>
      <c r="C40" s="2818"/>
      <c r="D40" s="2786"/>
      <c r="E40" s="2787"/>
      <c r="F40" s="2787"/>
      <c r="G40" s="2788"/>
      <c r="H40" s="716"/>
      <c r="I40" s="1144"/>
      <c r="J40" s="1144"/>
      <c r="K40" s="1144"/>
      <c r="L40" s="1144"/>
      <c r="M40" s="794"/>
      <c r="N40" s="794"/>
      <c r="O40" s="794"/>
      <c r="P40" s="794"/>
      <c r="Q40" s="794"/>
      <c r="R40" s="794"/>
      <c r="S40" s="794"/>
      <c r="T40" s="794"/>
      <c r="U40" s="794"/>
      <c r="V40" s="794"/>
      <c r="W40" s="794"/>
      <c r="X40" s="794"/>
      <c r="Y40" s="794"/>
      <c r="Z40" s="794"/>
      <c r="AA40" s="794"/>
      <c r="AB40" s="794"/>
      <c r="AC40" s="794"/>
      <c r="AD40" s="794"/>
      <c r="AE40" s="794"/>
      <c r="AF40" s="794"/>
      <c r="AG40" s="794"/>
      <c r="AH40" s="794"/>
      <c r="AI40" s="794"/>
      <c r="AJ40" s="794"/>
      <c r="AK40" s="716"/>
      <c r="AL40" s="716"/>
      <c r="AM40" s="709"/>
    </row>
    <row r="41" spans="2:39">
      <c r="B41" s="2817"/>
      <c r="C41" s="2818"/>
      <c r="D41" s="2786"/>
      <c r="E41" s="2787"/>
      <c r="F41" s="2787"/>
      <c r="G41" s="2788"/>
      <c r="H41" s="716"/>
      <c r="I41" s="2793" t="s">
        <v>1645</v>
      </c>
      <c r="J41" s="2794"/>
      <c r="K41" s="2794"/>
      <c r="L41" s="2795"/>
      <c r="M41" s="2456" t="s">
        <v>1832</v>
      </c>
      <c r="N41" s="2456"/>
      <c r="O41" s="2456"/>
      <c r="P41" s="2456" t="s">
        <v>1831</v>
      </c>
      <c r="Q41" s="2456"/>
      <c r="R41" s="2456"/>
      <c r="S41" s="2456" t="s">
        <v>1830</v>
      </c>
      <c r="T41" s="2456"/>
      <c r="U41" s="2456"/>
      <c r="V41" s="2456" t="s">
        <v>1829</v>
      </c>
      <c r="W41" s="2456"/>
      <c r="X41" s="2456"/>
      <c r="Y41" s="2456" t="s">
        <v>1828</v>
      </c>
      <c r="Z41" s="2456"/>
      <c r="AA41" s="2456"/>
      <c r="AB41" s="2792"/>
      <c r="AC41" s="1377"/>
      <c r="AD41" s="2919" t="s">
        <v>1925</v>
      </c>
      <c r="AE41" s="2920"/>
      <c r="AF41" s="2870" t="s">
        <v>1923</v>
      </c>
      <c r="AG41" s="2870"/>
      <c r="AH41" s="2870"/>
      <c r="AI41" s="2870"/>
      <c r="AJ41" s="2870"/>
      <c r="AK41" s="2870"/>
      <c r="AL41" s="2871"/>
      <c r="AM41" s="709"/>
    </row>
    <row r="42" spans="2:39" ht="14.25" thickBot="1">
      <c r="B42" s="2817"/>
      <c r="C42" s="2818"/>
      <c r="D42" s="2786"/>
      <c r="E42" s="2787"/>
      <c r="F42" s="2787"/>
      <c r="G42" s="2788"/>
      <c r="H42" s="716"/>
      <c r="I42" s="2796"/>
      <c r="J42" s="2797"/>
      <c r="K42" s="2797"/>
      <c r="L42" s="2798"/>
      <c r="M42" s="2456"/>
      <c r="N42" s="2456"/>
      <c r="O42" s="2456"/>
      <c r="P42" s="2456"/>
      <c r="Q42" s="2456"/>
      <c r="R42" s="2456"/>
      <c r="S42" s="2456"/>
      <c r="T42" s="2456"/>
      <c r="U42" s="2456"/>
      <c r="V42" s="2456"/>
      <c r="W42" s="2456"/>
      <c r="X42" s="2456"/>
      <c r="Y42" s="2456"/>
      <c r="Z42" s="2456"/>
      <c r="AA42" s="2456"/>
      <c r="AB42" s="2792"/>
      <c r="AC42" s="1377"/>
      <c r="AD42" s="2921"/>
      <c r="AE42" s="2922"/>
      <c r="AF42" s="2872"/>
      <c r="AG42" s="2872"/>
      <c r="AH42" s="2872"/>
      <c r="AI42" s="2872"/>
      <c r="AJ42" s="2872"/>
      <c r="AK42" s="2872"/>
      <c r="AL42" s="2873"/>
      <c r="AM42" s="709"/>
    </row>
    <row r="43" spans="2:39" ht="18.75" customHeight="1">
      <c r="B43" s="2817"/>
      <c r="C43" s="2818"/>
      <c r="D43" s="2786"/>
      <c r="E43" s="2787"/>
      <c r="F43" s="2787"/>
      <c r="G43" s="2788"/>
      <c r="H43" s="716"/>
      <c r="I43" s="2800" t="s">
        <v>1926</v>
      </c>
      <c r="J43" s="2800"/>
      <c r="K43" s="2800"/>
      <c r="L43" s="2800"/>
      <c r="M43" s="2821"/>
      <c r="N43" s="2821"/>
      <c r="O43" s="2821"/>
      <c r="P43" s="2821"/>
      <c r="Q43" s="2821"/>
      <c r="R43" s="2821"/>
      <c r="S43" s="2821"/>
      <c r="T43" s="2821"/>
      <c r="U43" s="2821"/>
      <c r="V43" s="2821"/>
      <c r="W43" s="2821"/>
      <c r="X43" s="2821"/>
      <c r="Y43" s="2902">
        <f>SUM(M36:AJ37,M43:X44)</f>
        <v>0</v>
      </c>
      <c r="Z43" s="2903"/>
      <c r="AA43" s="2903"/>
      <c r="AB43" s="2904"/>
      <c r="AC43" s="1377"/>
      <c r="AD43" s="2890" t="str">
        <f>IFERROR(ROUNDUP(Y43/Y45,1), "")</f>
        <v/>
      </c>
      <c r="AE43" s="2891"/>
      <c r="AF43" s="2891"/>
      <c r="AG43" s="2891"/>
      <c r="AH43" s="2891"/>
      <c r="AI43" s="2891"/>
      <c r="AJ43" s="2894" t="s">
        <v>1928</v>
      </c>
      <c r="AK43" s="2894"/>
      <c r="AL43" s="2895"/>
      <c r="AM43" s="709"/>
    </row>
    <row r="44" spans="2:39" ht="14.25" thickBot="1">
      <c r="B44" s="2817"/>
      <c r="C44" s="2818"/>
      <c r="D44" s="2786"/>
      <c r="E44" s="2787"/>
      <c r="F44" s="2787"/>
      <c r="G44" s="2788"/>
      <c r="H44" s="716"/>
      <c r="I44" s="2800"/>
      <c r="J44" s="2800"/>
      <c r="K44" s="2800"/>
      <c r="L44" s="2800"/>
      <c r="M44" s="2821"/>
      <c r="N44" s="2821"/>
      <c r="O44" s="2821"/>
      <c r="P44" s="2821"/>
      <c r="Q44" s="2821"/>
      <c r="R44" s="2821"/>
      <c r="S44" s="2821"/>
      <c r="T44" s="2821"/>
      <c r="U44" s="2821"/>
      <c r="V44" s="2821"/>
      <c r="W44" s="2821"/>
      <c r="X44" s="2821"/>
      <c r="Y44" s="2903"/>
      <c r="Z44" s="2903"/>
      <c r="AA44" s="2903"/>
      <c r="AB44" s="2904"/>
      <c r="AC44" s="1377"/>
      <c r="AD44" s="2892"/>
      <c r="AE44" s="2893"/>
      <c r="AF44" s="2893"/>
      <c r="AG44" s="2893"/>
      <c r="AH44" s="2893"/>
      <c r="AI44" s="2893"/>
      <c r="AJ44" s="2896"/>
      <c r="AK44" s="2896"/>
      <c r="AL44" s="2897"/>
      <c r="AM44" s="709"/>
    </row>
    <row r="45" spans="2:39" ht="13.5" customHeight="1">
      <c r="B45" s="2817"/>
      <c r="C45" s="2818"/>
      <c r="D45" s="2786"/>
      <c r="E45" s="2787"/>
      <c r="F45" s="2787"/>
      <c r="G45" s="2788"/>
      <c r="H45" s="716"/>
      <c r="I45" s="2800" t="s">
        <v>1927</v>
      </c>
      <c r="J45" s="2800"/>
      <c r="K45" s="2800"/>
      <c r="L45" s="2800"/>
      <c r="M45" s="2801"/>
      <c r="N45" s="2802"/>
      <c r="O45" s="2803"/>
      <c r="P45" s="2801"/>
      <c r="Q45" s="2802"/>
      <c r="R45" s="2803"/>
      <c r="S45" s="2801"/>
      <c r="T45" s="2802"/>
      <c r="U45" s="2803"/>
      <c r="V45" s="2801"/>
      <c r="W45" s="2802"/>
      <c r="X45" s="2803"/>
      <c r="Y45" s="2807">
        <f>SUM(M38:AJ39,M45:X46)</f>
        <v>0</v>
      </c>
      <c r="Z45" s="2807"/>
      <c r="AA45" s="2807"/>
      <c r="AB45" s="2808"/>
      <c r="AC45" s="1377"/>
      <c r="AD45" s="1362"/>
      <c r="AE45" s="1361"/>
      <c r="AF45" s="1361"/>
      <c r="AG45" s="1361"/>
      <c r="AH45" s="1361"/>
      <c r="AI45" s="1361"/>
      <c r="AJ45" s="1361"/>
      <c r="AK45" s="716"/>
      <c r="AL45" s="716"/>
      <c r="AM45" s="709"/>
    </row>
    <row r="46" spans="2:39" ht="14.25" customHeight="1">
      <c r="B46" s="2817"/>
      <c r="C46" s="2818"/>
      <c r="D46" s="2786"/>
      <c r="E46" s="2787"/>
      <c r="F46" s="2787"/>
      <c r="G46" s="2788"/>
      <c r="H46" s="716"/>
      <c r="I46" s="2800"/>
      <c r="J46" s="2800"/>
      <c r="K46" s="2800"/>
      <c r="L46" s="2800"/>
      <c r="M46" s="2804"/>
      <c r="N46" s="2805"/>
      <c r="O46" s="2806"/>
      <c r="P46" s="2804"/>
      <c r="Q46" s="2805"/>
      <c r="R46" s="2806"/>
      <c r="S46" s="2804"/>
      <c r="T46" s="2805"/>
      <c r="U46" s="2806"/>
      <c r="V46" s="2804"/>
      <c r="W46" s="2805"/>
      <c r="X46" s="2806"/>
      <c r="Y46" s="2807"/>
      <c r="Z46" s="2807"/>
      <c r="AA46" s="2807"/>
      <c r="AB46" s="2808"/>
      <c r="AC46" s="1377"/>
      <c r="AD46" s="1363"/>
      <c r="AE46" s="1361"/>
      <c r="AF46" s="1361"/>
      <c r="AG46" s="1361"/>
      <c r="AH46" s="1361"/>
      <c r="AI46" s="1361"/>
      <c r="AJ46" s="1361"/>
      <c r="AK46" s="1363"/>
      <c r="AL46" s="716"/>
      <c r="AM46" s="709"/>
    </row>
    <row r="47" spans="2:39" ht="14.25" thickBot="1">
      <c r="B47" s="2817"/>
      <c r="C47" s="2818"/>
      <c r="D47" s="2786"/>
      <c r="E47" s="2787"/>
      <c r="F47" s="2787"/>
      <c r="G47" s="2788"/>
      <c r="H47" s="716"/>
      <c r="I47" s="1378"/>
      <c r="J47" s="716"/>
      <c r="K47" s="716"/>
      <c r="L47" s="716"/>
      <c r="M47" s="716"/>
      <c r="N47" s="716"/>
      <c r="O47" s="716"/>
      <c r="P47" s="716"/>
      <c r="Q47" s="716"/>
      <c r="R47" s="716"/>
      <c r="S47" s="1376"/>
      <c r="T47" s="716"/>
      <c r="U47" s="716"/>
      <c r="V47" s="716"/>
      <c r="W47" s="716"/>
      <c r="X47" s="716"/>
      <c r="Y47" s="716"/>
      <c r="Z47" s="716"/>
      <c r="AA47" s="716"/>
      <c r="AB47" s="716"/>
      <c r="AC47" s="716"/>
      <c r="AD47" s="1364"/>
      <c r="AE47" s="1364"/>
      <c r="AF47" s="1364"/>
      <c r="AG47" s="1364"/>
      <c r="AH47" s="1364"/>
      <c r="AI47" s="1364"/>
      <c r="AJ47" s="1364"/>
      <c r="AK47" s="1364"/>
      <c r="AL47" s="716"/>
      <c r="AM47" s="709"/>
    </row>
    <row r="48" spans="2:39" ht="18.75" customHeight="1">
      <c r="B48" s="2817"/>
      <c r="C48" s="2818"/>
      <c r="D48" s="2786"/>
      <c r="E48" s="2787"/>
      <c r="F48" s="2787"/>
      <c r="G48" s="2788"/>
      <c r="H48" s="716"/>
      <c r="I48" s="2923" t="s">
        <v>1932</v>
      </c>
      <c r="J48" s="2924"/>
      <c r="K48" s="2886" t="s">
        <v>1933</v>
      </c>
      <c r="L48" s="2886"/>
      <c r="M48" s="2886"/>
      <c r="N48" s="2886"/>
      <c r="O48" s="2886"/>
      <c r="P48" s="2886"/>
      <c r="Q48" s="2886"/>
      <c r="R48" s="2886"/>
      <c r="S48" s="2886"/>
      <c r="T48" s="2886"/>
      <c r="U48" s="2886"/>
      <c r="V48" s="2886"/>
      <c r="W48" s="2886"/>
      <c r="X48" s="2886"/>
      <c r="Y48" s="2886"/>
      <c r="Z48" s="2886"/>
      <c r="AA48" s="2886"/>
      <c r="AB48" s="2886"/>
      <c r="AC48" s="2886"/>
      <c r="AD48" s="2886"/>
      <c r="AE48" s="2886"/>
      <c r="AF48" s="2887"/>
      <c r="AG48" s="1364"/>
      <c r="AH48" s="1364"/>
      <c r="AI48" s="1364"/>
      <c r="AJ48" s="1364"/>
      <c r="AK48" s="1364"/>
      <c r="AL48" s="716"/>
      <c r="AM48" s="709"/>
    </row>
    <row r="49" spans="2:39" ht="6.75" customHeight="1" thickBot="1">
      <c r="B49" s="2817"/>
      <c r="C49" s="2818"/>
      <c r="D49" s="2786"/>
      <c r="E49" s="2787"/>
      <c r="F49" s="2787"/>
      <c r="G49" s="2788"/>
      <c r="H49" s="716"/>
      <c r="I49" s="2925"/>
      <c r="J49" s="2926"/>
      <c r="K49" s="2888"/>
      <c r="L49" s="2888"/>
      <c r="M49" s="2888"/>
      <c r="N49" s="2888"/>
      <c r="O49" s="2888"/>
      <c r="P49" s="2888"/>
      <c r="Q49" s="2888"/>
      <c r="R49" s="2888"/>
      <c r="S49" s="2888"/>
      <c r="T49" s="2888"/>
      <c r="U49" s="2888"/>
      <c r="V49" s="2888"/>
      <c r="W49" s="2888"/>
      <c r="X49" s="2888"/>
      <c r="Y49" s="2888"/>
      <c r="Z49" s="2888"/>
      <c r="AA49" s="2888"/>
      <c r="AB49" s="2888"/>
      <c r="AC49" s="2888"/>
      <c r="AD49" s="2888"/>
      <c r="AE49" s="2888"/>
      <c r="AF49" s="2889"/>
      <c r="AG49" s="1364"/>
      <c r="AH49" s="1364"/>
      <c r="AI49" s="1364"/>
      <c r="AJ49" s="1364"/>
      <c r="AK49" s="1364"/>
      <c r="AL49" s="716"/>
      <c r="AM49" s="709"/>
    </row>
    <row r="50" spans="2:39">
      <c r="B50" s="2817"/>
      <c r="C50" s="2818"/>
      <c r="D50" s="2786"/>
      <c r="E50" s="2787"/>
      <c r="F50" s="2787"/>
      <c r="G50" s="2788"/>
      <c r="H50" s="716"/>
      <c r="I50" s="2898" t="s">
        <v>1924</v>
      </c>
      <c r="J50" s="2899"/>
      <c r="K50" s="2899" t="s">
        <v>1929</v>
      </c>
      <c r="L50" s="2899"/>
      <c r="M50" s="2899" t="s">
        <v>1925</v>
      </c>
      <c r="N50" s="2899"/>
      <c r="O50" s="2899" t="s">
        <v>1929</v>
      </c>
      <c r="P50" s="2899"/>
      <c r="Q50" s="2899">
        <v>12</v>
      </c>
      <c r="R50" s="2899"/>
      <c r="S50" s="2899" t="s">
        <v>1930</v>
      </c>
      <c r="T50" s="2899"/>
      <c r="U50" s="2899" t="s">
        <v>1931</v>
      </c>
      <c r="V50" s="2899"/>
      <c r="W50" s="2833"/>
      <c r="X50" s="2833"/>
      <c r="Y50" s="2833"/>
      <c r="Z50" s="2833"/>
      <c r="AA50" s="2833"/>
      <c r="AB50" s="2833"/>
      <c r="AC50" s="2833"/>
      <c r="AD50" s="2833"/>
      <c r="AE50" s="2870" t="s">
        <v>1922</v>
      </c>
      <c r="AF50" s="2871"/>
      <c r="AG50" s="1364"/>
      <c r="AH50" s="1364"/>
      <c r="AI50" s="1364"/>
      <c r="AJ50" s="1364"/>
      <c r="AK50" s="1364"/>
      <c r="AL50" s="716"/>
      <c r="AM50" s="709"/>
    </row>
    <row r="51" spans="2:39" ht="13.5" customHeight="1" thickBot="1">
      <c r="B51" s="2817"/>
      <c r="C51" s="2818"/>
      <c r="D51" s="2786"/>
      <c r="E51" s="2787"/>
      <c r="F51" s="2787"/>
      <c r="G51" s="2788"/>
      <c r="H51" s="716"/>
      <c r="I51" s="2900"/>
      <c r="J51" s="2901"/>
      <c r="K51" s="2901"/>
      <c r="L51" s="2901"/>
      <c r="M51" s="2901"/>
      <c r="N51" s="2901"/>
      <c r="O51" s="2901"/>
      <c r="P51" s="2901"/>
      <c r="Q51" s="2901"/>
      <c r="R51" s="2901"/>
      <c r="S51" s="2901"/>
      <c r="T51" s="2901"/>
      <c r="U51" s="2901"/>
      <c r="V51" s="2901"/>
      <c r="W51" s="2835"/>
      <c r="X51" s="2835"/>
      <c r="Y51" s="2835"/>
      <c r="Z51" s="2835"/>
      <c r="AA51" s="2835"/>
      <c r="AB51" s="2835"/>
      <c r="AC51" s="2835"/>
      <c r="AD51" s="2835"/>
      <c r="AE51" s="2872"/>
      <c r="AF51" s="2873"/>
      <c r="AG51" s="1364"/>
      <c r="AH51" s="1364"/>
      <c r="AI51" s="1364"/>
      <c r="AJ51" s="1364"/>
      <c r="AK51" s="1364"/>
      <c r="AL51" s="716"/>
      <c r="AM51" s="709"/>
    </row>
    <row r="52" spans="2:39" ht="14.25" thickBot="1">
      <c r="B52" s="2817"/>
      <c r="C52" s="2818"/>
      <c r="D52" s="2786"/>
      <c r="E52" s="2787"/>
      <c r="F52" s="2787"/>
      <c r="G52" s="2788"/>
      <c r="H52" s="716"/>
      <c r="I52" s="1230"/>
      <c r="J52" s="1230"/>
      <c r="K52" s="1229"/>
      <c r="L52" s="1229"/>
      <c r="M52" s="1229"/>
      <c r="N52" s="1229"/>
      <c r="O52" s="1229"/>
      <c r="P52" s="1229"/>
      <c r="Q52" s="1229"/>
      <c r="R52" s="1228"/>
      <c r="S52" s="1227"/>
      <c r="T52" s="1231"/>
      <c r="U52" s="1231"/>
      <c r="V52" s="1231"/>
      <c r="W52" s="1231"/>
      <c r="X52" s="1231"/>
      <c r="Y52" s="1231"/>
      <c r="Z52" s="1229"/>
      <c r="AA52" s="1229"/>
      <c r="AB52" s="716"/>
      <c r="AC52" s="716"/>
      <c r="AD52" s="1365"/>
      <c r="AE52" s="1365"/>
      <c r="AF52" s="1365"/>
      <c r="AG52" s="1365"/>
      <c r="AH52" s="1365"/>
      <c r="AI52" s="1365"/>
      <c r="AJ52" s="716"/>
      <c r="AK52" s="716"/>
      <c r="AL52" s="716"/>
      <c r="AM52" s="709"/>
    </row>
    <row r="53" spans="2:39" ht="13.5" customHeight="1">
      <c r="B53" s="2817"/>
      <c r="C53" s="2818"/>
      <c r="D53" s="2786"/>
      <c r="E53" s="2787"/>
      <c r="F53" s="2787"/>
      <c r="G53" s="2788"/>
      <c r="H53" s="716"/>
      <c r="I53" s="2874" t="s">
        <v>1934</v>
      </c>
      <c r="J53" s="2875"/>
      <c r="K53" s="2875"/>
      <c r="L53" s="2875"/>
      <c r="M53" s="2875"/>
      <c r="N53" s="2875"/>
      <c r="O53" s="2875"/>
      <c r="P53" s="2875"/>
      <c r="Q53" s="2876"/>
      <c r="R53" s="2880"/>
      <c r="S53" s="2880"/>
      <c r="T53" s="2880"/>
      <c r="U53" s="2880"/>
      <c r="V53" s="2880"/>
      <c r="W53" s="2880"/>
      <c r="X53" s="2880"/>
      <c r="Y53" s="2880"/>
      <c r="Z53" s="2882" t="s">
        <v>1922</v>
      </c>
      <c r="AA53" s="2883"/>
      <c r="AB53" s="716"/>
      <c r="AC53" s="716"/>
      <c r="AD53" s="1365"/>
      <c r="AE53" s="1365"/>
      <c r="AF53" s="1365"/>
      <c r="AG53" s="1365"/>
      <c r="AH53" s="1365"/>
      <c r="AI53" s="1365"/>
      <c r="AJ53" s="716"/>
      <c r="AK53" s="716"/>
      <c r="AL53" s="716"/>
      <c r="AM53" s="709"/>
    </row>
    <row r="54" spans="2:39" ht="14.25" thickBot="1">
      <c r="B54" s="2817"/>
      <c r="C54" s="2818"/>
      <c r="D54" s="2786"/>
      <c r="E54" s="2787"/>
      <c r="F54" s="2787"/>
      <c r="G54" s="2788"/>
      <c r="H54" s="716"/>
      <c r="I54" s="2877"/>
      <c r="J54" s="2878"/>
      <c r="K54" s="2878"/>
      <c r="L54" s="2878"/>
      <c r="M54" s="2878"/>
      <c r="N54" s="2878"/>
      <c r="O54" s="2878"/>
      <c r="P54" s="2878"/>
      <c r="Q54" s="2879"/>
      <c r="R54" s="2881"/>
      <c r="S54" s="2881"/>
      <c r="T54" s="2881"/>
      <c r="U54" s="2881"/>
      <c r="V54" s="2881"/>
      <c r="W54" s="2881"/>
      <c r="X54" s="2881"/>
      <c r="Y54" s="2881"/>
      <c r="Z54" s="2884"/>
      <c r="AA54" s="2885"/>
      <c r="AB54" s="716"/>
      <c r="AC54" s="716"/>
      <c r="AD54" s="1379"/>
      <c r="AE54" s="1379"/>
      <c r="AF54" s="1379"/>
      <c r="AG54" s="1379"/>
      <c r="AH54" s="1379"/>
      <c r="AI54" s="1379"/>
      <c r="AJ54" s="1366"/>
      <c r="AK54" s="1366"/>
      <c r="AL54" s="716"/>
      <c r="AM54" s="709"/>
    </row>
    <row r="55" spans="2:39">
      <c r="B55" s="2819"/>
      <c r="C55" s="2820"/>
      <c r="D55" s="2789"/>
      <c r="E55" s="2790"/>
      <c r="F55" s="2790"/>
      <c r="G55" s="2791"/>
      <c r="H55" s="798"/>
      <c r="I55" s="798"/>
      <c r="J55" s="716"/>
      <c r="K55" s="716"/>
      <c r="L55" s="716"/>
      <c r="M55" s="716"/>
      <c r="N55" s="716"/>
      <c r="O55" s="716"/>
      <c r="P55" s="716"/>
      <c r="Q55" s="716"/>
      <c r="R55" s="716"/>
      <c r="S55" s="716"/>
      <c r="T55" s="716"/>
      <c r="U55" s="716"/>
      <c r="V55" s="716"/>
      <c r="W55" s="716"/>
      <c r="X55" s="716"/>
      <c r="Y55" s="716"/>
      <c r="Z55" s="716"/>
      <c r="AA55" s="716"/>
      <c r="AB55" s="798"/>
      <c r="AC55" s="798"/>
      <c r="AD55" s="798"/>
      <c r="AE55" s="798"/>
      <c r="AF55" s="798"/>
      <c r="AG55" s="798"/>
      <c r="AH55" s="798"/>
      <c r="AI55" s="798"/>
      <c r="AJ55" s="798"/>
      <c r="AK55" s="798"/>
      <c r="AL55" s="798"/>
      <c r="AM55" s="711"/>
    </row>
    <row r="56" spans="2:39">
      <c r="B56" s="2809" t="s">
        <v>1943</v>
      </c>
      <c r="C56" s="2810"/>
      <c r="D56" s="2783" t="s">
        <v>1827</v>
      </c>
      <c r="E56" s="2784"/>
      <c r="F56" s="2784"/>
      <c r="G56" s="2784"/>
      <c r="H56" s="2784"/>
      <c r="I56" s="2784"/>
      <c r="J56" s="2784"/>
      <c r="K56" s="2784"/>
      <c r="L56" s="2784"/>
      <c r="M56" s="2784"/>
      <c r="N56" s="2784"/>
      <c r="O56" s="2784"/>
      <c r="P56" s="2784"/>
      <c r="Q56" s="2784"/>
      <c r="R56" s="2784"/>
      <c r="S56" s="2785"/>
      <c r="T56" s="794"/>
      <c r="U56" s="794"/>
      <c r="V56" s="794"/>
      <c r="W56" s="794"/>
      <c r="X56" s="794"/>
      <c r="Y56" s="794"/>
      <c r="Z56" s="794"/>
      <c r="AA56" s="794"/>
      <c r="AB56" s="794"/>
      <c r="AC56" s="794"/>
      <c r="AD56" s="794"/>
      <c r="AE56" s="794"/>
      <c r="AF56" s="794"/>
      <c r="AG56" s="794"/>
      <c r="AH56" s="794"/>
      <c r="AI56" s="794"/>
      <c r="AJ56" s="794"/>
      <c r="AK56" s="794"/>
      <c r="AL56" s="794"/>
      <c r="AM56" s="707"/>
    </row>
    <row r="57" spans="2:39" ht="13.5" customHeight="1">
      <c r="B57" s="2811"/>
      <c r="C57" s="2812"/>
      <c r="D57" s="2786"/>
      <c r="E57" s="2787"/>
      <c r="F57" s="2787"/>
      <c r="G57" s="2787"/>
      <c r="H57" s="2787"/>
      <c r="I57" s="2787"/>
      <c r="J57" s="2787"/>
      <c r="K57" s="2787"/>
      <c r="L57" s="2787"/>
      <c r="M57" s="2787"/>
      <c r="N57" s="2787"/>
      <c r="O57" s="2787"/>
      <c r="P57" s="2787"/>
      <c r="Q57" s="2787"/>
      <c r="R57" s="2787"/>
      <c r="S57" s="2788"/>
      <c r="T57" s="716"/>
      <c r="U57" s="716"/>
      <c r="V57" s="716"/>
      <c r="W57" s="716"/>
      <c r="X57" s="716"/>
      <c r="Y57" s="716"/>
      <c r="Z57" s="716"/>
      <c r="AA57" s="716"/>
      <c r="AB57" s="716"/>
      <c r="AC57" s="716"/>
      <c r="AD57" s="716"/>
      <c r="AE57" s="716"/>
      <c r="AF57" s="716"/>
      <c r="AG57" s="716"/>
      <c r="AH57" s="716"/>
      <c r="AI57" s="716"/>
      <c r="AJ57" s="716"/>
      <c r="AK57" s="716"/>
      <c r="AL57" s="716"/>
      <c r="AM57" s="709"/>
    </row>
    <row r="58" spans="2:39">
      <c r="B58" s="2811"/>
      <c r="C58" s="2812"/>
      <c r="D58" s="2786"/>
      <c r="E58" s="2787"/>
      <c r="F58" s="2787"/>
      <c r="G58" s="2787"/>
      <c r="H58" s="2787"/>
      <c r="I58" s="2787"/>
      <c r="J58" s="2787"/>
      <c r="K58" s="2787"/>
      <c r="L58" s="2787"/>
      <c r="M58" s="2787"/>
      <c r="N58" s="2787"/>
      <c r="O58" s="2787"/>
      <c r="P58" s="2787"/>
      <c r="Q58" s="2787"/>
      <c r="R58" s="2787"/>
      <c r="S58" s="2788"/>
      <c r="T58" s="716"/>
      <c r="U58" s="716"/>
      <c r="V58" s="2905" t="s">
        <v>32</v>
      </c>
      <c r="W58" s="2905"/>
      <c r="X58" s="2906" t="s">
        <v>1936</v>
      </c>
      <c r="Y58" s="2906"/>
      <c r="Z58" s="716"/>
      <c r="AA58" s="716"/>
      <c r="AB58" s="716"/>
      <c r="AC58" s="2905" t="s">
        <v>32</v>
      </c>
      <c r="AD58" s="2905"/>
      <c r="AE58" s="2906" t="s">
        <v>1937</v>
      </c>
      <c r="AF58" s="2906"/>
      <c r="AG58" s="716"/>
      <c r="AH58" s="716"/>
      <c r="AI58" s="716"/>
      <c r="AJ58" s="716"/>
      <c r="AK58" s="716"/>
      <c r="AL58" s="716"/>
      <c r="AM58" s="709"/>
    </row>
    <row r="59" spans="2:39">
      <c r="B59" s="2811"/>
      <c r="C59" s="2812"/>
      <c r="D59" s="2786"/>
      <c r="E59" s="2787"/>
      <c r="F59" s="2787"/>
      <c r="G59" s="2787"/>
      <c r="H59" s="2787"/>
      <c r="I59" s="2787"/>
      <c r="J59" s="2787"/>
      <c r="K59" s="2787"/>
      <c r="L59" s="2787"/>
      <c r="M59" s="2787"/>
      <c r="N59" s="2787"/>
      <c r="O59" s="2787"/>
      <c r="P59" s="2787"/>
      <c r="Q59" s="2787"/>
      <c r="R59" s="2787"/>
      <c r="S59" s="2788"/>
      <c r="T59" s="716"/>
      <c r="U59" s="716"/>
      <c r="V59" s="2905"/>
      <c r="W59" s="2905"/>
      <c r="X59" s="2906"/>
      <c r="Y59" s="2906"/>
      <c r="Z59" s="716"/>
      <c r="AA59" s="716"/>
      <c r="AB59" s="716"/>
      <c r="AC59" s="2905"/>
      <c r="AD59" s="2905"/>
      <c r="AE59" s="2906"/>
      <c r="AF59" s="2906"/>
      <c r="AG59" s="716"/>
      <c r="AH59" s="716"/>
      <c r="AI59" s="716"/>
      <c r="AJ59" s="716"/>
      <c r="AK59" s="716"/>
      <c r="AL59" s="716"/>
      <c r="AM59" s="709"/>
    </row>
    <row r="60" spans="2:39">
      <c r="B60" s="2813"/>
      <c r="C60" s="2814"/>
      <c r="D60" s="2789"/>
      <c r="E60" s="2790"/>
      <c r="F60" s="2790"/>
      <c r="G60" s="2790"/>
      <c r="H60" s="2790"/>
      <c r="I60" s="2790"/>
      <c r="J60" s="2790"/>
      <c r="K60" s="2790"/>
      <c r="L60" s="2790"/>
      <c r="M60" s="2790"/>
      <c r="N60" s="2790"/>
      <c r="O60" s="2790"/>
      <c r="P60" s="2790"/>
      <c r="Q60" s="2790"/>
      <c r="R60" s="2790"/>
      <c r="S60" s="2791"/>
      <c r="T60" s="798"/>
      <c r="U60" s="798"/>
      <c r="V60" s="798"/>
      <c r="W60" s="798"/>
      <c r="X60" s="798"/>
      <c r="Y60" s="798"/>
      <c r="Z60" s="798"/>
      <c r="AA60" s="798"/>
      <c r="AB60" s="798"/>
      <c r="AC60" s="798"/>
      <c r="AD60" s="798"/>
      <c r="AE60" s="798"/>
      <c r="AF60" s="798"/>
      <c r="AG60" s="798"/>
      <c r="AH60" s="798"/>
      <c r="AI60" s="798"/>
      <c r="AJ60" s="798"/>
      <c r="AK60" s="798"/>
      <c r="AL60" s="798"/>
      <c r="AM60" s="711"/>
    </row>
    <row r="61" spans="2:39" ht="114.75" customHeight="1">
      <c r="B61" s="2799"/>
      <c r="C61" s="2799"/>
      <c r="D61" s="2799"/>
      <c r="E61" s="2799"/>
      <c r="F61" s="2799"/>
      <c r="G61" s="2799"/>
      <c r="H61" s="2799"/>
      <c r="I61" s="2799"/>
      <c r="J61" s="2799"/>
      <c r="K61" s="2799"/>
      <c r="L61" s="2799"/>
      <c r="M61" s="2799"/>
      <c r="N61" s="2799"/>
      <c r="O61" s="2799"/>
      <c r="P61" s="2799"/>
      <c r="Q61" s="2799"/>
      <c r="R61" s="2799"/>
      <c r="S61" s="2799"/>
      <c r="T61" s="2799"/>
      <c r="U61" s="2799"/>
      <c r="V61" s="2799"/>
      <c r="W61" s="2799"/>
      <c r="X61" s="2799"/>
      <c r="Y61" s="2799"/>
      <c r="Z61" s="2799"/>
      <c r="AA61" s="2799"/>
      <c r="AB61" s="2799"/>
      <c r="AC61" s="2799"/>
      <c r="AD61" s="2799"/>
      <c r="AE61" s="2799"/>
      <c r="AF61" s="2799"/>
      <c r="AG61" s="2799"/>
      <c r="AH61" s="2799"/>
      <c r="AI61" s="2799"/>
      <c r="AJ61" s="2799"/>
      <c r="AK61" s="2799"/>
      <c r="AL61" s="2799"/>
    </row>
    <row r="63" spans="2:39" ht="80.25" customHeight="1"/>
  </sheetData>
  <mergeCells count="106">
    <mergeCell ref="AC58:AD59"/>
    <mergeCell ref="AE58:AF59"/>
    <mergeCell ref="B10:G15"/>
    <mergeCell ref="H14:I15"/>
    <mergeCell ref="J14:U15"/>
    <mergeCell ref="X14:AI15"/>
    <mergeCell ref="V14:W15"/>
    <mergeCell ref="J8:K9"/>
    <mergeCell ref="L8:P9"/>
    <mergeCell ref="V8:W9"/>
    <mergeCell ref="X8:AB9"/>
    <mergeCell ref="V58:W59"/>
    <mergeCell ref="X58:Y59"/>
    <mergeCell ref="H10:I11"/>
    <mergeCell ref="H12:I13"/>
    <mergeCell ref="V10:W11"/>
    <mergeCell ref="X10:AI11"/>
    <mergeCell ref="J10:U11"/>
    <mergeCell ref="J12:U13"/>
    <mergeCell ref="X12:AI13"/>
    <mergeCell ref="V12:W13"/>
    <mergeCell ref="AD41:AE42"/>
    <mergeCell ref="AF41:AL42"/>
    <mergeCell ref="I48:J49"/>
    <mergeCell ref="K50:L51"/>
    <mergeCell ref="M50:N51"/>
    <mergeCell ref="O50:P51"/>
    <mergeCell ref="Q50:R51"/>
    <mergeCell ref="S50:T51"/>
    <mergeCell ref="U50:V51"/>
    <mergeCell ref="Y43:AB44"/>
    <mergeCell ref="V43:X44"/>
    <mergeCell ref="M43:O44"/>
    <mergeCell ref="P43:R44"/>
    <mergeCell ref="AH38:AJ39"/>
    <mergeCell ref="I36:L37"/>
    <mergeCell ref="V36:X37"/>
    <mergeCell ref="Y36:AA37"/>
    <mergeCell ref="Y38:AA39"/>
    <mergeCell ref="AB38:AD39"/>
    <mergeCell ref="A3:AL4"/>
    <mergeCell ref="B6:G7"/>
    <mergeCell ref="B8:G9"/>
    <mergeCell ref="B16:G20"/>
    <mergeCell ref="H21:AB22"/>
    <mergeCell ref="D21:G22"/>
    <mergeCell ref="H6:AM7"/>
    <mergeCell ref="AJ21:AK22"/>
    <mergeCell ref="D30:G55"/>
    <mergeCell ref="W50:AD51"/>
    <mergeCell ref="AE50:AF51"/>
    <mergeCell ref="I53:Q54"/>
    <mergeCell ref="R53:Y54"/>
    <mergeCell ref="Z53:AA54"/>
    <mergeCell ref="K48:AF49"/>
    <mergeCell ref="AD43:AI44"/>
    <mergeCell ref="AJ43:AL44"/>
    <mergeCell ref="I50:J51"/>
    <mergeCell ref="AH36:AJ37"/>
    <mergeCell ref="M36:O37"/>
    <mergeCell ref="AE1:AL1"/>
    <mergeCell ref="Q31:X32"/>
    <mergeCell ref="Y31:Z32"/>
    <mergeCell ref="K31:P32"/>
    <mergeCell ref="I31:J32"/>
    <mergeCell ref="AD21:AE22"/>
    <mergeCell ref="AH21:AI22"/>
    <mergeCell ref="AF21:AG22"/>
    <mergeCell ref="AE36:AG37"/>
    <mergeCell ref="I34:L35"/>
    <mergeCell ref="M34:O35"/>
    <mergeCell ref="P36:R37"/>
    <mergeCell ref="S36:U37"/>
    <mergeCell ref="V41:X42"/>
    <mergeCell ref="I38:L39"/>
    <mergeCell ref="M38:O39"/>
    <mergeCell ref="P38:R39"/>
    <mergeCell ref="S38:U39"/>
    <mergeCell ref="V38:X39"/>
    <mergeCell ref="P41:R42"/>
    <mergeCell ref="S41:U42"/>
    <mergeCell ref="AE38:AG39"/>
    <mergeCell ref="D23:G29"/>
    <mergeCell ref="Y41:AB42"/>
    <mergeCell ref="I41:L42"/>
    <mergeCell ref="M41:O42"/>
    <mergeCell ref="B61:AL61"/>
    <mergeCell ref="I45:L46"/>
    <mergeCell ref="M45:O46"/>
    <mergeCell ref="P45:R46"/>
    <mergeCell ref="S45:U46"/>
    <mergeCell ref="V45:X46"/>
    <mergeCell ref="Y45:AB46"/>
    <mergeCell ref="I43:L44"/>
    <mergeCell ref="B56:C60"/>
    <mergeCell ref="D56:S60"/>
    <mergeCell ref="B21:C55"/>
    <mergeCell ref="S43:U44"/>
    <mergeCell ref="S34:U35"/>
    <mergeCell ref="AB36:AD37"/>
    <mergeCell ref="V34:X35"/>
    <mergeCell ref="Y34:AA35"/>
    <mergeCell ref="AB34:AD35"/>
    <mergeCell ref="AE34:AG35"/>
    <mergeCell ref="AH34:AJ35"/>
    <mergeCell ref="P34:R35"/>
  </mergeCells>
  <phoneticPr fontId="1"/>
  <dataValidations count="1">
    <dataValidation type="list" allowBlank="1" showInputMessage="1" showErrorMessage="1" sqref="K17:K19 X17:X18 J24:J28 X24:X28 J8:K9 H10:I15 AC58:AD59 AD21:AE22 AH21:AI22 V58:W59 V8:W15" xr:uid="{867B0024-E81A-47A3-A527-6B3F30400F43}">
      <formula1>$AS$18:$AS$19</formula1>
    </dataValidation>
  </dataValidations>
  <printOptions horizontalCentered="1"/>
  <pageMargins left="0.39370078740157483" right="0.39370078740157483" top="0.39370078740157483" bottom="0.39370078740157483" header="0.39370078740157483" footer="0.39370078740157483"/>
  <pageSetup paperSize="9" scale="82" orientation="portrait" r:id="rId1"/>
  <headerFooter alignWithMargins="0"/>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FF25F3-26F2-4A31-BE5B-3EA09C16DCD8}">
  <sheetPr>
    <tabColor theme="8"/>
  </sheetPr>
  <dimension ref="A1:L27"/>
  <sheetViews>
    <sheetView view="pageBreakPreview" zoomScaleNormal="100" zoomScaleSheetLayoutView="100" workbookViewId="0">
      <selection activeCell="C6" sqref="C6:J6"/>
    </sheetView>
  </sheetViews>
  <sheetFormatPr defaultRowHeight="13.5"/>
  <cols>
    <col min="1" max="1" width="8.5" style="518" customWidth="1"/>
    <col min="2" max="2" width="15.625" style="518" customWidth="1"/>
    <col min="3" max="3" width="9.75" style="518" customWidth="1"/>
    <col min="4" max="4" width="15.25" style="518" customWidth="1"/>
    <col min="5" max="5" width="17.5" style="518" customWidth="1"/>
    <col min="6" max="6" width="12.75" style="518" customWidth="1"/>
    <col min="7" max="7" width="11" style="518" customWidth="1"/>
    <col min="8" max="8" width="5" style="518" customWidth="1"/>
    <col min="9" max="9" width="3.625" style="518" customWidth="1"/>
    <col min="10" max="10" width="8.375" style="518" customWidth="1"/>
    <col min="11" max="11" width="1" style="518" customWidth="1"/>
    <col min="12" max="12" width="2.5" style="518" customWidth="1"/>
    <col min="13" max="259" width="9" style="518"/>
    <col min="260" max="260" width="1.125" style="518" customWidth="1"/>
    <col min="261" max="262" width="15.625" style="518" customWidth="1"/>
    <col min="263" max="263" width="15.25" style="518" customWidth="1"/>
    <col min="264" max="264" width="17.5" style="518" customWidth="1"/>
    <col min="265" max="265" width="15.125" style="518" customWidth="1"/>
    <col min="266" max="266" width="15.25" style="518" customWidth="1"/>
    <col min="267" max="267" width="3.75" style="518" customWidth="1"/>
    <col min="268" max="268" width="2.5" style="518" customWidth="1"/>
    <col min="269" max="515" width="9" style="518"/>
    <col min="516" max="516" width="1.125" style="518" customWidth="1"/>
    <col min="517" max="518" width="15.625" style="518" customWidth="1"/>
    <col min="519" max="519" width="15.25" style="518" customWidth="1"/>
    <col min="520" max="520" width="17.5" style="518" customWidth="1"/>
    <col min="521" max="521" width="15.125" style="518" customWidth="1"/>
    <col min="522" max="522" width="15.25" style="518" customWidth="1"/>
    <col min="523" max="523" width="3.75" style="518" customWidth="1"/>
    <col min="524" max="524" width="2.5" style="518" customWidth="1"/>
    <col min="525" max="771" width="9" style="518"/>
    <col min="772" max="772" width="1.125" style="518" customWidth="1"/>
    <col min="773" max="774" width="15.625" style="518" customWidth="1"/>
    <col min="775" max="775" width="15.25" style="518" customWidth="1"/>
    <col min="776" max="776" width="17.5" style="518" customWidth="1"/>
    <col min="777" max="777" width="15.125" style="518" customWidth="1"/>
    <col min="778" max="778" width="15.25" style="518" customWidth="1"/>
    <col min="779" max="779" width="3.75" style="518" customWidth="1"/>
    <col min="780" max="780" width="2.5" style="518" customWidth="1"/>
    <col min="781" max="1027" width="9" style="518"/>
    <col min="1028" max="1028" width="1.125" style="518" customWidth="1"/>
    <col min="1029" max="1030" width="15.625" style="518" customWidth="1"/>
    <col min="1031" max="1031" width="15.25" style="518" customWidth="1"/>
    <col min="1032" max="1032" width="17.5" style="518" customWidth="1"/>
    <col min="1033" max="1033" width="15.125" style="518" customWidth="1"/>
    <col min="1034" max="1034" width="15.25" style="518" customWidth="1"/>
    <col min="1035" max="1035" width="3.75" style="518" customWidth="1"/>
    <col min="1036" max="1036" width="2.5" style="518" customWidth="1"/>
    <col min="1037" max="1283" width="9" style="518"/>
    <col min="1284" max="1284" width="1.125" style="518" customWidth="1"/>
    <col min="1285" max="1286" width="15.625" style="518" customWidth="1"/>
    <col min="1287" max="1287" width="15.25" style="518" customWidth="1"/>
    <col min="1288" max="1288" width="17.5" style="518" customWidth="1"/>
    <col min="1289" max="1289" width="15.125" style="518" customWidth="1"/>
    <col min="1290" max="1290" width="15.25" style="518" customWidth="1"/>
    <col min="1291" max="1291" width="3.75" style="518" customWidth="1"/>
    <col min="1292" max="1292" width="2.5" style="518" customWidth="1"/>
    <col min="1293" max="1539" width="9" style="518"/>
    <col min="1540" max="1540" width="1.125" style="518" customWidth="1"/>
    <col min="1541" max="1542" width="15.625" style="518" customWidth="1"/>
    <col min="1543" max="1543" width="15.25" style="518" customWidth="1"/>
    <col min="1544" max="1544" width="17.5" style="518" customWidth="1"/>
    <col min="1545" max="1545" width="15.125" style="518" customWidth="1"/>
    <col min="1546" max="1546" width="15.25" style="518" customWidth="1"/>
    <col min="1547" max="1547" width="3.75" style="518" customWidth="1"/>
    <col min="1548" max="1548" width="2.5" style="518" customWidth="1"/>
    <col min="1549" max="1795" width="9" style="518"/>
    <col min="1796" max="1796" width="1.125" style="518" customWidth="1"/>
    <col min="1797" max="1798" width="15.625" style="518" customWidth="1"/>
    <col min="1799" max="1799" width="15.25" style="518" customWidth="1"/>
    <col min="1800" max="1800" width="17.5" style="518" customWidth="1"/>
    <col min="1801" max="1801" width="15.125" style="518" customWidth="1"/>
    <col min="1802" max="1802" width="15.25" style="518" customWidth="1"/>
    <col min="1803" max="1803" width="3.75" style="518" customWidth="1"/>
    <col min="1804" max="1804" width="2.5" style="518" customWidth="1"/>
    <col min="1805" max="2051" width="9" style="518"/>
    <col min="2052" max="2052" width="1.125" style="518" customWidth="1"/>
    <col min="2053" max="2054" width="15.625" style="518" customWidth="1"/>
    <col min="2055" max="2055" width="15.25" style="518" customWidth="1"/>
    <col min="2056" max="2056" width="17.5" style="518" customWidth="1"/>
    <col min="2057" max="2057" width="15.125" style="518" customWidth="1"/>
    <col min="2058" max="2058" width="15.25" style="518" customWidth="1"/>
    <col min="2059" max="2059" width="3.75" style="518" customWidth="1"/>
    <col min="2060" max="2060" width="2.5" style="518" customWidth="1"/>
    <col min="2061" max="2307" width="9" style="518"/>
    <col min="2308" max="2308" width="1.125" style="518" customWidth="1"/>
    <col min="2309" max="2310" width="15.625" style="518" customWidth="1"/>
    <col min="2311" max="2311" width="15.25" style="518" customWidth="1"/>
    <col min="2312" max="2312" width="17.5" style="518" customWidth="1"/>
    <col min="2313" max="2313" width="15.125" style="518" customWidth="1"/>
    <col min="2314" max="2314" width="15.25" style="518" customWidth="1"/>
    <col min="2315" max="2315" width="3.75" style="518" customWidth="1"/>
    <col min="2316" max="2316" width="2.5" style="518" customWidth="1"/>
    <col min="2317" max="2563" width="9" style="518"/>
    <col min="2564" max="2564" width="1.125" style="518" customWidth="1"/>
    <col min="2565" max="2566" width="15.625" style="518" customWidth="1"/>
    <col min="2567" max="2567" width="15.25" style="518" customWidth="1"/>
    <col min="2568" max="2568" width="17.5" style="518" customWidth="1"/>
    <col min="2569" max="2569" width="15.125" style="518" customWidth="1"/>
    <col min="2570" max="2570" width="15.25" style="518" customWidth="1"/>
    <col min="2571" max="2571" width="3.75" style="518" customWidth="1"/>
    <col min="2572" max="2572" width="2.5" style="518" customWidth="1"/>
    <col min="2573" max="2819" width="9" style="518"/>
    <col min="2820" max="2820" width="1.125" style="518" customWidth="1"/>
    <col min="2821" max="2822" width="15.625" style="518" customWidth="1"/>
    <col min="2823" max="2823" width="15.25" style="518" customWidth="1"/>
    <col min="2824" max="2824" width="17.5" style="518" customWidth="1"/>
    <col min="2825" max="2825" width="15.125" style="518" customWidth="1"/>
    <col min="2826" max="2826" width="15.25" style="518" customWidth="1"/>
    <col min="2827" max="2827" width="3.75" style="518" customWidth="1"/>
    <col min="2828" max="2828" width="2.5" style="518" customWidth="1"/>
    <col min="2829" max="3075" width="9" style="518"/>
    <col min="3076" max="3076" width="1.125" style="518" customWidth="1"/>
    <col min="3077" max="3078" width="15.625" style="518" customWidth="1"/>
    <col min="3079" max="3079" width="15.25" style="518" customWidth="1"/>
    <col min="3080" max="3080" width="17.5" style="518" customWidth="1"/>
    <col min="3081" max="3081" width="15.125" style="518" customWidth="1"/>
    <col min="3082" max="3082" width="15.25" style="518" customWidth="1"/>
    <col min="3083" max="3083" width="3.75" style="518" customWidth="1"/>
    <col min="3084" max="3084" width="2.5" style="518" customWidth="1"/>
    <col min="3085" max="3331" width="9" style="518"/>
    <col min="3332" max="3332" width="1.125" style="518" customWidth="1"/>
    <col min="3333" max="3334" width="15.625" style="518" customWidth="1"/>
    <col min="3335" max="3335" width="15.25" style="518" customWidth="1"/>
    <col min="3336" max="3336" width="17.5" style="518" customWidth="1"/>
    <col min="3337" max="3337" width="15.125" style="518" customWidth="1"/>
    <col min="3338" max="3338" width="15.25" style="518" customWidth="1"/>
    <col min="3339" max="3339" width="3.75" style="518" customWidth="1"/>
    <col min="3340" max="3340" width="2.5" style="518" customWidth="1"/>
    <col min="3341" max="3587" width="9" style="518"/>
    <col min="3588" max="3588" width="1.125" style="518" customWidth="1"/>
    <col min="3589" max="3590" width="15.625" style="518" customWidth="1"/>
    <col min="3591" max="3591" width="15.25" style="518" customWidth="1"/>
    <col min="3592" max="3592" width="17.5" style="518" customWidth="1"/>
    <col min="3593" max="3593" width="15.125" style="518" customWidth="1"/>
    <col min="3594" max="3594" width="15.25" style="518" customWidth="1"/>
    <col min="3595" max="3595" width="3.75" style="518" customWidth="1"/>
    <col min="3596" max="3596" width="2.5" style="518" customWidth="1"/>
    <col min="3597" max="3843" width="9" style="518"/>
    <col min="3844" max="3844" width="1.125" style="518" customWidth="1"/>
    <col min="3845" max="3846" width="15.625" style="518" customWidth="1"/>
    <col min="3847" max="3847" width="15.25" style="518" customWidth="1"/>
    <col min="3848" max="3848" width="17.5" style="518" customWidth="1"/>
    <col min="3849" max="3849" width="15.125" style="518" customWidth="1"/>
    <col min="3850" max="3850" width="15.25" style="518" customWidth="1"/>
    <col min="3851" max="3851" width="3.75" style="518" customWidth="1"/>
    <col min="3852" max="3852" width="2.5" style="518" customWidth="1"/>
    <col min="3853" max="4099" width="9" style="518"/>
    <col min="4100" max="4100" width="1.125" style="518" customWidth="1"/>
    <col min="4101" max="4102" width="15.625" style="518" customWidth="1"/>
    <col min="4103" max="4103" width="15.25" style="518" customWidth="1"/>
    <col min="4104" max="4104" width="17.5" style="518" customWidth="1"/>
    <col min="4105" max="4105" width="15.125" style="518" customWidth="1"/>
    <col min="4106" max="4106" width="15.25" style="518" customWidth="1"/>
    <col min="4107" max="4107" width="3.75" style="518" customWidth="1"/>
    <col min="4108" max="4108" width="2.5" style="518" customWidth="1"/>
    <col min="4109" max="4355" width="9" style="518"/>
    <col min="4356" max="4356" width="1.125" style="518" customWidth="1"/>
    <col min="4357" max="4358" width="15.625" style="518" customWidth="1"/>
    <col min="4359" max="4359" width="15.25" style="518" customWidth="1"/>
    <col min="4360" max="4360" width="17.5" style="518" customWidth="1"/>
    <col min="4361" max="4361" width="15.125" style="518" customWidth="1"/>
    <col min="4362" max="4362" width="15.25" style="518" customWidth="1"/>
    <col min="4363" max="4363" width="3.75" style="518" customWidth="1"/>
    <col min="4364" max="4364" width="2.5" style="518" customWidth="1"/>
    <col min="4365" max="4611" width="9" style="518"/>
    <col min="4612" max="4612" width="1.125" style="518" customWidth="1"/>
    <col min="4613" max="4614" width="15.625" style="518" customWidth="1"/>
    <col min="4615" max="4615" width="15.25" style="518" customWidth="1"/>
    <col min="4616" max="4616" width="17.5" style="518" customWidth="1"/>
    <col min="4617" max="4617" width="15.125" style="518" customWidth="1"/>
    <col min="4618" max="4618" width="15.25" style="518" customWidth="1"/>
    <col min="4619" max="4619" width="3.75" style="518" customWidth="1"/>
    <col min="4620" max="4620" width="2.5" style="518" customWidth="1"/>
    <col min="4621" max="4867" width="9" style="518"/>
    <col min="4868" max="4868" width="1.125" style="518" customWidth="1"/>
    <col min="4869" max="4870" width="15.625" style="518" customWidth="1"/>
    <col min="4871" max="4871" width="15.25" style="518" customWidth="1"/>
    <col min="4872" max="4872" width="17.5" style="518" customWidth="1"/>
    <col min="4873" max="4873" width="15.125" style="518" customWidth="1"/>
    <col min="4874" max="4874" width="15.25" style="518" customWidth="1"/>
    <col min="4875" max="4875" width="3.75" style="518" customWidth="1"/>
    <col min="4876" max="4876" width="2.5" style="518" customWidth="1"/>
    <col min="4877" max="5123" width="9" style="518"/>
    <col min="5124" max="5124" width="1.125" style="518" customWidth="1"/>
    <col min="5125" max="5126" width="15.625" style="518" customWidth="1"/>
    <col min="5127" max="5127" width="15.25" style="518" customWidth="1"/>
    <col min="5128" max="5128" width="17.5" style="518" customWidth="1"/>
    <col min="5129" max="5129" width="15.125" style="518" customWidth="1"/>
    <col min="5130" max="5130" width="15.25" style="518" customWidth="1"/>
    <col min="5131" max="5131" width="3.75" style="518" customWidth="1"/>
    <col min="5132" max="5132" width="2.5" style="518" customWidth="1"/>
    <col min="5133" max="5379" width="9" style="518"/>
    <col min="5380" max="5380" width="1.125" style="518" customWidth="1"/>
    <col min="5381" max="5382" width="15.625" style="518" customWidth="1"/>
    <col min="5383" max="5383" width="15.25" style="518" customWidth="1"/>
    <col min="5384" max="5384" width="17.5" style="518" customWidth="1"/>
    <col min="5385" max="5385" width="15.125" style="518" customWidth="1"/>
    <col min="5386" max="5386" width="15.25" style="518" customWidth="1"/>
    <col min="5387" max="5387" width="3.75" style="518" customWidth="1"/>
    <col min="5388" max="5388" width="2.5" style="518" customWidth="1"/>
    <col min="5389" max="5635" width="9" style="518"/>
    <col min="5636" max="5636" width="1.125" style="518" customWidth="1"/>
    <col min="5637" max="5638" width="15.625" style="518" customWidth="1"/>
    <col min="5639" max="5639" width="15.25" style="518" customWidth="1"/>
    <col min="5640" max="5640" width="17.5" style="518" customWidth="1"/>
    <col min="5641" max="5641" width="15.125" style="518" customWidth="1"/>
    <col min="5642" max="5642" width="15.25" style="518" customWidth="1"/>
    <col min="5643" max="5643" width="3.75" style="518" customWidth="1"/>
    <col min="5644" max="5644" width="2.5" style="518" customWidth="1"/>
    <col min="5645" max="5891" width="9" style="518"/>
    <col min="5892" max="5892" width="1.125" style="518" customWidth="1"/>
    <col min="5893" max="5894" width="15.625" style="518" customWidth="1"/>
    <col min="5895" max="5895" width="15.25" style="518" customWidth="1"/>
    <col min="5896" max="5896" width="17.5" style="518" customWidth="1"/>
    <col min="5897" max="5897" width="15.125" style="518" customWidth="1"/>
    <col min="5898" max="5898" width="15.25" style="518" customWidth="1"/>
    <col min="5899" max="5899" width="3.75" style="518" customWidth="1"/>
    <col min="5900" max="5900" width="2.5" style="518" customWidth="1"/>
    <col min="5901" max="6147" width="9" style="518"/>
    <col min="6148" max="6148" width="1.125" style="518" customWidth="1"/>
    <col min="6149" max="6150" width="15.625" style="518" customWidth="1"/>
    <col min="6151" max="6151" width="15.25" style="518" customWidth="1"/>
    <col min="6152" max="6152" width="17.5" style="518" customWidth="1"/>
    <col min="6153" max="6153" width="15.125" style="518" customWidth="1"/>
    <col min="6154" max="6154" width="15.25" style="518" customWidth="1"/>
    <col min="6155" max="6155" width="3.75" style="518" customWidth="1"/>
    <col min="6156" max="6156" width="2.5" style="518" customWidth="1"/>
    <col min="6157" max="6403" width="9" style="518"/>
    <col min="6404" max="6404" width="1.125" style="518" customWidth="1"/>
    <col min="6405" max="6406" width="15.625" style="518" customWidth="1"/>
    <col min="6407" max="6407" width="15.25" style="518" customWidth="1"/>
    <col min="6408" max="6408" width="17.5" style="518" customWidth="1"/>
    <col min="6409" max="6409" width="15.125" style="518" customWidth="1"/>
    <col min="6410" max="6410" width="15.25" style="518" customWidth="1"/>
    <col min="6411" max="6411" width="3.75" style="518" customWidth="1"/>
    <col min="6412" max="6412" width="2.5" style="518" customWidth="1"/>
    <col min="6413" max="6659" width="9" style="518"/>
    <col min="6660" max="6660" width="1.125" style="518" customWidth="1"/>
    <col min="6661" max="6662" width="15.625" style="518" customWidth="1"/>
    <col min="6663" max="6663" width="15.25" style="518" customWidth="1"/>
    <col min="6664" max="6664" width="17.5" style="518" customWidth="1"/>
    <col min="6665" max="6665" width="15.125" style="518" customWidth="1"/>
    <col min="6666" max="6666" width="15.25" style="518" customWidth="1"/>
    <col min="6667" max="6667" width="3.75" style="518" customWidth="1"/>
    <col min="6668" max="6668" width="2.5" style="518" customWidth="1"/>
    <col min="6669" max="6915" width="9" style="518"/>
    <col min="6916" max="6916" width="1.125" style="518" customWidth="1"/>
    <col min="6917" max="6918" width="15.625" style="518" customWidth="1"/>
    <col min="6919" max="6919" width="15.25" style="518" customWidth="1"/>
    <col min="6920" max="6920" width="17.5" style="518" customWidth="1"/>
    <col min="6921" max="6921" width="15.125" style="518" customWidth="1"/>
    <col min="6922" max="6922" width="15.25" style="518" customWidth="1"/>
    <col min="6923" max="6923" width="3.75" style="518" customWidth="1"/>
    <col min="6924" max="6924" width="2.5" style="518" customWidth="1"/>
    <col min="6925" max="7171" width="9" style="518"/>
    <col min="7172" max="7172" width="1.125" style="518" customWidth="1"/>
    <col min="7173" max="7174" width="15.625" style="518" customWidth="1"/>
    <col min="7175" max="7175" width="15.25" style="518" customWidth="1"/>
    <col min="7176" max="7176" width="17.5" style="518" customWidth="1"/>
    <col min="7177" max="7177" width="15.125" style="518" customWidth="1"/>
    <col min="7178" max="7178" width="15.25" style="518" customWidth="1"/>
    <col min="7179" max="7179" width="3.75" style="518" customWidth="1"/>
    <col min="7180" max="7180" width="2.5" style="518" customWidth="1"/>
    <col min="7181" max="7427" width="9" style="518"/>
    <col min="7428" max="7428" width="1.125" style="518" customWidth="1"/>
    <col min="7429" max="7430" width="15.625" style="518" customWidth="1"/>
    <col min="7431" max="7431" width="15.25" style="518" customWidth="1"/>
    <col min="7432" max="7432" width="17.5" style="518" customWidth="1"/>
    <col min="7433" max="7433" width="15.125" style="518" customWidth="1"/>
    <col min="7434" max="7434" width="15.25" style="518" customWidth="1"/>
    <col min="7435" max="7435" width="3.75" style="518" customWidth="1"/>
    <col min="7436" max="7436" width="2.5" style="518" customWidth="1"/>
    <col min="7437" max="7683" width="9" style="518"/>
    <col min="7684" max="7684" width="1.125" style="518" customWidth="1"/>
    <col min="7685" max="7686" width="15.625" style="518" customWidth="1"/>
    <col min="7687" max="7687" width="15.25" style="518" customWidth="1"/>
    <col min="7688" max="7688" width="17.5" style="518" customWidth="1"/>
    <col min="7689" max="7689" width="15.125" style="518" customWidth="1"/>
    <col min="7690" max="7690" width="15.25" style="518" customWidth="1"/>
    <col min="7691" max="7691" width="3.75" style="518" customWidth="1"/>
    <col min="7692" max="7692" width="2.5" style="518" customWidth="1"/>
    <col min="7693" max="7939" width="9" style="518"/>
    <col min="7940" max="7940" width="1.125" style="518" customWidth="1"/>
    <col min="7941" max="7942" width="15.625" style="518" customWidth="1"/>
    <col min="7943" max="7943" width="15.25" style="518" customWidth="1"/>
    <col min="7944" max="7944" width="17.5" style="518" customWidth="1"/>
    <col min="7945" max="7945" width="15.125" style="518" customWidth="1"/>
    <col min="7946" max="7946" width="15.25" style="518" customWidth="1"/>
    <col min="7947" max="7947" width="3.75" style="518" customWidth="1"/>
    <col min="7948" max="7948" width="2.5" style="518" customWidth="1"/>
    <col min="7949" max="8195" width="9" style="518"/>
    <col min="8196" max="8196" width="1.125" style="518" customWidth="1"/>
    <col min="8197" max="8198" width="15.625" style="518" customWidth="1"/>
    <col min="8199" max="8199" width="15.25" style="518" customWidth="1"/>
    <col min="8200" max="8200" width="17.5" style="518" customWidth="1"/>
    <col min="8201" max="8201" width="15.125" style="518" customWidth="1"/>
    <col min="8202" max="8202" width="15.25" style="518" customWidth="1"/>
    <col min="8203" max="8203" width="3.75" style="518" customWidth="1"/>
    <col min="8204" max="8204" width="2.5" style="518" customWidth="1"/>
    <col min="8205" max="8451" width="9" style="518"/>
    <col min="8452" max="8452" width="1.125" style="518" customWidth="1"/>
    <col min="8453" max="8454" width="15.625" style="518" customWidth="1"/>
    <col min="8455" max="8455" width="15.25" style="518" customWidth="1"/>
    <col min="8456" max="8456" width="17.5" style="518" customWidth="1"/>
    <col min="8457" max="8457" width="15.125" style="518" customWidth="1"/>
    <col min="8458" max="8458" width="15.25" style="518" customWidth="1"/>
    <col min="8459" max="8459" width="3.75" style="518" customWidth="1"/>
    <col min="8460" max="8460" width="2.5" style="518" customWidth="1"/>
    <col min="8461" max="8707" width="9" style="518"/>
    <col min="8708" max="8708" width="1.125" style="518" customWidth="1"/>
    <col min="8709" max="8710" width="15.625" style="518" customWidth="1"/>
    <col min="8711" max="8711" width="15.25" style="518" customWidth="1"/>
    <col min="8712" max="8712" width="17.5" style="518" customWidth="1"/>
    <col min="8713" max="8713" width="15.125" style="518" customWidth="1"/>
    <col min="8714" max="8714" width="15.25" style="518" customWidth="1"/>
    <col min="8715" max="8715" width="3.75" style="518" customWidth="1"/>
    <col min="8716" max="8716" width="2.5" style="518" customWidth="1"/>
    <col min="8717" max="8963" width="9" style="518"/>
    <col min="8964" max="8964" width="1.125" style="518" customWidth="1"/>
    <col min="8965" max="8966" width="15.625" style="518" customWidth="1"/>
    <col min="8967" max="8967" width="15.25" style="518" customWidth="1"/>
    <col min="8968" max="8968" width="17.5" style="518" customWidth="1"/>
    <col min="8969" max="8969" width="15.125" style="518" customWidth="1"/>
    <col min="8970" max="8970" width="15.25" style="518" customWidth="1"/>
    <col min="8971" max="8971" width="3.75" style="518" customWidth="1"/>
    <col min="8972" max="8972" width="2.5" style="518" customWidth="1"/>
    <col min="8973" max="9219" width="9" style="518"/>
    <col min="9220" max="9220" width="1.125" style="518" customWidth="1"/>
    <col min="9221" max="9222" width="15.625" style="518" customWidth="1"/>
    <col min="9223" max="9223" width="15.25" style="518" customWidth="1"/>
    <col min="9224" max="9224" width="17.5" style="518" customWidth="1"/>
    <col min="9225" max="9225" width="15.125" style="518" customWidth="1"/>
    <col min="9226" max="9226" width="15.25" style="518" customWidth="1"/>
    <col min="9227" max="9227" width="3.75" style="518" customWidth="1"/>
    <col min="9228" max="9228" width="2.5" style="518" customWidth="1"/>
    <col min="9229" max="9475" width="9" style="518"/>
    <col min="9476" max="9476" width="1.125" style="518" customWidth="1"/>
    <col min="9477" max="9478" width="15.625" style="518" customWidth="1"/>
    <col min="9479" max="9479" width="15.25" style="518" customWidth="1"/>
    <col min="9480" max="9480" width="17.5" style="518" customWidth="1"/>
    <col min="9481" max="9481" width="15.125" style="518" customWidth="1"/>
    <col min="9482" max="9482" width="15.25" style="518" customWidth="1"/>
    <col min="9483" max="9483" width="3.75" style="518" customWidth="1"/>
    <col min="9484" max="9484" width="2.5" style="518" customWidth="1"/>
    <col min="9485" max="9731" width="9" style="518"/>
    <col min="9732" max="9732" width="1.125" style="518" customWidth="1"/>
    <col min="9733" max="9734" width="15.625" style="518" customWidth="1"/>
    <col min="9735" max="9735" width="15.25" style="518" customWidth="1"/>
    <col min="9736" max="9736" width="17.5" style="518" customWidth="1"/>
    <col min="9737" max="9737" width="15.125" style="518" customWidth="1"/>
    <col min="9738" max="9738" width="15.25" style="518" customWidth="1"/>
    <col min="9739" max="9739" width="3.75" style="518" customWidth="1"/>
    <col min="9740" max="9740" width="2.5" style="518" customWidth="1"/>
    <col min="9741" max="9987" width="9" style="518"/>
    <col min="9988" max="9988" width="1.125" style="518" customWidth="1"/>
    <col min="9989" max="9990" width="15.625" style="518" customWidth="1"/>
    <col min="9991" max="9991" width="15.25" style="518" customWidth="1"/>
    <col min="9992" max="9992" width="17.5" style="518" customWidth="1"/>
    <col min="9993" max="9993" width="15.125" style="518" customWidth="1"/>
    <col min="9994" max="9994" width="15.25" style="518" customWidth="1"/>
    <col min="9995" max="9995" width="3.75" style="518" customWidth="1"/>
    <col min="9996" max="9996" width="2.5" style="518" customWidth="1"/>
    <col min="9997" max="10243" width="9" style="518"/>
    <col min="10244" max="10244" width="1.125" style="518" customWidth="1"/>
    <col min="10245" max="10246" width="15.625" style="518" customWidth="1"/>
    <col min="10247" max="10247" width="15.25" style="518" customWidth="1"/>
    <col min="10248" max="10248" width="17.5" style="518" customWidth="1"/>
    <col min="10249" max="10249" width="15.125" style="518" customWidth="1"/>
    <col min="10250" max="10250" width="15.25" style="518" customWidth="1"/>
    <col min="10251" max="10251" width="3.75" style="518" customWidth="1"/>
    <col min="10252" max="10252" width="2.5" style="518" customWidth="1"/>
    <col min="10253" max="10499" width="9" style="518"/>
    <col min="10500" max="10500" width="1.125" style="518" customWidth="1"/>
    <col min="10501" max="10502" width="15.625" style="518" customWidth="1"/>
    <col min="10503" max="10503" width="15.25" style="518" customWidth="1"/>
    <col min="10504" max="10504" width="17.5" style="518" customWidth="1"/>
    <col min="10505" max="10505" width="15.125" style="518" customWidth="1"/>
    <col min="10506" max="10506" width="15.25" style="518" customWidth="1"/>
    <col min="10507" max="10507" width="3.75" style="518" customWidth="1"/>
    <col min="10508" max="10508" width="2.5" style="518" customWidth="1"/>
    <col min="10509" max="10755" width="9" style="518"/>
    <col min="10756" max="10756" width="1.125" style="518" customWidth="1"/>
    <col min="10757" max="10758" width="15.625" style="518" customWidth="1"/>
    <col min="10759" max="10759" width="15.25" style="518" customWidth="1"/>
    <col min="10760" max="10760" width="17.5" style="518" customWidth="1"/>
    <col min="10761" max="10761" width="15.125" style="518" customWidth="1"/>
    <col min="10762" max="10762" width="15.25" style="518" customWidth="1"/>
    <col min="10763" max="10763" width="3.75" style="518" customWidth="1"/>
    <col min="10764" max="10764" width="2.5" style="518" customWidth="1"/>
    <col min="10765" max="11011" width="9" style="518"/>
    <col min="11012" max="11012" width="1.125" style="518" customWidth="1"/>
    <col min="11013" max="11014" width="15.625" style="518" customWidth="1"/>
    <col min="11015" max="11015" width="15.25" style="518" customWidth="1"/>
    <col min="11016" max="11016" width="17.5" style="518" customWidth="1"/>
    <col min="11017" max="11017" width="15.125" style="518" customWidth="1"/>
    <col min="11018" max="11018" width="15.25" style="518" customWidth="1"/>
    <col min="11019" max="11019" width="3.75" style="518" customWidth="1"/>
    <col min="11020" max="11020" width="2.5" style="518" customWidth="1"/>
    <col min="11021" max="11267" width="9" style="518"/>
    <col min="11268" max="11268" width="1.125" style="518" customWidth="1"/>
    <col min="11269" max="11270" width="15.625" style="518" customWidth="1"/>
    <col min="11271" max="11271" width="15.25" style="518" customWidth="1"/>
    <col min="11272" max="11272" width="17.5" style="518" customWidth="1"/>
    <col min="11273" max="11273" width="15.125" style="518" customWidth="1"/>
    <col min="11274" max="11274" width="15.25" style="518" customWidth="1"/>
    <col min="11275" max="11275" width="3.75" style="518" customWidth="1"/>
    <col min="11276" max="11276" width="2.5" style="518" customWidth="1"/>
    <col min="11277" max="11523" width="9" style="518"/>
    <col min="11524" max="11524" width="1.125" style="518" customWidth="1"/>
    <col min="11525" max="11526" width="15.625" style="518" customWidth="1"/>
    <col min="11527" max="11527" width="15.25" style="518" customWidth="1"/>
    <col min="11528" max="11528" width="17.5" style="518" customWidth="1"/>
    <col min="11529" max="11529" width="15.125" style="518" customWidth="1"/>
    <col min="11530" max="11530" width="15.25" style="518" customWidth="1"/>
    <col min="11531" max="11531" width="3.75" style="518" customWidth="1"/>
    <col min="11532" max="11532" width="2.5" style="518" customWidth="1"/>
    <col min="11533" max="11779" width="9" style="518"/>
    <col min="11780" max="11780" width="1.125" style="518" customWidth="1"/>
    <col min="11781" max="11782" width="15.625" style="518" customWidth="1"/>
    <col min="11783" max="11783" width="15.25" style="518" customWidth="1"/>
    <col min="11784" max="11784" width="17.5" style="518" customWidth="1"/>
    <col min="11785" max="11785" width="15.125" style="518" customWidth="1"/>
    <col min="11786" max="11786" width="15.25" style="518" customWidth="1"/>
    <col min="11787" max="11787" width="3.75" style="518" customWidth="1"/>
    <col min="11788" max="11788" width="2.5" style="518" customWidth="1"/>
    <col min="11789" max="12035" width="9" style="518"/>
    <col min="12036" max="12036" width="1.125" style="518" customWidth="1"/>
    <col min="12037" max="12038" width="15.625" style="518" customWidth="1"/>
    <col min="12039" max="12039" width="15.25" style="518" customWidth="1"/>
    <col min="12040" max="12040" width="17.5" style="518" customWidth="1"/>
    <col min="12041" max="12041" width="15.125" style="518" customWidth="1"/>
    <col min="12042" max="12042" width="15.25" style="518" customWidth="1"/>
    <col min="12043" max="12043" width="3.75" style="518" customWidth="1"/>
    <col min="12044" max="12044" width="2.5" style="518" customWidth="1"/>
    <col min="12045" max="12291" width="9" style="518"/>
    <col min="12292" max="12292" width="1.125" style="518" customWidth="1"/>
    <col min="12293" max="12294" width="15.625" style="518" customWidth="1"/>
    <col min="12295" max="12295" width="15.25" style="518" customWidth="1"/>
    <col min="12296" max="12296" width="17.5" style="518" customWidth="1"/>
    <col min="12297" max="12297" width="15.125" style="518" customWidth="1"/>
    <col min="12298" max="12298" width="15.25" style="518" customWidth="1"/>
    <col min="12299" max="12299" width="3.75" style="518" customWidth="1"/>
    <col min="12300" max="12300" width="2.5" style="518" customWidth="1"/>
    <col min="12301" max="12547" width="9" style="518"/>
    <col min="12548" max="12548" width="1.125" style="518" customWidth="1"/>
    <col min="12549" max="12550" width="15.625" style="518" customWidth="1"/>
    <col min="12551" max="12551" width="15.25" style="518" customWidth="1"/>
    <col min="12552" max="12552" width="17.5" style="518" customWidth="1"/>
    <col min="12553" max="12553" width="15.125" style="518" customWidth="1"/>
    <col min="12554" max="12554" width="15.25" style="518" customWidth="1"/>
    <col min="12555" max="12555" width="3.75" style="518" customWidth="1"/>
    <col min="12556" max="12556" width="2.5" style="518" customWidth="1"/>
    <col min="12557" max="12803" width="9" style="518"/>
    <col min="12804" max="12804" width="1.125" style="518" customWidth="1"/>
    <col min="12805" max="12806" width="15.625" style="518" customWidth="1"/>
    <col min="12807" max="12807" width="15.25" style="518" customWidth="1"/>
    <col min="12808" max="12808" width="17.5" style="518" customWidth="1"/>
    <col min="12809" max="12809" width="15.125" style="518" customWidth="1"/>
    <col min="12810" max="12810" width="15.25" style="518" customWidth="1"/>
    <col min="12811" max="12811" width="3.75" style="518" customWidth="1"/>
    <col min="12812" max="12812" width="2.5" style="518" customWidth="1"/>
    <col min="12813" max="13059" width="9" style="518"/>
    <col min="13060" max="13060" width="1.125" style="518" customWidth="1"/>
    <col min="13061" max="13062" width="15.625" style="518" customWidth="1"/>
    <col min="13063" max="13063" width="15.25" style="518" customWidth="1"/>
    <col min="13064" max="13064" width="17.5" style="518" customWidth="1"/>
    <col min="13065" max="13065" width="15.125" style="518" customWidth="1"/>
    <col min="13066" max="13066" width="15.25" style="518" customWidth="1"/>
    <col min="13067" max="13067" width="3.75" style="518" customWidth="1"/>
    <col min="13068" max="13068" width="2.5" style="518" customWidth="1"/>
    <col min="13069" max="13315" width="9" style="518"/>
    <col min="13316" max="13316" width="1.125" style="518" customWidth="1"/>
    <col min="13317" max="13318" width="15.625" style="518" customWidth="1"/>
    <col min="13319" max="13319" width="15.25" style="518" customWidth="1"/>
    <col min="13320" max="13320" width="17.5" style="518" customWidth="1"/>
    <col min="13321" max="13321" width="15.125" style="518" customWidth="1"/>
    <col min="13322" max="13322" width="15.25" style="518" customWidth="1"/>
    <col min="13323" max="13323" width="3.75" style="518" customWidth="1"/>
    <col min="13324" max="13324" width="2.5" style="518" customWidth="1"/>
    <col min="13325" max="13571" width="9" style="518"/>
    <col min="13572" max="13572" width="1.125" style="518" customWidth="1"/>
    <col min="13573" max="13574" width="15.625" style="518" customWidth="1"/>
    <col min="13575" max="13575" width="15.25" style="518" customWidth="1"/>
    <col min="13576" max="13576" width="17.5" style="518" customWidth="1"/>
    <col min="13577" max="13577" width="15.125" style="518" customWidth="1"/>
    <col min="13578" max="13578" width="15.25" style="518" customWidth="1"/>
    <col min="13579" max="13579" width="3.75" style="518" customWidth="1"/>
    <col min="13580" max="13580" width="2.5" style="518" customWidth="1"/>
    <col min="13581" max="13827" width="9" style="518"/>
    <col min="13828" max="13828" width="1.125" style="518" customWidth="1"/>
    <col min="13829" max="13830" width="15.625" style="518" customWidth="1"/>
    <col min="13831" max="13831" width="15.25" style="518" customWidth="1"/>
    <col min="13832" max="13832" width="17.5" style="518" customWidth="1"/>
    <col min="13833" max="13833" width="15.125" style="518" customWidth="1"/>
    <col min="13834" max="13834" width="15.25" style="518" customWidth="1"/>
    <col min="13835" max="13835" width="3.75" style="518" customWidth="1"/>
    <col min="13836" max="13836" width="2.5" style="518" customWidth="1"/>
    <col min="13837" max="14083" width="9" style="518"/>
    <col min="14084" max="14084" width="1.125" style="518" customWidth="1"/>
    <col min="14085" max="14086" width="15.625" style="518" customWidth="1"/>
    <col min="14087" max="14087" width="15.25" style="518" customWidth="1"/>
    <col min="14088" max="14088" width="17.5" style="518" customWidth="1"/>
    <col min="14089" max="14089" width="15.125" style="518" customWidth="1"/>
    <col min="14090" max="14090" width="15.25" style="518" customWidth="1"/>
    <col min="14091" max="14091" width="3.75" style="518" customWidth="1"/>
    <col min="14092" max="14092" width="2.5" style="518" customWidth="1"/>
    <col min="14093" max="14339" width="9" style="518"/>
    <col min="14340" max="14340" width="1.125" style="518" customWidth="1"/>
    <col min="14341" max="14342" width="15.625" style="518" customWidth="1"/>
    <col min="14343" max="14343" width="15.25" style="518" customWidth="1"/>
    <col min="14344" max="14344" width="17.5" style="518" customWidth="1"/>
    <col min="14345" max="14345" width="15.125" style="518" customWidth="1"/>
    <col min="14346" max="14346" width="15.25" style="518" customWidth="1"/>
    <col min="14347" max="14347" width="3.75" style="518" customWidth="1"/>
    <col min="14348" max="14348" width="2.5" style="518" customWidth="1"/>
    <col min="14349" max="14595" width="9" style="518"/>
    <col min="14596" max="14596" width="1.125" style="518" customWidth="1"/>
    <col min="14597" max="14598" width="15.625" style="518" customWidth="1"/>
    <col min="14599" max="14599" width="15.25" style="518" customWidth="1"/>
    <col min="14600" max="14600" width="17.5" style="518" customWidth="1"/>
    <col min="14601" max="14601" width="15.125" style="518" customWidth="1"/>
    <col min="14602" max="14602" width="15.25" style="518" customWidth="1"/>
    <col min="14603" max="14603" width="3.75" style="518" customWidth="1"/>
    <col min="14604" max="14604" width="2.5" style="518" customWidth="1"/>
    <col min="14605" max="14851" width="9" style="518"/>
    <col min="14852" max="14852" width="1.125" style="518" customWidth="1"/>
    <col min="14853" max="14854" width="15.625" style="518" customWidth="1"/>
    <col min="14855" max="14855" width="15.25" style="518" customWidth="1"/>
    <col min="14856" max="14856" width="17.5" style="518" customWidth="1"/>
    <col min="14857" max="14857" width="15.125" style="518" customWidth="1"/>
    <col min="14858" max="14858" width="15.25" style="518" customWidth="1"/>
    <col min="14859" max="14859" width="3.75" style="518" customWidth="1"/>
    <col min="14860" max="14860" width="2.5" style="518" customWidth="1"/>
    <col min="14861" max="15107" width="9" style="518"/>
    <col min="15108" max="15108" width="1.125" style="518" customWidth="1"/>
    <col min="15109" max="15110" width="15.625" style="518" customWidth="1"/>
    <col min="15111" max="15111" width="15.25" style="518" customWidth="1"/>
    <col min="15112" max="15112" width="17.5" style="518" customWidth="1"/>
    <col min="15113" max="15113" width="15.125" style="518" customWidth="1"/>
    <col min="15114" max="15114" width="15.25" style="518" customWidth="1"/>
    <col min="15115" max="15115" width="3.75" style="518" customWidth="1"/>
    <col min="15116" max="15116" width="2.5" style="518" customWidth="1"/>
    <col min="15117" max="15363" width="9" style="518"/>
    <col min="15364" max="15364" width="1.125" style="518" customWidth="1"/>
    <col min="15365" max="15366" width="15.625" style="518" customWidth="1"/>
    <col min="15367" max="15367" width="15.25" style="518" customWidth="1"/>
    <col min="15368" max="15368" width="17.5" style="518" customWidth="1"/>
    <col min="15369" max="15369" width="15.125" style="518" customWidth="1"/>
    <col min="15370" max="15370" width="15.25" style="518" customWidth="1"/>
    <col min="15371" max="15371" width="3.75" style="518" customWidth="1"/>
    <col min="15372" max="15372" width="2.5" style="518" customWidth="1"/>
    <col min="15373" max="15619" width="9" style="518"/>
    <col min="15620" max="15620" width="1.125" style="518" customWidth="1"/>
    <col min="15621" max="15622" width="15.625" style="518" customWidth="1"/>
    <col min="15623" max="15623" width="15.25" style="518" customWidth="1"/>
    <col min="15624" max="15624" width="17.5" style="518" customWidth="1"/>
    <col min="15625" max="15625" width="15.125" style="518" customWidth="1"/>
    <col min="15626" max="15626" width="15.25" style="518" customWidth="1"/>
    <col min="15627" max="15627" width="3.75" style="518" customWidth="1"/>
    <col min="15628" max="15628" width="2.5" style="518" customWidth="1"/>
    <col min="15629" max="15875" width="9" style="518"/>
    <col min="15876" max="15876" width="1.125" style="518" customWidth="1"/>
    <col min="15877" max="15878" width="15.625" style="518" customWidth="1"/>
    <col min="15879" max="15879" width="15.25" style="518" customWidth="1"/>
    <col min="15880" max="15880" width="17.5" style="518" customWidth="1"/>
    <col min="15881" max="15881" width="15.125" style="518" customWidth="1"/>
    <col min="15882" max="15882" width="15.25" style="518" customWidth="1"/>
    <col min="15883" max="15883" width="3.75" style="518" customWidth="1"/>
    <col min="15884" max="15884" width="2.5" style="518" customWidth="1"/>
    <col min="15885" max="16131" width="9" style="518"/>
    <col min="16132" max="16132" width="1.125" style="518" customWidth="1"/>
    <col min="16133" max="16134" width="15.625" style="518" customWidth="1"/>
    <col min="16135" max="16135" width="15.25" style="518" customWidth="1"/>
    <col min="16136" max="16136" width="17.5" style="518" customWidth="1"/>
    <col min="16137" max="16137" width="15.125" style="518" customWidth="1"/>
    <col min="16138" max="16138" width="15.25" style="518" customWidth="1"/>
    <col min="16139" max="16139" width="3.75" style="518" customWidth="1"/>
    <col min="16140" max="16140" width="2.5" style="518" customWidth="1"/>
    <col min="16141" max="16384" width="9" style="518"/>
  </cols>
  <sheetData>
    <row r="1" spans="1:11" ht="27.75" customHeight="1">
      <c r="A1" s="1152"/>
      <c r="B1" s="518" t="s">
        <v>1121</v>
      </c>
    </row>
    <row r="2" spans="1:11" ht="15.75" customHeight="1">
      <c r="A2" s="1152"/>
      <c r="B2" s="1099" t="s">
        <v>1111</v>
      </c>
      <c r="C2" s="865"/>
      <c r="D2" s="865"/>
      <c r="E2" s="865"/>
      <c r="F2" s="865"/>
      <c r="G2" s="2930" t="s">
        <v>1777</v>
      </c>
      <c r="H2" s="2930"/>
      <c r="I2" s="2930"/>
      <c r="J2" s="2930"/>
    </row>
    <row r="3" spans="1:11" ht="15.75" customHeight="1">
      <c r="A3" s="1152"/>
      <c r="B3" s="1099"/>
      <c r="C3" s="865"/>
      <c r="D3" s="865"/>
      <c r="E3" s="865"/>
      <c r="F3" s="865"/>
      <c r="G3" s="865"/>
      <c r="H3" s="865"/>
      <c r="I3" s="865"/>
      <c r="J3" s="1153"/>
    </row>
    <row r="4" spans="1:11" ht="18" customHeight="1">
      <c r="A4" s="2731" t="s">
        <v>1112</v>
      </c>
      <c r="B4" s="2731"/>
      <c r="C4" s="2731"/>
      <c r="D4" s="2731"/>
      <c r="E4" s="2731"/>
      <c r="F4" s="2731"/>
      <c r="G4" s="2731"/>
      <c r="H4" s="2731"/>
      <c r="I4" s="2731"/>
      <c r="J4" s="2731"/>
    </row>
    <row r="5" spans="1:11" ht="12" customHeight="1">
      <c r="A5" s="974"/>
      <c r="B5" s="974"/>
      <c r="C5" s="974"/>
      <c r="D5" s="974"/>
      <c r="E5" s="974"/>
      <c r="F5" s="974"/>
      <c r="G5" s="974"/>
      <c r="H5" s="974"/>
      <c r="I5" s="974"/>
      <c r="J5" s="974"/>
    </row>
    <row r="6" spans="1:11" ht="43.5" customHeight="1">
      <c r="A6" s="974"/>
      <c r="B6" s="870" t="s">
        <v>1092</v>
      </c>
      <c r="C6" s="2733"/>
      <c r="D6" s="2734"/>
      <c r="E6" s="2734"/>
      <c r="F6" s="2734"/>
      <c r="G6" s="2734"/>
      <c r="H6" s="2734"/>
      <c r="I6" s="2734"/>
      <c r="J6" s="2735"/>
    </row>
    <row r="7" spans="1:11" ht="43.5" customHeight="1">
      <c r="A7" s="865"/>
      <c r="B7" s="1154" t="s">
        <v>174</v>
      </c>
      <c r="C7" s="2950" t="s">
        <v>175</v>
      </c>
      <c r="D7" s="2950"/>
      <c r="E7" s="2950"/>
      <c r="F7" s="2950"/>
      <c r="G7" s="2950"/>
      <c r="H7" s="2950"/>
      <c r="I7" s="2950"/>
      <c r="J7" s="2950"/>
      <c r="K7" s="522"/>
    </row>
    <row r="8" spans="1:11" ht="43.5" customHeight="1">
      <c r="A8" s="865"/>
      <c r="B8" s="1155" t="s">
        <v>1113</v>
      </c>
      <c r="C8" s="2951" t="s">
        <v>1855</v>
      </c>
      <c r="D8" s="2952"/>
      <c r="E8" s="2952"/>
      <c r="F8" s="2952"/>
      <c r="G8" s="2952"/>
      <c r="H8" s="2952"/>
      <c r="I8" s="2952"/>
      <c r="J8" s="2953"/>
      <c r="K8" s="522"/>
    </row>
    <row r="9" spans="1:11" ht="19.5" customHeight="1">
      <c r="A9" s="865"/>
      <c r="B9" s="2954" t="s">
        <v>1096</v>
      </c>
      <c r="C9" s="2957" t="s">
        <v>1097</v>
      </c>
      <c r="D9" s="2958"/>
      <c r="E9" s="2958"/>
      <c r="F9" s="2958"/>
      <c r="G9" s="2958"/>
      <c r="H9" s="2958"/>
      <c r="I9" s="2958"/>
      <c r="J9" s="2958"/>
      <c r="K9" s="522"/>
    </row>
    <row r="10" spans="1:11" ht="40.5" customHeight="1">
      <c r="A10" s="865"/>
      <c r="B10" s="2955"/>
      <c r="C10" s="1156" t="s">
        <v>385</v>
      </c>
      <c r="D10" s="1156" t="s">
        <v>386</v>
      </c>
      <c r="E10" s="2732" t="s">
        <v>1098</v>
      </c>
      <c r="F10" s="2732"/>
      <c r="G10" s="2732"/>
      <c r="H10" s="2949" t="s">
        <v>1099</v>
      </c>
      <c r="I10" s="2949"/>
      <c r="J10" s="1157" t="s">
        <v>1100</v>
      </c>
    </row>
    <row r="11" spans="1:11" ht="19.5" customHeight="1">
      <c r="A11" s="865"/>
      <c r="B11" s="2955"/>
      <c r="C11" s="1158"/>
      <c r="D11" s="1158"/>
      <c r="E11" s="2931"/>
      <c r="F11" s="2931"/>
      <c r="G11" s="2931"/>
      <c r="H11" s="1159"/>
      <c r="I11" s="1160" t="s">
        <v>1101</v>
      </c>
      <c r="J11" s="1159"/>
    </row>
    <row r="12" spans="1:11" ht="19.5" customHeight="1">
      <c r="A12" s="865"/>
      <c r="B12" s="2955"/>
      <c r="C12" s="1158"/>
      <c r="D12" s="1158"/>
      <c r="E12" s="2931"/>
      <c r="F12" s="2931"/>
      <c r="G12" s="2931"/>
      <c r="H12" s="1159"/>
      <c r="I12" s="1160" t="s">
        <v>1101</v>
      </c>
      <c r="J12" s="1159"/>
    </row>
    <row r="13" spans="1:11" ht="19.5" customHeight="1">
      <c r="A13" s="865"/>
      <c r="B13" s="2955"/>
      <c r="C13" s="1158"/>
      <c r="D13" s="1158"/>
      <c r="E13" s="2931"/>
      <c r="F13" s="2931"/>
      <c r="G13" s="2931"/>
      <c r="H13" s="1159"/>
      <c r="I13" s="1160" t="s">
        <v>1101</v>
      </c>
      <c r="J13" s="1159"/>
    </row>
    <row r="14" spans="1:11" ht="19.5" customHeight="1">
      <c r="A14" s="865"/>
      <c r="B14" s="2955"/>
      <c r="C14" s="2946" t="s">
        <v>1102</v>
      </c>
      <c r="D14" s="2947"/>
      <c r="E14" s="2947"/>
      <c r="F14" s="2947"/>
      <c r="G14" s="2947"/>
      <c r="H14" s="2947"/>
      <c r="I14" s="2947"/>
      <c r="J14" s="2948"/>
    </row>
    <row r="15" spans="1:11" ht="40.5" customHeight="1">
      <c r="A15" s="865"/>
      <c r="B15" s="2955"/>
      <c r="C15" s="1156" t="s">
        <v>385</v>
      </c>
      <c r="D15" s="1156" t="s">
        <v>386</v>
      </c>
      <c r="E15" s="2732" t="s">
        <v>1098</v>
      </c>
      <c r="F15" s="2732"/>
      <c r="G15" s="2732"/>
      <c r="H15" s="2949" t="s">
        <v>1099</v>
      </c>
      <c r="I15" s="2949"/>
      <c r="J15" s="1157" t="s">
        <v>1100</v>
      </c>
    </row>
    <row r="16" spans="1:11" ht="19.5" customHeight="1">
      <c r="A16" s="865"/>
      <c r="B16" s="2955"/>
      <c r="C16" s="1158"/>
      <c r="D16" s="1158"/>
      <c r="E16" s="2931"/>
      <c r="F16" s="2931"/>
      <c r="G16" s="2931"/>
      <c r="H16" s="1159"/>
      <c r="I16" s="1160" t="s">
        <v>1101</v>
      </c>
      <c r="J16" s="1159"/>
      <c r="K16" s="522"/>
    </row>
    <row r="17" spans="1:12" ht="19.5" customHeight="1">
      <c r="A17" s="865"/>
      <c r="B17" s="2955"/>
      <c r="C17" s="1158"/>
      <c r="D17" s="1158"/>
      <c r="E17" s="2931"/>
      <c r="F17" s="2931"/>
      <c r="G17" s="2931"/>
      <c r="H17" s="1159"/>
      <c r="I17" s="1160" t="s">
        <v>1101</v>
      </c>
      <c r="J17" s="1159"/>
    </row>
    <row r="18" spans="1:12" ht="19.5" customHeight="1">
      <c r="A18" s="865"/>
      <c r="B18" s="2956"/>
      <c r="C18" s="1158"/>
      <c r="D18" s="1158"/>
      <c r="E18" s="2931"/>
      <c r="F18" s="2931"/>
      <c r="G18" s="2931"/>
      <c r="H18" s="1159"/>
      <c r="I18" s="1160" t="s">
        <v>1101</v>
      </c>
      <c r="J18" s="1159"/>
    </row>
    <row r="19" spans="1:12" ht="19.5" customHeight="1">
      <c r="A19" s="865"/>
      <c r="B19" s="2932" t="s">
        <v>1103</v>
      </c>
      <c r="C19" s="2934" t="s">
        <v>1114</v>
      </c>
      <c r="D19" s="2935"/>
      <c r="E19" s="2935"/>
      <c r="F19" s="2935"/>
      <c r="G19" s="2936"/>
      <c r="H19" s="2940" t="s">
        <v>1106</v>
      </c>
      <c r="I19" s="2941"/>
      <c r="J19" s="2942"/>
    </row>
    <row r="20" spans="1:12" ht="35.25" customHeight="1">
      <c r="A20" s="865"/>
      <c r="B20" s="2933"/>
      <c r="C20" s="2937"/>
      <c r="D20" s="2938"/>
      <c r="E20" s="2938"/>
      <c r="F20" s="2938"/>
      <c r="G20" s="2939"/>
      <c r="H20" s="2943"/>
      <c r="I20" s="2944"/>
      <c r="J20" s="2945"/>
    </row>
    <row r="21" spans="1:12" ht="6" customHeight="1">
      <c r="A21" s="865"/>
      <c r="B21" s="865"/>
      <c r="C21" s="865"/>
      <c r="D21" s="865"/>
      <c r="E21" s="865"/>
      <c r="F21" s="865"/>
      <c r="G21" s="865"/>
      <c r="H21" s="865"/>
      <c r="I21" s="865"/>
      <c r="J21" s="865"/>
    </row>
    <row r="22" spans="1:12" ht="20.25" customHeight="1">
      <c r="A22" s="865"/>
      <c r="B22" s="865" t="s">
        <v>1107</v>
      </c>
      <c r="C22" s="865"/>
      <c r="D22" s="865"/>
      <c r="E22" s="865"/>
      <c r="F22" s="865"/>
      <c r="G22" s="865"/>
      <c r="H22" s="865"/>
      <c r="I22" s="865"/>
      <c r="J22" s="865"/>
      <c r="K22" s="525"/>
      <c r="L22" s="525"/>
    </row>
    <row r="23" spans="1:12" ht="62.25" customHeight="1">
      <c r="A23" s="865"/>
      <c r="B23" s="2927" t="s">
        <v>1115</v>
      </c>
      <c r="C23" s="2927"/>
      <c r="D23" s="2927"/>
      <c r="E23" s="2927"/>
      <c r="F23" s="2927"/>
      <c r="G23" s="2927"/>
      <c r="H23" s="2927"/>
      <c r="I23" s="2927"/>
      <c r="J23" s="2927"/>
      <c r="K23" s="525"/>
      <c r="L23" s="525"/>
    </row>
    <row r="24" spans="1:12" ht="39" customHeight="1">
      <c r="A24" s="865"/>
      <c r="B24" s="2927" t="s">
        <v>1109</v>
      </c>
      <c r="C24" s="2927"/>
      <c r="D24" s="2927"/>
      <c r="E24" s="2927"/>
      <c r="F24" s="2927"/>
      <c r="G24" s="2927"/>
      <c r="H24" s="2927"/>
      <c r="I24" s="2927"/>
      <c r="J24" s="2927"/>
      <c r="K24" s="525"/>
      <c r="L24" s="525"/>
    </row>
    <row r="25" spans="1:12" ht="29.25" customHeight="1">
      <c r="A25" s="865"/>
      <c r="B25" s="2928" t="s">
        <v>1110</v>
      </c>
      <c r="C25" s="2928"/>
      <c r="D25" s="2928"/>
      <c r="E25" s="2928"/>
      <c r="F25" s="2928"/>
      <c r="G25" s="2928"/>
      <c r="H25" s="2928"/>
      <c r="I25" s="2928"/>
      <c r="J25" s="2928"/>
      <c r="K25" s="525"/>
      <c r="L25" s="525"/>
    </row>
    <row r="26" spans="1:12" ht="7.5" customHeight="1">
      <c r="B26" s="2929"/>
      <c r="C26" s="2929"/>
      <c r="D26" s="2929"/>
      <c r="E26" s="2929"/>
      <c r="F26" s="2929"/>
      <c r="G26" s="2929"/>
      <c r="H26" s="2929"/>
      <c r="I26" s="2929"/>
      <c r="J26" s="2929"/>
    </row>
    <row r="27" spans="1:12">
      <c r="B27" s="525"/>
    </row>
  </sheetData>
  <mergeCells count="26">
    <mergeCell ref="A4:J4"/>
    <mergeCell ref="C6:J6"/>
    <mergeCell ref="C7:J7"/>
    <mergeCell ref="C8:J8"/>
    <mergeCell ref="B9:B18"/>
    <mergeCell ref="C9:J9"/>
    <mergeCell ref="E10:G10"/>
    <mergeCell ref="H10:I10"/>
    <mergeCell ref="E11:G11"/>
    <mergeCell ref="E12:G12"/>
    <mergeCell ref="B24:J24"/>
    <mergeCell ref="B25:J25"/>
    <mergeCell ref="B26:J26"/>
    <mergeCell ref="G2:J2"/>
    <mergeCell ref="E18:G18"/>
    <mergeCell ref="B19:B20"/>
    <mergeCell ref="C19:G20"/>
    <mergeCell ref="H19:J19"/>
    <mergeCell ref="H20:J20"/>
    <mergeCell ref="B23:J23"/>
    <mergeCell ref="E13:G13"/>
    <mergeCell ref="C14:J14"/>
    <mergeCell ref="E15:G15"/>
    <mergeCell ref="H15:I15"/>
    <mergeCell ref="E16:G16"/>
    <mergeCell ref="E17:G17"/>
  </mergeCells>
  <phoneticPr fontId="1"/>
  <dataValidations count="1">
    <dataValidation type="list" allowBlank="1" showInputMessage="1" showErrorMessage="1" sqref="H20:J20" xr:uid="{36290D8A-3F6E-4B83-9A2E-754CBF1D265B}">
      <formula1>"○"</formula1>
    </dataValidation>
  </dataValidations>
  <pageMargins left="0.70866141732283472" right="0.70866141732283472" top="0.74803149606299213" bottom="0.74803149606299213" header="0.31496062992125984" footer="0.31496062992125984"/>
  <pageSetup paperSize="9" scale="7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3489" r:id="rId4" name="Check Box 1">
              <controlPr defaultSize="0" autoFill="0" autoLine="0" autoPict="0">
                <anchor moveWithCells="1">
                  <from>
                    <xdr:col>3</xdr:col>
                    <xdr:colOff>762000</xdr:colOff>
                    <xdr:row>6</xdr:row>
                    <xdr:rowOff>114300</xdr:rowOff>
                  </from>
                  <to>
                    <xdr:col>3</xdr:col>
                    <xdr:colOff>1085850</xdr:colOff>
                    <xdr:row>6</xdr:row>
                    <xdr:rowOff>457200</xdr:rowOff>
                  </to>
                </anchor>
              </controlPr>
            </control>
          </mc:Choice>
        </mc:AlternateContent>
        <mc:AlternateContent xmlns:mc="http://schemas.openxmlformats.org/markup-compatibility/2006">
          <mc:Choice Requires="x14">
            <control shapeId="63490" r:id="rId5" name="Check Box 2">
              <controlPr defaultSize="0" autoFill="0" autoLine="0" autoPict="0">
                <anchor moveWithCells="1">
                  <from>
                    <xdr:col>4</xdr:col>
                    <xdr:colOff>733425</xdr:colOff>
                    <xdr:row>6</xdr:row>
                    <xdr:rowOff>114300</xdr:rowOff>
                  </from>
                  <to>
                    <xdr:col>4</xdr:col>
                    <xdr:colOff>1057275</xdr:colOff>
                    <xdr:row>6</xdr:row>
                    <xdr:rowOff>457200</xdr:rowOff>
                  </to>
                </anchor>
              </controlPr>
            </control>
          </mc:Choice>
        </mc:AlternateContent>
        <mc:AlternateContent xmlns:mc="http://schemas.openxmlformats.org/markup-compatibility/2006">
          <mc:Choice Requires="x14">
            <control shapeId="63491" r:id="rId6" name="Check Box 3">
              <controlPr defaultSize="0" autoFill="0" autoLine="0" autoPict="0">
                <anchor moveWithCells="1">
                  <from>
                    <xdr:col>5</xdr:col>
                    <xdr:colOff>561975</xdr:colOff>
                    <xdr:row>6</xdr:row>
                    <xdr:rowOff>123825</xdr:rowOff>
                  </from>
                  <to>
                    <xdr:col>5</xdr:col>
                    <xdr:colOff>885825</xdr:colOff>
                    <xdr:row>6</xdr:row>
                    <xdr:rowOff>466725</xdr:rowOff>
                  </to>
                </anchor>
              </controlPr>
            </control>
          </mc:Choice>
        </mc:AlternateContent>
        <mc:AlternateContent xmlns:mc="http://schemas.openxmlformats.org/markup-compatibility/2006">
          <mc:Choice Requires="x14">
            <control shapeId="63492" r:id="rId7" name="Check Box 4">
              <controlPr defaultSize="0" autoFill="0" autoLine="0" autoPict="0">
                <anchor moveWithCells="1">
                  <from>
                    <xdr:col>2</xdr:col>
                    <xdr:colOff>85725</xdr:colOff>
                    <xdr:row>7</xdr:row>
                    <xdr:rowOff>200025</xdr:rowOff>
                  </from>
                  <to>
                    <xdr:col>2</xdr:col>
                    <xdr:colOff>409575</xdr:colOff>
                    <xdr:row>7</xdr:row>
                    <xdr:rowOff>542925</xdr:rowOff>
                  </to>
                </anchor>
              </controlPr>
            </control>
          </mc:Choice>
        </mc:AlternateContent>
        <mc:AlternateContent xmlns:mc="http://schemas.openxmlformats.org/markup-compatibility/2006">
          <mc:Choice Requires="x14">
            <control shapeId="63493" r:id="rId8" name="Check Box 5">
              <controlPr defaultSize="0" autoFill="0" autoLine="0" autoPict="0">
                <anchor moveWithCells="1">
                  <from>
                    <xdr:col>4</xdr:col>
                    <xdr:colOff>828675</xdr:colOff>
                    <xdr:row>7</xdr:row>
                    <xdr:rowOff>19050</xdr:rowOff>
                  </from>
                  <to>
                    <xdr:col>4</xdr:col>
                    <xdr:colOff>1152525</xdr:colOff>
                    <xdr:row>7</xdr:row>
                    <xdr:rowOff>361950</xdr:rowOff>
                  </to>
                </anchor>
              </controlPr>
            </control>
          </mc:Choice>
        </mc:AlternateContent>
        <mc:AlternateContent xmlns:mc="http://schemas.openxmlformats.org/markup-compatibility/2006">
          <mc:Choice Requires="x14">
            <control shapeId="63494" r:id="rId9" name="Check Box 6">
              <controlPr defaultSize="0" autoFill="0" autoLine="0" autoPict="0">
                <anchor moveWithCells="1">
                  <from>
                    <xdr:col>4</xdr:col>
                    <xdr:colOff>819150</xdr:colOff>
                    <xdr:row>7</xdr:row>
                    <xdr:rowOff>190500</xdr:rowOff>
                  </from>
                  <to>
                    <xdr:col>4</xdr:col>
                    <xdr:colOff>1143000</xdr:colOff>
                    <xdr:row>7</xdr:row>
                    <xdr:rowOff>533400</xdr:rowOff>
                  </to>
                </anchor>
              </controlPr>
            </control>
          </mc:Choice>
        </mc:AlternateContent>
        <mc:AlternateContent xmlns:mc="http://schemas.openxmlformats.org/markup-compatibility/2006">
          <mc:Choice Requires="x14">
            <control shapeId="63495" r:id="rId10" name="Check Box 7">
              <controlPr defaultSize="0" autoFill="0" autoLine="0" autoPict="0">
                <anchor moveWithCells="1">
                  <from>
                    <xdr:col>2</xdr:col>
                    <xdr:colOff>85725</xdr:colOff>
                    <xdr:row>7</xdr:row>
                    <xdr:rowOff>28575</xdr:rowOff>
                  </from>
                  <to>
                    <xdr:col>2</xdr:col>
                    <xdr:colOff>409575</xdr:colOff>
                    <xdr:row>7</xdr:row>
                    <xdr:rowOff>371475</xdr:rowOff>
                  </to>
                </anchor>
              </controlPr>
            </control>
          </mc:Choice>
        </mc:AlternateContent>
      </controls>
    </mc:Choice>
  </mc:AlternateContent>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375049-BC66-41B8-B0B4-A0CA7014C617}">
  <sheetPr>
    <tabColor theme="8"/>
  </sheetPr>
  <dimension ref="A1:L27"/>
  <sheetViews>
    <sheetView view="pageBreakPreview" zoomScaleNormal="100" zoomScaleSheetLayoutView="100" workbookViewId="0">
      <selection activeCell="C5" sqref="C5:J5"/>
    </sheetView>
  </sheetViews>
  <sheetFormatPr defaultRowHeight="13.5"/>
  <cols>
    <col min="1" max="1" width="8.5" style="518" customWidth="1"/>
    <col min="2" max="2" width="15.625" style="518" customWidth="1"/>
    <col min="3" max="3" width="9.75" style="518" customWidth="1"/>
    <col min="4" max="4" width="15.25" style="518" customWidth="1"/>
    <col min="5" max="5" width="17.5" style="518" customWidth="1"/>
    <col min="6" max="6" width="12.75" style="518" customWidth="1"/>
    <col min="7" max="7" width="11" style="518" customWidth="1"/>
    <col min="8" max="8" width="5" style="518" customWidth="1"/>
    <col min="9" max="9" width="3.625" style="518" customWidth="1"/>
    <col min="10" max="10" width="8.375" style="518" customWidth="1"/>
    <col min="11" max="11" width="1" style="518" customWidth="1"/>
    <col min="12" max="12" width="2.5" style="518" customWidth="1"/>
    <col min="13" max="259" width="9" style="518"/>
    <col min="260" max="260" width="1.125" style="518" customWidth="1"/>
    <col min="261" max="262" width="15.625" style="518" customWidth="1"/>
    <col min="263" max="263" width="15.25" style="518" customWidth="1"/>
    <col min="264" max="264" width="17.5" style="518" customWidth="1"/>
    <col min="265" max="265" width="15.125" style="518" customWidth="1"/>
    <col min="266" max="266" width="15.25" style="518" customWidth="1"/>
    <col min="267" max="267" width="3.75" style="518" customWidth="1"/>
    <col min="268" max="268" width="2.5" style="518" customWidth="1"/>
    <col min="269" max="515" width="9" style="518"/>
    <col min="516" max="516" width="1.125" style="518" customWidth="1"/>
    <col min="517" max="518" width="15.625" style="518" customWidth="1"/>
    <col min="519" max="519" width="15.25" style="518" customWidth="1"/>
    <col min="520" max="520" width="17.5" style="518" customWidth="1"/>
    <col min="521" max="521" width="15.125" style="518" customWidth="1"/>
    <col min="522" max="522" width="15.25" style="518" customWidth="1"/>
    <col min="523" max="523" width="3.75" style="518" customWidth="1"/>
    <col min="524" max="524" width="2.5" style="518" customWidth="1"/>
    <col min="525" max="771" width="9" style="518"/>
    <col min="772" max="772" width="1.125" style="518" customWidth="1"/>
    <col min="773" max="774" width="15.625" style="518" customWidth="1"/>
    <col min="775" max="775" width="15.25" style="518" customWidth="1"/>
    <col min="776" max="776" width="17.5" style="518" customWidth="1"/>
    <col min="777" max="777" width="15.125" style="518" customWidth="1"/>
    <col min="778" max="778" width="15.25" style="518" customWidth="1"/>
    <col min="779" max="779" width="3.75" style="518" customWidth="1"/>
    <col min="780" max="780" width="2.5" style="518" customWidth="1"/>
    <col min="781" max="1027" width="9" style="518"/>
    <col min="1028" max="1028" width="1.125" style="518" customWidth="1"/>
    <col min="1029" max="1030" width="15.625" style="518" customWidth="1"/>
    <col min="1031" max="1031" width="15.25" style="518" customWidth="1"/>
    <col min="1032" max="1032" width="17.5" style="518" customWidth="1"/>
    <col min="1033" max="1033" width="15.125" style="518" customWidth="1"/>
    <col min="1034" max="1034" width="15.25" style="518" customWidth="1"/>
    <col min="1035" max="1035" width="3.75" style="518" customWidth="1"/>
    <col min="1036" max="1036" width="2.5" style="518" customWidth="1"/>
    <col min="1037" max="1283" width="9" style="518"/>
    <col min="1284" max="1284" width="1.125" style="518" customWidth="1"/>
    <col min="1285" max="1286" width="15.625" style="518" customWidth="1"/>
    <col min="1287" max="1287" width="15.25" style="518" customWidth="1"/>
    <col min="1288" max="1288" width="17.5" style="518" customWidth="1"/>
    <col min="1289" max="1289" width="15.125" style="518" customWidth="1"/>
    <col min="1290" max="1290" width="15.25" style="518" customWidth="1"/>
    <col min="1291" max="1291" width="3.75" style="518" customWidth="1"/>
    <col min="1292" max="1292" width="2.5" style="518" customWidth="1"/>
    <col min="1293" max="1539" width="9" style="518"/>
    <col min="1540" max="1540" width="1.125" style="518" customWidth="1"/>
    <col min="1541" max="1542" width="15.625" style="518" customWidth="1"/>
    <col min="1543" max="1543" width="15.25" style="518" customWidth="1"/>
    <col min="1544" max="1544" width="17.5" style="518" customWidth="1"/>
    <col min="1545" max="1545" width="15.125" style="518" customWidth="1"/>
    <col min="1546" max="1546" width="15.25" style="518" customWidth="1"/>
    <col min="1547" max="1547" width="3.75" style="518" customWidth="1"/>
    <col min="1548" max="1548" width="2.5" style="518" customWidth="1"/>
    <col min="1549" max="1795" width="9" style="518"/>
    <col min="1796" max="1796" width="1.125" style="518" customWidth="1"/>
    <col min="1797" max="1798" width="15.625" style="518" customWidth="1"/>
    <col min="1799" max="1799" width="15.25" style="518" customWidth="1"/>
    <col min="1800" max="1800" width="17.5" style="518" customWidth="1"/>
    <col min="1801" max="1801" width="15.125" style="518" customWidth="1"/>
    <col min="1802" max="1802" width="15.25" style="518" customWidth="1"/>
    <col min="1803" max="1803" width="3.75" style="518" customWidth="1"/>
    <col min="1804" max="1804" width="2.5" style="518" customWidth="1"/>
    <col min="1805" max="2051" width="9" style="518"/>
    <col min="2052" max="2052" width="1.125" style="518" customWidth="1"/>
    <col min="2053" max="2054" width="15.625" style="518" customWidth="1"/>
    <col min="2055" max="2055" width="15.25" style="518" customWidth="1"/>
    <col min="2056" max="2056" width="17.5" style="518" customWidth="1"/>
    <col min="2057" max="2057" width="15.125" style="518" customWidth="1"/>
    <col min="2058" max="2058" width="15.25" style="518" customWidth="1"/>
    <col min="2059" max="2059" width="3.75" style="518" customWidth="1"/>
    <col min="2060" max="2060" width="2.5" style="518" customWidth="1"/>
    <col min="2061" max="2307" width="9" style="518"/>
    <col min="2308" max="2308" width="1.125" style="518" customWidth="1"/>
    <col min="2309" max="2310" width="15.625" style="518" customWidth="1"/>
    <col min="2311" max="2311" width="15.25" style="518" customWidth="1"/>
    <col min="2312" max="2312" width="17.5" style="518" customWidth="1"/>
    <col min="2313" max="2313" width="15.125" style="518" customWidth="1"/>
    <col min="2314" max="2314" width="15.25" style="518" customWidth="1"/>
    <col min="2315" max="2315" width="3.75" style="518" customWidth="1"/>
    <col min="2316" max="2316" width="2.5" style="518" customWidth="1"/>
    <col min="2317" max="2563" width="9" style="518"/>
    <col min="2564" max="2564" width="1.125" style="518" customWidth="1"/>
    <col min="2565" max="2566" width="15.625" style="518" customWidth="1"/>
    <col min="2567" max="2567" width="15.25" style="518" customWidth="1"/>
    <col min="2568" max="2568" width="17.5" style="518" customWidth="1"/>
    <col min="2569" max="2569" width="15.125" style="518" customWidth="1"/>
    <col min="2570" max="2570" width="15.25" style="518" customWidth="1"/>
    <col min="2571" max="2571" width="3.75" style="518" customWidth="1"/>
    <col min="2572" max="2572" width="2.5" style="518" customWidth="1"/>
    <col min="2573" max="2819" width="9" style="518"/>
    <col min="2820" max="2820" width="1.125" style="518" customWidth="1"/>
    <col min="2821" max="2822" width="15.625" style="518" customWidth="1"/>
    <col min="2823" max="2823" width="15.25" style="518" customWidth="1"/>
    <col min="2824" max="2824" width="17.5" style="518" customWidth="1"/>
    <col min="2825" max="2825" width="15.125" style="518" customWidth="1"/>
    <col min="2826" max="2826" width="15.25" style="518" customWidth="1"/>
    <col min="2827" max="2827" width="3.75" style="518" customWidth="1"/>
    <col min="2828" max="2828" width="2.5" style="518" customWidth="1"/>
    <col min="2829" max="3075" width="9" style="518"/>
    <col min="3076" max="3076" width="1.125" style="518" customWidth="1"/>
    <col min="3077" max="3078" width="15.625" style="518" customWidth="1"/>
    <col min="3079" max="3079" width="15.25" style="518" customWidth="1"/>
    <col min="3080" max="3080" width="17.5" style="518" customWidth="1"/>
    <col min="3081" max="3081" width="15.125" style="518" customWidth="1"/>
    <col min="3082" max="3082" width="15.25" style="518" customWidth="1"/>
    <col min="3083" max="3083" width="3.75" style="518" customWidth="1"/>
    <col min="3084" max="3084" width="2.5" style="518" customWidth="1"/>
    <col min="3085" max="3331" width="9" style="518"/>
    <col min="3332" max="3332" width="1.125" style="518" customWidth="1"/>
    <col min="3333" max="3334" width="15.625" style="518" customWidth="1"/>
    <col min="3335" max="3335" width="15.25" style="518" customWidth="1"/>
    <col min="3336" max="3336" width="17.5" style="518" customWidth="1"/>
    <col min="3337" max="3337" width="15.125" style="518" customWidth="1"/>
    <col min="3338" max="3338" width="15.25" style="518" customWidth="1"/>
    <col min="3339" max="3339" width="3.75" style="518" customWidth="1"/>
    <col min="3340" max="3340" width="2.5" style="518" customWidth="1"/>
    <col min="3341" max="3587" width="9" style="518"/>
    <col min="3588" max="3588" width="1.125" style="518" customWidth="1"/>
    <col min="3589" max="3590" width="15.625" style="518" customWidth="1"/>
    <col min="3591" max="3591" width="15.25" style="518" customWidth="1"/>
    <col min="3592" max="3592" width="17.5" style="518" customWidth="1"/>
    <col min="3593" max="3593" width="15.125" style="518" customWidth="1"/>
    <col min="3594" max="3594" width="15.25" style="518" customWidth="1"/>
    <col min="3595" max="3595" width="3.75" style="518" customWidth="1"/>
    <col min="3596" max="3596" width="2.5" style="518" customWidth="1"/>
    <col min="3597" max="3843" width="9" style="518"/>
    <col min="3844" max="3844" width="1.125" style="518" customWidth="1"/>
    <col min="3845" max="3846" width="15.625" style="518" customWidth="1"/>
    <col min="3847" max="3847" width="15.25" style="518" customWidth="1"/>
    <col min="3848" max="3848" width="17.5" style="518" customWidth="1"/>
    <col min="3849" max="3849" width="15.125" style="518" customWidth="1"/>
    <col min="3850" max="3850" width="15.25" style="518" customWidth="1"/>
    <col min="3851" max="3851" width="3.75" style="518" customWidth="1"/>
    <col min="3852" max="3852" width="2.5" style="518" customWidth="1"/>
    <col min="3853" max="4099" width="9" style="518"/>
    <col min="4100" max="4100" width="1.125" style="518" customWidth="1"/>
    <col min="4101" max="4102" width="15.625" style="518" customWidth="1"/>
    <col min="4103" max="4103" width="15.25" style="518" customWidth="1"/>
    <col min="4104" max="4104" width="17.5" style="518" customWidth="1"/>
    <col min="4105" max="4105" width="15.125" style="518" customWidth="1"/>
    <col min="4106" max="4106" width="15.25" style="518" customWidth="1"/>
    <col min="4107" max="4107" width="3.75" style="518" customWidth="1"/>
    <col min="4108" max="4108" width="2.5" style="518" customWidth="1"/>
    <col min="4109" max="4355" width="9" style="518"/>
    <col min="4356" max="4356" width="1.125" style="518" customWidth="1"/>
    <col min="4357" max="4358" width="15.625" style="518" customWidth="1"/>
    <col min="4359" max="4359" width="15.25" style="518" customWidth="1"/>
    <col min="4360" max="4360" width="17.5" style="518" customWidth="1"/>
    <col min="4361" max="4361" width="15.125" style="518" customWidth="1"/>
    <col min="4362" max="4362" width="15.25" style="518" customWidth="1"/>
    <col min="4363" max="4363" width="3.75" style="518" customWidth="1"/>
    <col min="4364" max="4364" width="2.5" style="518" customWidth="1"/>
    <col min="4365" max="4611" width="9" style="518"/>
    <col min="4612" max="4612" width="1.125" style="518" customWidth="1"/>
    <col min="4613" max="4614" width="15.625" style="518" customWidth="1"/>
    <col min="4615" max="4615" width="15.25" style="518" customWidth="1"/>
    <col min="4616" max="4616" width="17.5" style="518" customWidth="1"/>
    <col min="4617" max="4617" width="15.125" style="518" customWidth="1"/>
    <col min="4618" max="4618" width="15.25" style="518" customWidth="1"/>
    <col min="4619" max="4619" width="3.75" style="518" customWidth="1"/>
    <col min="4620" max="4620" width="2.5" style="518" customWidth="1"/>
    <col min="4621" max="4867" width="9" style="518"/>
    <col min="4868" max="4868" width="1.125" style="518" customWidth="1"/>
    <col min="4869" max="4870" width="15.625" style="518" customWidth="1"/>
    <col min="4871" max="4871" width="15.25" style="518" customWidth="1"/>
    <col min="4872" max="4872" width="17.5" style="518" customWidth="1"/>
    <col min="4873" max="4873" width="15.125" style="518" customWidth="1"/>
    <col min="4874" max="4874" width="15.25" style="518" customWidth="1"/>
    <col min="4875" max="4875" width="3.75" style="518" customWidth="1"/>
    <col min="4876" max="4876" width="2.5" style="518" customWidth="1"/>
    <col min="4877" max="5123" width="9" style="518"/>
    <col min="5124" max="5124" width="1.125" style="518" customWidth="1"/>
    <col min="5125" max="5126" width="15.625" style="518" customWidth="1"/>
    <col min="5127" max="5127" width="15.25" style="518" customWidth="1"/>
    <col min="5128" max="5128" width="17.5" style="518" customWidth="1"/>
    <col min="5129" max="5129" width="15.125" style="518" customWidth="1"/>
    <col min="5130" max="5130" width="15.25" style="518" customWidth="1"/>
    <col min="5131" max="5131" width="3.75" style="518" customWidth="1"/>
    <col min="5132" max="5132" width="2.5" style="518" customWidth="1"/>
    <col min="5133" max="5379" width="9" style="518"/>
    <col min="5380" max="5380" width="1.125" style="518" customWidth="1"/>
    <col min="5381" max="5382" width="15.625" style="518" customWidth="1"/>
    <col min="5383" max="5383" width="15.25" style="518" customWidth="1"/>
    <col min="5384" max="5384" width="17.5" style="518" customWidth="1"/>
    <col min="5385" max="5385" width="15.125" style="518" customWidth="1"/>
    <col min="5386" max="5386" width="15.25" style="518" customWidth="1"/>
    <col min="5387" max="5387" width="3.75" style="518" customWidth="1"/>
    <col min="5388" max="5388" width="2.5" style="518" customWidth="1"/>
    <col min="5389" max="5635" width="9" style="518"/>
    <col min="5636" max="5636" width="1.125" style="518" customWidth="1"/>
    <col min="5637" max="5638" width="15.625" style="518" customWidth="1"/>
    <col min="5639" max="5639" width="15.25" style="518" customWidth="1"/>
    <col min="5640" max="5640" width="17.5" style="518" customWidth="1"/>
    <col min="5641" max="5641" width="15.125" style="518" customWidth="1"/>
    <col min="5642" max="5642" width="15.25" style="518" customWidth="1"/>
    <col min="5643" max="5643" width="3.75" style="518" customWidth="1"/>
    <col min="5644" max="5644" width="2.5" style="518" customWidth="1"/>
    <col min="5645" max="5891" width="9" style="518"/>
    <col min="5892" max="5892" width="1.125" style="518" customWidth="1"/>
    <col min="5893" max="5894" width="15.625" style="518" customWidth="1"/>
    <col min="5895" max="5895" width="15.25" style="518" customWidth="1"/>
    <col min="5896" max="5896" width="17.5" style="518" customWidth="1"/>
    <col min="5897" max="5897" width="15.125" style="518" customWidth="1"/>
    <col min="5898" max="5898" width="15.25" style="518" customWidth="1"/>
    <col min="5899" max="5899" width="3.75" style="518" customWidth="1"/>
    <col min="5900" max="5900" width="2.5" style="518" customWidth="1"/>
    <col min="5901" max="6147" width="9" style="518"/>
    <col min="6148" max="6148" width="1.125" style="518" customWidth="1"/>
    <col min="6149" max="6150" width="15.625" style="518" customWidth="1"/>
    <col min="6151" max="6151" width="15.25" style="518" customWidth="1"/>
    <col min="6152" max="6152" width="17.5" style="518" customWidth="1"/>
    <col min="6153" max="6153" width="15.125" style="518" customWidth="1"/>
    <col min="6154" max="6154" width="15.25" style="518" customWidth="1"/>
    <col min="6155" max="6155" width="3.75" style="518" customWidth="1"/>
    <col min="6156" max="6156" width="2.5" style="518" customWidth="1"/>
    <col min="6157" max="6403" width="9" style="518"/>
    <col min="6404" max="6404" width="1.125" style="518" customWidth="1"/>
    <col min="6405" max="6406" width="15.625" style="518" customWidth="1"/>
    <col min="6407" max="6407" width="15.25" style="518" customWidth="1"/>
    <col min="6408" max="6408" width="17.5" style="518" customWidth="1"/>
    <col min="6409" max="6409" width="15.125" style="518" customWidth="1"/>
    <col min="6410" max="6410" width="15.25" style="518" customWidth="1"/>
    <col min="6411" max="6411" width="3.75" style="518" customWidth="1"/>
    <col min="6412" max="6412" width="2.5" style="518" customWidth="1"/>
    <col min="6413" max="6659" width="9" style="518"/>
    <col min="6660" max="6660" width="1.125" style="518" customWidth="1"/>
    <col min="6661" max="6662" width="15.625" style="518" customWidth="1"/>
    <col min="6663" max="6663" width="15.25" style="518" customWidth="1"/>
    <col min="6664" max="6664" width="17.5" style="518" customWidth="1"/>
    <col min="6665" max="6665" width="15.125" style="518" customWidth="1"/>
    <col min="6666" max="6666" width="15.25" style="518" customWidth="1"/>
    <col min="6667" max="6667" width="3.75" style="518" customWidth="1"/>
    <col min="6668" max="6668" width="2.5" style="518" customWidth="1"/>
    <col min="6669" max="6915" width="9" style="518"/>
    <col min="6916" max="6916" width="1.125" style="518" customWidth="1"/>
    <col min="6917" max="6918" width="15.625" style="518" customWidth="1"/>
    <col min="6919" max="6919" width="15.25" style="518" customWidth="1"/>
    <col min="6920" max="6920" width="17.5" style="518" customWidth="1"/>
    <col min="6921" max="6921" width="15.125" style="518" customWidth="1"/>
    <col min="6922" max="6922" width="15.25" style="518" customWidth="1"/>
    <col min="6923" max="6923" width="3.75" style="518" customWidth="1"/>
    <col min="6924" max="6924" width="2.5" style="518" customWidth="1"/>
    <col min="6925" max="7171" width="9" style="518"/>
    <col min="7172" max="7172" width="1.125" style="518" customWidth="1"/>
    <col min="7173" max="7174" width="15.625" style="518" customWidth="1"/>
    <col min="7175" max="7175" width="15.25" style="518" customWidth="1"/>
    <col min="7176" max="7176" width="17.5" style="518" customWidth="1"/>
    <col min="7177" max="7177" width="15.125" style="518" customWidth="1"/>
    <col min="7178" max="7178" width="15.25" style="518" customWidth="1"/>
    <col min="7179" max="7179" width="3.75" style="518" customWidth="1"/>
    <col min="7180" max="7180" width="2.5" style="518" customWidth="1"/>
    <col min="7181" max="7427" width="9" style="518"/>
    <col min="7428" max="7428" width="1.125" style="518" customWidth="1"/>
    <col min="7429" max="7430" width="15.625" style="518" customWidth="1"/>
    <col min="7431" max="7431" width="15.25" style="518" customWidth="1"/>
    <col min="7432" max="7432" width="17.5" style="518" customWidth="1"/>
    <col min="7433" max="7433" width="15.125" style="518" customWidth="1"/>
    <col min="7434" max="7434" width="15.25" style="518" customWidth="1"/>
    <col min="7435" max="7435" width="3.75" style="518" customWidth="1"/>
    <col min="7436" max="7436" width="2.5" style="518" customWidth="1"/>
    <col min="7437" max="7683" width="9" style="518"/>
    <col min="7684" max="7684" width="1.125" style="518" customWidth="1"/>
    <col min="7685" max="7686" width="15.625" style="518" customWidth="1"/>
    <col min="7687" max="7687" width="15.25" style="518" customWidth="1"/>
    <col min="7688" max="7688" width="17.5" style="518" customWidth="1"/>
    <col min="7689" max="7689" width="15.125" style="518" customWidth="1"/>
    <col min="7690" max="7690" width="15.25" style="518" customWidth="1"/>
    <col min="7691" max="7691" width="3.75" style="518" customWidth="1"/>
    <col min="7692" max="7692" width="2.5" style="518" customWidth="1"/>
    <col min="7693" max="7939" width="9" style="518"/>
    <col min="7940" max="7940" width="1.125" style="518" customWidth="1"/>
    <col min="7941" max="7942" width="15.625" style="518" customWidth="1"/>
    <col min="7943" max="7943" width="15.25" style="518" customWidth="1"/>
    <col min="7944" max="7944" width="17.5" style="518" customWidth="1"/>
    <col min="7945" max="7945" width="15.125" style="518" customWidth="1"/>
    <col min="7946" max="7946" width="15.25" style="518" customWidth="1"/>
    <col min="7947" max="7947" width="3.75" style="518" customWidth="1"/>
    <col min="7948" max="7948" width="2.5" style="518" customWidth="1"/>
    <col min="7949" max="8195" width="9" style="518"/>
    <col min="8196" max="8196" width="1.125" style="518" customWidth="1"/>
    <col min="8197" max="8198" width="15.625" style="518" customWidth="1"/>
    <col min="8199" max="8199" width="15.25" style="518" customWidth="1"/>
    <col min="8200" max="8200" width="17.5" style="518" customWidth="1"/>
    <col min="8201" max="8201" width="15.125" style="518" customWidth="1"/>
    <col min="8202" max="8202" width="15.25" style="518" customWidth="1"/>
    <col min="8203" max="8203" width="3.75" style="518" customWidth="1"/>
    <col min="8204" max="8204" width="2.5" style="518" customWidth="1"/>
    <col min="8205" max="8451" width="9" style="518"/>
    <col min="8452" max="8452" width="1.125" style="518" customWidth="1"/>
    <col min="8453" max="8454" width="15.625" style="518" customWidth="1"/>
    <col min="8455" max="8455" width="15.25" style="518" customWidth="1"/>
    <col min="8456" max="8456" width="17.5" style="518" customWidth="1"/>
    <col min="8457" max="8457" width="15.125" style="518" customWidth="1"/>
    <col min="8458" max="8458" width="15.25" style="518" customWidth="1"/>
    <col min="8459" max="8459" width="3.75" style="518" customWidth="1"/>
    <col min="8460" max="8460" width="2.5" style="518" customWidth="1"/>
    <col min="8461" max="8707" width="9" style="518"/>
    <col min="8708" max="8708" width="1.125" style="518" customWidth="1"/>
    <col min="8709" max="8710" width="15.625" style="518" customWidth="1"/>
    <col min="8711" max="8711" width="15.25" style="518" customWidth="1"/>
    <col min="8712" max="8712" width="17.5" style="518" customWidth="1"/>
    <col min="8713" max="8713" width="15.125" style="518" customWidth="1"/>
    <col min="8714" max="8714" width="15.25" style="518" customWidth="1"/>
    <col min="8715" max="8715" width="3.75" style="518" customWidth="1"/>
    <col min="8716" max="8716" width="2.5" style="518" customWidth="1"/>
    <col min="8717" max="8963" width="9" style="518"/>
    <col min="8964" max="8964" width="1.125" style="518" customWidth="1"/>
    <col min="8965" max="8966" width="15.625" style="518" customWidth="1"/>
    <col min="8967" max="8967" width="15.25" style="518" customWidth="1"/>
    <col min="8968" max="8968" width="17.5" style="518" customWidth="1"/>
    <col min="8969" max="8969" width="15.125" style="518" customWidth="1"/>
    <col min="8970" max="8970" width="15.25" style="518" customWidth="1"/>
    <col min="8971" max="8971" width="3.75" style="518" customWidth="1"/>
    <col min="8972" max="8972" width="2.5" style="518" customWidth="1"/>
    <col min="8973" max="9219" width="9" style="518"/>
    <col min="9220" max="9220" width="1.125" style="518" customWidth="1"/>
    <col min="9221" max="9222" width="15.625" style="518" customWidth="1"/>
    <col min="9223" max="9223" width="15.25" style="518" customWidth="1"/>
    <col min="9224" max="9224" width="17.5" style="518" customWidth="1"/>
    <col min="9225" max="9225" width="15.125" style="518" customWidth="1"/>
    <col min="9226" max="9226" width="15.25" style="518" customWidth="1"/>
    <col min="9227" max="9227" width="3.75" style="518" customWidth="1"/>
    <col min="9228" max="9228" width="2.5" style="518" customWidth="1"/>
    <col min="9229" max="9475" width="9" style="518"/>
    <col min="9476" max="9476" width="1.125" style="518" customWidth="1"/>
    <col min="9477" max="9478" width="15.625" style="518" customWidth="1"/>
    <col min="9479" max="9479" width="15.25" style="518" customWidth="1"/>
    <col min="9480" max="9480" width="17.5" style="518" customWidth="1"/>
    <col min="9481" max="9481" width="15.125" style="518" customWidth="1"/>
    <col min="9482" max="9482" width="15.25" style="518" customWidth="1"/>
    <col min="9483" max="9483" width="3.75" style="518" customWidth="1"/>
    <col min="9484" max="9484" width="2.5" style="518" customWidth="1"/>
    <col min="9485" max="9731" width="9" style="518"/>
    <col min="9732" max="9732" width="1.125" style="518" customWidth="1"/>
    <col min="9733" max="9734" width="15.625" style="518" customWidth="1"/>
    <col min="9735" max="9735" width="15.25" style="518" customWidth="1"/>
    <col min="9736" max="9736" width="17.5" style="518" customWidth="1"/>
    <col min="9737" max="9737" width="15.125" style="518" customWidth="1"/>
    <col min="9738" max="9738" width="15.25" style="518" customWidth="1"/>
    <col min="9739" max="9739" width="3.75" style="518" customWidth="1"/>
    <col min="9740" max="9740" width="2.5" style="518" customWidth="1"/>
    <col min="9741" max="9987" width="9" style="518"/>
    <col min="9988" max="9988" width="1.125" style="518" customWidth="1"/>
    <col min="9989" max="9990" width="15.625" style="518" customWidth="1"/>
    <col min="9991" max="9991" width="15.25" style="518" customWidth="1"/>
    <col min="9992" max="9992" width="17.5" style="518" customWidth="1"/>
    <col min="9993" max="9993" width="15.125" style="518" customWidth="1"/>
    <col min="9994" max="9994" width="15.25" style="518" customWidth="1"/>
    <col min="9995" max="9995" width="3.75" style="518" customWidth="1"/>
    <col min="9996" max="9996" width="2.5" style="518" customWidth="1"/>
    <col min="9997" max="10243" width="9" style="518"/>
    <col min="10244" max="10244" width="1.125" style="518" customWidth="1"/>
    <col min="10245" max="10246" width="15.625" style="518" customWidth="1"/>
    <col min="10247" max="10247" width="15.25" style="518" customWidth="1"/>
    <col min="10248" max="10248" width="17.5" style="518" customWidth="1"/>
    <col min="10249" max="10249" width="15.125" style="518" customWidth="1"/>
    <col min="10250" max="10250" width="15.25" style="518" customWidth="1"/>
    <col min="10251" max="10251" width="3.75" style="518" customWidth="1"/>
    <col min="10252" max="10252" width="2.5" style="518" customWidth="1"/>
    <col min="10253" max="10499" width="9" style="518"/>
    <col min="10500" max="10500" width="1.125" style="518" customWidth="1"/>
    <col min="10501" max="10502" width="15.625" style="518" customWidth="1"/>
    <col min="10503" max="10503" width="15.25" style="518" customWidth="1"/>
    <col min="10504" max="10504" width="17.5" style="518" customWidth="1"/>
    <col min="10505" max="10505" width="15.125" style="518" customWidth="1"/>
    <col min="10506" max="10506" width="15.25" style="518" customWidth="1"/>
    <col min="10507" max="10507" width="3.75" style="518" customWidth="1"/>
    <col min="10508" max="10508" width="2.5" style="518" customWidth="1"/>
    <col min="10509" max="10755" width="9" style="518"/>
    <col min="10756" max="10756" width="1.125" style="518" customWidth="1"/>
    <col min="10757" max="10758" width="15.625" style="518" customWidth="1"/>
    <col min="10759" max="10759" width="15.25" style="518" customWidth="1"/>
    <col min="10760" max="10760" width="17.5" style="518" customWidth="1"/>
    <col min="10761" max="10761" width="15.125" style="518" customWidth="1"/>
    <col min="10762" max="10762" width="15.25" style="518" customWidth="1"/>
    <col min="10763" max="10763" width="3.75" style="518" customWidth="1"/>
    <col min="10764" max="10764" width="2.5" style="518" customWidth="1"/>
    <col min="10765" max="11011" width="9" style="518"/>
    <col min="11012" max="11012" width="1.125" style="518" customWidth="1"/>
    <col min="11013" max="11014" width="15.625" style="518" customWidth="1"/>
    <col min="11015" max="11015" width="15.25" style="518" customWidth="1"/>
    <col min="11016" max="11016" width="17.5" style="518" customWidth="1"/>
    <col min="11017" max="11017" width="15.125" style="518" customWidth="1"/>
    <col min="11018" max="11018" width="15.25" style="518" customWidth="1"/>
    <col min="11019" max="11019" width="3.75" style="518" customWidth="1"/>
    <col min="11020" max="11020" width="2.5" style="518" customWidth="1"/>
    <col min="11021" max="11267" width="9" style="518"/>
    <col min="11268" max="11268" width="1.125" style="518" customWidth="1"/>
    <col min="11269" max="11270" width="15.625" style="518" customWidth="1"/>
    <col min="11271" max="11271" width="15.25" style="518" customWidth="1"/>
    <col min="11272" max="11272" width="17.5" style="518" customWidth="1"/>
    <col min="11273" max="11273" width="15.125" style="518" customWidth="1"/>
    <col min="11274" max="11274" width="15.25" style="518" customWidth="1"/>
    <col min="11275" max="11275" width="3.75" style="518" customWidth="1"/>
    <col min="11276" max="11276" width="2.5" style="518" customWidth="1"/>
    <col min="11277" max="11523" width="9" style="518"/>
    <col min="11524" max="11524" width="1.125" style="518" customWidth="1"/>
    <col min="11525" max="11526" width="15.625" style="518" customWidth="1"/>
    <col min="11527" max="11527" width="15.25" style="518" customWidth="1"/>
    <col min="11528" max="11528" width="17.5" style="518" customWidth="1"/>
    <col min="11529" max="11529" width="15.125" style="518" customWidth="1"/>
    <col min="11530" max="11530" width="15.25" style="518" customWidth="1"/>
    <col min="11531" max="11531" width="3.75" style="518" customWidth="1"/>
    <col min="11532" max="11532" width="2.5" style="518" customWidth="1"/>
    <col min="11533" max="11779" width="9" style="518"/>
    <col min="11780" max="11780" width="1.125" style="518" customWidth="1"/>
    <col min="11781" max="11782" width="15.625" style="518" customWidth="1"/>
    <col min="11783" max="11783" width="15.25" style="518" customWidth="1"/>
    <col min="11784" max="11784" width="17.5" style="518" customWidth="1"/>
    <col min="11785" max="11785" width="15.125" style="518" customWidth="1"/>
    <col min="11786" max="11786" width="15.25" style="518" customWidth="1"/>
    <col min="11787" max="11787" width="3.75" style="518" customWidth="1"/>
    <col min="11788" max="11788" width="2.5" style="518" customWidth="1"/>
    <col min="11789" max="12035" width="9" style="518"/>
    <col min="12036" max="12036" width="1.125" style="518" customWidth="1"/>
    <col min="12037" max="12038" width="15.625" style="518" customWidth="1"/>
    <col min="12039" max="12039" width="15.25" style="518" customWidth="1"/>
    <col min="12040" max="12040" width="17.5" style="518" customWidth="1"/>
    <col min="12041" max="12041" width="15.125" style="518" customWidth="1"/>
    <col min="12042" max="12042" width="15.25" style="518" customWidth="1"/>
    <col min="12043" max="12043" width="3.75" style="518" customWidth="1"/>
    <col min="12044" max="12044" width="2.5" style="518" customWidth="1"/>
    <col min="12045" max="12291" width="9" style="518"/>
    <col min="12292" max="12292" width="1.125" style="518" customWidth="1"/>
    <col min="12293" max="12294" width="15.625" style="518" customWidth="1"/>
    <col min="12295" max="12295" width="15.25" style="518" customWidth="1"/>
    <col min="12296" max="12296" width="17.5" style="518" customWidth="1"/>
    <col min="12297" max="12297" width="15.125" style="518" customWidth="1"/>
    <col min="12298" max="12298" width="15.25" style="518" customWidth="1"/>
    <col min="12299" max="12299" width="3.75" style="518" customWidth="1"/>
    <col min="12300" max="12300" width="2.5" style="518" customWidth="1"/>
    <col min="12301" max="12547" width="9" style="518"/>
    <col min="12548" max="12548" width="1.125" style="518" customWidth="1"/>
    <col min="12549" max="12550" width="15.625" style="518" customWidth="1"/>
    <col min="12551" max="12551" width="15.25" style="518" customWidth="1"/>
    <col min="12552" max="12552" width="17.5" style="518" customWidth="1"/>
    <col min="12553" max="12553" width="15.125" style="518" customWidth="1"/>
    <col min="12554" max="12554" width="15.25" style="518" customWidth="1"/>
    <col min="12555" max="12555" width="3.75" style="518" customWidth="1"/>
    <col min="12556" max="12556" width="2.5" style="518" customWidth="1"/>
    <col min="12557" max="12803" width="9" style="518"/>
    <col min="12804" max="12804" width="1.125" style="518" customWidth="1"/>
    <col min="12805" max="12806" width="15.625" style="518" customWidth="1"/>
    <col min="12807" max="12807" width="15.25" style="518" customWidth="1"/>
    <col min="12808" max="12808" width="17.5" style="518" customWidth="1"/>
    <col min="12809" max="12809" width="15.125" style="518" customWidth="1"/>
    <col min="12810" max="12810" width="15.25" style="518" customWidth="1"/>
    <col min="12811" max="12811" width="3.75" style="518" customWidth="1"/>
    <col min="12812" max="12812" width="2.5" style="518" customWidth="1"/>
    <col min="12813" max="13059" width="9" style="518"/>
    <col min="13060" max="13060" width="1.125" style="518" customWidth="1"/>
    <col min="13061" max="13062" width="15.625" style="518" customWidth="1"/>
    <col min="13063" max="13063" width="15.25" style="518" customWidth="1"/>
    <col min="13064" max="13064" width="17.5" style="518" customWidth="1"/>
    <col min="13065" max="13065" width="15.125" style="518" customWidth="1"/>
    <col min="13066" max="13066" width="15.25" style="518" customWidth="1"/>
    <col min="13067" max="13067" width="3.75" style="518" customWidth="1"/>
    <col min="13068" max="13068" width="2.5" style="518" customWidth="1"/>
    <col min="13069" max="13315" width="9" style="518"/>
    <col min="13316" max="13316" width="1.125" style="518" customWidth="1"/>
    <col min="13317" max="13318" width="15.625" style="518" customWidth="1"/>
    <col min="13319" max="13319" width="15.25" style="518" customWidth="1"/>
    <col min="13320" max="13320" width="17.5" style="518" customWidth="1"/>
    <col min="13321" max="13321" width="15.125" style="518" customWidth="1"/>
    <col min="13322" max="13322" width="15.25" style="518" customWidth="1"/>
    <col min="13323" max="13323" width="3.75" style="518" customWidth="1"/>
    <col min="13324" max="13324" width="2.5" style="518" customWidth="1"/>
    <col min="13325" max="13571" width="9" style="518"/>
    <col min="13572" max="13572" width="1.125" style="518" customWidth="1"/>
    <col min="13573" max="13574" width="15.625" style="518" customWidth="1"/>
    <col min="13575" max="13575" width="15.25" style="518" customWidth="1"/>
    <col min="13576" max="13576" width="17.5" style="518" customWidth="1"/>
    <col min="13577" max="13577" width="15.125" style="518" customWidth="1"/>
    <col min="13578" max="13578" width="15.25" style="518" customWidth="1"/>
    <col min="13579" max="13579" width="3.75" style="518" customWidth="1"/>
    <col min="13580" max="13580" width="2.5" style="518" customWidth="1"/>
    <col min="13581" max="13827" width="9" style="518"/>
    <col min="13828" max="13828" width="1.125" style="518" customWidth="1"/>
    <col min="13829" max="13830" width="15.625" style="518" customWidth="1"/>
    <col min="13831" max="13831" width="15.25" style="518" customWidth="1"/>
    <col min="13832" max="13832" width="17.5" style="518" customWidth="1"/>
    <col min="13833" max="13833" width="15.125" style="518" customWidth="1"/>
    <col min="13834" max="13834" width="15.25" style="518" customWidth="1"/>
    <col min="13835" max="13835" width="3.75" style="518" customWidth="1"/>
    <col min="13836" max="13836" width="2.5" style="518" customWidth="1"/>
    <col min="13837" max="14083" width="9" style="518"/>
    <col min="14084" max="14084" width="1.125" style="518" customWidth="1"/>
    <col min="14085" max="14086" width="15.625" style="518" customWidth="1"/>
    <col min="14087" max="14087" width="15.25" style="518" customWidth="1"/>
    <col min="14088" max="14088" width="17.5" style="518" customWidth="1"/>
    <col min="14089" max="14089" width="15.125" style="518" customWidth="1"/>
    <col min="14090" max="14090" width="15.25" style="518" customWidth="1"/>
    <col min="14091" max="14091" width="3.75" style="518" customWidth="1"/>
    <col min="14092" max="14092" width="2.5" style="518" customWidth="1"/>
    <col min="14093" max="14339" width="9" style="518"/>
    <col min="14340" max="14340" width="1.125" style="518" customWidth="1"/>
    <col min="14341" max="14342" width="15.625" style="518" customWidth="1"/>
    <col min="14343" max="14343" width="15.25" style="518" customWidth="1"/>
    <col min="14344" max="14344" width="17.5" style="518" customWidth="1"/>
    <col min="14345" max="14345" width="15.125" style="518" customWidth="1"/>
    <col min="14346" max="14346" width="15.25" style="518" customWidth="1"/>
    <col min="14347" max="14347" width="3.75" style="518" customWidth="1"/>
    <col min="14348" max="14348" width="2.5" style="518" customWidth="1"/>
    <col min="14349" max="14595" width="9" style="518"/>
    <col min="14596" max="14596" width="1.125" style="518" customWidth="1"/>
    <col min="14597" max="14598" width="15.625" style="518" customWidth="1"/>
    <col min="14599" max="14599" width="15.25" style="518" customWidth="1"/>
    <col min="14600" max="14600" width="17.5" style="518" customWidth="1"/>
    <col min="14601" max="14601" width="15.125" style="518" customWidth="1"/>
    <col min="14602" max="14602" width="15.25" style="518" customWidth="1"/>
    <col min="14603" max="14603" width="3.75" style="518" customWidth="1"/>
    <col min="14604" max="14604" width="2.5" style="518" customWidth="1"/>
    <col min="14605" max="14851" width="9" style="518"/>
    <col min="14852" max="14852" width="1.125" style="518" customWidth="1"/>
    <col min="14853" max="14854" width="15.625" style="518" customWidth="1"/>
    <col min="14855" max="14855" width="15.25" style="518" customWidth="1"/>
    <col min="14856" max="14856" width="17.5" style="518" customWidth="1"/>
    <col min="14857" max="14857" width="15.125" style="518" customWidth="1"/>
    <col min="14858" max="14858" width="15.25" style="518" customWidth="1"/>
    <col min="14859" max="14859" width="3.75" style="518" customWidth="1"/>
    <col min="14860" max="14860" width="2.5" style="518" customWidth="1"/>
    <col min="14861" max="15107" width="9" style="518"/>
    <col min="15108" max="15108" width="1.125" style="518" customWidth="1"/>
    <col min="15109" max="15110" width="15.625" style="518" customWidth="1"/>
    <col min="15111" max="15111" width="15.25" style="518" customWidth="1"/>
    <col min="15112" max="15112" width="17.5" style="518" customWidth="1"/>
    <col min="15113" max="15113" width="15.125" style="518" customWidth="1"/>
    <col min="15114" max="15114" width="15.25" style="518" customWidth="1"/>
    <col min="15115" max="15115" width="3.75" style="518" customWidth="1"/>
    <col min="15116" max="15116" width="2.5" style="518" customWidth="1"/>
    <col min="15117" max="15363" width="9" style="518"/>
    <col min="15364" max="15364" width="1.125" style="518" customWidth="1"/>
    <col min="15365" max="15366" width="15.625" style="518" customWidth="1"/>
    <col min="15367" max="15367" width="15.25" style="518" customWidth="1"/>
    <col min="15368" max="15368" width="17.5" style="518" customWidth="1"/>
    <col min="15369" max="15369" width="15.125" style="518" customWidth="1"/>
    <col min="15370" max="15370" width="15.25" style="518" customWidth="1"/>
    <col min="15371" max="15371" width="3.75" style="518" customWidth="1"/>
    <col min="15372" max="15372" width="2.5" style="518" customWidth="1"/>
    <col min="15373" max="15619" width="9" style="518"/>
    <col min="15620" max="15620" width="1.125" style="518" customWidth="1"/>
    <col min="15621" max="15622" width="15.625" style="518" customWidth="1"/>
    <col min="15623" max="15623" width="15.25" style="518" customWidth="1"/>
    <col min="15624" max="15624" width="17.5" style="518" customWidth="1"/>
    <col min="15625" max="15625" width="15.125" style="518" customWidth="1"/>
    <col min="15626" max="15626" width="15.25" style="518" customWidth="1"/>
    <col min="15627" max="15627" width="3.75" style="518" customWidth="1"/>
    <col min="15628" max="15628" width="2.5" style="518" customWidth="1"/>
    <col min="15629" max="15875" width="9" style="518"/>
    <col min="15876" max="15876" width="1.125" style="518" customWidth="1"/>
    <col min="15877" max="15878" width="15.625" style="518" customWidth="1"/>
    <col min="15879" max="15879" width="15.25" style="518" customWidth="1"/>
    <col min="15880" max="15880" width="17.5" style="518" customWidth="1"/>
    <col min="15881" max="15881" width="15.125" style="518" customWidth="1"/>
    <col min="15882" max="15882" width="15.25" style="518" customWidth="1"/>
    <col min="15883" max="15883" width="3.75" style="518" customWidth="1"/>
    <col min="15884" max="15884" width="2.5" style="518" customWidth="1"/>
    <col min="15885" max="16131" width="9" style="518"/>
    <col min="16132" max="16132" width="1.125" style="518" customWidth="1"/>
    <col min="16133" max="16134" width="15.625" style="518" customWidth="1"/>
    <col min="16135" max="16135" width="15.25" style="518" customWidth="1"/>
    <col min="16136" max="16136" width="17.5" style="518" customWidth="1"/>
    <col min="16137" max="16137" width="15.125" style="518" customWidth="1"/>
    <col min="16138" max="16138" width="15.25" style="518" customWidth="1"/>
    <col min="16139" max="16139" width="3.75" style="518" customWidth="1"/>
    <col min="16140" max="16140" width="2.5" style="518" customWidth="1"/>
    <col min="16141" max="16384" width="9" style="518"/>
  </cols>
  <sheetData>
    <row r="1" spans="1:11" ht="20.100000000000001" customHeight="1">
      <c r="A1" s="515"/>
      <c r="B1" s="527" t="s">
        <v>1123</v>
      </c>
      <c r="C1" s="517"/>
      <c r="D1" s="517"/>
      <c r="E1" s="517"/>
      <c r="F1" s="517"/>
      <c r="G1" s="517"/>
      <c r="H1" s="517"/>
      <c r="I1" s="517"/>
      <c r="J1" s="517"/>
    </row>
    <row r="2" spans="1:11" ht="20.100000000000001" customHeight="1">
      <c r="A2" s="515"/>
      <c r="B2" s="516" t="s">
        <v>1090</v>
      </c>
      <c r="C2" s="517"/>
      <c r="D2" s="517"/>
      <c r="E2" s="517"/>
      <c r="F2" s="517"/>
      <c r="G2" s="2961" t="s">
        <v>171</v>
      </c>
      <c r="H2" s="2961"/>
      <c r="I2" s="2961"/>
      <c r="J2" s="2961"/>
    </row>
    <row r="3" spans="1:11" ht="20.100000000000001" customHeight="1">
      <c r="A3" s="2987" t="s">
        <v>1091</v>
      </c>
      <c r="B3" s="2987"/>
      <c r="C3" s="2987"/>
      <c r="D3" s="2987"/>
      <c r="E3" s="2987"/>
      <c r="F3" s="2987"/>
      <c r="G3" s="2987"/>
      <c r="H3" s="2987"/>
      <c r="I3" s="2987"/>
      <c r="J3" s="2987"/>
    </row>
    <row r="4" spans="1:11" ht="20.100000000000001" customHeight="1">
      <c r="A4" s="435"/>
      <c r="B4" s="435"/>
      <c r="C4" s="435"/>
      <c r="D4" s="435"/>
      <c r="E4" s="435"/>
      <c r="F4" s="435"/>
      <c r="G4" s="435"/>
      <c r="H4" s="435"/>
      <c r="I4" s="435"/>
      <c r="J4" s="435"/>
    </row>
    <row r="5" spans="1:11" ht="43.5" customHeight="1">
      <c r="A5" s="435"/>
      <c r="B5" s="520" t="s">
        <v>1092</v>
      </c>
      <c r="C5" s="2974"/>
      <c r="D5" s="2975"/>
      <c r="E5" s="2975"/>
      <c r="F5" s="2975"/>
      <c r="G5" s="2975"/>
      <c r="H5" s="2975"/>
      <c r="I5" s="2975"/>
      <c r="J5" s="2976"/>
    </row>
    <row r="6" spans="1:11" ht="43.5" customHeight="1">
      <c r="A6" s="517"/>
      <c r="B6" s="521" t="s">
        <v>174</v>
      </c>
      <c r="C6" s="2988" t="s">
        <v>326</v>
      </c>
      <c r="D6" s="2988"/>
      <c r="E6" s="2988"/>
      <c r="F6" s="2988"/>
      <c r="G6" s="2988"/>
      <c r="H6" s="2988"/>
      <c r="I6" s="2988"/>
      <c r="J6" s="2988"/>
      <c r="K6" s="522"/>
    </row>
    <row r="7" spans="1:11" ht="18.75" customHeight="1">
      <c r="A7" s="517"/>
      <c r="B7" s="2989" t="s">
        <v>1093</v>
      </c>
      <c r="C7" s="2980" t="s">
        <v>1094</v>
      </c>
      <c r="D7" s="2981"/>
      <c r="E7" s="2981"/>
      <c r="F7" s="2981"/>
      <c r="G7" s="2991"/>
      <c r="H7" s="2971" t="s">
        <v>1095</v>
      </c>
      <c r="I7" s="2972"/>
      <c r="J7" s="2973"/>
      <c r="K7" s="522"/>
    </row>
    <row r="8" spans="1:11" ht="43.5" customHeight="1">
      <c r="A8" s="517"/>
      <c r="B8" s="2990"/>
      <c r="C8" s="2984"/>
      <c r="D8" s="2985"/>
      <c r="E8" s="2985"/>
      <c r="F8" s="2985"/>
      <c r="G8" s="2986"/>
      <c r="H8" s="2974"/>
      <c r="I8" s="2975"/>
      <c r="J8" s="2976"/>
      <c r="K8" s="522"/>
    </row>
    <row r="9" spans="1:11" ht="19.5" customHeight="1">
      <c r="A9" s="517"/>
      <c r="B9" s="2977" t="s">
        <v>1096</v>
      </c>
      <c r="C9" s="2980" t="s">
        <v>1097</v>
      </c>
      <c r="D9" s="2981"/>
      <c r="E9" s="2981"/>
      <c r="F9" s="2981"/>
      <c r="G9" s="2981"/>
      <c r="H9" s="2981"/>
      <c r="I9" s="2981"/>
      <c r="J9" s="2981"/>
      <c r="K9" s="522"/>
    </row>
    <row r="10" spans="1:11" ht="40.5" customHeight="1">
      <c r="A10" s="517"/>
      <c r="B10" s="2978"/>
      <c r="C10" s="523" t="s">
        <v>385</v>
      </c>
      <c r="D10" s="523" t="s">
        <v>386</v>
      </c>
      <c r="E10" s="2982" t="s">
        <v>1098</v>
      </c>
      <c r="F10" s="2982"/>
      <c r="G10" s="2982"/>
      <c r="H10" s="2983" t="s">
        <v>1099</v>
      </c>
      <c r="I10" s="2983"/>
      <c r="J10" s="524" t="s">
        <v>1100</v>
      </c>
    </row>
    <row r="11" spans="1:11" ht="19.5" customHeight="1">
      <c r="A11" s="517"/>
      <c r="B11" s="2978"/>
      <c r="C11" s="528"/>
      <c r="D11" s="528"/>
      <c r="E11" s="2962"/>
      <c r="F11" s="2962"/>
      <c r="G11" s="2962"/>
      <c r="H11" s="529"/>
      <c r="I11" s="468" t="s">
        <v>1101</v>
      </c>
      <c r="J11" s="529"/>
    </row>
    <row r="12" spans="1:11" ht="19.5" customHeight="1">
      <c r="A12" s="517"/>
      <c r="B12" s="2978"/>
      <c r="C12" s="528"/>
      <c r="D12" s="528"/>
      <c r="E12" s="2962"/>
      <c r="F12" s="2962"/>
      <c r="G12" s="2962"/>
      <c r="H12" s="529"/>
      <c r="I12" s="468" t="s">
        <v>1101</v>
      </c>
      <c r="J12" s="529"/>
    </row>
    <row r="13" spans="1:11" ht="19.5" customHeight="1">
      <c r="A13" s="517"/>
      <c r="B13" s="2978"/>
      <c r="C13" s="528"/>
      <c r="D13" s="528"/>
      <c r="E13" s="2962"/>
      <c r="F13" s="2962"/>
      <c r="G13" s="2962"/>
      <c r="H13" s="529"/>
      <c r="I13" s="468" t="s">
        <v>1101</v>
      </c>
      <c r="J13" s="529"/>
    </row>
    <row r="14" spans="1:11" ht="19.5" customHeight="1">
      <c r="A14" s="517"/>
      <c r="B14" s="2978"/>
      <c r="C14" s="2984" t="s">
        <v>1102</v>
      </c>
      <c r="D14" s="2985"/>
      <c r="E14" s="2985"/>
      <c r="F14" s="2985"/>
      <c r="G14" s="2985"/>
      <c r="H14" s="2985"/>
      <c r="I14" s="2985"/>
      <c r="J14" s="2986"/>
    </row>
    <row r="15" spans="1:11" ht="40.5" customHeight="1">
      <c r="A15" s="517"/>
      <c r="B15" s="2978"/>
      <c r="C15" s="523" t="s">
        <v>385</v>
      </c>
      <c r="D15" s="523" t="s">
        <v>386</v>
      </c>
      <c r="E15" s="2982" t="s">
        <v>1098</v>
      </c>
      <c r="F15" s="2982"/>
      <c r="G15" s="2982"/>
      <c r="H15" s="2983" t="s">
        <v>1099</v>
      </c>
      <c r="I15" s="2983"/>
      <c r="J15" s="524" t="s">
        <v>1100</v>
      </c>
    </row>
    <row r="16" spans="1:11" ht="19.5" customHeight="1">
      <c r="A16" s="517"/>
      <c r="B16" s="2978"/>
      <c r="C16" s="528"/>
      <c r="D16" s="528"/>
      <c r="E16" s="2962"/>
      <c r="F16" s="2962"/>
      <c r="G16" s="2962"/>
      <c r="H16" s="529"/>
      <c r="I16" s="468" t="s">
        <v>1101</v>
      </c>
      <c r="J16" s="529"/>
      <c r="K16" s="522"/>
    </row>
    <row r="17" spans="1:12" ht="19.5" customHeight="1">
      <c r="A17" s="517"/>
      <c r="B17" s="2978"/>
      <c r="C17" s="528"/>
      <c r="D17" s="528"/>
      <c r="E17" s="2962"/>
      <c r="F17" s="2962"/>
      <c r="G17" s="2962"/>
      <c r="H17" s="529"/>
      <c r="I17" s="468" t="s">
        <v>1101</v>
      </c>
      <c r="J17" s="529"/>
    </row>
    <row r="18" spans="1:12" ht="19.5" customHeight="1">
      <c r="A18" s="517"/>
      <c r="B18" s="2979"/>
      <c r="C18" s="528"/>
      <c r="D18" s="528"/>
      <c r="E18" s="2962"/>
      <c r="F18" s="2962"/>
      <c r="G18" s="2962"/>
      <c r="H18" s="529"/>
      <c r="I18" s="468" t="s">
        <v>1101</v>
      </c>
      <c r="J18" s="529"/>
    </row>
    <row r="19" spans="1:12" ht="19.5" customHeight="1">
      <c r="A19" s="517"/>
      <c r="B19" s="2963" t="s">
        <v>1103</v>
      </c>
      <c r="C19" s="2965" t="s">
        <v>1104</v>
      </c>
      <c r="D19" s="2966"/>
      <c r="E19" s="2966"/>
      <c r="F19" s="2966"/>
      <c r="G19" s="2967"/>
      <c r="H19" s="2971" t="s">
        <v>1106</v>
      </c>
      <c r="I19" s="2972"/>
      <c r="J19" s="2973"/>
    </row>
    <row r="20" spans="1:12" ht="27.75" customHeight="1">
      <c r="A20" s="517"/>
      <c r="B20" s="2964"/>
      <c r="C20" s="2968"/>
      <c r="D20" s="2969"/>
      <c r="E20" s="2969"/>
      <c r="F20" s="2969"/>
      <c r="G20" s="2970"/>
      <c r="H20" s="2974"/>
      <c r="I20" s="2975"/>
      <c r="J20" s="2976"/>
    </row>
    <row r="21" spans="1:12" ht="6" customHeight="1">
      <c r="A21" s="517"/>
      <c r="B21" s="517"/>
      <c r="C21" s="517"/>
      <c r="D21" s="517"/>
      <c r="E21" s="517"/>
      <c r="F21" s="517"/>
      <c r="G21" s="517"/>
      <c r="H21" s="517"/>
      <c r="I21" s="517"/>
      <c r="J21" s="517"/>
    </row>
    <row r="22" spans="1:12" ht="16.5" customHeight="1">
      <c r="A22" s="517"/>
      <c r="B22" s="517" t="s">
        <v>193</v>
      </c>
      <c r="C22" s="517"/>
      <c r="D22" s="517"/>
      <c r="E22" s="517"/>
      <c r="F22" s="517"/>
      <c r="G22" s="517"/>
      <c r="H22" s="517"/>
      <c r="I22" s="517"/>
      <c r="J22" s="517"/>
      <c r="K22" s="525"/>
      <c r="L22" s="525"/>
    </row>
    <row r="23" spans="1:12" ht="57" customHeight="1">
      <c r="A23" s="517"/>
      <c r="B23" s="2959" t="s">
        <v>1108</v>
      </c>
      <c r="C23" s="2959"/>
      <c r="D23" s="2959"/>
      <c r="E23" s="2959"/>
      <c r="F23" s="2959"/>
      <c r="G23" s="2959"/>
      <c r="H23" s="2959"/>
      <c r="I23" s="2959"/>
      <c r="J23" s="2959"/>
      <c r="K23" s="525"/>
      <c r="L23" s="525"/>
    </row>
    <row r="24" spans="1:12" ht="36" customHeight="1">
      <c r="A24" s="517"/>
      <c r="B24" s="2959" t="s">
        <v>1109</v>
      </c>
      <c r="C24" s="2959"/>
      <c r="D24" s="2959"/>
      <c r="E24" s="2959"/>
      <c r="F24" s="2959"/>
      <c r="G24" s="2959"/>
      <c r="H24" s="2959"/>
      <c r="I24" s="2959"/>
      <c r="J24" s="2959"/>
      <c r="K24" s="525"/>
      <c r="L24" s="525"/>
    </row>
    <row r="25" spans="1:12" ht="30" customHeight="1">
      <c r="A25" s="517"/>
      <c r="B25" s="2960" t="s">
        <v>1110</v>
      </c>
      <c r="C25" s="2960"/>
      <c r="D25" s="2960"/>
      <c r="E25" s="2960"/>
      <c r="F25" s="2960"/>
      <c r="G25" s="2960"/>
      <c r="H25" s="2960"/>
      <c r="I25" s="2960"/>
      <c r="J25" s="2960"/>
      <c r="K25" s="525"/>
      <c r="L25" s="525"/>
    </row>
    <row r="26" spans="1:12" ht="7.5" customHeight="1">
      <c r="B26" s="2929"/>
      <c r="C26" s="2929"/>
      <c r="D26" s="2929"/>
      <c r="E26" s="2929"/>
      <c r="F26" s="2929"/>
      <c r="G26" s="2929"/>
      <c r="H26" s="2929"/>
      <c r="I26" s="2929"/>
      <c r="J26" s="2929"/>
    </row>
    <row r="27" spans="1:12">
      <c r="B27" s="525"/>
    </row>
  </sheetData>
  <mergeCells count="29">
    <mergeCell ref="A3:J3"/>
    <mergeCell ref="C5:J5"/>
    <mergeCell ref="C6:J6"/>
    <mergeCell ref="B7:B8"/>
    <mergeCell ref="C7:G8"/>
    <mergeCell ref="H7:J7"/>
    <mergeCell ref="H8:J8"/>
    <mergeCell ref="E11:G11"/>
    <mergeCell ref="E12:G12"/>
    <mergeCell ref="E13:G13"/>
    <mergeCell ref="C14:J14"/>
    <mergeCell ref="E15:G15"/>
    <mergeCell ref="H15:I15"/>
    <mergeCell ref="B23:J23"/>
    <mergeCell ref="B24:J24"/>
    <mergeCell ref="B25:J25"/>
    <mergeCell ref="B26:J26"/>
    <mergeCell ref="G2:J2"/>
    <mergeCell ref="E16:G16"/>
    <mergeCell ref="E17:G17"/>
    <mergeCell ref="E18:G18"/>
    <mergeCell ref="B19:B20"/>
    <mergeCell ref="C19:G20"/>
    <mergeCell ref="H19:J19"/>
    <mergeCell ref="H20:J20"/>
    <mergeCell ref="B9:B18"/>
    <mergeCell ref="C9:J9"/>
    <mergeCell ref="E10:G10"/>
    <mergeCell ref="H10:I10"/>
  </mergeCells>
  <phoneticPr fontId="1"/>
  <dataValidations count="1">
    <dataValidation type="list" allowBlank="1" showInputMessage="1" showErrorMessage="1" sqref="H8:J8 H20:J20" xr:uid="{9DBC22B2-03F8-40E7-9956-04313DF7B47D}">
      <formula1>"○"</formula1>
    </dataValidation>
  </dataValidations>
  <pageMargins left="0.70866141732283472" right="0.70866141732283472" top="0.74803149606299213" bottom="0.74803149606299213" header="0.31496062992125984" footer="0.31496062992125984"/>
  <pageSetup paperSize="9" scale="7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2465" r:id="rId4" name="Check Box 1">
              <controlPr defaultSize="0" autoFill="0" autoLine="0" autoPict="0">
                <anchor moveWithCells="1">
                  <from>
                    <xdr:col>3</xdr:col>
                    <xdr:colOff>495300</xdr:colOff>
                    <xdr:row>5</xdr:row>
                    <xdr:rowOff>123825</xdr:rowOff>
                  </from>
                  <to>
                    <xdr:col>3</xdr:col>
                    <xdr:colOff>819150</xdr:colOff>
                    <xdr:row>5</xdr:row>
                    <xdr:rowOff>466725</xdr:rowOff>
                  </to>
                </anchor>
              </controlPr>
            </control>
          </mc:Choice>
        </mc:AlternateContent>
        <mc:AlternateContent xmlns:mc="http://schemas.openxmlformats.org/markup-compatibility/2006">
          <mc:Choice Requires="x14">
            <control shapeId="62466" r:id="rId5" name="Check Box 2">
              <controlPr defaultSize="0" autoFill="0" autoLine="0" autoPict="0">
                <anchor moveWithCells="1">
                  <from>
                    <xdr:col>4</xdr:col>
                    <xdr:colOff>657225</xdr:colOff>
                    <xdr:row>5</xdr:row>
                    <xdr:rowOff>114300</xdr:rowOff>
                  </from>
                  <to>
                    <xdr:col>4</xdr:col>
                    <xdr:colOff>981075</xdr:colOff>
                    <xdr:row>5</xdr:row>
                    <xdr:rowOff>457200</xdr:rowOff>
                  </to>
                </anchor>
              </controlPr>
            </control>
          </mc:Choice>
        </mc:AlternateContent>
        <mc:AlternateContent xmlns:mc="http://schemas.openxmlformats.org/markup-compatibility/2006">
          <mc:Choice Requires="x14">
            <control shapeId="62467" r:id="rId6" name="Check Box 3">
              <controlPr defaultSize="0" autoFill="0" autoLine="0" autoPict="0">
                <anchor moveWithCells="1">
                  <from>
                    <xdr:col>5</xdr:col>
                    <xdr:colOff>714375</xdr:colOff>
                    <xdr:row>5</xdr:row>
                    <xdr:rowOff>114300</xdr:rowOff>
                  </from>
                  <to>
                    <xdr:col>6</xdr:col>
                    <xdr:colOff>66675</xdr:colOff>
                    <xdr:row>5</xdr:row>
                    <xdr:rowOff>457200</xdr:rowOff>
                  </to>
                </anchor>
              </controlPr>
            </control>
          </mc:Choice>
        </mc:AlternateContent>
      </controls>
    </mc:Choice>
  </mc:AlternateContent>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93236B-B552-40FB-83F8-A42D8A00C37B}">
  <sheetPr>
    <tabColor theme="8"/>
  </sheetPr>
  <dimension ref="A1:L25"/>
  <sheetViews>
    <sheetView view="pageBreakPreview" zoomScaleNormal="100" zoomScaleSheetLayoutView="100" workbookViewId="0"/>
  </sheetViews>
  <sheetFormatPr defaultRowHeight="13.5"/>
  <cols>
    <col min="1" max="1" width="5.125" style="518" customWidth="1"/>
    <col min="2" max="2" width="15.625" style="518" customWidth="1"/>
    <col min="3" max="3" width="9.75" style="518" customWidth="1"/>
    <col min="4" max="4" width="15.25" style="518" customWidth="1"/>
    <col min="5" max="5" width="17.5" style="518" customWidth="1"/>
    <col min="6" max="6" width="12.75" style="518" customWidth="1"/>
    <col min="7" max="7" width="11" style="518" customWidth="1"/>
    <col min="8" max="8" width="5" style="518" customWidth="1"/>
    <col min="9" max="9" width="3.625" style="518" customWidth="1"/>
    <col min="10" max="10" width="8.375" style="518" customWidth="1"/>
    <col min="11" max="11" width="1" style="518" customWidth="1"/>
    <col min="12" max="12" width="2.5" style="518" customWidth="1"/>
    <col min="13" max="259" width="9" style="518"/>
    <col min="260" max="260" width="1.125" style="518" customWidth="1"/>
    <col min="261" max="262" width="15.625" style="518" customWidth="1"/>
    <col min="263" max="263" width="15.25" style="518" customWidth="1"/>
    <col min="264" max="264" width="17.5" style="518" customWidth="1"/>
    <col min="265" max="265" width="15.125" style="518" customWidth="1"/>
    <col min="266" max="266" width="15.25" style="518" customWidth="1"/>
    <col min="267" max="267" width="3.75" style="518" customWidth="1"/>
    <col min="268" max="268" width="2.5" style="518" customWidth="1"/>
    <col min="269" max="515" width="9" style="518"/>
    <col min="516" max="516" width="1.125" style="518" customWidth="1"/>
    <col min="517" max="518" width="15.625" style="518" customWidth="1"/>
    <col min="519" max="519" width="15.25" style="518" customWidth="1"/>
    <col min="520" max="520" width="17.5" style="518" customWidth="1"/>
    <col min="521" max="521" width="15.125" style="518" customWidth="1"/>
    <col min="522" max="522" width="15.25" style="518" customWidth="1"/>
    <col min="523" max="523" width="3.75" style="518" customWidth="1"/>
    <col min="524" max="524" width="2.5" style="518" customWidth="1"/>
    <col min="525" max="771" width="9" style="518"/>
    <col min="772" max="772" width="1.125" style="518" customWidth="1"/>
    <col min="773" max="774" width="15.625" style="518" customWidth="1"/>
    <col min="775" max="775" width="15.25" style="518" customWidth="1"/>
    <col min="776" max="776" width="17.5" style="518" customWidth="1"/>
    <col min="777" max="777" width="15.125" style="518" customWidth="1"/>
    <col min="778" max="778" width="15.25" style="518" customWidth="1"/>
    <col min="779" max="779" width="3.75" style="518" customWidth="1"/>
    <col min="780" max="780" width="2.5" style="518" customWidth="1"/>
    <col min="781" max="1027" width="9" style="518"/>
    <col min="1028" max="1028" width="1.125" style="518" customWidth="1"/>
    <col min="1029" max="1030" width="15.625" style="518" customWidth="1"/>
    <col min="1031" max="1031" width="15.25" style="518" customWidth="1"/>
    <col min="1032" max="1032" width="17.5" style="518" customWidth="1"/>
    <col min="1033" max="1033" width="15.125" style="518" customWidth="1"/>
    <col min="1034" max="1034" width="15.25" style="518" customWidth="1"/>
    <col min="1035" max="1035" width="3.75" style="518" customWidth="1"/>
    <col min="1036" max="1036" width="2.5" style="518" customWidth="1"/>
    <col min="1037" max="1283" width="9" style="518"/>
    <col min="1284" max="1284" width="1.125" style="518" customWidth="1"/>
    <col min="1285" max="1286" width="15.625" style="518" customWidth="1"/>
    <col min="1287" max="1287" width="15.25" style="518" customWidth="1"/>
    <col min="1288" max="1288" width="17.5" style="518" customWidth="1"/>
    <col min="1289" max="1289" width="15.125" style="518" customWidth="1"/>
    <col min="1290" max="1290" width="15.25" style="518" customWidth="1"/>
    <col min="1291" max="1291" width="3.75" style="518" customWidth="1"/>
    <col min="1292" max="1292" width="2.5" style="518" customWidth="1"/>
    <col min="1293" max="1539" width="9" style="518"/>
    <col min="1540" max="1540" width="1.125" style="518" customWidth="1"/>
    <col min="1541" max="1542" width="15.625" style="518" customWidth="1"/>
    <col min="1543" max="1543" width="15.25" style="518" customWidth="1"/>
    <col min="1544" max="1544" width="17.5" style="518" customWidth="1"/>
    <col min="1545" max="1545" width="15.125" style="518" customWidth="1"/>
    <col min="1546" max="1546" width="15.25" style="518" customWidth="1"/>
    <col min="1547" max="1547" width="3.75" style="518" customWidth="1"/>
    <col min="1548" max="1548" width="2.5" style="518" customWidth="1"/>
    <col min="1549" max="1795" width="9" style="518"/>
    <col min="1796" max="1796" width="1.125" style="518" customWidth="1"/>
    <col min="1797" max="1798" width="15.625" style="518" customWidth="1"/>
    <col min="1799" max="1799" width="15.25" style="518" customWidth="1"/>
    <col min="1800" max="1800" width="17.5" style="518" customWidth="1"/>
    <col min="1801" max="1801" width="15.125" style="518" customWidth="1"/>
    <col min="1802" max="1802" width="15.25" style="518" customWidth="1"/>
    <col min="1803" max="1803" width="3.75" style="518" customWidth="1"/>
    <col min="1804" max="1804" width="2.5" style="518" customWidth="1"/>
    <col min="1805" max="2051" width="9" style="518"/>
    <col min="2052" max="2052" width="1.125" style="518" customWidth="1"/>
    <col min="2053" max="2054" width="15.625" style="518" customWidth="1"/>
    <col min="2055" max="2055" width="15.25" style="518" customWidth="1"/>
    <col min="2056" max="2056" width="17.5" style="518" customWidth="1"/>
    <col min="2057" max="2057" width="15.125" style="518" customWidth="1"/>
    <col min="2058" max="2058" width="15.25" style="518" customWidth="1"/>
    <col min="2059" max="2059" width="3.75" style="518" customWidth="1"/>
    <col min="2060" max="2060" width="2.5" style="518" customWidth="1"/>
    <col min="2061" max="2307" width="9" style="518"/>
    <col min="2308" max="2308" width="1.125" style="518" customWidth="1"/>
    <col min="2309" max="2310" width="15.625" style="518" customWidth="1"/>
    <col min="2311" max="2311" width="15.25" style="518" customWidth="1"/>
    <col min="2312" max="2312" width="17.5" style="518" customWidth="1"/>
    <col min="2313" max="2313" width="15.125" style="518" customWidth="1"/>
    <col min="2314" max="2314" width="15.25" style="518" customWidth="1"/>
    <col min="2315" max="2315" width="3.75" style="518" customWidth="1"/>
    <col min="2316" max="2316" width="2.5" style="518" customWidth="1"/>
    <col min="2317" max="2563" width="9" style="518"/>
    <col min="2564" max="2564" width="1.125" style="518" customWidth="1"/>
    <col min="2565" max="2566" width="15.625" style="518" customWidth="1"/>
    <col min="2567" max="2567" width="15.25" style="518" customWidth="1"/>
    <col min="2568" max="2568" width="17.5" style="518" customWidth="1"/>
    <col min="2569" max="2569" width="15.125" style="518" customWidth="1"/>
    <col min="2570" max="2570" width="15.25" style="518" customWidth="1"/>
    <col min="2571" max="2571" width="3.75" style="518" customWidth="1"/>
    <col min="2572" max="2572" width="2.5" style="518" customWidth="1"/>
    <col min="2573" max="2819" width="9" style="518"/>
    <col min="2820" max="2820" width="1.125" style="518" customWidth="1"/>
    <col min="2821" max="2822" width="15.625" style="518" customWidth="1"/>
    <col min="2823" max="2823" width="15.25" style="518" customWidth="1"/>
    <col min="2824" max="2824" width="17.5" style="518" customWidth="1"/>
    <col min="2825" max="2825" width="15.125" style="518" customWidth="1"/>
    <col min="2826" max="2826" width="15.25" style="518" customWidth="1"/>
    <col min="2827" max="2827" width="3.75" style="518" customWidth="1"/>
    <col min="2828" max="2828" width="2.5" style="518" customWidth="1"/>
    <col min="2829" max="3075" width="9" style="518"/>
    <col min="3076" max="3076" width="1.125" style="518" customWidth="1"/>
    <col min="3077" max="3078" width="15.625" style="518" customWidth="1"/>
    <col min="3079" max="3079" width="15.25" style="518" customWidth="1"/>
    <col min="3080" max="3080" width="17.5" style="518" customWidth="1"/>
    <col min="3081" max="3081" width="15.125" style="518" customWidth="1"/>
    <col min="3082" max="3082" width="15.25" style="518" customWidth="1"/>
    <col min="3083" max="3083" width="3.75" style="518" customWidth="1"/>
    <col min="3084" max="3084" width="2.5" style="518" customWidth="1"/>
    <col min="3085" max="3331" width="9" style="518"/>
    <col min="3332" max="3332" width="1.125" style="518" customWidth="1"/>
    <col min="3333" max="3334" width="15.625" style="518" customWidth="1"/>
    <col min="3335" max="3335" width="15.25" style="518" customWidth="1"/>
    <col min="3336" max="3336" width="17.5" style="518" customWidth="1"/>
    <col min="3337" max="3337" width="15.125" style="518" customWidth="1"/>
    <col min="3338" max="3338" width="15.25" style="518" customWidth="1"/>
    <col min="3339" max="3339" width="3.75" style="518" customWidth="1"/>
    <col min="3340" max="3340" width="2.5" style="518" customWidth="1"/>
    <col min="3341" max="3587" width="9" style="518"/>
    <col min="3588" max="3588" width="1.125" style="518" customWidth="1"/>
    <col min="3589" max="3590" width="15.625" style="518" customWidth="1"/>
    <col min="3591" max="3591" width="15.25" style="518" customWidth="1"/>
    <col min="3592" max="3592" width="17.5" style="518" customWidth="1"/>
    <col min="3593" max="3593" width="15.125" style="518" customWidth="1"/>
    <col min="3594" max="3594" width="15.25" style="518" customWidth="1"/>
    <col min="3595" max="3595" width="3.75" style="518" customWidth="1"/>
    <col min="3596" max="3596" width="2.5" style="518" customWidth="1"/>
    <col min="3597" max="3843" width="9" style="518"/>
    <col min="3844" max="3844" width="1.125" style="518" customWidth="1"/>
    <col min="3845" max="3846" width="15.625" style="518" customWidth="1"/>
    <col min="3847" max="3847" width="15.25" style="518" customWidth="1"/>
    <col min="3848" max="3848" width="17.5" style="518" customWidth="1"/>
    <col min="3849" max="3849" width="15.125" style="518" customWidth="1"/>
    <col min="3850" max="3850" width="15.25" style="518" customWidth="1"/>
    <col min="3851" max="3851" width="3.75" style="518" customWidth="1"/>
    <col min="3852" max="3852" width="2.5" style="518" customWidth="1"/>
    <col min="3853" max="4099" width="9" style="518"/>
    <col min="4100" max="4100" width="1.125" style="518" customWidth="1"/>
    <col min="4101" max="4102" width="15.625" style="518" customWidth="1"/>
    <col min="4103" max="4103" width="15.25" style="518" customWidth="1"/>
    <col min="4104" max="4104" width="17.5" style="518" customWidth="1"/>
    <col min="4105" max="4105" width="15.125" style="518" customWidth="1"/>
    <col min="4106" max="4106" width="15.25" style="518" customWidth="1"/>
    <col min="4107" max="4107" width="3.75" style="518" customWidth="1"/>
    <col min="4108" max="4108" width="2.5" style="518" customWidth="1"/>
    <col min="4109" max="4355" width="9" style="518"/>
    <col min="4356" max="4356" width="1.125" style="518" customWidth="1"/>
    <col min="4357" max="4358" width="15.625" style="518" customWidth="1"/>
    <col min="4359" max="4359" width="15.25" style="518" customWidth="1"/>
    <col min="4360" max="4360" width="17.5" style="518" customWidth="1"/>
    <col min="4361" max="4361" width="15.125" style="518" customWidth="1"/>
    <col min="4362" max="4362" width="15.25" style="518" customWidth="1"/>
    <col min="4363" max="4363" width="3.75" style="518" customWidth="1"/>
    <col min="4364" max="4364" width="2.5" style="518" customWidth="1"/>
    <col min="4365" max="4611" width="9" style="518"/>
    <col min="4612" max="4612" width="1.125" style="518" customWidth="1"/>
    <col min="4613" max="4614" width="15.625" style="518" customWidth="1"/>
    <col min="4615" max="4615" width="15.25" style="518" customWidth="1"/>
    <col min="4616" max="4616" width="17.5" style="518" customWidth="1"/>
    <col min="4617" max="4617" width="15.125" style="518" customWidth="1"/>
    <col min="4618" max="4618" width="15.25" style="518" customWidth="1"/>
    <col min="4619" max="4619" width="3.75" style="518" customWidth="1"/>
    <col min="4620" max="4620" width="2.5" style="518" customWidth="1"/>
    <col min="4621" max="4867" width="9" style="518"/>
    <col min="4868" max="4868" width="1.125" style="518" customWidth="1"/>
    <col min="4869" max="4870" width="15.625" style="518" customWidth="1"/>
    <col min="4871" max="4871" width="15.25" style="518" customWidth="1"/>
    <col min="4872" max="4872" width="17.5" style="518" customWidth="1"/>
    <col min="4873" max="4873" width="15.125" style="518" customWidth="1"/>
    <col min="4874" max="4874" width="15.25" style="518" customWidth="1"/>
    <col min="4875" max="4875" width="3.75" style="518" customWidth="1"/>
    <col min="4876" max="4876" width="2.5" style="518" customWidth="1"/>
    <col min="4877" max="5123" width="9" style="518"/>
    <col min="5124" max="5124" width="1.125" style="518" customWidth="1"/>
    <col min="5125" max="5126" width="15.625" style="518" customWidth="1"/>
    <col min="5127" max="5127" width="15.25" style="518" customWidth="1"/>
    <col min="5128" max="5128" width="17.5" style="518" customWidth="1"/>
    <col min="5129" max="5129" width="15.125" style="518" customWidth="1"/>
    <col min="5130" max="5130" width="15.25" style="518" customWidth="1"/>
    <col min="5131" max="5131" width="3.75" style="518" customWidth="1"/>
    <col min="5132" max="5132" width="2.5" style="518" customWidth="1"/>
    <col min="5133" max="5379" width="9" style="518"/>
    <col min="5380" max="5380" width="1.125" style="518" customWidth="1"/>
    <col min="5381" max="5382" width="15.625" style="518" customWidth="1"/>
    <col min="5383" max="5383" width="15.25" style="518" customWidth="1"/>
    <col min="5384" max="5384" width="17.5" style="518" customWidth="1"/>
    <col min="5385" max="5385" width="15.125" style="518" customWidth="1"/>
    <col min="5386" max="5386" width="15.25" style="518" customWidth="1"/>
    <col min="5387" max="5387" width="3.75" style="518" customWidth="1"/>
    <col min="5388" max="5388" width="2.5" style="518" customWidth="1"/>
    <col min="5389" max="5635" width="9" style="518"/>
    <col min="5636" max="5636" width="1.125" style="518" customWidth="1"/>
    <col min="5637" max="5638" width="15.625" style="518" customWidth="1"/>
    <col min="5639" max="5639" width="15.25" style="518" customWidth="1"/>
    <col min="5640" max="5640" width="17.5" style="518" customWidth="1"/>
    <col min="5641" max="5641" width="15.125" style="518" customWidth="1"/>
    <col min="5642" max="5642" width="15.25" style="518" customWidth="1"/>
    <col min="5643" max="5643" width="3.75" style="518" customWidth="1"/>
    <col min="5644" max="5644" width="2.5" style="518" customWidth="1"/>
    <col min="5645" max="5891" width="9" style="518"/>
    <col min="5892" max="5892" width="1.125" style="518" customWidth="1"/>
    <col min="5893" max="5894" width="15.625" style="518" customWidth="1"/>
    <col min="5895" max="5895" width="15.25" style="518" customWidth="1"/>
    <col min="5896" max="5896" width="17.5" style="518" customWidth="1"/>
    <col min="5897" max="5897" width="15.125" style="518" customWidth="1"/>
    <col min="5898" max="5898" width="15.25" style="518" customWidth="1"/>
    <col min="5899" max="5899" width="3.75" style="518" customWidth="1"/>
    <col min="5900" max="5900" width="2.5" style="518" customWidth="1"/>
    <col min="5901" max="6147" width="9" style="518"/>
    <col min="6148" max="6148" width="1.125" style="518" customWidth="1"/>
    <col min="6149" max="6150" width="15.625" style="518" customWidth="1"/>
    <col min="6151" max="6151" width="15.25" style="518" customWidth="1"/>
    <col min="6152" max="6152" width="17.5" style="518" customWidth="1"/>
    <col min="6153" max="6153" width="15.125" style="518" customWidth="1"/>
    <col min="6154" max="6154" width="15.25" style="518" customWidth="1"/>
    <col min="6155" max="6155" width="3.75" style="518" customWidth="1"/>
    <col min="6156" max="6156" width="2.5" style="518" customWidth="1"/>
    <col min="6157" max="6403" width="9" style="518"/>
    <col min="6404" max="6404" width="1.125" style="518" customWidth="1"/>
    <col min="6405" max="6406" width="15.625" style="518" customWidth="1"/>
    <col min="6407" max="6407" width="15.25" style="518" customWidth="1"/>
    <col min="6408" max="6408" width="17.5" style="518" customWidth="1"/>
    <col min="6409" max="6409" width="15.125" style="518" customWidth="1"/>
    <col min="6410" max="6410" width="15.25" style="518" customWidth="1"/>
    <col min="6411" max="6411" width="3.75" style="518" customWidth="1"/>
    <col min="6412" max="6412" width="2.5" style="518" customWidth="1"/>
    <col min="6413" max="6659" width="9" style="518"/>
    <col min="6660" max="6660" width="1.125" style="518" customWidth="1"/>
    <col min="6661" max="6662" width="15.625" style="518" customWidth="1"/>
    <col min="6663" max="6663" width="15.25" style="518" customWidth="1"/>
    <col min="6664" max="6664" width="17.5" style="518" customWidth="1"/>
    <col min="6665" max="6665" width="15.125" style="518" customWidth="1"/>
    <col min="6666" max="6666" width="15.25" style="518" customWidth="1"/>
    <col min="6667" max="6667" width="3.75" style="518" customWidth="1"/>
    <col min="6668" max="6668" width="2.5" style="518" customWidth="1"/>
    <col min="6669" max="6915" width="9" style="518"/>
    <col min="6916" max="6916" width="1.125" style="518" customWidth="1"/>
    <col min="6917" max="6918" width="15.625" style="518" customWidth="1"/>
    <col min="6919" max="6919" width="15.25" style="518" customWidth="1"/>
    <col min="6920" max="6920" width="17.5" style="518" customWidth="1"/>
    <col min="6921" max="6921" width="15.125" style="518" customWidth="1"/>
    <col min="6922" max="6922" width="15.25" style="518" customWidth="1"/>
    <col min="6923" max="6923" width="3.75" style="518" customWidth="1"/>
    <col min="6924" max="6924" width="2.5" style="518" customWidth="1"/>
    <col min="6925" max="7171" width="9" style="518"/>
    <col min="7172" max="7172" width="1.125" style="518" customWidth="1"/>
    <col min="7173" max="7174" width="15.625" style="518" customWidth="1"/>
    <col min="7175" max="7175" width="15.25" style="518" customWidth="1"/>
    <col min="7176" max="7176" width="17.5" style="518" customWidth="1"/>
    <col min="7177" max="7177" width="15.125" style="518" customWidth="1"/>
    <col min="7178" max="7178" width="15.25" style="518" customWidth="1"/>
    <col min="7179" max="7179" width="3.75" style="518" customWidth="1"/>
    <col min="7180" max="7180" width="2.5" style="518" customWidth="1"/>
    <col min="7181" max="7427" width="9" style="518"/>
    <col min="7428" max="7428" width="1.125" style="518" customWidth="1"/>
    <col min="7429" max="7430" width="15.625" style="518" customWidth="1"/>
    <col min="7431" max="7431" width="15.25" style="518" customWidth="1"/>
    <col min="7432" max="7432" width="17.5" style="518" customWidth="1"/>
    <col min="7433" max="7433" width="15.125" style="518" customWidth="1"/>
    <col min="7434" max="7434" width="15.25" style="518" customWidth="1"/>
    <col min="7435" max="7435" width="3.75" style="518" customWidth="1"/>
    <col min="7436" max="7436" width="2.5" style="518" customWidth="1"/>
    <col min="7437" max="7683" width="9" style="518"/>
    <col min="7684" max="7684" width="1.125" style="518" customWidth="1"/>
    <col min="7685" max="7686" width="15.625" style="518" customWidth="1"/>
    <col min="7687" max="7687" width="15.25" style="518" customWidth="1"/>
    <col min="7688" max="7688" width="17.5" style="518" customWidth="1"/>
    <col min="7689" max="7689" width="15.125" style="518" customWidth="1"/>
    <col min="7690" max="7690" width="15.25" style="518" customWidth="1"/>
    <col min="7691" max="7691" width="3.75" style="518" customWidth="1"/>
    <col min="7692" max="7692" width="2.5" style="518" customWidth="1"/>
    <col min="7693" max="7939" width="9" style="518"/>
    <col min="7940" max="7940" width="1.125" style="518" customWidth="1"/>
    <col min="7941" max="7942" width="15.625" style="518" customWidth="1"/>
    <col min="7943" max="7943" width="15.25" style="518" customWidth="1"/>
    <col min="7944" max="7944" width="17.5" style="518" customWidth="1"/>
    <col min="7945" max="7945" width="15.125" style="518" customWidth="1"/>
    <col min="7946" max="7946" width="15.25" style="518" customWidth="1"/>
    <col min="7947" max="7947" width="3.75" style="518" customWidth="1"/>
    <col min="7948" max="7948" width="2.5" style="518" customWidth="1"/>
    <col min="7949" max="8195" width="9" style="518"/>
    <col min="8196" max="8196" width="1.125" style="518" customWidth="1"/>
    <col min="8197" max="8198" width="15.625" style="518" customWidth="1"/>
    <col min="8199" max="8199" width="15.25" style="518" customWidth="1"/>
    <col min="8200" max="8200" width="17.5" style="518" customWidth="1"/>
    <col min="8201" max="8201" width="15.125" style="518" customWidth="1"/>
    <col min="8202" max="8202" width="15.25" style="518" customWidth="1"/>
    <col min="8203" max="8203" width="3.75" style="518" customWidth="1"/>
    <col min="8204" max="8204" width="2.5" style="518" customWidth="1"/>
    <col min="8205" max="8451" width="9" style="518"/>
    <col min="8452" max="8452" width="1.125" style="518" customWidth="1"/>
    <col min="8453" max="8454" width="15.625" style="518" customWidth="1"/>
    <col min="8455" max="8455" width="15.25" style="518" customWidth="1"/>
    <col min="8456" max="8456" width="17.5" style="518" customWidth="1"/>
    <col min="8457" max="8457" width="15.125" style="518" customWidth="1"/>
    <col min="8458" max="8458" width="15.25" style="518" customWidth="1"/>
    <col min="8459" max="8459" width="3.75" style="518" customWidth="1"/>
    <col min="8460" max="8460" width="2.5" style="518" customWidth="1"/>
    <col min="8461" max="8707" width="9" style="518"/>
    <col min="8708" max="8708" width="1.125" style="518" customWidth="1"/>
    <col min="8709" max="8710" width="15.625" style="518" customWidth="1"/>
    <col min="8711" max="8711" width="15.25" style="518" customWidth="1"/>
    <col min="8712" max="8712" width="17.5" style="518" customWidth="1"/>
    <col min="8713" max="8713" width="15.125" style="518" customWidth="1"/>
    <col min="8714" max="8714" width="15.25" style="518" customWidth="1"/>
    <col min="8715" max="8715" width="3.75" style="518" customWidth="1"/>
    <col min="8716" max="8716" width="2.5" style="518" customWidth="1"/>
    <col min="8717" max="8963" width="9" style="518"/>
    <col min="8964" max="8964" width="1.125" style="518" customWidth="1"/>
    <col min="8965" max="8966" width="15.625" style="518" customWidth="1"/>
    <col min="8967" max="8967" width="15.25" style="518" customWidth="1"/>
    <col min="8968" max="8968" width="17.5" style="518" customWidth="1"/>
    <col min="8969" max="8969" width="15.125" style="518" customWidth="1"/>
    <col min="8970" max="8970" width="15.25" style="518" customWidth="1"/>
    <col min="8971" max="8971" width="3.75" style="518" customWidth="1"/>
    <col min="8972" max="8972" width="2.5" style="518" customWidth="1"/>
    <col min="8973" max="9219" width="9" style="518"/>
    <col min="9220" max="9220" width="1.125" style="518" customWidth="1"/>
    <col min="9221" max="9222" width="15.625" style="518" customWidth="1"/>
    <col min="9223" max="9223" width="15.25" style="518" customWidth="1"/>
    <col min="9224" max="9224" width="17.5" style="518" customWidth="1"/>
    <col min="9225" max="9225" width="15.125" style="518" customWidth="1"/>
    <col min="9226" max="9226" width="15.25" style="518" customWidth="1"/>
    <col min="9227" max="9227" width="3.75" style="518" customWidth="1"/>
    <col min="9228" max="9228" width="2.5" style="518" customWidth="1"/>
    <col min="9229" max="9475" width="9" style="518"/>
    <col min="9476" max="9476" width="1.125" style="518" customWidth="1"/>
    <col min="9477" max="9478" width="15.625" style="518" customWidth="1"/>
    <col min="9479" max="9479" width="15.25" style="518" customWidth="1"/>
    <col min="9480" max="9480" width="17.5" style="518" customWidth="1"/>
    <col min="9481" max="9481" width="15.125" style="518" customWidth="1"/>
    <col min="9482" max="9482" width="15.25" style="518" customWidth="1"/>
    <col min="9483" max="9483" width="3.75" style="518" customWidth="1"/>
    <col min="9484" max="9484" width="2.5" style="518" customWidth="1"/>
    <col min="9485" max="9731" width="9" style="518"/>
    <col min="9732" max="9732" width="1.125" style="518" customWidth="1"/>
    <col min="9733" max="9734" width="15.625" style="518" customWidth="1"/>
    <col min="9735" max="9735" width="15.25" style="518" customWidth="1"/>
    <col min="9736" max="9736" width="17.5" style="518" customWidth="1"/>
    <col min="9737" max="9737" width="15.125" style="518" customWidth="1"/>
    <col min="9738" max="9738" width="15.25" style="518" customWidth="1"/>
    <col min="9739" max="9739" width="3.75" style="518" customWidth="1"/>
    <col min="9740" max="9740" width="2.5" style="518" customWidth="1"/>
    <col min="9741" max="9987" width="9" style="518"/>
    <col min="9988" max="9988" width="1.125" style="518" customWidth="1"/>
    <col min="9989" max="9990" width="15.625" style="518" customWidth="1"/>
    <col min="9991" max="9991" width="15.25" style="518" customWidth="1"/>
    <col min="9992" max="9992" width="17.5" style="518" customWidth="1"/>
    <col min="9993" max="9993" width="15.125" style="518" customWidth="1"/>
    <col min="9994" max="9994" width="15.25" style="518" customWidth="1"/>
    <col min="9995" max="9995" width="3.75" style="518" customWidth="1"/>
    <col min="9996" max="9996" width="2.5" style="518" customWidth="1"/>
    <col min="9997" max="10243" width="9" style="518"/>
    <col min="10244" max="10244" width="1.125" style="518" customWidth="1"/>
    <col min="10245" max="10246" width="15.625" style="518" customWidth="1"/>
    <col min="10247" max="10247" width="15.25" style="518" customWidth="1"/>
    <col min="10248" max="10248" width="17.5" style="518" customWidth="1"/>
    <col min="10249" max="10249" width="15.125" style="518" customWidth="1"/>
    <col min="10250" max="10250" width="15.25" style="518" customWidth="1"/>
    <col min="10251" max="10251" width="3.75" style="518" customWidth="1"/>
    <col min="10252" max="10252" width="2.5" style="518" customWidth="1"/>
    <col min="10253" max="10499" width="9" style="518"/>
    <col min="10500" max="10500" width="1.125" style="518" customWidth="1"/>
    <col min="10501" max="10502" width="15.625" style="518" customWidth="1"/>
    <col min="10503" max="10503" width="15.25" style="518" customWidth="1"/>
    <col min="10504" max="10504" width="17.5" style="518" customWidth="1"/>
    <col min="10505" max="10505" width="15.125" style="518" customWidth="1"/>
    <col min="10506" max="10506" width="15.25" style="518" customWidth="1"/>
    <col min="10507" max="10507" width="3.75" style="518" customWidth="1"/>
    <col min="10508" max="10508" width="2.5" style="518" customWidth="1"/>
    <col min="10509" max="10755" width="9" style="518"/>
    <col min="10756" max="10756" width="1.125" style="518" customWidth="1"/>
    <col min="10757" max="10758" width="15.625" style="518" customWidth="1"/>
    <col min="10759" max="10759" width="15.25" style="518" customWidth="1"/>
    <col min="10760" max="10760" width="17.5" style="518" customWidth="1"/>
    <col min="10761" max="10761" width="15.125" style="518" customWidth="1"/>
    <col min="10762" max="10762" width="15.25" style="518" customWidth="1"/>
    <col min="10763" max="10763" width="3.75" style="518" customWidth="1"/>
    <col min="10764" max="10764" width="2.5" style="518" customWidth="1"/>
    <col min="10765" max="11011" width="9" style="518"/>
    <col min="11012" max="11012" width="1.125" style="518" customWidth="1"/>
    <col min="11013" max="11014" width="15.625" style="518" customWidth="1"/>
    <col min="11015" max="11015" width="15.25" style="518" customWidth="1"/>
    <col min="11016" max="11016" width="17.5" style="518" customWidth="1"/>
    <col min="11017" max="11017" width="15.125" style="518" customWidth="1"/>
    <col min="11018" max="11018" width="15.25" style="518" customWidth="1"/>
    <col min="11019" max="11019" width="3.75" style="518" customWidth="1"/>
    <col min="11020" max="11020" width="2.5" style="518" customWidth="1"/>
    <col min="11021" max="11267" width="9" style="518"/>
    <col min="11268" max="11268" width="1.125" style="518" customWidth="1"/>
    <col min="11269" max="11270" width="15.625" style="518" customWidth="1"/>
    <col min="11271" max="11271" width="15.25" style="518" customWidth="1"/>
    <col min="11272" max="11272" width="17.5" style="518" customWidth="1"/>
    <col min="11273" max="11273" width="15.125" style="518" customWidth="1"/>
    <col min="11274" max="11274" width="15.25" style="518" customWidth="1"/>
    <col min="11275" max="11275" width="3.75" style="518" customWidth="1"/>
    <col min="11276" max="11276" width="2.5" style="518" customWidth="1"/>
    <col min="11277" max="11523" width="9" style="518"/>
    <col min="11524" max="11524" width="1.125" style="518" customWidth="1"/>
    <col min="11525" max="11526" width="15.625" style="518" customWidth="1"/>
    <col min="11527" max="11527" width="15.25" style="518" customWidth="1"/>
    <col min="11528" max="11528" width="17.5" style="518" customWidth="1"/>
    <col min="11529" max="11529" width="15.125" style="518" customWidth="1"/>
    <col min="11530" max="11530" width="15.25" style="518" customWidth="1"/>
    <col min="11531" max="11531" width="3.75" style="518" customWidth="1"/>
    <col min="11532" max="11532" width="2.5" style="518" customWidth="1"/>
    <col min="11533" max="11779" width="9" style="518"/>
    <col min="11780" max="11780" width="1.125" style="518" customWidth="1"/>
    <col min="11781" max="11782" width="15.625" style="518" customWidth="1"/>
    <col min="11783" max="11783" width="15.25" style="518" customWidth="1"/>
    <col min="11784" max="11784" width="17.5" style="518" customWidth="1"/>
    <col min="11785" max="11785" width="15.125" style="518" customWidth="1"/>
    <col min="11786" max="11786" width="15.25" style="518" customWidth="1"/>
    <col min="11787" max="11787" width="3.75" style="518" customWidth="1"/>
    <col min="11788" max="11788" width="2.5" style="518" customWidth="1"/>
    <col min="11789" max="12035" width="9" style="518"/>
    <col min="12036" max="12036" width="1.125" style="518" customWidth="1"/>
    <col min="12037" max="12038" width="15.625" style="518" customWidth="1"/>
    <col min="12039" max="12039" width="15.25" style="518" customWidth="1"/>
    <col min="12040" max="12040" width="17.5" style="518" customWidth="1"/>
    <col min="12041" max="12041" width="15.125" style="518" customWidth="1"/>
    <col min="12042" max="12042" width="15.25" style="518" customWidth="1"/>
    <col min="12043" max="12043" width="3.75" style="518" customWidth="1"/>
    <col min="12044" max="12044" width="2.5" style="518" customWidth="1"/>
    <col min="12045" max="12291" width="9" style="518"/>
    <col min="12292" max="12292" width="1.125" style="518" customWidth="1"/>
    <col min="12293" max="12294" width="15.625" style="518" customWidth="1"/>
    <col min="12295" max="12295" width="15.25" style="518" customWidth="1"/>
    <col min="12296" max="12296" width="17.5" style="518" customWidth="1"/>
    <col min="12297" max="12297" width="15.125" style="518" customWidth="1"/>
    <col min="12298" max="12298" width="15.25" style="518" customWidth="1"/>
    <col min="12299" max="12299" width="3.75" style="518" customWidth="1"/>
    <col min="12300" max="12300" width="2.5" style="518" customWidth="1"/>
    <col min="12301" max="12547" width="9" style="518"/>
    <col min="12548" max="12548" width="1.125" style="518" customWidth="1"/>
    <col min="12549" max="12550" width="15.625" style="518" customWidth="1"/>
    <col min="12551" max="12551" width="15.25" style="518" customWidth="1"/>
    <col min="12552" max="12552" width="17.5" style="518" customWidth="1"/>
    <col min="12553" max="12553" width="15.125" style="518" customWidth="1"/>
    <col min="12554" max="12554" width="15.25" style="518" customWidth="1"/>
    <col min="12555" max="12555" width="3.75" style="518" customWidth="1"/>
    <col min="12556" max="12556" width="2.5" style="518" customWidth="1"/>
    <col min="12557" max="12803" width="9" style="518"/>
    <col min="12804" max="12804" width="1.125" style="518" customWidth="1"/>
    <col min="12805" max="12806" width="15.625" style="518" customWidth="1"/>
    <col min="12807" max="12807" width="15.25" style="518" customWidth="1"/>
    <col min="12808" max="12808" width="17.5" style="518" customWidth="1"/>
    <col min="12809" max="12809" width="15.125" style="518" customWidth="1"/>
    <col min="12810" max="12810" width="15.25" style="518" customWidth="1"/>
    <col min="12811" max="12811" width="3.75" style="518" customWidth="1"/>
    <col min="12812" max="12812" width="2.5" style="518" customWidth="1"/>
    <col min="12813" max="13059" width="9" style="518"/>
    <col min="13060" max="13060" width="1.125" style="518" customWidth="1"/>
    <col min="13061" max="13062" width="15.625" style="518" customWidth="1"/>
    <col min="13063" max="13063" width="15.25" style="518" customWidth="1"/>
    <col min="13064" max="13064" width="17.5" style="518" customWidth="1"/>
    <col min="13065" max="13065" width="15.125" style="518" customWidth="1"/>
    <col min="13066" max="13066" width="15.25" style="518" customWidth="1"/>
    <col min="13067" max="13067" width="3.75" style="518" customWidth="1"/>
    <col min="13068" max="13068" width="2.5" style="518" customWidth="1"/>
    <col min="13069" max="13315" width="9" style="518"/>
    <col min="13316" max="13316" width="1.125" style="518" customWidth="1"/>
    <col min="13317" max="13318" width="15.625" style="518" customWidth="1"/>
    <col min="13319" max="13319" width="15.25" style="518" customWidth="1"/>
    <col min="13320" max="13320" width="17.5" style="518" customWidth="1"/>
    <col min="13321" max="13321" width="15.125" style="518" customWidth="1"/>
    <col min="13322" max="13322" width="15.25" style="518" customWidth="1"/>
    <col min="13323" max="13323" width="3.75" style="518" customWidth="1"/>
    <col min="13324" max="13324" width="2.5" style="518" customWidth="1"/>
    <col min="13325" max="13571" width="9" style="518"/>
    <col min="13572" max="13572" width="1.125" style="518" customWidth="1"/>
    <col min="13573" max="13574" width="15.625" style="518" customWidth="1"/>
    <col min="13575" max="13575" width="15.25" style="518" customWidth="1"/>
    <col min="13576" max="13576" width="17.5" style="518" customWidth="1"/>
    <col min="13577" max="13577" width="15.125" style="518" customWidth="1"/>
    <col min="13578" max="13578" width="15.25" style="518" customWidth="1"/>
    <col min="13579" max="13579" width="3.75" style="518" customWidth="1"/>
    <col min="13580" max="13580" width="2.5" style="518" customWidth="1"/>
    <col min="13581" max="13827" width="9" style="518"/>
    <col min="13828" max="13828" width="1.125" style="518" customWidth="1"/>
    <col min="13829" max="13830" width="15.625" style="518" customWidth="1"/>
    <col min="13831" max="13831" width="15.25" style="518" customWidth="1"/>
    <col min="13832" max="13832" width="17.5" style="518" customWidth="1"/>
    <col min="13833" max="13833" width="15.125" style="518" customWidth="1"/>
    <col min="13834" max="13834" width="15.25" style="518" customWidth="1"/>
    <col min="13835" max="13835" width="3.75" style="518" customWidth="1"/>
    <col min="13836" max="13836" width="2.5" style="518" customWidth="1"/>
    <col min="13837" max="14083" width="9" style="518"/>
    <col min="14084" max="14084" width="1.125" style="518" customWidth="1"/>
    <col min="14085" max="14086" width="15.625" style="518" customWidth="1"/>
    <col min="14087" max="14087" width="15.25" style="518" customWidth="1"/>
    <col min="14088" max="14088" width="17.5" style="518" customWidth="1"/>
    <col min="14089" max="14089" width="15.125" style="518" customWidth="1"/>
    <col min="14090" max="14090" width="15.25" style="518" customWidth="1"/>
    <col min="14091" max="14091" width="3.75" style="518" customWidth="1"/>
    <col min="14092" max="14092" width="2.5" style="518" customWidth="1"/>
    <col min="14093" max="14339" width="9" style="518"/>
    <col min="14340" max="14340" width="1.125" style="518" customWidth="1"/>
    <col min="14341" max="14342" width="15.625" style="518" customWidth="1"/>
    <col min="14343" max="14343" width="15.25" style="518" customWidth="1"/>
    <col min="14344" max="14344" width="17.5" style="518" customWidth="1"/>
    <col min="14345" max="14345" width="15.125" style="518" customWidth="1"/>
    <col min="14346" max="14346" width="15.25" style="518" customWidth="1"/>
    <col min="14347" max="14347" width="3.75" style="518" customWidth="1"/>
    <col min="14348" max="14348" width="2.5" style="518" customWidth="1"/>
    <col min="14349" max="14595" width="9" style="518"/>
    <col min="14596" max="14596" width="1.125" style="518" customWidth="1"/>
    <col min="14597" max="14598" width="15.625" style="518" customWidth="1"/>
    <col min="14599" max="14599" width="15.25" style="518" customWidth="1"/>
    <col min="14600" max="14600" width="17.5" style="518" customWidth="1"/>
    <col min="14601" max="14601" width="15.125" style="518" customWidth="1"/>
    <col min="14602" max="14602" width="15.25" style="518" customWidth="1"/>
    <col min="14603" max="14603" width="3.75" style="518" customWidth="1"/>
    <col min="14604" max="14604" width="2.5" style="518" customWidth="1"/>
    <col min="14605" max="14851" width="9" style="518"/>
    <col min="14852" max="14852" width="1.125" style="518" customWidth="1"/>
    <col min="14853" max="14854" width="15.625" style="518" customWidth="1"/>
    <col min="14855" max="14855" width="15.25" style="518" customWidth="1"/>
    <col min="14856" max="14856" width="17.5" style="518" customWidth="1"/>
    <col min="14857" max="14857" width="15.125" style="518" customWidth="1"/>
    <col min="14858" max="14858" width="15.25" style="518" customWidth="1"/>
    <col min="14859" max="14859" width="3.75" style="518" customWidth="1"/>
    <col min="14860" max="14860" width="2.5" style="518" customWidth="1"/>
    <col min="14861" max="15107" width="9" style="518"/>
    <col min="15108" max="15108" width="1.125" style="518" customWidth="1"/>
    <col min="15109" max="15110" width="15.625" style="518" customWidth="1"/>
    <col min="15111" max="15111" width="15.25" style="518" customWidth="1"/>
    <col min="15112" max="15112" width="17.5" style="518" customWidth="1"/>
    <col min="15113" max="15113" width="15.125" style="518" customWidth="1"/>
    <col min="15114" max="15114" width="15.25" style="518" customWidth="1"/>
    <col min="15115" max="15115" width="3.75" style="518" customWidth="1"/>
    <col min="15116" max="15116" width="2.5" style="518" customWidth="1"/>
    <col min="15117" max="15363" width="9" style="518"/>
    <col min="15364" max="15364" width="1.125" style="518" customWidth="1"/>
    <col min="15365" max="15366" width="15.625" style="518" customWidth="1"/>
    <col min="15367" max="15367" width="15.25" style="518" customWidth="1"/>
    <col min="15368" max="15368" width="17.5" style="518" customWidth="1"/>
    <col min="15369" max="15369" width="15.125" style="518" customWidth="1"/>
    <col min="15370" max="15370" width="15.25" style="518" customWidth="1"/>
    <col min="15371" max="15371" width="3.75" style="518" customWidth="1"/>
    <col min="15372" max="15372" width="2.5" style="518" customWidth="1"/>
    <col min="15373" max="15619" width="9" style="518"/>
    <col min="15620" max="15620" width="1.125" style="518" customWidth="1"/>
    <col min="15621" max="15622" width="15.625" style="518" customWidth="1"/>
    <col min="15623" max="15623" width="15.25" style="518" customWidth="1"/>
    <col min="15624" max="15624" width="17.5" style="518" customWidth="1"/>
    <col min="15625" max="15625" width="15.125" style="518" customWidth="1"/>
    <col min="15626" max="15626" width="15.25" style="518" customWidth="1"/>
    <col min="15627" max="15627" width="3.75" style="518" customWidth="1"/>
    <col min="15628" max="15628" width="2.5" style="518" customWidth="1"/>
    <col min="15629" max="15875" width="9" style="518"/>
    <col min="15876" max="15876" width="1.125" style="518" customWidth="1"/>
    <col min="15877" max="15878" width="15.625" style="518" customWidth="1"/>
    <col min="15879" max="15879" width="15.25" style="518" customWidth="1"/>
    <col min="15880" max="15880" width="17.5" style="518" customWidth="1"/>
    <col min="15881" max="15881" width="15.125" style="518" customWidth="1"/>
    <col min="15882" max="15882" width="15.25" style="518" customWidth="1"/>
    <col min="15883" max="15883" width="3.75" style="518" customWidth="1"/>
    <col min="15884" max="15884" width="2.5" style="518" customWidth="1"/>
    <col min="15885" max="16131" width="9" style="518"/>
    <col min="16132" max="16132" width="1.125" style="518" customWidth="1"/>
    <col min="16133" max="16134" width="15.625" style="518" customWidth="1"/>
    <col min="16135" max="16135" width="15.25" style="518" customWidth="1"/>
    <col min="16136" max="16136" width="17.5" style="518" customWidth="1"/>
    <col min="16137" max="16137" width="15.125" style="518" customWidth="1"/>
    <col min="16138" max="16138" width="15.25" style="518" customWidth="1"/>
    <col min="16139" max="16139" width="3.75" style="518" customWidth="1"/>
    <col min="16140" max="16140" width="2.5" style="518" customWidth="1"/>
    <col min="16141" max="16384" width="9" style="518"/>
  </cols>
  <sheetData>
    <row r="1" spans="1:11" ht="20.100000000000001" customHeight="1">
      <c r="A1" s="515"/>
      <c r="B1" s="434" t="s">
        <v>1122</v>
      </c>
      <c r="C1" s="434"/>
      <c r="D1" s="434"/>
      <c r="E1" s="434"/>
      <c r="F1" s="434"/>
      <c r="G1" s="434"/>
      <c r="H1" s="434"/>
      <c r="I1" s="434"/>
      <c r="J1" s="434"/>
    </row>
    <row r="2" spans="1:11" ht="20.100000000000001" customHeight="1">
      <c r="A2" s="515"/>
      <c r="B2" s="516" t="s">
        <v>1116</v>
      </c>
      <c r="C2" s="517"/>
      <c r="D2" s="517"/>
      <c r="E2" s="517"/>
      <c r="F2" s="517"/>
      <c r="G2" s="2961" t="s">
        <v>171</v>
      </c>
      <c r="H2" s="2961"/>
      <c r="I2" s="2961"/>
      <c r="J2" s="2961"/>
    </row>
    <row r="3" spans="1:11" ht="20.100000000000001" customHeight="1">
      <c r="A3" s="2987" t="s">
        <v>1117</v>
      </c>
      <c r="B3" s="2987"/>
      <c r="C3" s="2987"/>
      <c r="D3" s="2987"/>
      <c r="E3" s="2987"/>
      <c r="F3" s="2987"/>
      <c r="G3" s="2987"/>
      <c r="H3" s="2987"/>
      <c r="I3" s="2987"/>
      <c r="J3" s="2987"/>
    </row>
    <row r="4" spans="1:11" ht="20.100000000000001" customHeight="1">
      <c r="A4" s="435"/>
      <c r="B4" s="435"/>
      <c r="C4" s="435"/>
      <c r="D4" s="435"/>
      <c r="E4" s="435"/>
      <c r="F4" s="435"/>
      <c r="G4" s="435"/>
      <c r="H4" s="435"/>
      <c r="I4" s="435"/>
      <c r="J4" s="435"/>
    </row>
    <row r="5" spans="1:11" ht="43.5" customHeight="1">
      <c r="A5" s="435"/>
      <c r="B5" s="526" t="s">
        <v>1092</v>
      </c>
      <c r="C5" s="2974"/>
      <c r="D5" s="2975"/>
      <c r="E5" s="2975"/>
      <c r="F5" s="2975"/>
      <c r="G5" s="2975"/>
      <c r="H5" s="2975"/>
      <c r="I5" s="2975"/>
      <c r="J5" s="2976"/>
    </row>
    <row r="6" spans="1:11" ht="43.5" customHeight="1">
      <c r="A6" s="517"/>
      <c r="B6" s="521" t="s">
        <v>174</v>
      </c>
      <c r="C6" s="2988" t="s">
        <v>326</v>
      </c>
      <c r="D6" s="2988"/>
      <c r="E6" s="2988"/>
      <c r="F6" s="2988"/>
      <c r="G6" s="2988"/>
      <c r="H6" s="2988"/>
      <c r="I6" s="2988"/>
      <c r="J6" s="2988"/>
      <c r="K6" s="522"/>
    </row>
    <row r="7" spans="1:11" ht="19.5" customHeight="1">
      <c r="A7" s="517"/>
      <c r="B7" s="2977" t="s">
        <v>1118</v>
      </c>
      <c r="C7" s="2980" t="s">
        <v>1097</v>
      </c>
      <c r="D7" s="2981"/>
      <c r="E7" s="2981"/>
      <c r="F7" s="2981"/>
      <c r="G7" s="2981"/>
      <c r="H7" s="2981"/>
      <c r="I7" s="2981"/>
      <c r="J7" s="2981"/>
      <c r="K7" s="522"/>
    </row>
    <row r="8" spans="1:11" ht="40.5" customHeight="1">
      <c r="A8" s="517"/>
      <c r="B8" s="2978"/>
      <c r="C8" s="2998" t="s">
        <v>386</v>
      </c>
      <c r="D8" s="2998"/>
      <c r="E8" s="2982" t="s">
        <v>1098</v>
      </c>
      <c r="F8" s="2982"/>
      <c r="G8" s="2982"/>
      <c r="H8" s="2983" t="s">
        <v>1099</v>
      </c>
      <c r="I8" s="2983"/>
      <c r="J8" s="524" t="s">
        <v>1100</v>
      </c>
    </row>
    <row r="9" spans="1:11" ht="19.5" customHeight="1">
      <c r="A9" s="517"/>
      <c r="B9" s="2978"/>
      <c r="C9" s="2992"/>
      <c r="D9" s="2992"/>
      <c r="E9" s="2962"/>
      <c r="F9" s="2962"/>
      <c r="G9" s="2962"/>
      <c r="H9" s="529"/>
      <c r="I9" s="468" t="s">
        <v>1101</v>
      </c>
      <c r="J9" s="529"/>
    </row>
    <row r="10" spans="1:11" ht="19.5" customHeight="1">
      <c r="A10" s="517"/>
      <c r="B10" s="2978"/>
      <c r="C10" s="2992"/>
      <c r="D10" s="2992"/>
      <c r="E10" s="2962"/>
      <c r="F10" s="2962"/>
      <c r="G10" s="2962"/>
      <c r="H10" s="529"/>
      <c r="I10" s="468" t="s">
        <v>1101</v>
      </c>
      <c r="J10" s="529"/>
    </row>
    <row r="11" spans="1:11" ht="19.5" customHeight="1">
      <c r="A11" s="517"/>
      <c r="B11" s="2978"/>
      <c r="C11" s="2992"/>
      <c r="D11" s="2992"/>
      <c r="E11" s="2962"/>
      <c r="F11" s="2962"/>
      <c r="G11" s="2962"/>
      <c r="H11" s="529"/>
      <c r="I11" s="468" t="s">
        <v>1101</v>
      </c>
      <c r="J11" s="529"/>
    </row>
    <row r="12" spans="1:11" ht="19.5" customHeight="1">
      <c r="A12" s="517"/>
      <c r="B12" s="2978"/>
      <c r="C12" s="2984" t="s">
        <v>1102</v>
      </c>
      <c r="D12" s="2985"/>
      <c r="E12" s="2985"/>
      <c r="F12" s="2985"/>
      <c r="G12" s="2985"/>
      <c r="H12" s="2985"/>
      <c r="I12" s="2985"/>
      <c r="J12" s="2986"/>
    </row>
    <row r="13" spans="1:11" ht="40.5" customHeight="1">
      <c r="A13" s="517"/>
      <c r="B13" s="2978"/>
      <c r="C13" s="2998" t="s">
        <v>386</v>
      </c>
      <c r="D13" s="2998"/>
      <c r="E13" s="2982" t="s">
        <v>1098</v>
      </c>
      <c r="F13" s="2982"/>
      <c r="G13" s="2982"/>
      <c r="H13" s="2983" t="s">
        <v>1099</v>
      </c>
      <c r="I13" s="2983"/>
      <c r="J13" s="524" t="s">
        <v>1100</v>
      </c>
    </row>
    <row r="14" spans="1:11" ht="19.5" customHeight="1">
      <c r="A14" s="517"/>
      <c r="B14" s="2978"/>
      <c r="C14" s="2992"/>
      <c r="D14" s="2992"/>
      <c r="E14" s="2962"/>
      <c r="F14" s="2962"/>
      <c r="G14" s="2962"/>
      <c r="H14" s="529"/>
      <c r="I14" s="468" t="s">
        <v>1101</v>
      </c>
      <c r="J14" s="529"/>
      <c r="K14" s="522"/>
    </row>
    <row r="15" spans="1:11" ht="19.5" customHeight="1">
      <c r="A15" s="517"/>
      <c r="B15" s="2978"/>
      <c r="C15" s="2992"/>
      <c r="D15" s="2992"/>
      <c r="E15" s="2962"/>
      <c r="F15" s="2962"/>
      <c r="G15" s="2962"/>
      <c r="H15" s="529"/>
      <c r="I15" s="468" t="s">
        <v>1101</v>
      </c>
      <c r="J15" s="529"/>
    </row>
    <row r="16" spans="1:11" ht="19.5" customHeight="1">
      <c r="A16" s="517"/>
      <c r="B16" s="2979"/>
      <c r="C16" s="2992"/>
      <c r="D16" s="2992"/>
      <c r="E16" s="2962"/>
      <c r="F16" s="2962"/>
      <c r="G16" s="2962"/>
      <c r="H16" s="529"/>
      <c r="I16" s="468" t="s">
        <v>1101</v>
      </c>
      <c r="J16" s="529"/>
    </row>
    <row r="17" spans="1:12" ht="19.5" customHeight="1">
      <c r="A17" s="517"/>
      <c r="B17" s="2993" t="s">
        <v>1119</v>
      </c>
      <c r="C17" s="2965" t="s">
        <v>1104</v>
      </c>
      <c r="D17" s="2966"/>
      <c r="E17" s="2966"/>
      <c r="F17" s="2966"/>
      <c r="G17" s="2967"/>
      <c r="H17" s="2971" t="s">
        <v>1106</v>
      </c>
      <c r="I17" s="2972"/>
      <c r="J17" s="2973"/>
    </row>
    <row r="18" spans="1:12" ht="27" customHeight="1">
      <c r="A18" s="517"/>
      <c r="B18" s="2994"/>
      <c r="C18" s="2968"/>
      <c r="D18" s="2969"/>
      <c r="E18" s="2969"/>
      <c r="F18" s="2969"/>
      <c r="G18" s="2970"/>
      <c r="H18" s="2995"/>
      <c r="I18" s="2996"/>
      <c r="J18" s="2997"/>
    </row>
    <row r="19" spans="1:12" ht="6" customHeight="1">
      <c r="A19" s="517"/>
      <c r="B19" s="517"/>
      <c r="C19" s="517"/>
      <c r="D19" s="517"/>
      <c r="E19" s="517"/>
      <c r="F19" s="517"/>
      <c r="G19" s="517"/>
      <c r="H19" s="517"/>
      <c r="I19" s="517"/>
      <c r="J19" s="517"/>
    </row>
    <row r="20" spans="1:12" ht="19.5" customHeight="1">
      <c r="A20" s="517"/>
      <c r="B20" s="517" t="s">
        <v>1107</v>
      </c>
      <c r="C20" s="517"/>
      <c r="D20" s="517"/>
      <c r="E20" s="517"/>
      <c r="F20" s="517"/>
      <c r="G20" s="517"/>
      <c r="H20" s="517"/>
      <c r="I20" s="517"/>
      <c r="J20" s="517"/>
      <c r="K20" s="525"/>
      <c r="L20" s="525"/>
    </row>
    <row r="21" spans="1:12" ht="53.25" customHeight="1">
      <c r="A21" s="517"/>
      <c r="B21" s="2959" t="s">
        <v>1120</v>
      </c>
      <c r="C21" s="2959"/>
      <c r="D21" s="2959"/>
      <c r="E21" s="2959"/>
      <c r="F21" s="2959"/>
      <c r="G21" s="2959"/>
      <c r="H21" s="2959"/>
      <c r="I21" s="2959"/>
      <c r="J21" s="2959"/>
      <c r="K21" s="525"/>
      <c r="L21" s="525"/>
    </row>
    <row r="22" spans="1:12" ht="33.75" customHeight="1">
      <c r="A22" s="517"/>
      <c r="B22" s="2959" t="s">
        <v>1109</v>
      </c>
      <c r="C22" s="2959"/>
      <c r="D22" s="2959"/>
      <c r="E22" s="2959"/>
      <c r="F22" s="2959"/>
      <c r="G22" s="2959"/>
      <c r="H22" s="2959"/>
      <c r="I22" s="2959"/>
      <c r="J22" s="2959"/>
      <c r="K22" s="525"/>
      <c r="L22" s="525"/>
    </row>
    <row r="23" spans="1:12" ht="32.25" customHeight="1">
      <c r="A23" s="517"/>
      <c r="B23" s="2960" t="s">
        <v>1110</v>
      </c>
      <c r="C23" s="2960"/>
      <c r="D23" s="2960"/>
      <c r="E23" s="2960"/>
      <c r="F23" s="2960"/>
      <c r="G23" s="2960"/>
      <c r="H23" s="2960"/>
      <c r="I23" s="2960"/>
      <c r="J23" s="2960"/>
      <c r="K23" s="525"/>
      <c r="L23" s="525"/>
    </row>
    <row r="24" spans="1:12" ht="7.5" customHeight="1">
      <c r="A24" s="434"/>
      <c r="B24" s="2959"/>
      <c r="C24" s="2959"/>
      <c r="D24" s="2959"/>
      <c r="E24" s="2959"/>
      <c r="F24" s="2959"/>
      <c r="G24" s="2959"/>
      <c r="H24" s="2959"/>
      <c r="I24" s="2959"/>
      <c r="J24" s="2959"/>
    </row>
    <row r="25" spans="1:12">
      <c r="B25" s="525"/>
    </row>
  </sheetData>
  <mergeCells count="33">
    <mergeCell ref="B23:J23"/>
    <mergeCell ref="B24:J24"/>
    <mergeCell ref="B21:J21"/>
    <mergeCell ref="B22:J22"/>
    <mergeCell ref="E13:G13"/>
    <mergeCell ref="E16:G16"/>
    <mergeCell ref="B7:B16"/>
    <mergeCell ref="C7:J7"/>
    <mergeCell ref="C8:D8"/>
    <mergeCell ref="E8:G8"/>
    <mergeCell ref="H8:I8"/>
    <mergeCell ref="C9:D9"/>
    <mergeCell ref="E9:G9"/>
    <mergeCell ref="C13:D13"/>
    <mergeCell ref="C10:D10"/>
    <mergeCell ref="H13:I13"/>
    <mergeCell ref="C12:J12"/>
    <mergeCell ref="B17:B18"/>
    <mergeCell ref="C17:G18"/>
    <mergeCell ref="H17:J17"/>
    <mergeCell ref="H18:J18"/>
    <mergeCell ref="C14:D14"/>
    <mergeCell ref="E14:G14"/>
    <mergeCell ref="C15:D15"/>
    <mergeCell ref="E15:G15"/>
    <mergeCell ref="C16:D16"/>
    <mergeCell ref="A3:J3"/>
    <mergeCell ref="E10:G10"/>
    <mergeCell ref="C6:J6"/>
    <mergeCell ref="E11:G11"/>
    <mergeCell ref="G2:J2"/>
    <mergeCell ref="C11:D11"/>
    <mergeCell ref="C5:J5"/>
  </mergeCells>
  <phoneticPr fontId="1"/>
  <dataValidations count="1">
    <dataValidation type="list" allowBlank="1" showInputMessage="1" showErrorMessage="1" sqref="H18:J18" xr:uid="{A180F108-22D3-42EB-8171-6ED1C44AE89D}">
      <formula1>"○"</formula1>
    </dataValidation>
  </dataValidations>
  <pageMargins left="0.70866141732283472" right="0.70866141732283472" top="0.74803149606299213" bottom="0.74803149606299213" header="0.31496062992125984" footer="0.31496062992125984"/>
  <pageSetup paperSize="9" scale="7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4514" r:id="rId4" name="Check Box 2">
              <controlPr defaultSize="0" autoFill="0" autoLine="0" autoPict="0">
                <anchor moveWithCells="1">
                  <from>
                    <xdr:col>4</xdr:col>
                    <xdr:colOff>685800</xdr:colOff>
                    <xdr:row>5</xdr:row>
                    <xdr:rowOff>104775</xdr:rowOff>
                  </from>
                  <to>
                    <xdr:col>4</xdr:col>
                    <xdr:colOff>1009650</xdr:colOff>
                    <xdr:row>5</xdr:row>
                    <xdr:rowOff>447675</xdr:rowOff>
                  </to>
                </anchor>
              </controlPr>
            </control>
          </mc:Choice>
        </mc:AlternateContent>
        <mc:AlternateContent xmlns:mc="http://schemas.openxmlformats.org/markup-compatibility/2006">
          <mc:Choice Requires="x14">
            <control shapeId="64515" r:id="rId5" name="Check Box 3">
              <controlPr defaultSize="0" autoFill="0" autoLine="0" autoPict="0">
                <anchor moveWithCells="1">
                  <from>
                    <xdr:col>3</xdr:col>
                    <xdr:colOff>485775</xdr:colOff>
                    <xdr:row>5</xdr:row>
                    <xdr:rowOff>104775</xdr:rowOff>
                  </from>
                  <to>
                    <xdr:col>3</xdr:col>
                    <xdr:colOff>809625</xdr:colOff>
                    <xdr:row>5</xdr:row>
                    <xdr:rowOff>447675</xdr:rowOff>
                  </to>
                </anchor>
              </controlPr>
            </control>
          </mc:Choice>
        </mc:AlternateContent>
        <mc:AlternateContent xmlns:mc="http://schemas.openxmlformats.org/markup-compatibility/2006">
          <mc:Choice Requires="x14">
            <control shapeId="64516" r:id="rId6" name="Check Box 4">
              <controlPr defaultSize="0" autoFill="0" autoLine="0" autoPict="0">
                <anchor moveWithCells="1">
                  <from>
                    <xdr:col>5</xdr:col>
                    <xdr:colOff>695325</xdr:colOff>
                    <xdr:row>5</xdr:row>
                    <xdr:rowOff>95250</xdr:rowOff>
                  </from>
                  <to>
                    <xdr:col>6</xdr:col>
                    <xdr:colOff>47625</xdr:colOff>
                    <xdr:row>5</xdr:row>
                    <xdr:rowOff>438150</xdr:rowOff>
                  </to>
                </anchor>
              </controlPr>
            </control>
          </mc:Choice>
        </mc:AlternateContent>
      </controls>
    </mc:Choice>
  </mc:AlternateConten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A8E8ED-36FE-4F9C-BDA4-0FC9A284EFD3}">
  <sheetPr>
    <pageSetUpPr fitToPage="1"/>
  </sheetPr>
  <dimension ref="A1:AR57"/>
  <sheetViews>
    <sheetView view="pageBreakPreview" zoomScaleNormal="100" zoomScaleSheetLayoutView="100" workbookViewId="0"/>
  </sheetViews>
  <sheetFormatPr defaultColWidth="2.25" defaultRowHeight="13.5"/>
  <cols>
    <col min="1" max="1" width="2.25" style="701" customWidth="1"/>
    <col min="2" max="2" width="2.25" style="703"/>
    <col min="3" max="5" width="2.25" style="701"/>
    <col min="6" max="6" width="2.5" style="701" bestFit="1" customWidth="1"/>
    <col min="7" max="11" width="2.25" style="701"/>
    <col min="12" max="12" width="3.75" style="701" customWidth="1"/>
    <col min="13" max="13" width="2.5" style="701" customWidth="1"/>
    <col min="14" max="18" width="2.25" style="701"/>
    <col min="19" max="19" width="3.5" style="701" bestFit="1" customWidth="1"/>
    <col min="20" max="20" width="2.25" style="701"/>
    <col min="21" max="21" width="2.5" style="701" bestFit="1" customWidth="1"/>
    <col min="22" max="26" width="2.25" style="701"/>
    <col min="27" max="38" width="2.75" style="701" customWidth="1"/>
    <col min="39" max="43" width="2.25" style="701"/>
    <col min="44" max="44" width="0" style="701" hidden="1" customWidth="1"/>
    <col min="45" max="16384" width="2.25" style="701"/>
  </cols>
  <sheetData>
    <row r="1" spans="1:44" ht="15" customHeight="1">
      <c r="A1" s="701" t="s">
        <v>1127</v>
      </c>
      <c r="AF1" s="2831" t="s">
        <v>171</v>
      </c>
      <c r="AG1" s="2831"/>
      <c r="AH1" s="2831"/>
      <c r="AI1" s="2831"/>
      <c r="AJ1" s="2831"/>
      <c r="AK1" s="2831"/>
      <c r="AL1" s="2831"/>
    </row>
    <row r="2" spans="1:44" ht="15" customHeight="1"/>
    <row r="3" spans="1:44" ht="17.25" customHeight="1">
      <c r="A3" s="2417" t="s">
        <v>1128</v>
      </c>
      <c r="B3" s="2417"/>
      <c r="C3" s="2417"/>
      <c r="D3" s="2417"/>
      <c r="E3" s="2417"/>
      <c r="F3" s="2417"/>
      <c r="G3" s="2417"/>
      <c r="H3" s="2417"/>
      <c r="I3" s="2417"/>
      <c r="J3" s="2417"/>
      <c r="K3" s="2417"/>
      <c r="L3" s="2417"/>
      <c r="M3" s="2417"/>
      <c r="N3" s="2417"/>
      <c r="O3" s="2417"/>
      <c r="P3" s="2417"/>
      <c r="Q3" s="2417"/>
      <c r="R3" s="2417"/>
      <c r="S3" s="2417"/>
      <c r="T3" s="2417"/>
      <c r="U3" s="2417"/>
      <c r="V3" s="2417"/>
      <c r="W3" s="2417"/>
      <c r="X3" s="2417"/>
      <c r="Y3" s="2417"/>
      <c r="Z3" s="2417"/>
      <c r="AA3" s="2417"/>
      <c r="AB3" s="2417"/>
      <c r="AC3" s="2417"/>
      <c r="AD3" s="2417"/>
      <c r="AE3" s="2417"/>
      <c r="AF3" s="2417"/>
      <c r="AG3" s="2417"/>
      <c r="AH3" s="2417"/>
      <c r="AI3" s="2417"/>
      <c r="AJ3" s="2417"/>
      <c r="AK3" s="2417"/>
      <c r="AL3" s="2417"/>
      <c r="AM3" s="2417"/>
    </row>
    <row r="4" spans="1:44" ht="17.25" customHeight="1">
      <c r="A4" s="2417"/>
      <c r="B4" s="2417"/>
      <c r="C4" s="2417"/>
      <c r="D4" s="2417"/>
      <c r="E4" s="2417"/>
      <c r="F4" s="2417"/>
      <c r="G4" s="2417"/>
      <c r="H4" s="2417"/>
      <c r="I4" s="2417"/>
      <c r="J4" s="2417"/>
      <c r="K4" s="2417"/>
      <c r="L4" s="2417"/>
      <c r="M4" s="2417"/>
      <c r="N4" s="2417"/>
      <c r="O4" s="2417"/>
      <c r="P4" s="2417"/>
      <c r="Q4" s="2417"/>
      <c r="R4" s="2417"/>
      <c r="S4" s="2417"/>
      <c r="T4" s="2417"/>
      <c r="U4" s="2417"/>
      <c r="V4" s="2417"/>
      <c r="W4" s="2417"/>
      <c r="X4" s="2417"/>
      <c r="Y4" s="2417"/>
      <c r="Z4" s="2417"/>
      <c r="AA4" s="2417"/>
      <c r="AB4" s="2417"/>
      <c r="AC4" s="2417"/>
      <c r="AD4" s="2417"/>
      <c r="AE4" s="2417"/>
      <c r="AF4" s="2417"/>
      <c r="AG4" s="2417"/>
      <c r="AH4" s="2417"/>
      <c r="AI4" s="2417"/>
      <c r="AJ4" s="2417"/>
      <c r="AK4" s="2417"/>
      <c r="AL4" s="2417"/>
      <c r="AM4" s="2417"/>
    </row>
    <row r="6" spans="1:44" ht="18.75" customHeight="1">
      <c r="B6" s="3036" t="s">
        <v>1129</v>
      </c>
      <c r="C6" s="3036"/>
      <c r="D6" s="3036"/>
      <c r="E6" s="3036"/>
      <c r="F6" s="3036"/>
      <c r="G6" s="3036"/>
      <c r="H6" s="3036"/>
      <c r="I6" s="3036"/>
      <c r="J6" s="3036"/>
      <c r="K6" s="3036"/>
      <c r="L6" s="2914"/>
      <c r="M6" s="2914"/>
      <c r="N6" s="2914"/>
      <c r="O6" s="2914"/>
      <c r="P6" s="2914"/>
      <c r="Q6" s="2914"/>
      <c r="R6" s="2914"/>
      <c r="S6" s="2914"/>
      <c r="T6" s="2914"/>
      <c r="U6" s="2914"/>
      <c r="V6" s="2914"/>
      <c r="W6" s="2914"/>
      <c r="X6" s="2914"/>
      <c r="Y6" s="2914"/>
      <c r="Z6" s="2914"/>
      <c r="AA6" s="2914"/>
      <c r="AB6" s="2914"/>
      <c r="AC6" s="2914"/>
      <c r="AD6" s="2914"/>
      <c r="AE6" s="2914"/>
      <c r="AF6" s="2914"/>
      <c r="AG6" s="2914"/>
      <c r="AH6" s="2914"/>
      <c r="AI6" s="2914"/>
      <c r="AJ6" s="2914"/>
      <c r="AK6" s="2914"/>
      <c r="AL6" s="2914"/>
    </row>
    <row r="7" spans="1:44" ht="18.75" customHeight="1">
      <c r="B7" s="3036"/>
      <c r="C7" s="3036"/>
      <c r="D7" s="3036"/>
      <c r="E7" s="3036"/>
      <c r="F7" s="3036"/>
      <c r="G7" s="3036"/>
      <c r="H7" s="3036"/>
      <c r="I7" s="3036"/>
      <c r="J7" s="3036"/>
      <c r="K7" s="3036"/>
      <c r="L7" s="2914"/>
      <c r="M7" s="2914"/>
      <c r="N7" s="2914"/>
      <c r="O7" s="2914"/>
      <c r="P7" s="2914"/>
      <c r="Q7" s="2914"/>
      <c r="R7" s="2914"/>
      <c r="S7" s="2914"/>
      <c r="T7" s="2916"/>
      <c r="U7" s="2916"/>
      <c r="V7" s="2916"/>
      <c r="W7" s="2916"/>
      <c r="X7" s="2916"/>
      <c r="Y7" s="2916"/>
      <c r="Z7" s="2916"/>
      <c r="AA7" s="2916"/>
      <c r="AB7" s="2916"/>
      <c r="AC7" s="2916"/>
      <c r="AD7" s="2916"/>
      <c r="AE7" s="2916"/>
      <c r="AF7" s="2916"/>
      <c r="AG7" s="2916"/>
      <c r="AH7" s="2916"/>
      <c r="AI7" s="2916"/>
      <c r="AJ7" s="2916"/>
      <c r="AK7" s="2916"/>
      <c r="AL7" s="2916"/>
    </row>
    <row r="8" spans="1:44" ht="18.75" customHeight="1">
      <c r="B8" s="3036" t="s">
        <v>537</v>
      </c>
      <c r="C8" s="3036"/>
      <c r="D8" s="3036"/>
      <c r="E8" s="3036"/>
      <c r="F8" s="3036"/>
      <c r="G8" s="3036"/>
      <c r="H8" s="3036"/>
      <c r="I8" s="3036"/>
      <c r="J8" s="3036"/>
      <c r="K8" s="3036"/>
      <c r="L8" s="2914"/>
      <c r="M8" s="2914"/>
      <c r="N8" s="2914"/>
      <c r="O8" s="2914"/>
      <c r="P8" s="2914"/>
      <c r="Q8" s="2914"/>
      <c r="R8" s="2914"/>
      <c r="S8" s="2914"/>
      <c r="T8" s="2914"/>
      <c r="U8" s="2914"/>
      <c r="V8" s="2914"/>
      <c r="W8" s="2914"/>
      <c r="X8" s="2914"/>
      <c r="Y8" s="2914"/>
      <c r="Z8" s="2914"/>
      <c r="AA8" s="2914"/>
      <c r="AB8" s="2914"/>
      <c r="AC8" s="2914"/>
      <c r="AD8" s="2914"/>
      <c r="AE8" s="2914"/>
      <c r="AF8" s="2914"/>
      <c r="AG8" s="2914"/>
      <c r="AH8" s="2914"/>
      <c r="AI8" s="2914"/>
      <c r="AJ8" s="2914"/>
      <c r="AK8" s="2914"/>
      <c r="AL8" s="2914"/>
    </row>
    <row r="9" spans="1:44" ht="18.75" customHeight="1">
      <c r="B9" s="3036"/>
      <c r="C9" s="3036"/>
      <c r="D9" s="3036"/>
      <c r="E9" s="3036"/>
      <c r="F9" s="3036"/>
      <c r="G9" s="3036"/>
      <c r="H9" s="3036"/>
      <c r="I9" s="3036"/>
      <c r="J9" s="3036"/>
      <c r="K9" s="3036"/>
      <c r="L9" s="2914"/>
      <c r="M9" s="2914"/>
      <c r="N9" s="2914"/>
      <c r="O9" s="2914"/>
      <c r="P9" s="2914"/>
      <c r="Q9" s="2914"/>
      <c r="R9" s="2914"/>
      <c r="S9" s="2914"/>
      <c r="T9" s="2916"/>
      <c r="U9" s="2916"/>
      <c r="V9" s="2916"/>
      <c r="W9" s="2916"/>
      <c r="X9" s="2916"/>
      <c r="Y9" s="2916"/>
      <c r="Z9" s="2916"/>
      <c r="AA9" s="2916"/>
      <c r="AB9" s="2916"/>
      <c r="AC9" s="2916"/>
      <c r="AD9" s="2916"/>
      <c r="AE9" s="2916"/>
      <c r="AF9" s="2916"/>
      <c r="AG9" s="2916"/>
      <c r="AH9" s="2916"/>
      <c r="AI9" s="2916"/>
      <c r="AJ9" s="2916"/>
      <c r="AK9" s="2916"/>
      <c r="AL9" s="2916"/>
    </row>
    <row r="10" spans="1:44" ht="18.75" customHeight="1">
      <c r="B10" s="3036" t="s">
        <v>536</v>
      </c>
      <c r="C10" s="3036"/>
      <c r="D10" s="3036"/>
      <c r="E10" s="3036"/>
      <c r="F10" s="3036"/>
      <c r="G10" s="3036"/>
      <c r="H10" s="3036"/>
      <c r="I10" s="3036"/>
      <c r="J10" s="3036"/>
      <c r="K10" s="3036"/>
      <c r="L10" s="2914"/>
      <c r="M10" s="2914"/>
      <c r="N10" s="2914"/>
      <c r="O10" s="2914"/>
      <c r="P10" s="2914"/>
      <c r="Q10" s="2914"/>
      <c r="R10" s="2914"/>
      <c r="S10" s="2914"/>
      <c r="T10" s="2914"/>
      <c r="U10" s="2914"/>
      <c r="V10" s="2914"/>
      <c r="W10" s="2914"/>
      <c r="X10" s="2914"/>
      <c r="Y10" s="2914"/>
      <c r="Z10" s="2914"/>
      <c r="AA10" s="2914"/>
      <c r="AB10" s="2914"/>
      <c r="AC10" s="2914"/>
      <c r="AD10" s="2914"/>
      <c r="AE10" s="2914"/>
      <c r="AF10" s="2914"/>
      <c r="AG10" s="2914"/>
      <c r="AH10" s="2914"/>
      <c r="AI10" s="2914"/>
      <c r="AJ10" s="2914"/>
      <c r="AK10" s="2914"/>
      <c r="AL10" s="2914"/>
    </row>
    <row r="11" spans="1:44" ht="18.75" customHeight="1">
      <c r="B11" s="3036"/>
      <c r="C11" s="3036"/>
      <c r="D11" s="3036"/>
      <c r="E11" s="3036"/>
      <c r="F11" s="3036"/>
      <c r="G11" s="3036"/>
      <c r="H11" s="3036"/>
      <c r="I11" s="3036"/>
      <c r="J11" s="3036"/>
      <c r="K11" s="3036"/>
      <c r="L11" s="2914"/>
      <c r="M11" s="2914"/>
      <c r="N11" s="2914"/>
      <c r="O11" s="2914"/>
      <c r="P11" s="2914"/>
      <c r="Q11" s="2914"/>
      <c r="R11" s="2914"/>
      <c r="S11" s="2914"/>
      <c r="T11" s="2916"/>
      <c r="U11" s="2916"/>
      <c r="V11" s="2916"/>
      <c r="W11" s="2916"/>
      <c r="X11" s="2916"/>
      <c r="Y11" s="2916"/>
      <c r="Z11" s="2916"/>
      <c r="AA11" s="2916"/>
      <c r="AB11" s="2916"/>
      <c r="AC11" s="2916"/>
      <c r="AD11" s="2916"/>
      <c r="AE11" s="2916"/>
      <c r="AF11" s="2916"/>
      <c r="AG11" s="2916"/>
      <c r="AH11" s="2916"/>
      <c r="AI11" s="2916"/>
      <c r="AJ11" s="2916"/>
      <c r="AK11" s="2916"/>
      <c r="AL11" s="2916"/>
    </row>
    <row r="12" spans="1:44" ht="18.75" customHeight="1">
      <c r="B12" s="3036" t="s">
        <v>1130</v>
      </c>
      <c r="C12" s="3036"/>
      <c r="D12" s="3036"/>
      <c r="E12" s="3036"/>
      <c r="F12" s="3036"/>
      <c r="G12" s="3036"/>
      <c r="H12" s="3036"/>
      <c r="I12" s="3036"/>
      <c r="J12" s="3036"/>
      <c r="K12" s="3036"/>
      <c r="L12" s="3037" t="s">
        <v>386</v>
      </c>
      <c r="M12" s="3037"/>
      <c r="N12" s="3037"/>
      <c r="O12" s="3037"/>
      <c r="P12" s="3014"/>
      <c r="Q12" s="3014"/>
      <c r="R12" s="3014"/>
      <c r="S12" s="3014"/>
      <c r="T12" s="3014"/>
      <c r="U12" s="3014"/>
      <c r="V12" s="3014"/>
      <c r="W12" s="3014"/>
      <c r="X12" s="3014"/>
      <c r="Y12" s="3014"/>
      <c r="Z12" s="3038" t="s">
        <v>1131</v>
      </c>
      <c r="AA12" s="3038"/>
      <c r="AB12" s="3038"/>
      <c r="AC12" s="3038"/>
      <c r="AD12" s="3014"/>
      <c r="AE12" s="3014"/>
      <c r="AF12" s="3014"/>
      <c r="AG12" s="3014"/>
      <c r="AH12" s="3014"/>
      <c r="AI12" s="3014"/>
      <c r="AJ12" s="3014"/>
      <c r="AK12" s="3014"/>
      <c r="AL12" s="3014"/>
      <c r="AR12" s="701" t="s">
        <v>1912</v>
      </c>
    </row>
    <row r="13" spans="1:44" ht="18.75" customHeight="1">
      <c r="B13" s="3036"/>
      <c r="C13" s="3036"/>
      <c r="D13" s="3036"/>
      <c r="E13" s="3036"/>
      <c r="F13" s="3036"/>
      <c r="G13" s="3036"/>
      <c r="H13" s="3036"/>
      <c r="I13" s="3036"/>
      <c r="J13" s="3036"/>
      <c r="K13" s="3036"/>
      <c r="L13" s="3039" t="s">
        <v>401</v>
      </c>
      <c r="M13" s="3038"/>
      <c r="N13" s="3038"/>
      <c r="O13" s="3038"/>
      <c r="P13" s="3014"/>
      <c r="Q13" s="3014"/>
      <c r="R13" s="3014"/>
      <c r="S13" s="3014"/>
      <c r="T13" s="3014"/>
      <c r="U13" s="3014"/>
      <c r="V13" s="3014"/>
      <c r="W13" s="3014"/>
      <c r="X13" s="3014"/>
      <c r="Y13" s="3014"/>
      <c r="Z13" s="3038" t="s">
        <v>549</v>
      </c>
      <c r="AA13" s="3038"/>
      <c r="AB13" s="3038"/>
      <c r="AC13" s="3038"/>
      <c r="AD13" s="3014"/>
      <c r="AE13" s="3014"/>
      <c r="AF13" s="3014"/>
      <c r="AG13" s="3014"/>
      <c r="AH13" s="3014"/>
      <c r="AI13" s="3014"/>
      <c r="AJ13" s="3014"/>
      <c r="AK13" s="3014"/>
      <c r="AL13" s="3014"/>
      <c r="AR13" s="701" t="s">
        <v>1913</v>
      </c>
    </row>
    <row r="14" spans="1:44" ht="18.75" customHeight="1">
      <c r="B14" s="2848" t="s">
        <v>1132</v>
      </c>
      <c r="C14" s="2849"/>
      <c r="D14" s="2849"/>
      <c r="E14" s="2849"/>
      <c r="F14" s="2849"/>
      <c r="G14" s="2849"/>
      <c r="H14" s="2849"/>
      <c r="I14" s="2849"/>
      <c r="J14" s="2849"/>
      <c r="K14" s="2849"/>
      <c r="L14" s="1251"/>
      <c r="M14" s="2865" t="s">
        <v>32</v>
      </c>
      <c r="N14" s="2865"/>
      <c r="O14" s="3040" t="s">
        <v>1910</v>
      </c>
      <c r="P14" s="3040"/>
      <c r="Q14" s="3040"/>
      <c r="R14" s="3040"/>
      <c r="S14" s="3040"/>
      <c r="T14" s="3040"/>
      <c r="U14" s="3040"/>
      <c r="V14" s="3040"/>
      <c r="W14" s="1252"/>
      <c r="X14" s="1252"/>
      <c r="Y14" s="1252"/>
      <c r="Z14" s="1252"/>
      <c r="AA14" s="2865" t="s">
        <v>32</v>
      </c>
      <c r="AB14" s="2865"/>
      <c r="AC14" s="3042" t="s">
        <v>1911</v>
      </c>
      <c r="AD14" s="3042"/>
      <c r="AE14" s="3042"/>
      <c r="AF14" s="3042"/>
      <c r="AG14" s="3042"/>
      <c r="AH14" s="3042"/>
      <c r="AI14" s="3042"/>
      <c r="AJ14" s="1252"/>
      <c r="AK14" s="1252"/>
      <c r="AL14" s="1253"/>
    </row>
    <row r="15" spans="1:44" ht="18.75" customHeight="1">
      <c r="B15" s="2850"/>
      <c r="C15" s="2851"/>
      <c r="D15" s="2851"/>
      <c r="E15" s="2851"/>
      <c r="F15" s="2851"/>
      <c r="G15" s="2851"/>
      <c r="H15" s="2851"/>
      <c r="I15" s="2851"/>
      <c r="J15" s="2851"/>
      <c r="K15" s="2851"/>
      <c r="L15" s="1254"/>
      <c r="M15" s="2868"/>
      <c r="N15" s="2868"/>
      <c r="O15" s="3041"/>
      <c r="P15" s="3041"/>
      <c r="Q15" s="3041"/>
      <c r="R15" s="3041"/>
      <c r="S15" s="3041"/>
      <c r="T15" s="3041"/>
      <c r="U15" s="3041"/>
      <c r="V15" s="3041"/>
      <c r="W15" s="1255"/>
      <c r="X15" s="1255"/>
      <c r="Y15" s="1255"/>
      <c r="Z15" s="1255"/>
      <c r="AA15" s="2868"/>
      <c r="AB15" s="2868"/>
      <c r="AC15" s="3043"/>
      <c r="AD15" s="3043"/>
      <c r="AE15" s="3043"/>
      <c r="AF15" s="3043"/>
      <c r="AG15" s="3043"/>
      <c r="AH15" s="3043"/>
      <c r="AI15" s="3043"/>
      <c r="AJ15" s="1255"/>
      <c r="AK15" s="1255"/>
      <c r="AL15" s="1256"/>
    </row>
    <row r="16" spans="1:44" ht="18.75" customHeight="1">
      <c r="B16" s="2783" t="s">
        <v>669</v>
      </c>
      <c r="C16" s="2784"/>
      <c r="D16" s="2784"/>
      <c r="E16" s="2784"/>
      <c r="F16" s="2784"/>
      <c r="G16" s="2784"/>
      <c r="H16" s="2784"/>
      <c r="I16" s="2784"/>
      <c r="J16" s="2784"/>
      <c r="K16" s="2785"/>
      <c r="L16" s="794"/>
      <c r="M16" s="794"/>
      <c r="N16" s="794"/>
      <c r="O16" s="794"/>
      <c r="P16" s="794"/>
      <c r="Q16" s="794"/>
      <c r="R16" s="795"/>
      <c r="S16" s="795"/>
      <c r="T16" s="794"/>
      <c r="U16" s="794"/>
      <c r="V16" s="794"/>
      <c r="W16" s="794"/>
      <c r="X16" s="794"/>
      <c r="Y16" s="794"/>
      <c r="Z16" s="794"/>
      <c r="AA16" s="794"/>
      <c r="AB16" s="794"/>
      <c r="AC16" s="794"/>
      <c r="AD16" s="794"/>
      <c r="AE16" s="794"/>
      <c r="AF16" s="794"/>
      <c r="AG16" s="794"/>
      <c r="AH16" s="794"/>
      <c r="AI16" s="794"/>
      <c r="AJ16" s="794"/>
      <c r="AK16" s="794"/>
      <c r="AL16" s="707"/>
    </row>
    <row r="17" spans="2:38" ht="18.75" customHeight="1">
      <c r="B17" s="3015"/>
      <c r="C17" s="3016"/>
      <c r="D17" s="3016"/>
      <c r="E17" s="3016"/>
      <c r="F17" s="3016"/>
      <c r="G17" s="3016"/>
      <c r="H17" s="3016"/>
      <c r="I17" s="3016"/>
      <c r="J17" s="3016"/>
      <c r="K17" s="2788"/>
      <c r="Q17" s="2831" t="s">
        <v>32</v>
      </c>
      <c r="R17" s="2831"/>
      <c r="S17" s="701">
        <v>1</v>
      </c>
      <c r="T17" s="796"/>
      <c r="U17" s="701" t="s">
        <v>672</v>
      </c>
      <c r="AL17" s="797"/>
    </row>
    <row r="18" spans="2:38" ht="18.75" customHeight="1">
      <c r="B18" s="3015"/>
      <c r="C18" s="3016"/>
      <c r="D18" s="3016"/>
      <c r="E18" s="3016"/>
      <c r="F18" s="3016"/>
      <c r="G18" s="3016"/>
      <c r="H18" s="3016"/>
      <c r="I18" s="3016"/>
      <c r="J18" s="3016"/>
      <c r="K18" s="2788"/>
      <c r="Q18" s="2831" t="s">
        <v>32</v>
      </c>
      <c r="R18" s="2831"/>
      <c r="S18" s="701">
        <v>2</v>
      </c>
      <c r="T18" s="796"/>
      <c r="U18" s="701" t="s">
        <v>674</v>
      </c>
      <c r="AL18" s="709"/>
    </row>
    <row r="19" spans="2:38" ht="18.75" customHeight="1">
      <c r="B19" s="3015"/>
      <c r="C19" s="3016"/>
      <c r="D19" s="3016"/>
      <c r="E19" s="3016"/>
      <c r="F19" s="3016"/>
      <c r="G19" s="3016"/>
      <c r="H19" s="3016"/>
      <c r="I19" s="3016"/>
      <c r="J19" s="3016"/>
      <c r="K19" s="2788"/>
      <c r="Q19" s="2831" t="s">
        <v>32</v>
      </c>
      <c r="R19" s="2831"/>
      <c r="S19" s="701">
        <v>3</v>
      </c>
      <c r="T19" s="796"/>
      <c r="U19" s="701" t="s">
        <v>676</v>
      </c>
      <c r="AL19" s="797"/>
    </row>
    <row r="20" spans="2:38" ht="18.75" customHeight="1">
      <c r="B20" s="3015"/>
      <c r="C20" s="3016"/>
      <c r="D20" s="3016"/>
      <c r="E20" s="3016"/>
      <c r="F20" s="3016"/>
      <c r="G20" s="3016"/>
      <c r="H20" s="3016"/>
      <c r="I20" s="3016"/>
      <c r="J20" s="3016"/>
      <c r="K20" s="2788"/>
      <c r="Q20" s="2831" t="s">
        <v>32</v>
      </c>
      <c r="R20" s="2831"/>
      <c r="S20" s="701">
        <v>4</v>
      </c>
      <c r="T20" s="796"/>
      <c r="U20" s="701" t="s">
        <v>678</v>
      </c>
      <c r="AL20" s="797"/>
    </row>
    <row r="21" spans="2:38" ht="18.75" customHeight="1">
      <c r="B21" s="3015"/>
      <c r="C21" s="3016"/>
      <c r="D21" s="3016"/>
      <c r="E21" s="3016"/>
      <c r="F21" s="3016"/>
      <c r="G21" s="3016"/>
      <c r="H21" s="3016"/>
      <c r="I21" s="3016"/>
      <c r="J21" s="3016"/>
      <c r="K21" s="2788"/>
      <c r="Q21" s="2831" t="s">
        <v>32</v>
      </c>
      <c r="R21" s="2831"/>
      <c r="S21" s="701">
        <v>5</v>
      </c>
      <c r="T21" s="796"/>
      <c r="U21" s="701" t="s">
        <v>680</v>
      </c>
      <c r="AL21" s="797"/>
    </row>
    <row r="22" spans="2:38" ht="18.75" customHeight="1">
      <c r="B22" s="2789"/>
      <c r="C22" s="2790"/>
      <c r="D22" s="2790"/>
      <c r="E22" s="2790"/>
      <c r="F22" s="2790"/>
      <c r="G22" s="2790"/>
      <c r="H22" s="2790"/>
      <c r="I22" s="2790"/>
      <c r="J22" s="2790"/>
      <c r="K22" s="2791"/>
      <c r="L22" s="798"/>
      <c r="M22" s="798"/>
      <c r="N22" s="798"/>
      <c r="O22" s="798"/>
      <c r="P22" s="798"/>
      <c r="Q22" s="798"/>
      <c r="R22" s="799"/>
      <c r="S22" s="799"/>
      <c r="T22" s="798"/>
      <c r="U22" s="798"/>
      <c r="V22" s="798"/>
      <c r="W22" s="798"/>
      <c r="X22" s="798"/>
      <c r="Y22" s="798"/>
      <c r="Z22" s="798"/>
      <c r="AA22" s="798"/>
      <c r="AB22" s="798"/>
      <c r="AC22" s="798"/>
      <c r="AD22" s="798"/>
      <c r="AE22" s="798"/>
      <c r="AF22" s="798"/>
      <c r="AG22" s="798"/>
      <c r="AH22" s="798"/>
      <c r="AI22" s="798"/>
      <c r="AJ22" s="798"/>
      <c r="AK22" s="798"/>
      <c r="AL22" s="800"/>
    </row>
    <row r="23" spans="2:38" ht="18.75" customHeight="1">
      <c r="B23" s="2783" t="s">
        <v>1133</v>
      </c>
      <c r="C23" s="2784"/>
      <c r="D23" s="2784"/>
      <c r="E23" s="2784"/>
      <c r="F23" s="2784"/>
      <c r="G23" s="2784"/>
      <c r="H23" s="2784"/>
      <c r="I23" s="2784"/>
      <c r="J23" s="2784"/>
      <c r="K23" s="2785"/>
      <c r="L23" s="794"/>
      <c r="M23" s="794"/>
      <c r="N23" s="794"/>
      <c r="O23" s="794"/>
      <c r="P23" s="794"/>
      <c r="Q23" s="794"/>
      <c r="R23" s="801"/>
      <c r="S23" s="801"/>
      <c r="T23" s="794"/>
      <c r="U23" s="794"/>
      <c r="V23" s="794"/>
      <c r="W23" s="802"/>
      <c r="X23" s="802"/>
      <c r="Y23" s="802"/>
      <c r="Z23" s="802"/>
      <c r="AA23" s="802"/>
      <c r="AB23" s="802"/>
      <c r="AC23" s="802"/>
      <c r="AD23" s="802"/>
      <c r="AE23" s="802"/>
      <c r="AF23" s="802"/>
      <c r="AG23" s="802"/>
      <c r="AH23" s="802"/>
      <c r="AI23" s="802"/>
      <c r="AJ23" s="802"/>
      <c r="AK23" s="802"/>
      <c r="AL23" s="707"/>
    </row>
    <row r="24" spans="2:38" ht="18.75" customHeight="1">
      <c r="B24" s="3015"/>
      <c r="C24" s="3016"/>
      <c r="D24" s="3016"/>
      <c r="E24" s="3016"/>
      <c r="F24" s="3016"/>
      <c r="G24" s="3016"/>
      <c r="H24" s="3016"/>
      <c r="I24" s="3016"/>
      <c r="J24" s="3016"/>
      <c r="K24" s="2788"/>
      <c r="P24" s="803"/>
      <c r="Q24" s="2831" t="s">
        <v>32</v>
      </c>
      <c r="R24" s="2831"/>
      <c r="S24" s="701">
        <v>1</v>
      </c>
      <c r="U24" s="701" t="s">
        <v>762</v>
      </c>
      <c r="AL24" s="709"/>
    </row>
    <row r="25" spans="2:38" ht="18.75" customHeight="1">
      <c r="B25" s="3015"/>
      <c r="C25" s="3016"/>
      <c r="D25" s="3016"/>
      <c r="E25" s="3016"/>
      <c r="F25" s="3016"/>
      <c r="G25" s="3016"/>
      <c r="H25" s="3016"/>
      <c r="I25" s="3016"/>
      <c r="J25" s="3016"/>
      <c r="K25" s="2788"/>
      <c r="Q25" s="2831" t="s">
        <v>32</v>
      </c>
      <c r="R25" s="2831"/>
      <c r="S25" s="701">
        <v>2</v>
      </c>
      <c r="U25" s="701" t="s">
        <v>763</v>
      </c>
      <c r="AL25" s="709"/>
    </row>
    <row r="26" spans="2:38" ht="18.75" customHeight="1">
      <c r="B26" s="3015"/>
      <c r="C26" s="3016"/>
      <c r="D26" s="3016"/>
      <c r="E26" s="3016"/>
      <c r="F26" s="3016"/>
      <c r="G26" s="3016"/>
      <c r="H26" s="3016"/>
      <c r="I26" s="3016"/>
      <c r="J26" s="3016"/>
      <c r="K26" s="2788"/>
      <c r="N26" s="355"/>
      <c r="O26" s="355"/>
      <c r="Q26" s="2831" t="s">
        <v>32</v>
      </c>
      <c r="R26" s="2831"/>
      <c r="S26" s="701">
        <v>3</v>
      </c>
      <c r="U26" s="701" t="s">
        <v>764</v>
      </c>
      <c r="AL26" s="709"/>
    </row>
    <row r="27" spans="2:38" ht="18.75" customHeight="1">
      <c r="B27" s="3015"/>
      <c r="C27" s="3016"/>
      <c r="D27" s="3016"/>
      <c r="E27" s="3016"/>
      <c r="F27" s="3016"/>
      <c r="G27" s="3016"/>
      <c r="H27" s="3016"/>
      <c r="I27" s="3016"/>
      <c r="J27" s="3016"/>
      <c r="K27" s="2788"/>
      <c r="N27" s="355"/>
      <c r="O27" s="355"/>
      <c r="Q27" s="2831" t="s">
        <v>32</v>
      </c>
      <c r="R27" s="2831"/>
      <c r="S27" s="701">
        <v>4</v>
      </c>
      <c r="U27" s="701" t="s">
        <v>765</v>
      </c>
      <c r="AL27" s="709"/>
    </row>
    <row r="28" spans="2:38" ht="18.75" customHeight="1">
      <c r="B28" s="3015"/>
      <c r="C28" s="3016"/>
      <c r="D28" s="3016"/>
      <c r="E28" s="3016"/>
      <c r="F28" s="3016"/>
      <c r="G28" s="3016"/>
      <c r="H28" s="3016"/>
      <c r="I28" s="3016"/>
      <c r="J28" s="3016"/>
      <c r="K28" s="2788"/>
      <c r="N28" s="355"/>
      <c r="O28" s="355"/>
      <c r="Q28" s="2831" t="s">
        <v>32</v>
      </c>
      <c r="R28" s="2831"/>
      <c r="S28" s="701">
        <v>5</v>
      </c>
      <c r="U28" s="701" t="s">
        <v>766</v>
      </c>
      <c r="AL28" s="709"/>
    </row>
    <row r="29" spans="2:38" ht="18.75" customHeight="1">
      <c r="B29" s="3015"/>
      <c r="C29" s="3016"/>
      <c r="D29" s="3016"/>
      <c r="E29" s="3016"/>
      <c r="F29" s="3016"/>
      <c r="G29" s="3016"/>
      <c r="H29" s="3016"/>
      <c r="I29" s="3016"/>
      <c r="J29" s="3016"/>
      <c r="K29" s="2788"/>
      <c r="N29" s="355"/>
      <c r="O29" s="355"/>
      <c r="Q29" s="2831" t="s">
        <v>32</v>
      </c>
      <c r="R29" s="2831"/>
      <c r="S29" s="701">
        <v>6</v>
      </c>
      <c r="U29" s="701" t="s">
        <v>767</v>
      </c>
      <c r="AL29" s="709"/>
    </row>
    <row r="30" spans="2:38" ht="18.75" customHeight="1">
      <c r="B30" s="3015"/>
      <c r="C30" s="3016"/>
      <c r="D30" s="3016"/>
      <c r="E30" s="3016"/>
      <c r="F30" s="3016"/>
      <c r="G30" s="3016"/>
      <c r="H30" s="3016"/>
      <c r="I30" s="3016"/>
      <c r="J30" s="3016"/>
      <c r="K30" s="2788"/>
      <c r="N30" s="355"/>
      <c r="O30" s="355"/>
      <c r="Q30" s="2831" t="s">
        <v>32</v>
      </c>
      <c r="R30" s="2831"/>
      <c r="S30" s="701">
        <v>7</v>
      </c>
      <c r="U30" s="701" t="s">
        <v>768</v>
      </c>
      <c r="AL30" s="709"/>
    </row>
    <row r="31" spans="2:38" ht="18.75" customHeight="1">
      <c r="B31" s="3015"/>
      <c r="C31" s="3016"/>
      <c r="D31" s="3016"/>
      <c r="E31" s="3016"/>
      <c r="F31" s="3016"/>
      <c r="G31" s="3016"/>
      <c r="H31" s="3016"/>
      <c r="I31" s="3016"/>
      <c r="J31" s="3016"/>
      <c r="K31" s="2788"/>
      <c r="N31" s="355"/>
      <c r="O31" s="355"/>
      <c r="Q31" s="2831" t="s">
        <v>32</v>
      </c>
      <c r="R31" s="2831"/>
      <c r="S31" s="701">
        <v>8</v>
      </c>
      <c r="U31" s="701" t="s">
        <v>683</v>
      </c>
      <c r="AL31" s="709"/>
    </row>
    <row r="32" spans="2:38" ht="18.75" customHeight="1">
      <c r="B32" s="2789"/>
      <c r="C32" s="2790"/>
      <c r="D32" s="2790"/>
      <c r="E32" s="2790"/>
      <c r="F32" s="2790"/>
      <c r="G32" s="2790"/>
      <c r="H32" s="2790"/>
      <c r="I32" s="2790"/>
      <c r="J32" s="2790"/>
      <c r="K32" s="2791"/>
      <c r="L32" s="798"/>
      <c r="M32" s="798"/>
      <c r="N32" s="535"/>
      <c r="O32" s="535"/>
      <c r="P32" s="798"/>
      <c r="Q32" s="798"/>
      <c r="R32" s="798"/>
      <c r="S32" s="798"/>
      <c r="T32" s="798"/>
      <c r="U32" s="798"/>
      <c r="V32" s="798"/>
      <c r="W32" s="798"/>
      <c r="X32" s="798"/>
      <c r="Y32" s="798"/>
      <c r="Z32" s="798"/>
      <c r="AA32" s="798"/>
      <c r="AB32" s="798"/>
      <c r="AC32" s="798"/>
      <c r="AD32" s="798"/>
      <c r="AE32" s="798"/>
      <c r="AF32" s="798"/>
      <c r="AG32" s="798"/>
      <c r="AH32" s="798"/>
      <c r="AI32" s="798"/>
      <c r="AJ32" s="798"/>
      <c r="AK32" s="798"/>
      <c r="AL32" s="711"/>
    </row>
    <row r="33" spans="2:38" ht="21" customHeight="1">
      <c r="B33" s="2783" t="s">
        <v>1134</v>
      </c>
      <c r="C33" s="2784"/>
      <c r="D33" s="2784"/>
      <c r="E33" s="2784"/>
      <c r="F33" s="2784"/>
      <c r="G33" s="2784"/>
      <c r="H33" s="2784"/>
      <c r="I33" s="2784"/>
      <c r="J33" s="2784"/>
      <c r="K33" s="2785"/>
      <c r="L33" s="3017" t="s">
        <v>1135</v>
      </c>
      <c r="M33" s="3018"/>
      <c r="N33" s="3019" t="s">
        <v>1136</v>
      </c>
      <c r="O33" s="3020"/>
      <c r="P33" s="3020"/>
      <c r="Q33" s="3020"/>
      <c r="R33" s="3020"/>
      <c r="S33" s="3020"/>
      <c r="T33" s="3020"/>
      <c r="U33" s="3020"/>
      <c r="V33" s="3020"/>
      <c r="W33" s="3020"/>
      <c r="X33" s="3020"/>
      <c r="Y33" s="3020"/>
      <c r="Z33" s="3020"/>
      <c r="AA33" s="3020"/>
      <c r="AB33" s="3020"/>
      <c r="AC33" s="3020"/>
      <c r="AD33" s="3020"/>
      <c r="AE33" s="3020"/>
      <c r="AF33" s="3020"/>
      <c r="AG33" s="3020"/>
      <c r="AH33" s="3020"/>
      <c r="AI33" s="3020"/>
      <c r="AJ33" s="3020"/>
      <c r="AK33" s="3020"/>
      <c r="AL33" s="3021"/>
    </row>
    <row r="34" spans="2:38" ht="21" customHeight="1">
      <c r="B34" s="3015"/>
      <c r="C34" s="3016"/>
      <c r="D34" s="3016"/>
      <c r="E34" s="3016"/>
      <c r="F34" s="3016"/>
      <c r="G34" s="3016"/>
      <c r="H34" s="3016"/>
      <c r="I34" s="3016"/>
      <c r="J34" s="3016"/>
      <c r="K34" s="2788"/>
      <c r="L34" s="3017"/>
      <c r="M34" s="3018"/>
      <c r="N34" s="3022"/>
      <c r="O34" s="3023"/>
      <c r="P34" s="3023"/>
      <c r="Q34" s="3023"/>
      <c r="R34" s="3023"/>
      <c r="S34" s="3023"/>
      <c r="T34" s="3023"/>
      <c r="U34" s="3023"/>
      <c r="V34" s="3023"/>
      <c r="W34" s="3023"/>
      <c r="X34" s="3023"/>
      <c r="Y34" s="3023"/>
      <c r="Z34" s="3023"/>
      <c r="AA34" s="3023"/>
      <c r="AB34" s="3023"/>
      <c r="AC34" s="3023"/>
      <c r="AD34" s="3023"/>
      <c r="AE34" s="3023"/>
      <c r="AF34" s="3023"/>
      <c r="AG34" s="3023"/>
      <c r="AH34" s="3023"/>
      <c r="AI34" s="3023"/>
      <c r="AJ34" s="3023"/>
      <c r="AK34" s="3023"/>
      <c r="AL34" s="3024"/>
    </row>
    <row r="35" spans="2:38" ht="21" customHeight="1">
      <c r="B35" s="3015"/>
      <c r="C35" s="3016"/>
      <c r="D35" s="3016"/>
      <c r="E35" s="3016"/>
      <c r="F35" s="3016"/>
      <c r="G35" s="3016"/>
      <c r="H35" s="3016"/>
      <c r="I35" s="3016"/>
      <c r="J35" s="3016"/>
      <c r="K35" s="2788"/>
      <c r="L35" s="3017"/>
      <c r="M35" s="3018"/>
      <c r="N35" s="3025" t="s">
        <v>1137</v>
      </c>
      <c r="O35" s="3026"/>
      <c r="P35" s="3026"/>
      <c r="Q35" s="3026"/>
      <c r="R35" s="3026"/>
      <c r="S35" s="3026"/>
      <c r="T35" s="3026"/>
      <c r="U35" s="3026"/>
      <c r="V35" s="3026"/>
      <c r="W35" s="3026"/>
      <c r="X35" s="3026"/>
      <c r="Y35" s="3026"/>
      <c r="Z35" s="3026"/>
      <c r="AA35" s="3026"/>
      <c r="AB35" s="3026"/>
      <c r="AC35" s="3026"/>
      <c r="AD35" s="3026"/>
      <c r="AE35" s="3026"/>
      <c r="AF35" s="3026"/>
      <c r="AG35" s="3026"/>
      <c r="AH35" s="3026"/>
      <c r="AI35" s="3026"/>
      <c r="AJ35" s="3026"/>
      <c r="AK35" s="3026"/>
      <c r="AL35" s="3027"/>
    </row>
    <row r="36" spans="2:38" ht="21" customHeight="1">
      <c r="B36" s="3015"/>
      <c r="C36" s="3016"/>
      <c r="D36" s="3016"/>
      <c r="E36" s="3016"/>
      <c r="F36" s="3016"/>
      <c r="G36" s="3016"/>
      <c r="H36" s="3016"/>
      <c r="I36" s="3016"/>
      <c r="J36" s="3016"/>
      <c r="K36" s="2788"/>
      <c r="L36" s="3017"/>
      <c r="M36" s="3018"/>
      <c r="N36" s="3028"/>
      <c r="O36" s="3026"/>
      <c r="P36" s="3026"/>
      <c r="Q36" s="3026"/>
      <c r="R36" s="3026"/>
      <c r="S36" s="3026"/>
      <c r="T36" s="3026"/>
      <c r="U36" s="3026"/>
      <c r="V36" s="3026"/>
      <c r="W36" s="3026"/>
      <c r="X36" s="3026"/>
      <c r="Y36" s="3026"/>
      <c r="Z36" s="3026"/>
      <c r="AA36" s="3026"/>
      <c r="AB36" s="3026"/>
      <c r="AC36" s="3026"/>
      <c r="AD36" s="3026"/>
      <c r="AE36" s="3026"/>
      <c r="AF36" s="3026"/>
      <c r="AG36" s="3026"/>
      <c r="AH36" s="3026"/>
      <c r="AI36" s="3026"/>
      <c r="AJ36" s="3026"/>
      <c r="AK36" s="3026"/>
      <c r="AL36" s="3027"/>
    </row>
    <row r="37" spans="2:38" ht="21" customHeight="1">
      <c r="B37" s="3015"/>
      <c r="C37" s="3016"/>
      <c r="D37" s="3016"/>
      <c r="E37" s="3016"/>
      <c r="F37" s="3016"/>
      <c r="G37" s="3016"/>
      <c r="H37" s="3016"/>
      <c r="I37" s="3016"/>
      <c r="J37" s="3016"/>
      <c r="K37" s="2788"/>
      <c r="L37" s="3017"/>
      <c r="M37" s="3018"/>
      <c r="N37" s="3029"/>
      <c r="O37" s="3030"/>
      <c r="P37" s="3030"/>
      <c r="Q37" s="3030"/>
      <c r="R37" s="3030"/>
      <c r="S37" s="3030"/>
      <c r="T37" s="3030"/>
      <c r="U37" s="3030"/>
      <c r="V37" s="3030"/>
      <c r="W37" s="3030"/>
      <c r="X37" s="3030"/>
      <c r="Y37" s="3030"/>
      <c r="Z37" s="3030"/>
      <c r="AA37" s="3030"/>
      <c r="AB37" s="3030"/>
      <c r="AC37" s="3030"/>
      <c r="AD37" s="3030"/>
      <c r="AE37" s="3030"/>
      <c r="AF37" s="3030"/>
      <c r="AG37" s="3030"/>
      <c r="AH37" s="3030"/>
      <c r="AI37" s="3030"/>
      <c r="AJ37" s="3030"/>
      <c r="AK37" s="3030"/>
      <c r="AL37" s="3031"/>
    </row>
    <row r="38" spans="2:38" ht="21" customHeight="1">
      <c r="B38" s="3015"/>
      <c r="C38" s="3016"/>
      <c r="D38" s="3016"/>
      <c r="E38" s="3016"/>
      <c r="F38" s="3016"/>
      <c r="G38" s="3016"/>
      <c r="H38" s="3016"/>
      <c r="I38" s="3016"/>
      <c r="J38" s="3016"/>
      <c r="K38" s="2788"/>
      <c r="L38" s="3032" t="s">
        <v>1138</v>
      </c>
      <c r="M38" s="3033"/>
      <c r="N38" s="2999"/>
      <c r="O38" s="3000"/>
      <c r="P38" s="3000"/>
      <c r="Q38" s="3000"/>
      <c r="R38" s="3000"/>
      <c r="S38" s="3000"/>
      <c r="T38" s="3000"/>
      <c r="U38" s="3000"/>
      <c r="V38" s="3000"/>
      <c r="W38" s="3000"/>
      <c r="X38" s="3000"/>
      <c r="Y38" s="3000"/>
      <c r="Z38" s="3000"/>
      <c r="AA38" s="3000"/>
      <c r="AB38" s="3000"/>
      <c r="AC38" s="3000"/>
      <c r="AD38" s="3000"/>
      <c r="AE38" s="3000"/>
      <c r="AF38" s="3000"/>
      <c r="AG38" s="3000"/>
      <c r="AH38" s="3000"/>
      <c r="AI38" s="3000"/>
      <c r="AJ38" s="3000"/>
      <c r="AK38" s="3000"/>
      <c r="AL38" s="2438"/>
    </row>
    <row r="39" spans="2:38" ht="21" customHeight="1">
      <c r="B39" s="3015"/>
      <c r="C39" s="3016"/>
      <c r="D39" s="3016"/>
      <c r="E39" s="3016"/>
      <c r="F39" s="3016"/>
      <c r="G39" s="3016"/>
      <c r="H39" s="3016"/>
      <c r="I39" s="3016"/>
      <c r="J39" s="3016"/>
      <c r="K39" s="2788"/>
      <c r="L39" s="3034"/>
      <c r="M39" s="3035"/>
      <c r="N39" s="3001"/>
      <c r="O39" s="3002"/>
      <c r="P39" s="3002"/>
      <c r="Q39" s="3002"/>
      <c r="R39" s="3002"/>
      <c r="S39" s="3002"/>
      <c r="T39" s="3002"/>
      <c r="U39" s="3002"/>
      <c r="V39" s="3002"/>
      <c r="W39" s="3002"/>
      <c r="X39" s="3002"/>
      <c r="Y39" s="3002"/>
      <c r="Z39" s="3002"/>
      <c r="AA39" s="3002"/>
      <c r="AB39" s="3002"/>
      <c r="AC39" s="3002"/>
      <c r="AD39" s="3002"/>
      <c r="AE39" s="3002"/>
      <c r="AF39" s="3002"/>
      <c r="AG39" s="3002"/>
      <c r="AH39" s="3002"/>
      <c r="AI39" s="3002"/>
      <c r="AJ39" s="3002"/>
      <c r="AK39" s="3002"/>
      <c r="AL39" s="3003"/>
    </row>
    <row r="40" spans="2:38" ht="21" customHeight="1">
      <c r="B40" s="3015"/>
      <c r="C40" s="3016"/>
      <c r="D40" s="3016"/>
      <c r="E40" s="3016"/>
      <c r="F40" s="3016"/>
      <c r="G40" s="3016"/>
      <c r="H40" s="3016"/>
      <c r="I40" s="3016"/>
      <c r="J40" s="3016"/>
      <c r="K40" s="2788"/>
      <c r="L40" s="3034"/>
      <c r="M40" s="3035"/>
      <c r="N40" s="3001"/>
      <c r="O40" s="3002"/>
      <c r="P40" s="3002"/>
      <c r="Q40" s="3002"/>
      <c r="R40" s="3002"/>
      <c r="S40" s="3002"/>
      <c r="T40" s="3002"/>
      <c r="U40" s="3002"/>
      <c r="V40" s="3002"/>
      <c r="W40" s="3002"/>
      <c r="X40" s="3002"/>
      <c r="Y40" s="3002"/>
      <c r="Z40" s="3002"/>
      <c r="AA40" s="3002"/>
      <c r="AB40" s="3002"/>
      <c r="AC40" s="3002"/>
      <c r="AD40" s="3002"/>
      <c r="AE40" s="3002"/>
      <c r="AF40" s="3002"/>
      <c r="AG40" s="3002"/>
      <c r="AH40" s="3002"/>
      <c r="AI40" s="3002"/>
      <c r="AJ40" s="3002"/>
      <c r="AK40" s="3002"/>
      <c r="AL40" s="3003"/>
    </row>
    <row r="41" spans="2:38" ht="21" customHeight="1">
      <c r="B41" s="2786"/>
      <c r="C41" s="3016"/>
      <c r="D41" s="3016"/>
      <c r="E41" s="3016"/>
      <c r="F41" s="3016"/>
      <c r="G41" s="3016"/>
      <c r="H41" s="3016"/>
      <c r="I41" s="3016"/>
      <c r="J41" s="3016"/>
      <c r="K41" s="2788"/>
      <c r="L41" s="3004" t="s">
        <v>1953</v>
      </c>
      <c r="M41" s="3005"/>
      <c r="N41" s="3005"/>
      <c r="O41" s="3005"/>
      <c r="P41" s="3005"/>
      <c r="Q41" s="3005"/>
      <c r="R41" s="3005"/>
      <c r="S41" s="3005"/>
      <c r="T41" s="3005"/>
      <c r="U41" s="3005"/>
      <c r="V41" s="3005"/>
      <c r="W41" s="3005"/>
      <c r="X41" s="3005"/>
      <c r="Y41" s="3005"/>
      <c r="Z41" s="3005"/>
      <c r="AA41" s="3005"/>
      <c r="AB41" s="3005"/>
      <c r="AC41" s="3005"/>
      <c r="AD41" s="3005"/>
      <c r="AE41" s="3005"/>
      <c r="AF41" s="3005"/>
      <c r="AG41" s="3005"/>
      <c r="AH41" s="3006"/>
      <c r="AI41" s="2999"/>
      <c r="AJ41" s="3000"/>
      <c r="AK41" s="3000"/>
      <c r="AL41" s="2438"/>
    </row>
    <row r="42" spans="2:38" ht="21" customHeight="1">
      <c r="B42" s="2786"/>
      <c r="C42" s="3016"/>
      <c r="D42" s="3016"/>
      <c r="E42" s="3016"/>
      <c r="F42" s="3016"/>
      <c r="G42" s="3016"/>
      <c r="H42" s="3016"/>
      <c r="I42" s="3016"/>
      <c r="J42" s="3016"/>
      <c r="K42" s="2788"/>
      <c r="L42" s="3007"/>
      <c r="M42" s="3008"/>
      <c r="N42" s="3008"/>
      <c r="O42" s="3008"/>
      <c r="P42" s="3008"/>
      <c r="Q42" s="3008"/>
      <c r="R42" s="3008"/>
      <c r="S42" s="3008"/>
      <c r="T42" s="3008"/>
      <c r="U42" s="3008"/>
      <c r="V42" s="3008"/>
      <c r="W42" s="3008"/>
      <c r="X42" s="3008"/>
      <c r="Y42" s="3008"/>
      <c r="Z42" s="3008"/>
      <c r="AA42" s="3008"/>
      <c r="AB42" s="3008"/>
      <c r="AC42" s="3008"/>
      <c r="AD42" s="3008"/>
      <c r="AE42" s="3008"/>
      <c r="AF42" s="3008"/>
      <c r="AG42" s="3008"/>
      <c r="AH42" s="3009"/>
      <c r="AI42" s="3010"/>
      <c r="AJ42" s="3011"/>
      <c r="AK42" s="3011"/>
      <c r="AL42" s="3012"/>
    </row>
    <row r="43" spans="2:38" ht="150.75" customHeight="1">
      <c r="B43" s="3013" t="s">
        <v>1954</v>
      </c>
      <c r="C43" s="3013"/>
      <c r="D43" s="3013"/>
      <c r="E43" s="3013"/>
      <c r="F43" s="3013"/>
      <c r="G43" s="3013"/>
      <c r="H43" s="3013"/>
      <c r="I43" s="3013"/>
      <c r="J43" s="3013"/>
      <c r="K43" s="3013"/>
      <c r="L43" s="3013"/>
      <c r="M43" s="3013"/>
      <c r="N43" s="3013"/>
      <c r="O43" s="3013"/>
      <c r="P43" s="3013"/>
      <c r="Q43" s="3013"/>
      <c r="R43" s="3013"/>
      <c r="S43" s="3013"/>
      <c r="T43" s="3013"/>
      <c r="U43" s="3013"/>
      <c r="V43" s="3013"/>
      <c r="W43" s="3013"/>
      <c r="X43" s="3013"/>
      <c r="Y43" s="3013"/>
      <c r="Z43" s="3013"/>
      <c r="AA43" s="3013"/>
      <c r="AB43" s="3013"/>
      <c r="AC43" s="3013"/>
      <c r="AD43" s="3013"/>
      <c r="AE43" s="3013"/>
      <c r="AF43" s="3013"/>
      <c r="AG43" s="3013"/>
      <c r="AH43" s="3013"/>
      <c r="AI43" s="3013"/>
      <c r="AJ43" s="3013"/>
      <c r="AK43" s="3013"/>
      <c r="AL43" s="3013"/>
    </row>
    <row r="44" spans="2:38">
      <c r="B44" s="804"/>
      <c r="C44" s="804"/>
      <c r="D44" s="804"/>
      <c r="E44" s="804"/>
      <c r="F44" s="804"/>
      <c r="G44" s="804"/>
      <c r="H44" s="804"/>
      <c r="I44" s="804"/>
      <c r="J44" s="804"/>
      <c r="K44" s="804"/>
      <c r="L44" s="804"/>
      <c r="M44" s="804"/>
      <c r="N44" s="804"/>
      <c r="O44" s="804"/>
      <c r="P44" s="804"/>
      <c r="Q44" s="804"/>
      <c r="R44" s="804"/>
      <c r="S44" s="804"/>
      <c r="T44" s="804"/>
      <c r="U44" s="804"/>
      <c r="V44" s="804"/>
      <c r="W44" s="804"/>
      <c r="X44" s="804"/>
      <c r="Y44" s="804"/>
      <c r="Z44" s="804"/>
      <c r="AA44" s="804"/>
      <c r="AB44" s="804"/>
      <c r="AC44" s="804"/>
      <c r="AD44" s="804"/>
      <c r="AE44" s="804"/>
      <c r="AF44" s="804"/>
      <c r="AG44" s="804"/>
      <c r="AH44" s="804"/>
      <c r="AI44" s="804"/>
      <c r="AJ44" s="804"/>
      <c r="AK44" s="804"/>
      <c r="AL44" s="804"/>
    </row>
    <row r="51" ht="13.5" customHeight="1"/>
    <row r="57" ht="168.75" customHeight="1"/>
  </sheetData>
  <mergeCells count="46">
    <mergeCell ref="Q28:R28"/>
    <mergeCell ref="Q29:R29"/>
    <mergeCell ref="Q30:R30"/>
    <mergeCell ref="Q25:R25"/>
    <mergeCell ref="Q26:R26"/>
    <mergeCell ref="Q27:R27"/>
    <mergeCell ref="AC14:AI15"/>
    <mergeCell ref="AA14:AB15"/>
    <mergeCell ref="AF1:AL1"/>
    <mergeCell ref="A3:AM4"/>
    <mergeCell ref="B6:K7"/>
    <mergeCell ref="L6:AL7"/>
    <mergeCell ref="B8:K9"/>
    <mergeCell ref="L8:AL9"/>
    <mergeCell ref="L38:M40"/>
    <mergeCell ref="B10:K11"/>
    <mergeCell ref="L10:AL11"/>
    <mergeCell ref="B12:K13"/>
    <mergeCell ref="L12:O12"/>
    <mergeCell ref="P12:Y12"/>
    <mergeCell ref="Z12:AC12"/>
    <mergeCell ref="AD12:AL12"/>
    <mergeCell ref="L13:O13"/>
    <mergeCell ref="P13:Y13"/>
    <mergeCell ref="Z13:AC13"/>
    <mergeCell ref="Q31:R31"/>
    <mergeCell ref="M14:N15"/>
    <mergeCell ref="O14:V15"/>
    <mergeCell ref="Q21:R21"/>
    <mergeCell ref="Q24:R24"/>
    <mergeCell ref="N38:AL40"/>
    <mergeCell ref="L41:AH42"/>
    <mergeCell ref="AI41:AL42"/>
    <mergeCell ref="B43:AL43"/>
    <mergeCell ref="AD13:AL13"/>
    <mergeCell ref="B14:K15"/>
    <mergeCell ref="B16:K22"/>
    <mergeCell ref="B23:K32"/>
    <mergeCell ref="B33:K42"/>
    <mergeCell ref="L33:M37"/>
    <mergeCell ref="N33:AL34"/>
    <mergeCell ref="N35:AL37"/>
    <mergeCell ref="Q17:R17"/>
    <mergeCell ref="Q18:R18"/>
    <mergeCell ref="Q19:R19"/>
    <mergeCell ref="Q20:R20"/>
  </mergeCells>
  <phoneticPr fontId="1"/>
  <dataValidations count="2">
    <dataValidation type="list" allowBlank="1" showInputMessage="1" showErrorMessage="1" sqref="M14:N15 AA14:AB15 Q17:R21 Q24:R31" xr:uid="{B3E997B6-999C-40EC-9F56-B29846C3016E}">
      <formula1>$AR$12:$AR$13</formula1>
    </dataValidation>
    <dataValidation type="list" allowBlank="1" showInputMessage="1" showErrorMessage="1" sqref="AI41:AL42" xr:uid="{EAD33A0A-9506-44D1-9DD9-67627CD7C367}">
      <formula1>"○"</formula1>
    </dataValidation>
  </dataValidations>
  <printOptions horizontalCentered="1"/>
  <pageMargins left="0.70866141732283472" right="0.70866141732283472" top="0.74803149606299213" bottom="0.74803149606299213" header="0.31496062992125984" footer="0.31496062992125984"/>
  <pageSetup paperSize="9" scale="77"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CA0FFB-BF43-4C96-8059-5DC718A2FA05}">
  <dimension ref="B1:V139"/>
  <sheetViews>
    <sheetView view="pageBreakPreview" zoomScale="60" zoomScaleNormal="100" zoomScalePageLayoutView="40" workbookViewId="0">
      <selection activeCell="G1" sqref="G1"/>
    </sheetView>
  </sheetViews>
  <sheetFormatPr defaultRowHeight="21"/>
  <cols>
    <col min="1" max="1" width="3.5" style="536" customWidth="1"/>
    <col min="2" max="3" width="11.25" style="536" customWidth="1"/>
    <col min="4" max="7" width="15.5" style="536" customWidth="1"/>
    <col min="8" max="9" width="11.25" style="536" customWidth="1"/>
    <col min="10" max="10" width="4.75" style="536" customWidth="1"/>
    <col min="11" max="12" width="11.25" style="536" customWidth="1"/>
    <col min="13" max="19" width="9.875" style="536" customWidth="1"/>
    <col min="20" max="20" width="11.375" style="536" customWidth="1"/>
    <col min="21" max="21" width="10.75" style="536" customWidth="1"/>
    <col min="22" max="22" width="2" style="536" customWidth="1"/>
    <col min="23" max="16384" width="9" style="536"/>
  </cols>
  <sheetData>
    <row r="1" spans="2:21">
      <c r="B1" s="3104" t="s">
        <v>1908</v>
      </c>
      <c r="C1" s="3105"/>
      <c r="D1" s="3108" t="s">
        <v>1909</v>
      </c>
      <c r="E1" s="3109"/>
      <c r="T1" s="1259"/>
      <c r="U1" s="1259"/>
    </row>
    <row r="2" spans="2:21" ht="6.75" customHeight="1" thickBot="1">
      <c r="B2" s="3106"/>
      <c r="C2" s="3107"/>
      <c r="D2" s="3108"/>
      <c r="E2" s="3109"/>
      <c r="T2" s="537"/>
      <c r="U2" s="537"/>
    </row>
    <row r="3" spans="2:21" ht="20.25" customHeight="1">
      <c r="O3" s="3044"/>
      <c r="P3" s="3044"/>
      <c r="Q3" s="538" t="s">
        <v>1101</v>
      </c>
      <c r="R3" s="538"/>
      <c r="S3" s="538" t="s">
        <v>1139</v>
      </c>
      <c r="T3" s="538"/>
      <c r="U3" s="538" t="s">
        <v>1140</v>
      </c>
    </row>
    <row r="4" spans="2:21" ht="7.5" customHeight="1"/>
    <row r="5" spans="2:21" ht="29.25" customHeight="1">
      <c r="B5" s="3045" t="s">
        <v>1141</v>
      </c>
      <c r="C5" s="3045"/>
      <c r="D5" s="3045"/>
      <c r="E5" s="3045"/>
      <c r="F5" s="3045"/>
      <c r="G5" s="3045"/>
      <c r="H5" s="3045"/>
      <c r="I5" s="3045"/>
      <c r="J5" s="3045"/>
      <c r="K5" s="3045"/>
      <c r="L5" s="3045"/>
      <c r="M5" s="3045"/>
      <c r="N5" s="3045"/>
      <c r="O5" s="3045"/>
      <c r="P5" s="3045"/>
      <c r="Q5" s="3045"/>
      <c r="R5" s="3045"/>
      <c r="S5" s="3045"/>
      <c r="T5" s="3045"/>
      <c r="U5" s="3045"/>
    </row>
    <row r="6" spans="2:21" ht="19.5" customHeight="1"/>
    <row r="7" spans="2:21" ht="46.5" customHeight="1">
      <c r="B7" s="3046" t="s">
        <v>998</v>
      </c>
      <c r="C7" s="3046"/>
      <c r="D7" s="3047"/>
      <c r="E7" s="3047"/>
      <c r="F7" s="3047"/>
      <c r="G7" s="3047"/>
      <c r="H7" s="3047"/>
      <c r="I7" s="3047"/>
      <c r="K7" s="3046" t="s">
        <v>1142</v>
      </c>
      <c r="L7" s="3046"/>
      <c r="M7" s="3047"/>
      <c r="N7" s="3047"/>
      <c r="O7" s="3047"/>
      <c r="P7" s="3047"/>
      <c r="Q7" s="3047"/>
      <c r="R7" s="3047"/>
      <c r="S7" s="3047"/>
      <c r="T7" s="3047"/>
      <c r="U7" s="3047"/>
    </row>
    <row r="8" spans="2:21" ht="46.5" customHeight="1">
      <c r="B8" s="3046" t="s">
        <v>1143</v>
      </c>
      <c r="C8" s="3046"/>
      <c r="D8" s="3047"/>
      <c r="E8" s="3047"/>
      <c r="F8" s="3047"/>
      <c r="G8" s="3047"/>
      <c r="H8" s="3047"/>
      <c r="I8" s="3047"/>
      <c r="K8" s="3046" t="s">
        <v>1144</v>
      </c>
      <c r="L8" s="3046"/>
      <c r="M8" s="3047"/>
      <c r="N8" s="3047"/>
      <c r="O8" s="3047"/>
      <c r="P8" s="3047"/>
      <c r="Q8" s="3047"/>
      <c r="R8" s="3047"/>
      <c r="S8" s="3047"/>
      <c r="T8" s="3047"/>
      <c r="U8" s="3047"/>
    </row>
    <row r="9" spans="2:21" ht="48" customHeight="1">
      <c r="B9" s="3046" t="s">
        <v>1145</v>
      </c>
      <c r="C9" s="3046"/>
      <c r="D9" s="3047"/>
      <c r="E9" s="3047"/>
      <c r="F9" s="3047"/>
      <c r="G9" s="3047"/>
      <c r="H9" s="3047"/>
      <c r="I9" s="3047"/>
      <c r="K9" s="3046" t="s">
        <v>1146</v>
      </c>
      <c r="L9" s="3046"/>
      <c r="M9" s="3047"/>
      <c r="N9" s="3047"/>
      <c r="O9" s="3047"/>
      <c r="P9" s="3047"/>
      <c r="Q9" s="3047"/>
      <c r="R9" s="3047"/>
      <c r="S9" s="3047"/>
      <c r="T9" s="3047"/>
      <c r="U9" s="3047"/>
    </row>
    <row r="10" spans="2:21" ht="19.5" customHeight="1"/>
    <row r="11" spans="2:21" ht="33" customHeight="1">
      <c r="B11" s="3048" t="s">
        <v>1147</v>
      </c>
      <c r="C11" s="3049"/>
      <c r="D11" s="3049"/>
      <c r="E11" s="3049"/>
      <c r="F11" s="3049"/>
      <c r="G11" s="3049"/>
      <c r="H11" s="3049"/>
      <c r="I11" s="3050"/>
      <c r="K11" s="3048" t="s">
        <v>1148</v>
      </c>
      <c r="L11" s="3049"/>
      <c r="M11" s="3049"/>
      <c r="N11" s="3049"/>
      <c r="O11" s="3049"/>
      <c r="P11" s="3049"/>
      <c r="Q11" s="3049"/>
      <c r="R11" s="3049"/>
      <c r="S11" s="3049"/>
      <c r="T11" s="3049"/>
      <c r="U11" s="3050"/>
    </row>
    <row r="12" spans="2:21" ht="33" customHeight="1">
      <c r="B12" s="3051" t="s">
        <v>1149</v>
      </c>
      <c r="C12" s="3051"/>
      <c r="D12" s="3051"/>
      <c r="E12" s="3051"/>
      <c r="F12" s="3051"/>
      <c r="G12" s="3051"/>
      <c r="H12" s="1205"/>
      <c r="I12" s="3052" t="b">
        <f>IF(H12="○",90,IF(H13="○",80,IF(H14="○",65,IF(H15="○",55,IF(H16="○",40,IF(H17="○",30,IF(H18="○",20,IF(H19="○",5))))))))</f>
        <v>0</v>
      </c>
      <c r="K12" s="3054" t="s">
        <v>1150</v>
      </c>
      <c r="L12" s="3055"/>
      <c r="M12" s="3055"/>
      <c r="N12" s="3055"/>
      <c r="O12" s="3055"/>
      <c r="P12" s="3055"/>
      <c r="Q12" s="3055"/>
      <c r="R12" s="3055"/>
      <c r="S12" s="3055"/>
      <c r="T12" s="3056"/>
      <c r="U12" s="3057">
        <f>IF(T32&gt;=5,15,IF(AND(T32&gt;=3,T32&lt;=4),5,IF(AND(T32&gt;=2,T32&lt;=0),0,0)))</f>
        <v>0</v>
      </c>
    </row>
    <row r="13" spans="2:21" ht="33" customHeight="1">
      <c r="B13" s="3051" t="s">
        <v>1151</v>
      </c>
      <c r="C13" s="3051"/>
      <c r="D13" s="3051"/>
      <c r="E13" s="3051"/>
      <c r="F13" s="3051"/>
      <c r="G13" s="3051"/>
      <c r="H13" s="1205" t="s">
        <v>151</v>
      </c>
      <c r="I13" s="3053"/>
      <c r="K13" s="3060" t="s">
        <v>1874</v>
      </c>
      <c r="L13" s="3061"/>
      <c r="M13" s="3061"/>
      <c r="N13" s="3061"/>
      <c r="O13" s="3061"/>
      <c r="P13" s="3061"/>
      <c r="Q13" s="3061"/>
      <c r="R13" s="3061"/>
      <c r="S13" s="3062"/>
      <c r="T13" s="1203"/>
      <c r="U13" s="3058"/>
    </row>
    <row r="14" spans="2:21" ht="33" customHeight="1">
      <c r="B14" s="3051" t="s">
        <v>1152</v>
      </c>
      <c r="C14" s="3051"/>
      <c r="D14" s="3051"/>
      <c r="E14" s="3051"/>
      <c r="F14" s="3051"/>
      <c r="G14" s="3051"/>
      <c r="H14" s="1205"/>
      <c r="I14" s="3053"/>
      <c r="K14" s="3063" t="s">
        <v>1154</v>
      </c>
      <c r="L14" s="3064"/>
      <c r="M14" s="3064"/>
      <c r="N14" s="3064"/>
      <c r="O14" s="3064"/>
      <c r="P14" s="3064"/>
      <c r="Q14" s="3064"/>
      <c r="R14" s="3064"/>
      <c r="S14" s="3064"/>
      <c r="T14" s="3065"/>
      <c r="U14" s="3058"/>
    </row>
    <row r="15" spans="2:21" ht="33" customHeight="1">
      <c r="B15" s="3051" t="s">
        <v>1153</v>
      </c>
      <c r="C15" s="3051"/>
      <c r="D15" s="3051"/>
      <c r="E15" s="3051"/>
      <c r="F15" s="3051"/>
      <c r="G15" s="3051"/>
      <c r="H15" s="1205" t="s">
        <v>151</v>
      </c>
      <c r="I15" s="3053"/>
      <c r="K15" s="3066" t="s">
        <v>1875</v>
      </c>
      <c r="L15" s="3067"/>
      <c r="M15" s="3067"/>
      <c r="N15" s="3067"/>
      <c r="O15" s="3067"/>
      <c r="P15" s="3067"/>
      <c r="Q15" s="3067"/>
      <c r="R15" s="3067"/>
      <c r="S15" s="3068"/>
      <c r="T15" s="1232"/>
      <c r="U15" s="3058"/>
    </row>
    <row r="16" spans="2:21" ht="33" customHeight="1">
      <c r="B16" s="3051" t="s">
        <v>1155</v>
      </c>
      <c r="C16" s="3051"/>
      <c r="D16" s="3051"/>
      <c r="E16" s="3051"/>
      <c r="F16" s="3051"/>
      <c r="G16" s="3051"/>
      <c r="H16" s="1205"/>
      <c r="I16" s="3053"/>
      <c r="K16" s="3063" t="s">
        <v>1158</v>
      </c>
      <c r="L16" s="3064"/>
      <c r="M16" s="3064"/>
      <c r="N16" s="3064"/>
      <c r="O16" s="3064"/>
      <c r="P16" s="3064"/>
      <c r="Q16" s="3064"/>
      <c r="R16" s="3064"/>
      <c r="S16" s="3064"/>
      <c r="T16" s="3065"/>
      <c r="U16" s="3058"/>
    </row>
    <row r="17" spans="2:21" ht="33" customHeight="1">
      <c r="B17" s="3051" t="s">
        <v>1156</v>
      </c>
      <c r="C17" s="3051"/>
      <c r="D17" s="3051"/>
      <c r="E17" s="3051"/>
      <c r="F17" s="3051"/>
      <c r="G17" s="3051"/>
      <c r="H17" s="1205"/>
      <c r="I17" s="3053"/>
      <c r="K17" s="3060" t="s">
        <v>1876</v>
      </c>
      <c r="L17" s="3061"/>
      <c r="M17" s="3061"/>
      <c r="N17" s="3061"/>
      <c r="O17" s="3061"/>
      <c r="P17" s="3061"/>
      <c r="Q17" s="3061"/>
      <c r="R17" s="3061"/>
      <c r="S17" s="3062"/>
      <c r="T17" s="1203"/>
      <c r="U17" s="3058"/>
    </row>
    <row r="18" spans="2:21" ht="33" customHeight="1">
      <c r="B18" s="3051" t="s">
        <v>1157</v>
      </c>
      <c r="C18" s="3051"/>
      <c r="D18" s="3051"/>
      <c r="E18" s="3051"/>
      <c r="F18" s="3051"/>
      <c r="G18" s="3051"/>
      <c r="H18" s="1205"/>
      <c r="I18" s="3053"/>
      <c r="K18" s="3069" t="s">
        <v>1162</v>
      </c>
      <c r="L18" s="3070"/>
      <c r="M18" s="3070"/>
      <c r="N18" s="3070"/>
      <c r="O18" s="3070"/>
      <c r="P18" s="3070"/>
      <c r="Q18" s="3070"/>
      <c r="R18" s="3070"/>
      <c r="S18" s="3070"/>
      <c r="T18" s="3071"/>
      <c r="U18" s="3058"/>
    </row>
    <row r="19" spans="2:21" ht="33" customHeight="1">
      <c r="B19" s="3051" t="s">
        <v>1159</v>
      </c>
      <c r="C19" s="3051"/>
      <c r="D19" s="3051"/>
      <c r="E19" s="3051"/>
      <c r="F19" s="3051"/>
      <c r="G19" s="3051"/>
      <c r="H19" s="1205"/>
      <c r="I19" s="540" t="s">
        <v>1160</v>
      </c>
      <c r="K19" s="3060" t="s">
        <v>1875</v>
      </c>
      <c r="L19" s="3061"/>
      <c r="M19" s="3061"/>
      <c r="N19" s="3061"/>
      <c r="O19" s="3061"/>
      <c r="P19" s="3061"/>
      <c r="Q19" s="3061"/>
      <c r="R19" s="3061"/>
      <c r="S19" s="3062"/>
      <c r="T19" s="1203"/>
      <c r="U19" s="3058"/>
    </row>
    <row r="20" spans="2:21" ht="35.25" customHeight="1">
      <c r="B20" s="3072" t="s">
        <v>1877</v>
      </c>
      <c r="C20" s="3072"/>
      <c r="D20" s="3072"/>
      <c r="E20" s="3072"/>
      <c r="F20" s="3072"/>
      <c r="G20" s="3072"/>
      <c r="H20" s="3072"/>
      <c r="I20" s="3072"/>
      <c r="K20" s="3069" t="s">
        <v>1163</v>
      </c>
      <c r="L20" s="3070"/>
      <c r="M20" s="3070"/>
      <c r="N20" s="3070"/>
      <c r="O20" s="3070"/>
      <c r="P20" s="3070"/>
      <c r="Q20" s="3070"/>
      <c r="R20" s="3070"/>
      <c r="S20" s="3070"/>
      <c r="T20" s="3071"/>
      <c r="U20" s="3058"/>
    </row>
    <row r="21" spans="2:21" ht="33" customHeight="1">
      <c r="B21" s="3048" t="s">
        <v>1161</v>
      </c>
      <c r="C21" s="3049"/>
      <c r="D21" s="3049"/>
      <c r="E21" s="3049"/>
      <c r="F21" s="3049"/>
      <c r="G21" s="3049"/>
      <c r="H21" s="3049"/>
      <c r="I21" s="3050"/>
      <c r="K21" s="3073" t="s">
        <v>1878</v>
      </c>
      <c r="L21" s="3074"/>
      <c r="M21" s="3074"/>
      <c r="N21" s="3074"/>
      <c r="O21" s="3074"/>
      <c r="P21" s="3074"/>
      <c r="Q21" s="3074"/>
      <c r="R21" s="3074"/>
      <c r="S21" s="3075"/>
      <c r="T21" s="3079"/>
      <c r="U21" s="3058"/>
    </row>
    <row r="22" spans="2:21" ht="24" customHeight="1">
      <c r="B22" s="3081" t="s">
        <v>1879</v>
      </c>
      <c r="C22" s="3081"/>
      <c r="D22" s="3081"/>
      <c r="E22" s="3081"/>
      <c r="F22" s="3081"/>
      <c r="G22" s="3081"/>
      <c r="H22" s="3082" t="s">
        <v>151</v>
      </c>
      <c r="I22" s="3079" t="b">
        <f>IF(H22="○",60,IF(H24="○",50,IF(H26="○",40,IF(H28="○",20,IF(H30="○",-10,IF(H32="○",-20))))))</f>
        <v>0</v>
      </c>
      <c r="K22" s="3076"/>
      <c r="L22" s="3077"/>
      <c r="M22" s="3077"/>
      <c r="N22" s="3077"/>
      <c r="O22" s="3077"/>
      <c r="P22" s="3077"/>
      <c r="Q22" s="3077"/>
      <c r="R22" s="3077"/>
      <c r="S22" s="3078"/>
      <c r="T22" s="3080"/>
      <c r="U22" s="3058"/>
    </row>
    <row r="23" spans="2:21" ht="35.25" customHeight="1">
      <c r="B23" s="3081"/>
      <c r="C23" s="3081"/>
      <c r="D23" s="3081"/>
      <c r="E23" s="3081"/>
      <c r="F23" s="3081"/>
      <c r="G23" s="3081"/>
      <c r="H23" s="3082"/>
      <c r="I23" s="3083"/>
      <c r="K23" s="3069" t="s">
        <v>1164</v>
      </c>
      <c r="L23" s="3070"/>
      <c r="M23" s="3070"/>
      <c r="N23" s="3070"/>
      <c r="O23" s="3070"/>
      <c r="P23" s="3070"/>
      <c r="Q23" s="3070"/>
      <c r="R23" s="3070"/>
      <c r="S23" s="3070"/>
      <c r="T23" s="3071"/>
      <c r="U23" s="3058"/>
    </row>
    <row r="24" spans="2:21" ht="35.25" customHeight="1">
      <c r="B24" s="3081" t="s">
        <v>1880</v>
      </c>
      <c r="C24" s="3081"/>
      <c r="D24" s="3081"/>
      <c r="E24" s="3081"/>
      <c r="F24" s="3081"/>
      <c r="G24" s="3081"/>
      <c r="H24" s="3082" t="s">
        <v>151</v>
      </c>
      <c r="I24" s="3083"/>
      <c r="K24" s="3073" t="s">
        <v>1881</v>
      </c>
      <c r="L24" s="3074"/>
      <c r="M24" s="3074"/>
      <c r="N24" s="3074"/>
      <c r="O24" s="3074"/>
      <c r="P24" s="3074"/>
      <c r="Q24" s="3074"/>
      <c r="R24" s="3074"/>
      <c r="S24" s="3075"/>
      <c r="T24" s="3079"/>
      <c r="U24" s="3058"/>
    </row>
    <row r="25" spans="2:21" ht="24" customHeight="1">
      <c r="B25" s="3081"/>
      <c r="C25" s="3081"/>
      <c r="D25" s="3081"/>
      <c r="E25" s="3081"/>
      <c r="F25" s="3081"/>
      <c r="G25" s="3081"/>
      <c r="H25" s="3082"/>
      <c r="I25" s="3083"/>
      <c r="K25" s="3076"/>
      <c r="L25" s="3077"/>
      <c r="M25" s="3077"/>
      <c r="N25" s="3077"/>
      <c r="O25" s="3077"/>
      <c r="P25" s="3077"/>
      <c r="Q25" s="3077"/>
      <c r="R25" s="3077"/>
      <c r="S25" s="3078"/>
      <c r="T25" s="3080"/>
      <c r="U25" s="3058"/>
    </row>
    <row r="26" spans="2:21" ht="35.25" customHeight="1">
      <c r="B26" s="3081" t="s">
        <v>1882</v>
      </c>
      <c r="C26" s="3081"/>
      <c r="D26" s="3081"/>
      <c r="E26" s="3081"/>
      <c r="F26" s="3081"/>
      <c r="G26" s="3081"/>
      <c r="H26" s="3082" t="s">
        <v>151</v>
      </c>
      <c r="I26" s="3083"/>
      <c r="K26" s="3069" t="s">
        <v>1165</v>
      </c>
      <c r="L26" s="3070"/>
      <c r="M26" s="3070"/>
      <c r="N26" s="3070"/>
      <c r="O26" s="3070"/>
      <c r="P26" s="3070"/>
      <c r="Q26" s="3070"/>
      <c r="R26" s="3070"/>
      <c r="S26" s="3070"/>
      <c r="T26" s="3071"/>
      <c r="U26" s="3058"/>
    </row>
    <row r="27" spans="2:21" ht="25.5" customHeight="1">
      <c r="B27" s="3081"/>
      <c r="C27" s="3081"/>
      <c r="D27" s="3081"/>
      <c r="E27" s="3081"/>
      <c r="F27" s="3081"/>
      <c r="G27" s="3081"/>
      <c r="H27" s="3082"/>
      <c r="I27" s="3083"/>
      <c r="K27" s="3073" t="s">
        <v>1883</v>
      </c>
      <c r="L27" s="3074"/>
      <c r="M27" s="3074"/>
      <c r="N27" s="3074"/>
      <c r="O27" s="3074"/>
      <c r="P27" s="3074"/>
      <c r="Q27" s="3074"/>
      <c r="R27" s="3074"/>
      <c r="S27" s="3075"/>
      <c r="T27" s="3079"/>
      <c r="U27" s="3058"/>
    </row>
    <row r="28" spans="2:21" ht="25.5" customHeight="1">
      <c r="B28" s="3081" t="s">
        <v>1884</v>
      </c>
      <c r="C28" s="3081"/>
      <c r="D28" s="3081"/>
      <c r="E28" s="3081"/>
      <c r="F28" s="3081"/>
      <c r="G28" s="3081"/>
      <c r="H28" s="3082"/>
      <c r="I28" s="3083"/>
      <c r="K28" s="3076"/>
      <c r="L28" s="3077"/>
      <c r="M28" s="3077"/>
      <c r="N28" s="3077"/>
      <c r="O28" s="3077"/>
      <c r="P28" s="3077"/>
      <c r="Q28" s="3077"/>
      <c r="R28" s="3077"/>
      <c r="S28" s="3078"/>
      <c r="T28" s="3080"/>
      <c r="U28" s="3058"/>
    </row>
    <row r="29" spans="2:21" ht="35.25" customHeight="1">
      <c r="B29" s="3081"/>
      <c r="C29" s="3081"/>
      <c r="D29" s="3081"/>
      <c r="E29" s="3081"/>
      <c r="F29" s="3081"/>
      <c r="G29" s="3081"/>
      <c r="H29" s="3082"/>
      <c r="I29" s="3083"/>
      <c r="K29" s="3088" t="s">
        <v>1169</v>
      </c>
      <c r="L29" s="3089"/>
      <c r="M29" s="3089"/>
      <c r="N29" s="3089"/>
      <c r="O29" s="3089"/>
      <c r="P29" s="3089"/>
      <c r="Q29" s="3089"/>
      <c r="R29" s="3089"/>
      <c r="S29" s="3089"/>
      <c r="T29" s="3090"/>
      <c r="U29" s="3058"/>
    </row>
    <row r="30" spans="2:21" ht="31.5" customHeight="1">
      <c r="B30" s="3081" t="s">
        <v>1885</v>
      </c>
      <c r="C30" s="3081"/>
      <c r="D30" s="3081"/>
      <c r="E30" s="3081"/>
      <c r="F30" s="3081"/>
      <c r="G30" s="3081"/>
      <c r="H30" s="3082"/>
      <c r="I30" s="3083"/>
      <c r="K30" s="3091" t="s">
        <v>1886</v>
      </c>
      <c r="L30" s="3092"/>
      <c r="M30" s="3092"/>
      <c r="N30" s="3092"/>
      <c r="O30" s="3092"/>
      <c r="P30" s="3092"/>
      <c r="Q30" s="3092"/>
      <c r="R30" s="3092"/>
      <c r="S30" s="3093"/>
      <c r="T30" s="3094"/>
      <c r="U30" s="3058"/>
    </row>
    <row r="31" spans="2:21" ht="31.5" customHeight="1">
      <c r="B31" s="3081"/>
      <c r="C31" s="3081"/>
      <c r="D31" s="3081"/>
      <c r="E31" s="3081"/>
      <c r="F31" s="3081"/>
      <c r="G31" s="3081"/>
      <c r="H31" s="3082"/>
      <c r="I31" s="3083"/>
      <c r="K31" s="3076"/>
      <c r="L31" s="3077"/>
      <c r="M31" s="3077"/>
      <c r="N31" s="3077"/>
      <c r="O31" s="3077"/>
      <c r="P31" s="3077"/>
      <c r="Q31" s="3077"/>
      <c r="R31" s="3077"/>
      <c r="S31" s="3078"/>
      <c r="T31" s="3095"/>
      <c r="U31" s="3059"/>
    </row>
    <row r="32" spans="2:21" ht="29.25" customHeight="1">
      <c r="B32" s="3081" t="s">
        <v>1887</v>
      </c>
      <c r="C32" s="3081"/>
      <c r="D32" s="3081"/>
      <c r="E32" s="3081"/>
      <c r="F32" s="3081"/>
      <c r="G32" s="3081"/>
      <c r="H32" s="3047" t="s">
        <v>151</v>
      </c>
      <c r="I32" s="3084"/>
      <c r="K32" s="3085" t="s">
        <v>1171</v>
      </c>
      <c r="L32" s="3086"/>
      <c r="M32" s="3086"/>
      <c r="N32" s="3086"/>
      <c r="O32" s="3086"/>
      <c r="P32" s="3086"/>
      <c r="Q32" s="3086"/>
      <c r="R32" s="3086"/>
      <c r="S32" s="3087"/>
      <c r="T32" s="542">
        <f>((COUNTIF(T13,"○")+COUNTIF(T15,"○")+COUNTIF(T17,"○")+COUNTIF(T19,"○"))+COUNTIF(T21,"○")+COUNTIF(T24,"○")+COUNTIF(T27,"○")+COUNTIF(T30,"○"))*1</f>
        <v>0</v>
      </c>
      <c r="U32" s="540" t="s">
        <v>1160</v>
      </c>
    </row>
    <row r="33" spans="2:21" ht="25.5" customHeight="1">
      <c r="B33" s="3081"/>
      <c r="C33" s="3081"/>
      <c r="D33" s="3081"/>
      <c r="E33" s="3081"/>
      <c r="F33" s="3081"/>
      <c r="G33" s="3081"/>
      <c r="H33" s="3047"/>
      <c r="I33" s="1257" t="s">
        <v>1160</v>
      </c>
      <c r="K33" s="543" t="s">
        <v>1888</v>
      </c>
      <c r="O33" s="1233"/>
      <c r="P33" s="1233"/>
      <c r="Q33" s="1233"/>
      <c r="R33" s="1233" t="s">
        <v>1889</v>
      </c>
      <c r="S33" s="1233"/>
      <c r="T33" s="1233"/>
      <c r="U33" s="1233"/>
    </row>
    <row r="34" spans="2:21" ht="31.5" customHeight="1">
      <c r="B34" s="3072" t="s">
        <v>1890</v>
      </c>
      <c r="C34" s="3072"/>
      <c r="D34" s="3072"/>
      <c r="E34" s="3072"/>
      <c r="F34" s="3072"/>
      <c r="G34" s="3072"/>
      <c r="H34" s="3072"/>
      <c r="I34" s="3072"/>
      <c r="K34" s="3048" t="s">
        <v>1891</v>
      </c>
      <c r="L34" s="3049"/>
      <c r="M34" s="3049"/>
      <c r="N34" s="3049"/>
      <c r="O34" s="3049"/>
      <c r="P34" s="3049"/>
      <c r="Q34" s="3049"/>
      <c r="R34" s="3049"/>
      <c r="S34" s="3049"/>
      <c r="T34" s="3049"/>
      <c r="U34" s="3050"/>
    </row>
    <row r="35" spans="2:21" ht="33" customHeight="1">
      <c r="B35" s="3110" t="s">
        <v>1166</v>
      </c>
      <c r="C35" s="3110"/>
      <c r="D35" s="3110"/>
      <c r="E35" s="3110"/>
      <c r="F35" s="3110"/>
      <c r="G35" s="3110"/>
      <c r="H35" s="3111"/>
      <c r="I35" s="3110"/>
      <c r="K35" s="3073" t="s">
        <v>1173</v>
      </c>
      <c r="L35" s="3074"/>
      <c r="M35" s="3074"/>
      <c r="N35" s="3074"/>
      <c r="O35" s="3074"/>
      <c r="P35" s="3074"/>
      <c r="Q35" s="3074"/>
      <c r="R35" s="3074"/>
      <c r="S35" s="3075"/>
      <c r="T35" s="3096"/>
      <c r="U35" s="3097">
        <f>IF(T35="○",10,0)</f>
        <v>0</v>
      </c>
    </row>
    <row r="36" spans="2:21" ht="35.25" customHeight="1">
      <c r="B36" s="3063" t="s">
        <v>1167</v>
      </c>
      <c r="C36" s="3064"/>
      <c r="D36" s="3064"/>
      <c r="E36" s="3064"/>
      <c r="F36" s="3064"/>
      <c r="G36" s="3064"/>
      <c r="H36" s="3065"/>
      <c r="I36" s="3099">
        <f>IF(H52&gt;=5,15,IF(AND(H52&gt;=3,H52&lt;=4),5,IF(AND(H52&gt;=2,H52&lt;=0),0,0)))</f>
        <v>0</v>
      </c>
      <c r="K36" s="3091"/>
      <c r="L36" s="3092"/>
      <c r="M36" s="3092"/>
      <c r="N36" s="3092"/>
      <c r="O36" s="3092"/>
      <c r="P36" s="3092"/>
      <c r="Q36" s="3092"/>
      <c r="R36" s="3092"/>
      <c r="S36" s="3093"/>
      <c r="T36" s="3094"/>
      <c r="U36" s="3098"/>
    </row>
    <row r="37" spans="2:21" ht="33" customHeight="1">
      <c r="B37" s="3102" t="s">
        <v>1168</v>
      </c>
      <c r="C37" s="3102"/>
      <c r="D37" s="3102"/>
      <c r="E37" s="3102"/>
      <c r="F37" s="3102"/>
      <c r="G37" s="3102"/>
      <c r="H37" s="1203" t="s">
        <v>151</v>
      </c>
      <c r="I37" s="3100"/>
      <c r="K37" s="3076"/>
      <c r="L37" s="3077"/>
      <c r="M37" s="3077"/>
      <c r="N37" s="3077"/>
      <c r="O37" s="3077"/>
      <c r="P37" s="3077"/>
      <c r="Q37" s="3077"/>
      <c r="R37" s="3077"/>
      <c r="S37" s="3078"/>
      <c r="T37" s="3095"/>
      <c r="U37" s="540" t="s">
        <v>1160</v>
      </c>
    </row>
    <row r="38" spans="2:21" ht="35.25" customHeight="1">
      <c r="B38" s="3088" t="s">
        <v>1170</v>
      </c>
      <c r="C38" s="3089"/>
      <c r="D38" s="3089"/>
      <c r="E38" s="3089"/>
      <c r="F38" s="3089"/>
      <c r="G38" s="3089"/>
      <c r="H38" s="3090"/>
      <c r="I38" s="3100"/>
      <c r="K38" s="543"/>
      <c r="Q38" s="1206"/>
      <c r="R38" s="1206"/>
      <c r="S38" s="1206"/>
      <c r="T38" s="1206"/>
      <c r="U38" s="1206" t="s">
        <v>1175</v>
      </c>
    </row>
    <row r="39" spans="2:21" ht="35.25" customHeight="1">
      <c r="B39" s="3051" t="s">
        <v>1168</v>
      </c>
      <c r="C39" s="3051"/>
      <c r="D39" s="3051"/>
      <c r="E39" s="3051"/>
      <c r="F39" s="3051"/>
      <c r="G39" s="3051"/>
      <c r="H39" s="1203" t="s">
        <v>151</v>
      </c>
      <c r="I39" s="3100"/>
      <c r="K39" s="3048" t="s">
        <v>1892</v>
      </c>
      <c r="L39" s="3049"/>
      <c r="M39" s="3049"/>
      <c r="N39" s="3049"/>
      <c r="O39" s="3049"/>
      <c r="P39" s="3049"/>
      <c r="Q39" s="3049"/>
      <c r="R39" s="3049"/>
      <c r="S39" s="3049"/>
      <c r="T39" s="3049"/>
      <c r="U39" s="3050"/>
    </row>
    <row r="40" spans="2:21" ht="35.25" customHeight="1">
      <c r="B40" s="1234" t="s">
        <v>1172</v>
      </c>
      <c r="C40" s="1235"/>
      <c r="D40" s="1235"/>
      <c r="E40" s="1235"/>
      <c r="F40" s="1235"/>
      <c r="G40" s="1235"/>
      <c r="H40" s="1236"/>
      <c r="I40" s="3100"/>
      <c r="K40" s="3073" t="s">
        <v>1893</v>
      </c>
      <c r="L40" s="3074"/>
      <c r="M40" s="3074"/>
      <c r="N40" s="3074"/>
      <c r="O40" s="3074"/>
      <c r="P40" s="3074"/>
      <c r="Q40" s="3074"/>
      <c r="R40" s="3074"/>
      <c r="S40" s="3075"/>
      <c r="T40" s="3096" t="s">
        <v>151</v>
      </c>
      <c r="U40" s="3097">
        <f>IF(T40="○",0,-50)</f>
        <v>-50</v>
      </c>
    </row>
    <row r="41" spans="2:21" ht="35.25" customHeight="1">
      <c r="B41" s="3103" t="s">
        <v>1168</v>
      </c>
      <c r="C41" s="3103"/>
      <c r="D41" s="3103"/>
      <c r="E41" s="3103"/>
      <c r="F41" s="3103"/>
      <c r="G41" s="3103"/>
      <c r="H41" s="541"/>
      <c r="I41" s="3100"/>
      <c r="K41" s="3091"/>
      <c r="L41" s="3092"/>
      <c r="M41" s="3092"/>
      <c r="N41" s="3092"/>
      <c r="O41" s="3092"/>
      <c r="P41" s="3092"/>
      <c r="Q41" s="3092"/>
      <c r="R41" s="3092"/>
      <c r="S41" s="3093"/>
      <c r="T41" s="3094"/>
      <c r="U41" s="3098"/>
    </row>
    <row r="42" spans="2:21" ht="35.25" customHeight="1">
      <c r="B42" s="3063" t="s">
        <v>1174</v>
      </c>
      <c r="C42" s="3064"/>
      <c r="D42" s="3064"/>
      <c r="E42" s="3064"/>
      <c r="F42" s="3064"/>
      <c r="G42" s="3064"/>
      <c r="H42" s="3065"/>
      <c r="I42" s="3100"/>
      <c r="K42" s="3076"/>
      <c r="L42" s="3077"/>
      <c r="M42" s="3077"/>
      <c r="N42" s="3077"/>
      <c r="O42" s="3077"/>
      <c r="P42" s="3077"/>
      <c r="Q42" s="3077"/>
      <c r="R42" s="3077"/>
      <c r="S42" s="3078"/>
      <c r="T42" s="3095"/>
      <c r="U42" s="540" t="s">
        <v>1160</v>
      </c>
    </row>
    <row r="43" spans="2:21" ht="35.25" customHeight="1">
      <c r="B43" s="3051" t="s">
        <v>1168</v>
      </c>
      <c r="C43" s="3051"/>
      <c r="D43" s="3051"/>
      <c r="E43" s="3051"/>
      <c r="F43" s="3051"/>
      <c r="G43" s="3051"/>
      <c r="H43" s="539"/>
      <c r="I43" s="3100"/>
      <c r="K43" s="1237"/>
      <c r="Q43" s="1206"/>
      <c r="R43" s="1206"/>
      <c r="S43" s="1206"/>
      <c r="T43" s="1206"/>
      <c r="U43" s="1238" t="s">
        <v>1894</v>
      </c>
    </row>
    <row r="44" spans="2:21" ht="35.25" customHeight="1">
      <c r="B44" s="1234" t="s">
        <v>1176</v>
      </c>
      <c r="C44" s="1235"/>
      <c r="D44" s="1235"/>
      <c r="E44" s="1235"/>
      <c r="F44" s="1235"/>
      <c r="G44" s="1235"/>
      <c r="H44" s="1239"/>
      <c r="I44" s="3100"/>
      <c r="K44" s="3048" t="s">
        <v>1895</v>
      </c>
      <c r="L44" s="3049"/>
      <c r="M44" s="3049"/>
      <c r="N44" s="3049"/>
      <c r="O44" s="3049"/>
      <c r="P44" s="3049"/>
      <c r="Q44" s="3049"/>
      <c r="R44" s="3049"/>
      <c r="S44" s="3049"/>
      <c r="T44" s="3049"/>
      <c r="U44" s="3050"/>
    </row>
    <row r="45" spans="2:21" ht="35.25" customHeight="1">
      <c r="B45" s="3051" t="s">
        <v>1168</v>
      </c>
      <c r="C45" s="3051"/>
      <c r="D45" s="3051"/>
      <c r="E45" s="3051"/>
      <c r="F45" s="3051"/>
      <c r="G45" s="3051"/>
      <c r="H45" s="1203"/>
      <c r="I45" s="3100"/>
      <c r="K45" s="3073" t="s">
        <v>1896</v>
      </c>
      <c r="L45" s="3074"/>
      <c r="M45" s="3074"/>
      <c r="N45" s="3074"/>
      <c r="O45" s="3074"/>
      <c r="P45" s="3074"/>
      <c r="Q45" s="3074"/>
      <c r="R45" s="3074"/>
      <c r="S45" s="3075"/>
      <c r="T45" s="3096" t="s">
        <v>151</v>
      </c>
      <c r="U45" s="3097">
        <f>IF(T45="○",10,0)</f>
        <v>0</v>
      </c>
    </row>
    <row r="46" spans="2:21" ht="35.25" customHeight="1">
      <c r="B46" s="1234" t="s">
        <v>1186</v>
      </c>
      <c r="C46" s="1235"/>
      <c r="D46" s="1235"/>
      <c r="E46" s="1235"/>
      <c r="F46" s="1235"/>
      <c r="G46" s="1235"/>
      <c r="H46" s="1236"/>
      <c r="I46" s="3100"/>
      <c r="K46" s="3091"/>
      <c r="L46" s="3092"/>
      <c r="M46" s="3092"/>
      <c r="N46" s="3092"/>
      <c r="O46" s="3092"/>
      <c r="P46" s="3092"/>
      <c r="Q46" s="3092"/>
      <c r="R46" s="3092"/>
      <c r="S46" s="3093"/>
      <c r="T46" s="3094"/>
      <c r="U46" s="3098"/>
    </row>
    <row r="47" spans="2:21" ht="35.25" customHeight="1">
      <c r="B47" s="3051" t="s">
        <v>1168</v>
      </c>
      <c r="C47" s="3051"/>
      <c r="D47" s="3051"/>
      <c r="E47" s="3051"/>
      <c r="F47" s="3051"/>
      <c r="G47" s="3051"/>
      <c r="H47" s="1203"/>
      <c r="I47" s="3100"/>
      <c r="K47" s="3076"/>
      <c r="L47" s="3077"/>
      <c r="M47" s="3077"/>
      <c r="N47" s="3077"/>
      <c r="O47" s="3077"/>
      <c r="P47" s="3077"/>
      <c r="Q47" s="3077"/>
      <c r="R47" s="3077"/>
      <c r="S47" s="3078"/>
      <c r="T47" s="3095"/>
      <c r="U47" s="540" t="s">
        <v>1160</v>
      </c>
    </row>
    <row r="48" spans="2:21" ht="35.25" customHeight="1">
      <c r="B48" s="3088" t="s">
        <v>1192</v>
      </c>
      <c r="C48" s="3089"/>
      <c r="D48" s="3089"/>
      <c r="E48" s="3089"/>
      <c r="F48" s="3089"/>
      <c r="G48" s="3089"/>
      <c r="H48" s="3090"/>
      <c r="I48" s="3100"/>
      <c r="K48" s="543"/>
      <c r="Q48" s="1206"/>
      <c r="R48" s="1206"/>
      <c r="S48" s="1206"/>
      <c r="T48" s="1206"/>
      <c r="U48" s="1206" t="s">
        <v>1175</v>
      </c>
    </row>
    <row r="49" spans="2:22" ht="35.25" customHeight="1">
      <c r="B49" s="3051" t="s">
        <v>1168</v>
      </c>
      <c r="C49" s="3051"/>
      <c r="D49" s="3051"/>
      <c r="E49" s="3051"/>
      <c r="F49" s="3051"/>
      <c r="G49" s="3051"/>
      <c r="H49" s="1203"/>
      <c r="I49" s="3100"/>
      <c r="K49" s="543"/>
      <c r="Q49" s="547"/>
      <c r="R49" s="547"/>
      <c r="S49" s="547"/>
      <c r="T49" s="547"/>
      <c r="U49" s="547"/>
    </row>
    <row r="50" spans="2:22" ht="35.25" customHeight="1">
      <c r="B50" s="3088" t="s">
        <v>1195</v>
      </c>
      <c r="C50" s="3089"/>
      <c r="D50" s="3089"/>
      <c r="E50" s="3089"/>
      <c r="F50" s="3089"/>
      <c r="G50" s="3089"/>
      <c r="H50" s="3090"/>
      <c r="I50" s="3100"/>
      <c r="K50" s="543"/>
      <c r="Q50" s="547"/>
      <c r="R50" s="547"/>
      <c r="S50" s="547"/>
      <c r="T50" s="547"/>
      <c r="U50" s="547"/>
    </row>
    <row r="51" spans="2:22" ht="35.25" customHeight="1">
      <c r="B51" s="3051" t="s">
        <v>1168</v>
      </c>
      <c r="C51" s="3051"/>
      <c r="D51" s="3051"/>
      <c r="E51" s="3051"/>
      <c r="F51" s="3051"/>
      <c r="G51" s="3051"/>
      <c r="H51" s="1203" t="s">
        <v>151</v>
      </c>
      <c r="I51" s="3101"/>
    </row>
    <row r="52" spans="2:22" ht="29.25" customHeight="1">
      <c r="B52" s="3126" t="s">
        <v>1198</v>
      </c>
      <c r="C52" s="3126"/>
      <c r="D52" s="3126"/>
      <c r="E52" s="3126"/>
      <c r="F52" s="3126"/>
      <c r="G52" s="3126"/>
      <c r="H52" s="542">
        <f>((COUNTIF(H37,"○")+COUNTIF(H39,"○")+COUNTIF(H41,"○")+COUNTIF(H43,"○"))+COUNTIF(H45,"○")+COUNTIF(H47,"○")+COUNTIF(H49,"○")+COUNTIF(H51,"○"))*1</f>
        <v>0</v>
      </c>
      <c r="I52" s="1258" t="s">
        <v>1160</v>
      </c>
    </row>
    <row r="53" spans="2:22" ht="35.25" customHeight="1">
      <c r="B53" s="543" t="s">
        <v>1897</v>
      </c>
      <c r="I53" s="1206" t="s">
        <v>1898</v>
      </c>
    </row>
    <row r="54" spans="2:22" ht="27.75" customHeight="1">
      <c r="B54" s="3127" t="s">
        <v>1177</v>
      </c>
      <c r="C54" s="3128"/>
      <c r="D54" s="1207" t="s">
        <v>1178</v>
      </c>
      <c r="E54" s="1208"/>
      <c r="F54" s="1208"/>
      <c r="G54" s="1208"/>
      <c r="H54" s="1208"/>
      <c r="I54" s="1208"/>
      <c r="J54" s="1208"/>
      <c r="K54" s="1208"/>
      <c r="L54" s="1209"/>
      <c r="M54" s="1240"/>
    </row>
    <row r="55" spans="2:22" ht="35.25" customHeight="1" thickBot="1">
      <c r="B55" s="1210" t="s">
        <v>1179</v>
      </c>
      <c r="C55" s="1211"/>
      <c r="D55" s="544" t="s">
        <v>1180</v>
      </c>
      <c r="E55" s="544" t="s">
        <v>1181</v>
      </c>
      <c r="F55" s="544" t="s">
        <v>1182</v>
      </c>
      <c r="G55" s="544" t="s">
        <v>1183</v>
      </c>
      <c r="H55" s="544" t="s">
        <v>1184</v>
      </c>
      <c r="I55" s="1241" t="s">
        <v>1899</v>
      </c>
      <c r="J55" s="544"/>
      <c r="K55" s="544" t="s">
        <v>1185</v>
      </c>
      <c r="L55" s="1242" t="s">
        <v>1900</v>
      </c>
      <c r="M55" s="537"/>
    </row>
    <row r="56" spans="2:22" ht="35.25" customHeight="1" thickTop="1">
      <c r="B56" s="1212" t="s">
        <v>1187</v>
      </c>
      <c r="C56" s="1213"/>
      <c r="D56" s="545" t="s">
        <v>1901</v>
      </c>
      <c r="E56" s="546" t="s">
        <v>1902</v>
      </c>
      <c r="F56" s="546" t="s">
        <v>1181</v>
      </c>
      <c r="G56" s="546" t="s">
        <v>1183</v>
      </c>
      <c r="H56" s="546" t="s">
        <v>1903</v>
      </c>
      <c r="I56" s="546" t="s">
        <v>1904</v>
      </c>
      <c r="J56" s="546"/>
      <c r="K56" s="546"/>
      <c r="L56" s="1243"/>
      <c r="O56" s="1218" t="s">
        <v>1196</v>
      </c>
      <c r="P56" s="1219"/>
      <c r="Q56" s="1219"/>
      <c r="R56" s="1219"/>
      <c r="S56" s="1219"/>
      <c r="T56" s="1219"/>
      <c r="U56" s="1220"/>
    </row>
    <row r="57" spans="2:22" ht="35.25" customHeight="1">
      <c r="B57" s="1212" t="s">
        <v>1188</v>
      </c>
      <c r="C57" s="1213"/>
      <c r="D57" s="546" t="s">
        <v>1189</v>
      </c>
      <c r="E57" s="546" t="s">
        <v>1180</v>
      </c>
      <c r="F57" s="546" t="s">
        <v>1190</v>
      </c>
      <c r="G57" s="546"/>
      <c r="H57" s="546"/>
      <c r="I57" s="546"/>
      <c r="J57" s="546"/>
      <c r="K57" s="546"/>
      <c r="L57" s="1244"/>
      <c r="M57" s="1214"/>
      <c r="N57" s="1214"/>
      <c r="O57" s="3112">
        <f>I12+I22+I36+U12+U35+U40+U45</f>
        <v>-50</v>
      </c>
      <c r="P57" s="3113"/>
      <c r="Q57" s="3113"/>
      <c r="R57" s="1215"/>
      <c r="S57" s="3118" t="s">
        <v>1197</v>
      </c>
      <c r="T57" s="3118"/>
      <c r="U57" s="3119"/>
      <c r="V57" s="1216"/>
    </row>
    <row r="58" spans="2:22" ht="35.25" customHeight="1">
      <c r="B58" s="1212" t="s">
        <v>1191</v>
      </c>
      <c r="C58" s="1213"/>
      <c r="D58" s="546" t="s">
        <v>1189</v>
      </c>
      <c r="E58" s="546" t="s">
        <v>1180</v>
      </c>
      <c r="F58" s="546" t="s">
        <v>1190</v>
      </c>
      <c r="G58" s="546"/>
      <c r="H58" s="546"/>
      <c r="I58" s="546"/>
      <c r="J58" s="546"/>
      <c r="K58" s="546"/>
      <c r="L58" s="1245"/>
      <c r="M58" s="1214"/>
      <c r="N58" s="1214"/>
      <c r="O58" s="3114"/>
      <c r="P58" s="3115"/>
      <c r="Q58" s="3115"/>
      <c r="R58" s="1216"/>
      <c r="S58" s="3120"/>
      <c r="T58" s="3120"/>
      <c r="U58" s="3121"/>
      <c r="V58" s="1216"/>
    </row>
    <row r="59" spans="2:22" ht="35.25" customHeight="1" thickBot="1">
      <c r="B59" s="1212" t="s">
        <v>1193</v>
      </c>
      <c r="C59" s="1213"/>
      <c r="D59" s="545" t="s">
        <v>1189</v>
      </c>
      <c r="E59" s="546" t="s">
        <v>1194</v>
      </c>
      <c r="F59" s="546"/>
      <c r="G59" s="546"/>
      <c r="H59" s="1246"/>
      <c r="I59" s="546"/>
      <c r="J59" s="546"/>
      <c r="K59" s="546"/>
      <c r="L59" s="1245"/>
      <c r="M59" s="1214"/>
      <c r="N59" s="1214"/>
      <c r="O59" s="3116"/>
      <c r="P59" s="3117"/>
      <c r="Q59" s="3117"/>
      <c r="R59" s="1217" t="s">
        <v>1160</v>
      </c>
      <c r="S59" s="3122"/>
      <c r="T59" s="3122"/>
      <c r="U59" s="3123"/>
      <c r="V59" s="1216"/>
    </row>
    <row r="60" spans="2:22" ht="35.25" customHeight="1" thickTop="1">
      <c r="B60" s="1212" t="s">
        <v>1905</v>
      </c>
      <c r="C60" s="1213"/>
      <c r="D60" s="1247" t="s">
        <v>1189</v>
      </c>
      <c r="E60" s="1248" t="s">
        <v>1906</v>
      </c>
      <c r="F60" s="1249"/>
      <c r="G60" s="1249"/>
      <c r="H60" s="1249"/>
      <c r="I60" s="1249"/>
      <c r="J60" s="1249"/>
      <c r="K60" s="1249"/>
      <c r="L60" s="1245"/>
      <c r="M60" s="1214"/>
      <c r="N60" s="1214"/>
      <c r="O60" s="1214"/>
      <c r="P60" s="1214"/>
      <c r="Q60" s="1214"/>
      <c r="R60" s="1214"/>
      <c r="S60" s="1216"/>
      <c r="T60" s="1216"/>
      <c r="U60" s="1216"/>
      <c r="V60" s="1216"/>
    </row>
    <row r="61" spans="2:22" ht="42.75" customHeight="1">
      <c r="B61" s="3124" t="s">
        <v>1907</v>
      </c>
      <c r="C61" s="3125"/>
      <c r="D61" s="1204" t="s">
        <v>1189</v>
      </c>
      <c r="E61" s="1204" t="s">
        <v>1194</v>
      </c>
      <c r="F61" s="1204"/>
      <c r="G61" s="1204"/>
      <c r="H61" s="1204"/>
      <c r="I61" s="1204"/>
      <c r="J61" s="1204"/>
      <c r="K61" s="1204"/>
      <c r="L61" s="1250"/>
      <c r="M61" s="1214"/>
      <c r="N61" s="1214"/>
      <c r="O61" s="1214"/>
      <c r="P61" s="1214"/>
      <c r="Q61" s="1214"/>
      <c r="R61" s="1214"/>
      <c r="S61" s="1216"/>
      <c r="T61" s="1216"/>
      <c r="U61" s="1216"/>
      <c r="V61" s="1216"/>
    </row>
    <row r="62" spans="2:22" ht="19.5" customHeight="1">
      <c r="O62" s="1214"/>
      <c r="P62" s="1214"/>
      <c r="Q62" s="1214"/>
      <c r="R62" s="1214"/>
      <c r="S62" s="1216"/>
      <c r="T62" s="1216"/>
      <c r="U62" s="1216"/>
    </row>
    <row r="63" spans="2:22" ht="41.25" customHeight="1">
      <c r="O63" s="1214"/>
      <c r="P63" s="1214"/>
      <c r="Q63" s="1214"/>
      <c r="R63" s="1214"/>
      <c r="S63" s="1216"/>
      <c r="T63" s="1216"/>
      <c r="U63" s="1216"/>
    </row>
    <row r="64" spans="2:22" ht="19.5" customHeight="1"/>
    <row r="65" ht="19.5" customHeight="1"/>
    <row r="66" ht="19.5" customHeight="1"/>
    <row r="67" ht="19.5" customHeight="1"/>
    <row r="68" ht="19.5" customHeight="1"/>
    <row r="69" ht="19.5" customHeight="1"/>
    <row r="70" ht="19.5" customHeight="1"/>
    <row r="71" ht="19.5" customHeight="1"/>
    <row r="72" ht="19.5" customHeight="1"/>
    <row r="73" ht="19.5" customHeight="1"/>
    <row r="74" ht="19.5" customHeight="1"/>
    <row r="75" ht="19.5" customHeight="1"/>
    <row r="76" ht="19.5" customHeight="1"/>
    <row r="77" ht="19.5" customHeight="1"/>
    <row r="78" ht="19.5" customHeight="1"/>
    <row r="79" ht="19.5" customHeight="1"/>
    <row r="80" ht="19.5" customHeight="1"/>
    <row r="81" ht="19.5" customHeight="1"/>
    <row r="82" ht="19.5" customHeight="1"/>
    <row r="83" ht="19.5" customHeight="1"/>
    <row r="84" ht="19.5" customHeight="1"/>
    <row r="85" ht="19.5" customHeight="1"/>
    <row r="86" ht="19.5" customHeight="1"/>
    <row r="87" ht="19.5" customHeight="1"/>
    <row r="88" ht="19.5" customHeight="1"/>
    <row r="89" ht="19.5" customHeight="1"/>
    <row r="90" ht="19.5" customHeight="1"/>
    <row r="91" ht="19.5" customHeight="1"/>
    <row r="92" ht="19.5" customHeight="1"/>
    <row r="93" ht="19.5" customHeight="1"/>
    <row r="94" ht="19.5" customHeight="1"/>
    <row r="95" ht="19.5" customHeight="1"/>
    <row r="96" ht="19.5" customHeight="1"/>
    <row r="97" ht="19.5" customHeight="1"/>
    <row r="98" ht="19.5" customHeight="1"/>
    <row r="99" ht="19.5" customHeight="1"/>
    <row r="100" ht="19.5" customHeight="1"/>
    <row r="101" ht="19.5" customHeight="1"/>
    <row r="102" ht="19.5" customHeight="1"/>
    <row r="103" ht="19.5" customHeight="1"/>
    <row r="104" ht="19.5" customHeight="1"/>
    <row r="105" ht="19.5" customHeight="1"/>
    <row r="106" ht="19.5" customHeight="1"/>
    <row r="107" ht="19.5" customHeight="1"/>
    <row r="108" ht="19.5" customHeight="1"/>
    <row r="109" ht="19.5" customHeight="1"/>
    <row r="110" ht="19.5" customHeight="1"/>
    <row r="111" ht="19.5" customHeight="1"/>
    <row r="112" ht="19.5" customHeight="1"/>
    <row r="113" ht="19.5" customHeight="1"/>
    <row r="114" ht="19.5" customHeight="1"/>
    <row r="115" ht="19.5" customHeight="1"/>
    <row r="116" ht="19.5" customHeight="1"/>
    <row r="117" ht="19.5" customHeight="1"/>
    <row r="118" ht="19.5" customHeight="1"/>
    <row r="119" ht="19.5" customHeight="1"/>
    <row r="120" ht="19.5" customHeight="1"/>
    <row r="121" ht="19.5" customHeight="1"/>
    <row r="122" ht="19.5" customHeight="1"/>
    <row r="123" ht="19.5" customHeight="1"/>
    <row r="124" ht="19.5" customHeight="1"/>
    <row r="125" ht="19.5" customHeight="1"/>
    <row r="126" ht="19.5" customHeight="1"/>
    <row r="127" ht="19.5" customHeight="1"/>
    <row r="128" ht="19.5" customHeight="1"/>
    <row r="129" ht="19.5" customHeight="1"/>
    <row r="130" ht="19.5" customHeight="1"/>
    <row r="131" ht="19.5" customHeight="1"/>
    <row r="132" ht="19.5" customHeight="1"/>
    <row r="133" ht="19.5" customHeight="1"/>
    <row r="134" ht="19.5" customHeight="1"/>
    <row r="135" ht="19.5" customHeight="1"/>
    <row r="136" ht="19.5" customHeight="1"/>
    <row r="137" ht="19.5" customHeight="1"/>
    <row r="138" ht="19.5" customHeight="1"/>
    <row r="139" ht="19.5" customHeight="1"/>
  </sheetData>
  <mergeCells count="97">
    <mergeCell ref="K44:U44"/>
    <mergeCell ref="K45:S47"/>
    <mergeCell ref="O57:Q59"/>
    <mergeCell ref="S57:U59"/>
    <mergeCell ref="B61:C61"/>
    <mergeCell ref="B51:G51"/>
    <mergeCell ref="B52:G52"/>
    <mergeCell ref="B54:C54"/>
    <mergeCell ref="B1:C2"/>
    <mergeCell ref="D1:E2"/>
    <mergeCell ref="B48:H48"/>
    <mergeCell ref="B49:G49"/>
    <mergeCell ref="B50:H50"/>
    <mergeCell ref="B43:G43"/>
    <mergeCell ref="B45:G45"/>
    <mergeCell ref="B35:I35"/>
    <mergeCell ref="B32:G33"/>
    <mergeCell ref="H32:H33"/>
    <mergeCell ref="B21:I21"/>
    <mergeCell ref="B18:G18"/>
    <mergeCell ref="B11:I11"/>
    <mergeCell ref="B8:C8"/>
    <mergeCell ref="D8:I8"/>
    <mergeCell ref="B42:H42"/>
    <mergeCell ref="K35:S37"/>
    <mergeCell ref="T35:T37"/>
    <mergeCell ref="U35:U36"/>
    <mergeCell ref="B36:H36"/>
    <mergeCell ref="I36:I51"/>
    <mergeCell ref="B37:G37"/>
    <mergeCell ref="B38:H38"/>
    <mergeCell ref="U45:U46"/>
    <mergeCell ref="B47:G47"/>
    <mergeCell ref="B39:G39"/>
    <mergeCell ref="K39:U39"/>
    <mergeCell ref="K40:S42"/>
    <mergeCell ref="T40:T42"/>
    <mergeCell ref="U40:U41"/>
    <mergeCell ref="B41:G41"/>
    <mergeCell ref="T45:T47"/>
    <mergeCell ref="K26:T26"/>
    <mergeCell ref="K27:S28"/>
    <mergeCell ref="T27:T28"/>
    <mergeCell ref="K32:S32"/>
    <mergeCell ref="B34:I34"/>
    <mergeCell ref="K34:U34"/>
    <mergeCell ref="B28:G29"/>
    <mergeCell ref="H28:H29"/>
    <mergeCell ref="K29:T29"/>
    <mergeCell ref="B30:G31"/>
    <mergeCell ref="H30:H31"/>
    <mergeCell ref="K30:S31"/>
    <mergeCell ref="T30:T31"/>
    <mergeCell ref="B19:G19"/>
    <mergeCell ref="K19:S19"/>
    <mergeCell ref="B20:I20"/>
    <mergeCell ref="K20:T20"/>
    <mergeCell ref="K21:S22"/>
    <mergeCell ref="T21:T22"/>
    <mergeCell ref="B22:G23"/>
    <mergeCell ref="H22:H23"/>
    <mergeCell ref="I22:I32"/>
    <mergeCell ref="K23:T23"/>
    <mergeCell ref="B24:G25"/>
    <mergeCell ref="H24:H25"/>
    <mergeCell ref="K24:S25"/>
    <mergeCell ref="T24:T25"/>
    <mergeCell ref="B26:G27"/>
    <mergeCell ref="H26:H27"/>
    <mergeCell ref="K11:U11"/>
    <mergeCell ref="B12:G12"/>
    <mergeCell ref="I12:I18"/>
    <mergeCell ref="K12:T12"/>
    <mergeCell ref="U12:U31"/>
    <mergeCell ref="B13:G13"/>
    <mergeCell ref="K13:S13"/>
    <mergeCell ref="B14:G14"/>
    <mergeCell ref="K14:T14"/>
    <mergeCell ref="B15:G15"/>
    <mergeCell ref="K15:S15"/>
    <mergeCell ref="B16:G16"/>
    <mergeCell ref="K16:T16"/>
    <mergeCell ref="B17:G17"/>
    <mergeCell ref="K17:S17"/>
    <mergeCell ref="K18:T18"/>
    <mergeCell ref="K8:L8"/>
    <mergeCell ref="M8:U8"/>
    <mergeCell ref="B9:C9"/>
    <mergeCell ref="D9:I9"/>
    <mergeCell ref="K9:L9"/>
    <mergeCell ref="M9:U9"/>
    <mergeCell ref="O3:P3"/>
    <mergeCell ref="B5:U5"/>
    <mergeCell ref="B7:C7"/>
    <mergeCell ref="D7:I7"/>
    <mergeCell ref="K7:L7"/>
    <mergeCell ref="M7:U7"/>
  </mergeCells>
  <phoneticPr fontId="1"/>
  <conditionalFormatting sqref="D55">
    <cfRule type="expression" dxfId="34" priority="26">
      <formula>$I$12=5</formula>
    </cfRule>
  </conditionalFormatting>
  <conditionalFormatting sqref="E55">
    <cfRule type="expression" dxfId="33" priority="25">
      <formula>$I$12=20</formula>
    </cfRule>
  </conditionalFormatting>
  <conditionalFormatting sqref="F55">
    <cfRule type="expression" dxfId="32" priority="24">
      <formula>$I$12=30</formula>
    </cfRule>
  </conditionalFormatting>
  <conditionalFormatting sqref="G55">
    <cfRule type="expression" dxfId="31" priority="23">
      <formula>$I$12=40</formula>
    </cfRule>
  </conditionalFormatting>
  <conditionalFormatting sqref="H55">
    <cfRule type="expression" dxfId="30" priority="22">
      <formula>$I$12=55</formula>
    </cfRule>
  </conditionalFormatting>
  <conditionalFormatting sqref="I55">
    <cfRule type="expression" dxfId="29" priority="21">
      <formula>$I$12=65</formula>
    </cfRule>
  </conditionalFormatting>
  <conditionalFormatting sqref="L55">
    <cfRule type="expression" dxfId="28" priority="20">
      <formula>$I$12=90</formula>
    </cfRule>
  </conditionalFormatting>
  <conditionalFormatting sqref="E57">
    <cfRule type="expression" dxfId="27" priority="19">
      <formula>$I$36=5</formula>
    </cfRule>
  </conditionalFormatting>
  <conditionalFormatting sqref="H57">
    <cfRule type="expression" dxfId="26" priority="18">
      <formula>$I$36=25</formula>
    </cfRule>
  </conditionalFormatting>
  <conditionalFormatting sqref="J57:K57">
    <cfRule type="expression" dxfId="25" priority="17">
      <formula>$I$36=35</formula>
    </cfRule>
  </conditionalFormatting>
  <conditionalFormatting sqref="F58">
    <cfRule type="expression" dxfId="24" priority="16">
      <formula>$U$12=15</formula>
    </cfRule>
  </conditionalFormatting>
  <conditionalFormatting sqref="H58">
    <cfRule type="expression" dxfId="23" priority="15">
      <formula>$U$12=25</formula>
    </cfRule>
  </conditionalFormatting>
  <conditionalFormatting sqref="J58:K58">
    <cfRule type="expression" dxfId="22" priority="14">
      <formula>$U$12=35</formula>
    </cfRule>
  </conditionalFormatting>
  <conditionalFormatting sqref="D57">
    <cfRule type="expression" dxfId="21" priority="13">
      <formula>$I$36=0</formula>
    </cfRule>
  </conditionalFormatting>
  <conditionalFormatting sqref="D58">
    <cfRule type="expression" dxfId="20" priority="12">
      <formula>$U$12=0</formula>
    </cfRule>
  </conditionalFormatting>
  <conditionalFormatting sqref="D56">
    <cfRule type="expression" dxfId="19" priority="27">
      <formula>$I$22=-20</formula>
    </cfRule>
  </conditionalFormatting>
  <conditionalFormatting sqref="F56">
    <cfRule type="expression" dxfId="18" priority="28">
      <formula>$I$22=20</formula>
    </cfRule>
  </conditionalFormatting>
  <conditionalFormatting sqref="H56">
    <cfRule type="expression" dxfId="17" priority="29">
      <formula>$I$22=50</formula>
    </cfRule>
  </conditionalFormatting>
  <conditionalFormatting sqref="J56:K56">
    <cfRule type="expression" dxfId="16" priority="30">
      <formula>#REF!=40</formula>
    </cfRule>
  </conditionalFormatting>
  <conditionalFormatting sqref="E59">
    <cfRule type="expression" dxfId="15" priority="31">
      <formula>$U$35=10</formula>
    </cfRule>
  </conditionalFormatting>
  <conditionalFormatting sqref="F57">
    <cfRule type="expression" dxfId="14" priority="11">
      <formula>$I$36=15</formula>
    </cfRule>
  </conditionalFormatting>
  <conditionalFormatting sqref="E60">
    <cfRule type="expression" dxfId="13" priority="10">
      <formula>U40=-50</formula>
    </cfRule>
  </conditionalFormatting>
  <conditionalFormatting sqref="E58">
    <cfRule type="expression" dxfId="12" priority="9">
      <formula>$U$12=5</formula>
    </cfRule>
  </conditionalFormatting>
  <conditionalFormatting sqref="D59">
    <cfRule type="expression" dxfId="11" priority="8">
      <formula>$U$35=0</formula>
    </cfRule>
  </conditionalFormatting>
  <conditionalFormatting sqref="D60">
    <cfRule type="expression" dxfId="10" priority="7">
      <formula>$U$40=0</formula>
    </cfRule>
  </conditionalFormatting>
  <conditionalFormatting sqref="D61">
    <cfRule type="expression" dxfId="9" priority="6">
      <formula>$U$45=0</formula>
    </cfRule>
  </conditionalFormatting>
  <conditionalFormatting sqref="E61">
    <cfRule type="expression" dxfId="8" priority="5">
      <formula>$U$45=10</formula>
    </cfRule>
  </conditionalFormatting>
  <conditionalFormatting sqref="E56">
    <cfRule type="expression" dxfId="7" priority="4">
      <formula>$I$22=-10</formula>
    </cfRule>
  </conditionalFormatting>
  <conditionalFormatting sqref="G56">
    <cfRule type="expression" dxfId="6" priority="3">
      <formula>$I$22=40</formula>
    </cfRule>
  </conditionalFormatting>
  <conditionalFormatting sqref="I56">
    <cfRule type="expression" dxfId="5" priority="2">
      <formula>$I$22=60</formula>
    </cfRule>
  </conditionalFormatting>
  <conditionalFormatting sqref="K55">
    <cfRule type="expression" dxfId="4" priority="1">
      <formula>$I$12=80</formula>
    </cfRule>
  </conditionalFormatting>
  <dataValidations count="1">
    <dataValidation type="list" allowBlank="1" showInputMessage="1" showErrorMessage="1" sqref="H12:H19 H39 H41 H43 H45 H47 H49 H51 T30 H37 T15 T19 T17 T27 T21 T24 T13 T45 H22:H33 T40 T35" xr:uid="{75BEAC7A-FD2D-4453-A6D5-2A18D6BDF32A}">
      <formula1>"　,○"</formula1>
    </dataValidation>
  </dataValidations>
  <pageMargins left="0.23622047244094491" right="0.23622047244094491" top="0.74803149606299213" bottom="0.74803149606299213" header="0.31496062992125984" footer="0.31496062992125984"/>
  <pageSetup paperSize="9" scale="37" fitToHeight="0" orientation="portrait"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3FEABE-E222-415E-993D-DBBABE7F01D4}">
  <sheetPr>
    <pageSetUpPr fitToPage="1"/>
  </sheetPr>
  <dimension ref="A1:AR15"/>
  <sheetViews>
    <sheetView view="pageBreakPreview" zoomScaleNormal="100" zoomScaleSheetLayoutView="100" workbookViewId="0">
      <selection activeCell="L9" sqref="L9:AF9"/>
    </sheetView>
  </sheetViews>
  <sheetFormatPr defaultColWidth="2.25" defaultRowHeight="13.5"/>
  <cols>
    <col min="1" max="1" width="1.125" style="140" customWidth="1"/>
    <col min="2" max="2" width="2.25" style="548"/>
    <col min="3" max="5" width="2.25" style="140"/>
    <col min="6" max="6" width="2.5" style="140" customWidth="1"/>
    <col min="7" max="14" width="2.25" style="140"/>
    <col min="15" max="15" width="2.5" style="140" bestFit="1" customWidth="1"/>
    <col min="16" max="20" width="2.25" style="140"/>
    <col min="21" max="21" width="2.5" style="140" customWidth="1"/>
    <col min="22" max="26" width="2.25" style="140"/>
    <col min="27" max="38" width="2.75" style="140" customWidth="1"/>
    <col min="39" max="43" width="2.25" style="140"/>
    <col min="44" max="44" width="0" style="140" hidden="1" customWidth="1"/>
    <col min="45" max="16384" width="2.25" style="140"/>
  </cols>
  <sheetData>
    <row r="1" spans="1:44">
      <c r="C1" s="140" t="s">
        <v>1199</v>
      </c>
      <c r="AF1" s="3135" t="s">
        <v>799</v>
      </c>
      <c r="AG1" s="3135"/>
      <c r="AH1" s="3135"/>
      <c r="AI1" s="3135"/>
      <c r="AJ1" s="3135"/>
      <c r="AK1" s="3135"/>
      <c r="AL1" s="3135"/>
    </row>
    <row r="3" spans="1:44" ht="17.25" customHeight="1">
      <c r="A3" s="2540" t="s">
        <v>1200</v>
      </c>
      <c r="B3" s="2540"/>
      <c r="C3" s="2540"/>
      <c r="D3" s="2540"/>
      <c r="E3" s="2540"/>
      <c r="F3" s="2540"/>
      <c r="G3" s="2540"/>
      <c r="H3" s="2540"/>
      <c r="I3" s="2540"/>
      <c r="J3" s="2540"/>
      <c r="K3" s="2540"/>
      <c r="L3" s="2540"/>
      <c r="M3" s="2540"/>
      <c r="N3" s="2540"/>
      <c r="O3" s="2540"/>
      <c r="P3" s="2540"/>
      <c r="Q3" s="2540"/>
      <c r="R3" s="2540"/>
      <c r="S3" s="2540"/>
      <c r="T3" s="2540"/>
      <c r="U3" s="2540"/>
      <c r="V3" s="2540"/>
      <c r="W3" s="2540"/>
      <c r="X3" s="2540"/>
      <c r="Y3" s="2540"/>
      <c r="Z3" s="2540"/>
      <c r="AA3" s="2540"/>
      <c r="AB3" s="2540"/>
      <c r="AC3" s="2540"/>
      <c r="AD3" s="2540"/>
      <c r="AE3" s="2540"/>
      <c r="AF3" s="2540"/>
      <c r="AG3" s="2540"/>
      <c r="AH3" s="2540"/>
      <c r="AI3" s="2540"/>
      <c r="AJ3" s="2540"/>
      <c r="AK3" s="2540"/>
      <c r="AL3" s="2540"/>
      <c r="AM3" s="2540"/>
    </row>
    <row r="4" spans="1:44" ht="17.25" customHeight="1">
      <c r="A4" s="2540"/>
      <c r="B4" s="2540"/>
      <c r="C4" s="2540"/>
      <c r="D4" s="2540"/>
      <c r="E4" s="2540"/>
      <c r="F4" s="2540"/>
      <c r="G4" s="2540"/>
      <c r="H4" s="2540"/>
      <c r="I4" s="2540"/>
      <c r="J4" s="2540"/>
      <c r="K4" s="2540"/>
      <c r="L4" s="2540"/>
      <c r="M4" s="2540"/>
      <c r="N4" s="2540"/>
      <c r="O4" s="2540"/>
      <c r="P4" s="2540"/>
      <c r="Q4" s="2540"/>
      <c r="R4" s="2540"/>
      <c r="S4" s="2540"/>
      <c r="T4" s="2540"/>
      <c r="U4" s="2540"/>
      <c r="V4" s="2540"/>
      <c r="W4" s="2540"/>
      <c r="X4" s="2540"/>
      <c r="Y4" s="2540"/>
      <c r="Z4" s="2540"/>
      <c r="AA4" s="2540"/>
      <c r="AB4" s="2540"/>
      <c r="AC4" s="2540"/>
      <c r="AD4" s="2540"/>
      <c r="AE4" s="2540"/>
      <c r="AF4" s="2540"/>
      <c r="AG4" s="2540"/>
      <c r="AH4" s="2540"/>
      <c r="AI4" s="2540"/>
      <c r="AJ4" s="2540"/>
      <c r="AK4" s="2540"/>
      <c r="AL4" s="2540"/>
      <c r="AM4" s="2540"/>
    </row>
    <row r="6" spans="1:44" ht="45.75" customHeight="1">
      <c r="B6" s="3136" t="s">
        <v>1201</v>
      </c>
      <c r="C6" s="3137"/>
      <c r="D6" s="3137"/>
      <c r="E6" s="3137"/>
      <c r="F6" s="3137"/>
      <c r="G6" s="3137"/>
      <c r="H6" s="3137"/>
      <c r="I6" s="3137"/>
      <c r="J6" s="3137"/>
      <c r="K6" s="3138"/>
      <c r="L6" s="3139"/>
      <c r="M6" s="3139"/>
      <c r="N6" s="3139"/>
      <c r="O6" s="3139"/>
      <c r="P6" s="3139"/>
      <c r="Q6" s="3139"/>
      <c r="R6" s="3139"/>
      <c r="S6" s="3139"/>
      <c r="T6" s="3139"/>
      <c r="U6" s="3139"/>
      <c r="V6" s="3139"/>
      <c r="W6" s="3139"/>
      <c r="X6" s="3139"/>
      <c r="Y6" s="3139"/>
      <c r="Z6" s="3139"/>
      <c r="AA6" s="3139"/>
      <c r="AB6" s="3139"/>
      <c r="AC6" s="3139"/>
      <c r="AD6" s="3139"/>
      <c r="AE6" s="3139"/>
      <c r="AF6" s="3139"/>
      <c r="AG6" s="3139"/>
      <c r="AH6" s="3139"/>
      <c r="AI6" s="3139"/>
      <c r="AJ6" s="3139"/>
      <c r="AK6" s="3139"/>
      <c r="AL6" s="3139"/>
      <c r="AR6" s="140" t="s">
        <v>261</v>
      </c>
    </row>
    <row r="7" spans="1:44" ht="45.75" customHeight="1">
      <c r="B7" s="3140" t="s">
        <v>1202</v>
      </c>
      <c r="C7" s="3140"/>
      <c r="D7" s="3140"/>
      <c r="E7" s="3140"/>
      <c r="F7" s="3140"/>
      <c r="G7" s="3140"/>
      <c r="H7" s="3140"/>
      <c r="I7" s="3140"/>
      <c r="J7" s="3140"/>
      <c r="K7" s="3140"/>
      <c r="L7" s="805"/>
      <c r="M7" s="3134" t="s">
        <v>32</v>
      </c>
      <c r="N7" s="3134"/>
      <c r="O7" s="3134" t="s">
        <v>162</v>
      </c>
      <c r="P7" s="3134"/>
      <c r="Q7" s="3134"/>
      <c r="R7" s="807"/>
      <c r="S7" s="3134" t="s">
        <v>32</v>
      </c>
      <c r="T7" s="3134"/>
      <c r="U7" s="3134" t="s">
        <v>1785</v>
      </c>
      <c r="V7" s="3134"/>
      <c r="W7" s="3134"/>
      <c r="X7" s="807"/>
      <c r="Y7" s="3134" t="s">
        <v>32</v>
      </c>
      <c r="Z7" s="3134"/>
      <c r="AA7" s="3134" t="s">
        <v>1784</v>
      </c>
      <c r="AB7" s="3134"/>
      <c r="AC7" s="3134"/>
      <c r="AD7" s="807"/>
      <c r="AE7" s="3134" t="s">
        <v>32</v>
      </c>
      <c r="AF7" s="3134"/>
      <c r="AG7" s="3134" t="s">
        <v>1786</v>
      </c>
      <c r="AH7" s="3134"/>
      <c r="AI7" s="3134"/>
      <c r="AJ7" s="807"/>
      <c r="AK7" s="807"/>
      <c r="AL7" s="806"/>
      <c r="AR7" s="140" t="s">
        <v>262</v>
      </c>
    </row>
    <row r="8" spans="1:44" ht="71.25" customHeight="1">
      <c r="B8" s="3130" t="s">
        <v>1203</v>
      </c>
      <c r="C8" s="3131"/>
      <c r="D8" s="3131"/>
      <c r="E8" s="3131"/>
      <c r="F8" s="3131"/>
      <c r="G8" s="3131"/>
      <c r="H8" s="3131"/>
      <c r="I8" s="3131"/>
      <c r="J8" s="3131"/>
      <c r="K8" s="3132"/>
      <c r="L8" s="3130" t="s">
        <v>1204</v>
      </c>
      <c r="M8" s="3131"/>
      <c r="N8" s="3131"/>
      <c r="O8" s="3131"/>
      <c r="P8" s="3131"/>
      <c r="Q8" s="3131"/>
      <c r="R8" s="3131"/>
      <c r="S8" s="3131"/>
      <c r="T8" s="3131"/>
      <c r="U8" s="3131"/>
      <c r="V8" s="3131"/>
      <c r="W8" s="3131"/>
      <c r="X8" s="3131"/>
      <c r="Y8" s="3131"/>
      <c r="Z8" s="3131"/>
      <c r="AA8" s="3131"/>
      <c r="AB8" s="3131"/>
      <c r="AC8" s="3131"/>
      <c r="AD8" s="3131"/>
      <c r="AE8" s="3131"/>
      <c r="AF8" s="3132"/>
      <c r="AG8" s="805"/>
      <c r="AH8" s="807" t="s">
        <v>32</v>
      </c>
      <c r="AI8" s="807" t="s">
        <v>260</v>
      </c>
      <c r="AJ8" s="807" t="s">
        <v>32</v>
      </c>
      <c r="AK8" s="807" t="s">
        <v>259</v>
      </c>
      <c r="AL8" s="806"/>
    </row>
    <row r="9" spans="1:44" ht="71.25" customHeight="1">
      <c r="B9" s="3130" t="s">
        <v>1205</v>
      </c>
      <c r="C9" s="3131"/>
      <c r="D9" s="3131"/>
      <c r="E9" s="3131"/>
      <c r="F9" s="3131"/>
      <c r="G9" s="3131"/>
      <c r="H9" s="3131"/>
      <c r="I9" s="3131"/>
      <c r="J9" s="3131"/>
      <c r="K9" s="3132"/>
      <c r="L9" s="3130" t="s">
        <v>1206</v>
      </c>
      <c r="M9" s="3131"/>
      <c r="N9" s="3131"/>
      <c r="O9" s="3131"/>
      <c r="P9" s="3131"/>
      <c r="Q9" s="3131"/>
      <c r="R9" s="3131"/>
      <c r="S9" s="3131"/>
      <c r="T9" s="3131"/>
      <c r="U9" s="3131"/>
      <c r="V9" s="3131"/>
      <c r="W9" s="3131"/>
      <c r="X9" s="3131"/>
      <c r="Y9" s="3131"/>
      <c r="Z9" s="3131"/>
      <c r="AA9" s="3131"/>
      <c r="AB9" s="3131"/>
      <c r="AC9" s="3131"/>
      <c r="AD9" s="3131"/>
      <c r="AE9" s="3131"/>
      <c r="AF9" s="3132"/>
      <c r="AG9" s="805"/>
      <c r="AH9" s="807" t="s">
        <v>32</v>
      </c>
      <c r="AI9" s="807" t="s">
        <v>260</v>
      </c>
      <c r="AJ9" s="807" t="s">
        <v>32</v>
      </c>
      <c r="AK9" s="807" t="s">
        <v>259</v>
      </c>
      <c r="AL9" s="806"/>
    </row>
    <row r="10" spans="1:44" ht="71.25" customHeight="1">
      <c r="B10" s="3129" t="s">
        <v>1207</v>
      </c>
      <c r="C10" s="3129"/>
      <c r="D10" s="3129"/>
      <c r="E10" s="3129"/>
      <c r="F10" s="3129"/>
      <c r="G10" s="3129"/>
      <c r="H10" s="3129"/>
      <c r="I10" s="3129"/>
      <c r="J10" s="3129"/>
      <c r="K10" s="3129"/>
      <c r="L10" s="3130" t="s">
        <v>1208</v>
      </c>
      <c r="M10" s="3131"/>
      <c r="N10" s="3131"/>
      <c r="O10" s="3131"/>
      <c r="P10" s="3131"/>
      <c r="Q10" s="3131"/>
      <c r="R10" s="3131"/>
      <c r="S10" s="3131"/>
      <c r="T10" s="3131"/>
      <c r="U10" s="3131"/>
      <c r="V10" s="3131"/>
      <c r="W10" s="3131"/>
      <c r="X10" s="3131"/>
      <c r="Y10" s="3131"/>
      <c r="Z10" s="3131"/>
      <c r="AA10" s="3131"/>
      <c r="AB10" s="3131"/>
      <c r="AC10" s="3131"/>
      <c r="AD10" s="3131"/>
      <c r="AE10" s="3131"/>
      <c r="AF10" s="3132"/>
      <c r="AG10" s="805"/>
      <c r="AH10" s="807" t="s">
        <v>32</v>
      </c>
      <c r="AI10" s="807" t="s">
        <v>260</v>
      </c>
      <c r="AJ10" s="807" t="s">
        <v>32</v>
      </c>
      <c r="AK10" s="807" t="s">
        <v>259</v>
      </c>
      <c r="AL10" s="806"/>
    </row>
    <row r="11" spans="1:44" ht="50.25" customHeight="1">
      <c r="B11" s="3133" t="s">
        <v>1209</v>
      </c>
      <c r="C11" s="3133"/>
      <c r="D11" s="3133"/>
      <c r="E11" s="3133"/>
      <c r="F11" s="3133"/>
      <c r="G11" s="3133"/>
      <c r="H11" s="3133"/>
      <c r="I11" s="3133"/>
      <c r="J11" s="3133"/>
      <c r="K11" s="3133"/>
      <c r="L11" s="3133"/>
      <c r="M11" s="3133"/>
      <c r="N11" s="3133"/>
      <c r="O11" s="3133"/>
      <c r="P11" s="3133"/>
      <c r="Q11" s="3133"/>
      <c r="R11" s="3133"/>
      <c r="S11" s="3133"/>
      <c r="T11" s="3133"/>
      <c r="U11" s="3133"/>
      <c r="V11" s="3133"/>
      <c r="W11" s="3133"/>
      <c r="X11" s="3133"/>
      <c r="Y11" s="3133"/>
      <c r="Z11" s="3133"/>
      <c r="AA11" s="3133"/>
      <c r="AB11" s="3133"/>
      <c r="AC11" s="3133"/>
      <c r="AD11" s="3133"/>
      <c r="AE11" s="3133"/>
      <c r="AF11" s="3133"/>
      <c r="AG11" s="3133"/>
      <c r="AH11" s="3133"/>
      <c r="AI11" s="3133"/>
      <c r="AJ11" s="3133"/>
      <c r="AK11" s="3133"/>
      <c r="AL11" s="3133"/>
    </row>
    <row r="12" spans="1:44">
      <c r="B12" s="549"/>
      <c r="C12" s="549"/>
      <c r="G12" s="550"/>
      <c r="R12" s="549"/>
      <c r="S12" s="549"/>
      <c r="AL12" s="551"/>
    </row>
    <row r="13" spans="1:44">
      <c r="B13" s="549"/>
      <c r="C13" s="549"/>
      <c r="G13" s="550"/>
      <c r="R13" s="549"/>
      <c r="S13" s="549"/>
      <c r="AL13" s="551"/>
    </row>
    <row r="14" spans="1:44">
      <c r="B14" s="549"/>
      <c r="C14" s="549"/>
      <c r="R14" s="549"/>
      <c r="S14" s="549"/>
      <c r="AL14" s="551"/>
    </row>
    <row r="15" spans="1:44">
      <c r="B15" s="549"/>
      <c r="C15" s="549"/>
      <c r="R15" s="549"/>
      <c r="S15" s="549"/>
      <c r="AL15" s="551"/>
    </row>
  </sheetData>
  <mergeCells count="20">
    <mergeCell ref="AF1:AL1"/>
    <mergeCell ref="A3:AM4"/>
    <mergeCell ref="B6:K6"/>
    <mergeCell ref="L6:AL6"/>
    <mergeCell ref="B7:K7"/>
    <mergeCell ref="Y7:Z7"/>
    <mergeCell ref="AE7:AF7"/>
    <mergeCell ref="B10:K10"/>
    <mergeCell ref="L10:AF10"/>
    <mergeCell ref="B11:AL11"/>
    <mergeCell ref="O7:Q7"/>
    <mergeCell ref="U7:W7"/>
    <mergeCell ref="AA7:AC7"/>
    <mergeCell ref="AG7:AI7"/>
    <mergeCell ref="M7:N7"/>
    <mergeCell ref="S7:T7"/>
    <mergeCell ref="B8:K8"/>
    <mergeCell ref="L8:AF8"/>
    <mergeCell ref="B9:K9"/>
    <mergeCell ref="L9:AF9"/>
  </mergeCells>
  <phoneticPr fontId="1"/>
  <dataValidations count="1">
    <dataValidation type="list" allowBlank="1" showInputMessage="1" showErrorMessage="1" sqref="M7:N7 S7:T7 Y7:Z7 AE7:AF7 AH8:AH10 AJ8:AJ10" xr:uid="{1C709A70-1D35-459D-B90C-9DFD8F98EFF1}">
      <formula1>$AR$6:$AR$7</formula1>
    </dataValidation>
  </dataValidations>
  <printOptions horizontalCentered="1"/>
  <pageMargins left="0.70866141732283472" right="0.70866141732283472" top="0.74803149606299213" bottom="0.74803149606299213" header="0.31496062992125984" footer="0.31496062992125984"/>
  <pageSetup paperSize="9" scale="88"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052A8C-FDA2-4748-A127-BF304009224D}">
  <dimension ref="A1:AO66"/>
  <sheetViews>
    <sheetView view="pageBreakPreview" zoomScaleNormal="100" zoomScaleSheetLayoutView="100" workbookViewId="0"/>
  </sheetViews>
  <sheetFormatPr defaultRowHeight="17.25"/>
  <cols>
    <col min="1" max="10" width="2.5" style="72" customWidth="1"/>
    <col min="11" max="11" width="2.75" style="72" customWidth="1"/>
    <col min="12" max="37" width="2.5" style="72" customWidth="1"/>
    <col min="38" max="38" width="2.5" style="71" customWidth="1"/>
    <col min="39" max="91" width="2.5" style="72" customWidth="1"/>
    <col min="92" max="16384" width="9" style="72"/>
  </cols>
  <sheetData>
    <row r="1" spans="1:41" ht="6.75" customHeight="1"/>
    <row r="2" spans="1:41" ht="13.5" customHeight="1">
      <c r="A2" s="72" t="s">
        <v>1210</v>
      </c>
      <c r="AH2" s="3188"/>
      <c r="AI2" s="3188"/>
      <c r="AJ2" s="3188"/>
      <c r="AK2" s="3188"/>
      <c r="AL2" s="3188"/>
      <c r="AM2" s="3188"/>
      <c r="AN2" s="3188"/>
    </row>
    <row r="3" spans="1:41" ht="13.5" customHeight="1">
      <c r="AL3" s="552"/>
      <c r="AM3" s="552"/>
      <c r="AN3" s="552"/>
    </row>
    <row r="4" spans="1:41">
      <c r="A4" s="1606" t="s">
        <v>1211</v>
      </c>
      <c r="B4" s="1606"/>
      <c r="C4" s="1606"/>
      <c r="D4" s="1606"/>
      <c r="E4" s="1606"/>
      <c r="F4" s="1606"/>
      <c r="G4" s="1606"/>
      <c r="H4" s="1606"/>
      <c r="I4" s="1606"/>
      <c r="J4" s="1606"/>
      <c r="K4" s="1606"/>
      <c r="L4" s="1606"/>
      <c r="M4" s="1606"/>
      <c r="N4" s="1606"/>
      <c r="O4" s="1606"/>
      <c r="P4" s="1606"/>
      <c r="Q4" s="1606"/>
      <c r="R4" s="1606"/>
      <c r="S4" s="1606"/>
      <c r="T4" s="1606"/>
      <c r="U4" s="1606"/>
      <c r="V4" s="1606"/>
      <c r="W4" s="1606"/>
      <c r="X4" s="1606"/>
      <c r="Y4" s="1606"/>
      <c r="Z4" s="1606"/>
      <c r="AA4" s="1606"/>
      <c r="AB4" s="1606"/>
      <c r="AC4" s="1606"/>
      <c r="AD4" s="1606"/>
      <c r="AE4" s="1606"/>
      <c r="AF4" s="1606"/>
      <c r="AG4" s="1606"/>
      <c r="AH4" s="1606"/>
      <c r="AI4" s="1606"/>
      <c r="AJ4" s="1606"/>
      <c r="AK4" s="1606"/>
      <c r="AL4" s="1606"/>
      <c r="AM4" s="1606"/>
      <c r="AN4" s="1606"/>
      <c r="AO4" s="1606"/>
    </row>
    <row r="6" spans="1:41" ht="18" customHeight="1">
      <c r="B6" s="3169" t="s">
        <v>1212</v>
      </c>
      <c r="C6" s="3169"/>
      <c r="D6" s="3169"/>
      <c r="E6" s="3169"/>
      <c r="F6" s="3169"/>
      <c r="G6" s="3189"/>
      <c r="H6" s="3175"/>
      <c r="I6" s="3175"/>
      <c r="J6" s="3175"/>
      <c r="K6" s="3175"/>
      <c r="L6" s="3175"/>
      <c r="M6" s="3175"/>
      <c r="N6" s="3175"/>
      <c r="O6" s="3175"/>
      <c r="P6" s="3175"/>
      <c r="Q6" s="3175"/>
      <c r="R6" s="3175"/>
      <c r="S6" s="3175"/>
      <c r="T6" s="3175"/>
      <c r="U6" s="3175"/>
      <c r="V6" s="3169" t="s">
        <v>1213</v>
      </c>
      <c r="W6" s="3169"/>
      <c r="X6" s="3169"/>
      <c r="Y6" s="3169"/>
      <c r="Z6" s="3169"/>
      <c r="AA6" s="3175"/>
      <c r="AB6" s="3175"/>
      <c r="AC6" s="3175"/>
      <c r="AD6" s="3175"/>
      <c r="AE6" s="3175"/>
      <c r="AF6" s="3175"/>
      <c r="AG6" s="3175"/>
      <c r="AH6" s="3175"/>
      <c r="AI6" s="3175"/>
      <c r="AJ6" s="3175"/>
      <c r="AK6" s="3175"/>
      <c r="AL6" s="3175"/>
      <c r="AM6" s="3175"/>
      <c r="AN6" s="3175"/>
      <c r="AO6" s="249"/>
    </row>
    <row r="7" spans="1:41" ht="18" customHeight="1">
      <c r="B7" s="3169" t="s">
        <v>1024</v>
      </c>
      <c r="C7" s="3169"/>
      <c r="D7" s="3169"/>
      <c r="E7" s="3169"/>
      <c r="F7" s="3169"/>
      <c r="G7" s="3169"/>
      <c r="H7" s="3175"/>
      <c r="I7" s="3175"/>
      <c r="J7" s="3175"/>
      <c r="K7" s="3175"/>
      <c r="L7" s="3175"/>
      <c r="M7" s="3175"/>
      <c r="N7" s="3175"/>
      <c r="O7" s="3175"/>
      <c r="P7" s="3175"/>
      <c r="Q7" s="3175"/>
      <c r="R7" s="3175"/>
      <c r="S7" s="3175"/>
      <c r="T7" s="3175"/>
      <c r="U7" s="3175"/>
      <c r="V7" s="3175"/>
      <c r="W7" s="3175"/>
      <c r="X7" s="3175"/>
      <c r="Y7" s="3175"/>
      <c r="Z7" s="3175"/>
      <c r="AA7" s="3175"/>
      <c r="AB7" s="3175"/>
      <c r="AC7" s="3175"/>
      <c r="AD7" s="3175"/>
      <c r="AE7" s="3175"/>
      <c r="AF7" s="3175"/>
      <c r="AG7" s="3175"/>
      <c r="AH7" s="3175"/>
      <c r="AI7" s="3175"/>
      <c r="AJ7" s="3175"/>
      <c r="AK7" s="3175"/>
      <c r="AL7" s="3175"/>
      <c r="AM7" s="3175"/>
      <c r="AN7" s="3175"/>
      <c r="AO7" s="249"/>
    </row>
    <row r="8" spans="1:41" ht="18" customHeight="1">
      <c r="B8" s="3179" t="s">
        <v>547</v>
      </c>
      <c r="C8" s="3180"/>
      <c r="D8" s="3180"/>
      <c r="E8" s="3180"/>
      <c r="F8" s="3181"/>
      <c r="G8" s="3182" t="s">
        <v>401</v>
      </c>
      <c r="H8" s="3183"/>
      <c r="I8" s="3183"/>
      <c r="J8" s="3184"/>
      <c r="K8" s="3185"/>
      <c r="L8" s="3186"/>
      <c r="M8" s="3186"/>
      <c r="N8" s="3186"/>
      <c r="O8" s="3186"/>
      <c r="P8" s="3186"/>
      <c r="Q8" s="3186"/>
      <c r="R8" s="3186"/>
      <c r="S8" s="3186"/>
      <c r="T8" s="3186"/>
      <c r="U8" s="3186"/>
      <c r="V8" s="3186"/>
      <c r="W8" s="3187"/>
      <c r="X8" s="3151" t="s">
        <v>549</v>
      </c>
      <c r="Y8" s="3151"/>
      <c r="Z8" s="3151"/>
      <c r="AA8" s="3151"/>
      <c r="AB8" s="3185"/>
      <c r="AC8" s="3186"/>
      <c r="AD8" s="3186"/>
      <c r="AE8" s="3186"/>
      <c r="AF8" s="3186"/>
      <c r="AG8" s="3186"/>
      <c r="AH8" s="3186"/>
      <c r="AI8" s="3186"/>
      <c r="AJ8" s="3186"/>
      <c r="AK8" s="3186"/>
      <c r="AL8" s="3186"/>
      <c r="AM8" s="3186"/>
      <c r="AN8" s="3187"/>
      <c r="AO8" s="249"/>
    </row>
    <row r="9" spans="1:41" ht="18" customHeight="1">
      <c r="B9" s="3169" t="s">
        <v>24</v>
      </c>
      <c r="C9" s="3169"/>
      <c r="D9" s="3169"/>
      <c r="E9" s="3169"/>
      <c r="F9" s="3175"/>
      <c r="G9" s="3175"/>
      <c r="H9" s="3169" t="s">
        <v>407</v>
      </c>
      <c r="I9" s="3169"/>
      <c r="J9" s="3169"/>
      <c r="K9" s="3175"/>
      <c r="L9" s="3175"/>
      <c r="M9" s="3178" t="s">
        <v>1214</v>
      </c>
      <c r="N9" s="3178"/>
      <c r="O9" s="3178"/>
      <c r="P9" s="3169"/>
      <c r="Q9" s="3175"/>
      <c r="R9" s="3168"/>
      <c r="S9" s="3176" t="s">
        <v>1215</v>
      </c>
      <c r="T9" s="3176"/>
      <c r="U9" s="3176"/>
      <c r="V9" s="3176"/>
      <c r="W9" s="3176"/>
      <c r="X9" s="3176"/>
      <c r="Y9" s="3177" t="s">
        <v>1216</v>
      </c>
      <c r="Z9" s="3177"/>
      <c r="AA9" s="3177"/>
      <c r="AB9" s="3172"/>
      <c r="AC9" s="3172"/>
      <c r="AD9" s="3177" t="s">
        <v>1217</v>
      </c>
      <c r="AE9" s="3177"/>
      <c r="AF9" s="3171"/>
      <c r="AG9" s="3172"/>
      <c r="AH9" s="3172"/>
      <c r="AI9" s="3173" t="s">
        <v>1138</v>
      </c>
      <c r="AJ9" s="3169"/>
      <c r="AK9" s="3174"/>
      <c r="AL9" s="3167"/>
      <c r="AM9" s="3168"/>
      <c r="AN9" s="553" t="s">
        <v>1218</v>
      </c>
    </row>
    <row r="10" spans="1:41" ht="18" customHeight="1">
      <c r="B10" s="3169" t="s">
        <v>1219</v>
      </c>
      <c r="C10" s="3169"/>
      <c r="D10" s="3169"/>
      <c r="E10" s="3169"/>
      <c r="F10" s="3169"/>
      <c r="G10" s="3169"/>
      <c r="H10" s="3169"/>
      <c r="I10" s="3170" t="s">
        <v>1220</v>
      </c>
      <c r="J10" s="3170"/>
      <c r="K10" s="3170"/>
      <c r="L10" s="3170"/>
      <c r="M10" s="3170"/>
      <c r="N10" s="3170"/>
      <c r="O10" s="3170"/>
      <c r="P10" s="3170"/>
      <c r="Q10" s="3170"/>
      <c r="R10" s="3170"/>
      <c r="S10" s="3170"/>
      <c r="T10" s="3170"/>
      <c r="U10" s="3170"/>
      <c r="V10" s="3170"/>
      <c r="W10" s="3170"/>
      <c r="X10" s="3170"/>
      <c r="Y10" s="3170"/>
      <c r="Z10" s="3170"/>
      <c r="AA10" s="3170"/>
      <c r="AB10" s="3169" t="s">
        <v>1221</v>
      </c>
      <c r="AC10" s="3169"/>
      <c r="AD10" s="3169"/>
      <c r="AE10" s="3169"/>
      <c r="AF10" s="3169"/>
      <c r="AG10" s="3169"/>
      <c r="AH10" s="3169"/>
      <c r="AI10" s="3169"/>
      <c r="AJ10" s="3169"/>
      <c r="AK10" s="3169"/>
      <c r="AL10" s="3169"/>
      <c r="AM10" s="3169"/>
      <c r="AN10" s="3169"/>
    </row>
    <row r="11" spans="1:41" ht="18" customHeight="1">
      <c r="B11" s="3169" t="s">
        <v>1222</v>
      </c>
      <c r="C11" s="3175"/>
      <c r="D11" s="3175"/>
      <c r="E11" s="3175"/>
      <c r="F11" s="3175"/>
      <c r="G11" s="554" t="s">
        <v>1223</v>
      </c>
      <c r="H11" s="555"/>
      <c r="I11" s="555"/>
      <c r="J11" s="555"/>
      <c r="K11" s="555"/>
      <c r="L11" s="555"/>
      <c r="M11" s="555"/>
      <c r="N11" s="555"/>
      <c r="O11" s="555"/>
      <c r="P11" s="555"/>
      <c r="Q11" s="555"/>
      <c r="R11" s="555"/>
      <c r="S11" s="555"/>
      <c r="T11" s="555"/>
      <c r="U11" s="555"/>
      <c r="V11" s="555"/>
      <c r="W11" s="556"/>
      <c r="X11" s="557"/>
      <c r="Y11" s="557"/>
      <c r="Z11" s="557"/>
      <c r="AA11" s="557"/>
      <c r="AB11" s="558"/>
      <c r="AC11" s="558"/>
      <c r="AD11" s="558"/>
      <c r="AE11" s="553"/>
      <c r="AF11" s="249"/>
      <c r="AG11" s="249"/>
      <c r="AH11" s="249"/>
      <c r="AI11" s="249"/>
      <c r="AJ11" s="249"/>
      <c r="AK11" s="249"/>
      <c r="AL11" s="249"/>
      <c r="AM11" s="249"/>
      <c r="AN11" s="249"/>
    </row>
    <row r="13" spans="1:41" ht="13.5">
      <c r="B13" s="72" t="s">
        <v>1224</v>
      </c>
      <c r="AL13" s="72"/>
    </row>
    <row r="14" spans="1:41" ht="13.5">
      <c r="B14" s="559" t="s">
        <v>1225</v>
      </c>
      <c r="C14" s="560"/>
      <c r="D14" s="560"/>
      <c r="E14" s="560"/>
      <c r="F14" s="560"/>
      <c r="G14" s="560"/>
      <c r="H14" s="560"/>
      <c r="I14" s="560"/>
      <c r="J14" s="560"/>
      <c r="K14" s="560"/>
      <c r="L14" s="560"/>
      <c r="M14" s="560"/>
      <c r="N14" s="560"/>
      <c r="O14" s="560"/>
      <c r="P14" s="560"/>
      <c r="Q14" s="560"/>
      <c r="R14" s="560"/>
      <c r="S14" s="560"/>
      <c r="T14" s="560"/>
      <c r="U14" s="560"/>
      <c r="V14" s="560"/>
      <c r="W14" s="560"/>
      <c r="X14" s="560"/>
      <c r="Y14" s="560"/>
      <c r="Z14" s="560"/>
      <c r="AA14" s="560"/>
      <c r="AB14" s="560"/>
      <c r="AC14" s="560"/>
      <c r="AD14" s="560"/>
      <c r="AE14" s="560"/>
      <c r="AF14" s="560"/>
      <c r="AG14" s="560"/>
      <c r="AH14" s="560"/>
      <c r="AI14" s="560"/>
      <c r="AJ14" s="560"/>
      <c r="AK14" s="560"/>
      <c r="AL14" s="560"/>
      <c r="AM14" s="560"/>
      <c r="AN14" s="560"/>
    </row>
    <row r="15" spans="1:41" ht="13.5">
      <c r="B15" s="3155" t="s">
        <v>1226</v>
      </c>
      <c r="C15" s="3156"/>
      <c r="D15" s="3156"/>
      <c r="E15" s="3156"/>
      <c r="F15" s="3156"/>
      <c r="G15" s="3156"/>
      <c r="H15" s="3156"/>
      <c r="I15" s="3156"/>
      <c r="J15" s="3156"/>
      <c r="K15" s="3156"/>
      <c r="L15" s="3156"/>
      <c r="M15" s="3156"/>
      <c r="N15" s="3156"/>
      <c r="O15" s="3156"/>
      <c r="P15" s="3156"/>
      <c r="Q15" s="3156"/>
      <c r="R15" s="3156"/>
      <c r="S15" s="3156"/>
      <c r="T15" s="3157"/>
      <c r="U15" s="3155" t="s">
        <v>1227</v>
      </c>
      <c r="V15" s="3156"/>
      <c r="W15" s="3156"/>
      <c r="X15" s="3156"/>
      <c r="Y15" s="3156"/>
      <c r="Z15" s="3156"/>
      <c r="AA15" s="3156"/>
      <c r="AB15" s="3156"/>
      <c r="AC15" s="3156"/>
      <c r="AD15" s="3156"/>
      <c r="AE15" s="3156"/>
      <c r="AF15" s="3156"/>
      <c r="AG15" s="3156"/>
      <c r="AH15" s="3156"/>
      <c r="AI15" s="3156"/>
      <c r="AJ15" s="3156"/>
      <c r="AK15" s="3156"/>
      <c r="AL15" s="3156"/>
      <c r="AM15" s="3156"/>
      <c r="AN15" s="3157"/>
    </row>
    <row r="16" spans="1:41" ht="13.5">
      <c r="B16" s="3158"/>
      <c r="C16" s="3159"/>
      <c r="D16" s="3159"/>
      <c r="E16" s="3159"/>
      <c r="F16" s="3159"/>
      <c r="G16" s="3159"/>
      <c r="H16" s="3159"/>
      <c r="I16" s="3159"/>
      <c r="J16" s="3159"/>
      <c r="K16" s="3159"/>
      <c r="L16" s="3159"/>
      <c r="M16" s="3159"/>
      <c r="N16" s="3159"/>
      <c r="O16" s="3159"/>
      <c r="P16" s="3159"/>
      <c r="Q16" s="3159"/>
      <c r="R16" s="3159"/>
      <c r="S16" s="3159"/>
      <c r="T16" s="3160"/>
      <c r="U16" s="3158"/>
      <c r="V16" s="3159"/>
      <c r="W16" s="3159"/>
      <c r="X16" s="3159"/>
      <c r="Y16" s="3159"/>
      <c r="Z16" s="3159"/>
      <c r="AA16" s="3159"/>
      <c r="AB16" s="3159"/>
      <c r="AC16" s="3159"/>
      <c r="AD16" s="3159"/>
      <c r="AE16" s="3159"/>
      <c r="AF16" s="3159"/>
      <c r="AG16" s="3159"/>
      <c r="AH16" s="3159"/>
      <c r="AI16" s="3159"/>
      <c r="AJ16" s="3159"/>
      <c r="AK16" s="3159"/>
      <c r="AL16" s="3159"/>
      <c r="AM16" s="3159"/>
      <c r="AN16" s="3160"/>
    </row>
    <row r="17" spans="2:40" ht="13.5">
      <c r="B17" s="3158"/>
      <c r="C17" s="3159"/>
      <c r="D17" s="3159"/>
      <c r="E17" s="3159"/>
      <c r="F17" s="3159"/>
      <c r="G17" s="3159"/>
      <c r="H17" s="3159"/>
      <c r="I17" s="3159"/>
      <c r="J17" s="3159"/>
      <c r="K17" s="3159"/>
      <c r="L17" s="3159"/>
      <c r="M17" s="3159"/>
      <c r="N17" s="3159"/>
      <c r="O17" s="3159"/>
      <c r="P17" s="3159"/>
      <c r="Q17" s="3159"/>
      <c r="R17" s="3159"/>
      <c r="S17" s="3159"/>
      <c r="T17" s="3160"/>
      <c r="U17" s="3158"/>
      <c r="V17" s="3159"/>
      <c r="W17" s="3159"/>
      <c r="X17" s="3159"/>
      <c r="Y17" s="3159"/>
      <c r="Z17" s="3159"/>
      <c r="AA17" s="3159"/>
      <c r="AB17" s="3159"/>
      <c r="AC17" s="3159"/>
      <c r="AD17" s="3159"/>
      <c r="AE17" s="3159"/>
      <c r="AF17" s="3159"/>
      <c r="AG17" s="3159"/>
      <c r="AH17" s="3159"/>
      <c r="AI17" s="3159"/>
      <c r="AJ17" s="3159"/>
      <c r="AK17" s="3159"/>
      <c r="AL17" s="3159"/>
      <c r="AM17" s="3159"/>
      <c r="AN17" s="3160"/>
    </row>
    <row r="18" spans="2:40" ht="13.5">
      <c r="B18" s="3158"/>
      <c r="C18" s="3159"/>
      <c r="D18" s="3159"/>
      <c r="E18" s="3159"/>
      <c r="F18" s="3159"/>
      <c r="G18" s="3159"/>
      <c r="H18" s="3159"/>
      <c r="I18" s="3159"/>
      <c r="J18" s="3159"/>
      <c r="K18" s="3159"/>
      <c r="L18" s="3159"/>
      <c r="M18" s="3159"/>
      <c r="N18" s="3159"/>
      <c r="O18" s="3159"/>
      <c r="P18" s="3159"/>
      <c r="Q18" s="3159"/>
      <c r="R18" s="3159"/>
      <c r="S18" s="3159"/>
      <c r="T18" s="3160"/>
      <c r="U18" s="3158"/>
      <c r="V18" s="3159"/>
      <c r="W18" s="3159"/>
      <c r="X18" s="3159"/>
      <c r="Y18" s="3159"/>
      <c r="Z18" s="3159"/>
      <c r="AA18" s="3159"/>
      <c r="AB18" s="3159"/>
      <c r="AC18" s="3159"/>
      <c r="AD18" s="3159"/>
      <c r="AE18" s="3159"/>
      <c r="AF18" s="3159"/>
      <c r="AG18" s="3159"/>
      <c r="AH18" s="3159"/>
      <c r="AI18" s="3159"/>
      <c r="AJ18" s="3159"/>
      <c r="AK18" s="3159"/>
      <c r="AL18" s="3159"/>
      <c r="AM18" s="3159"/>
      <c r="AN18" s="3160"/>
    </row>
    <row r="19" spans="2:40" ht="14.25" customHeight="1">
      <c r="B19" s="3161"/>
      <c r="C19" s="3162"/>
      <c r="D19" s="3162"/>
      <c r="E19" s="3162"/>
      <c r="F19" s="3162"/>
      <c r="G19" s="3162"/>
      <c r="H19" s="3162"/>
      <c r="I19" s="3162"/>
      <c r="J19" s="3162"/>
      <c r="K19" s="3162"/>
      <c r="L19" s="3162"/>
      <c r="M19" s="3162"/>
      <c r="N19" s="3162"/>
      <c r="O19" s="3162"/>
      <c r="P19" s="3162"/>
      <c r="Q19" s="3162"/>
      <c r="R19" s="3162"/>
      <c r="S19" s="3162"/>
      <c r="T19" s="3163"/>
      <c r="U19" s="3161"/>
      <c r="V19" s="3162"/>
      <c r="W19" s="3162"/>
      <c r="X19" s="3162"/>
      <c r="Y19" s="3162"/>
      <c r="Z19" s="3162"/>
      <c r="AA19" s="3162"/>
      <c r="AB19" s="3162"/>
      <c r="AC19" s="3162"/>
      <c r="AD19" s="3162"/>
      <c r="AE19" s="3162"/>
      <c r="AF19" s="3162"/>
      <c r="AG19" s="3162"/>
      <c r="AH19" s="3162"/>
      <c r="AI19" s="3162"/>
      <c r="AJ19" s="3162"/>
      <c r="AK19" s="3162"/>
      <c r="AL19" s="3162"/>
      <c r="AM19" s="3162"/>
      <c r="AN19" s="3163"/>
    </row>
    <row r="20" spans="2:40" ht="5.25" customHeight="1"/>
    <row r="21" spans="2:40" ht="13.5">
      <c r="B21" s="72" t="s">
        <v>1228</v>
      </c>
      <c r="AL21" s="72"/>
    </row>
    <row r="22" spans="2:40" ht="15.75" customHeight="1">
      <c r="B22" s="3151" t="s">
        <v>1229</v>
      </c>
      <c r="C22" s="3151"/>
      <c r="D22" s="3151"/>
      <c r="E22" s="3151"/>
      <c r="F22" s="3151"/>
      <c r="G22" s="3151"/>
      <c r="H22" s="3151"/>
      <c r="I22" s="3151"/>
      <c r="J22" s="3151"/>
      <c r="K22" s="3151"/>
      <c r="L22" s="3151"/>
      <c r="M22" s="3151"/>
      <c r="N22" s="3151"/>
      <c r="O22" s="3151"/>
      <c r="P22" s="3151"/>
      <c r="Q22" s="3151"/>
      <c r="R22" s="3151"/>
      <c r="S22" s="3151"/>
      <c r="T22" s="3151"/>
      <c r="U22" s="3151" t="s">
        <v>1230</v>
      </c>
      <c r="V22" s="3151"/>
      <c r="W22" s="3151"/>
      <c r="X22" s="3151"/>
      <c r="Y22" s="3151"/>
      <c r="Z22" s="3151"/>
      <c r="AA22" s="3151"/>
      <c r="AB22" s="3151"/>
      <c r="AC22" s="3151"/>
      <c r="AD22" s="3151"/>
      <c r="AE22" s="3151"/>
      <c r="AF22" s="3151"/>
      <c r="AG22" s="3151"/>
      <c r="AH22" s="3151"/>
      <c r="AI22" s="3151"/>
      <c r="AJ22" s="3151"/>
      <c r="AK22" s="3151"/>
      <c r="AL22" s="3151"/>
      <c r="AM22" s="3151"/>
      <c r="AN22" s="3151"/>
    </row>
    <row r="23" spans="2:40" ht="13.5">
      <c r="B23" s="3151"/>
      <c r="C23" s="3151"/>
      <c r="D23" s="3151"/>
      <c r="E23" s="3151"/>
      <c r="F23" s="3151"/>
      <c r="G23" s="3151"/>
      <c r="H23" s="3151"/>
      <c r="I23" s="3151"/>
      <c r="J23" s="3151"/>
      <c r="K23" s="3151"/>
      <c r="L23" s="3151"/>
      <c r="M23" s="3151"/>
      <c r="N23" s="3151"/>
      <c r="O23" s="3151"/>
      <c r="P23" s="3151"/>
      <c r="Q23" s="3151"/>
      <c r="R23" s="3151"/>
      <c r="S23" s="3151"/>
      <c r="T23" s="3151"/>
      <c r="U23" s="3151"/>
      <c r="V23" s="3151"/>
      <c r="W23" s="3151"/>
      <c r="X23" s="3151"/>
      <c r="Y23" s="3151"/>
      <c r="Z23" s="3151"/>
      <c r="AA23" s="3151"/>
      <c r="AB23" s="3151"/>
      <c r="AC23" s="3151"/>
      <c r="AD23" s="3151"/>
      <c r="AE23" s="3151"/>
      <c r="AF23" s="3151"/>
      <c r="AG23" s="3151"/>
      <c r="AH23" s="3151"/>
      <c r="AI23" s="3151"/>
      <c r="AJ23" s="3151"/>
      <c r="AK23" s="3151"/>
      <c r="AL23" s="3151"/>
      <c r="AM23" s="3151"/>
      <c r="AN23" s="3151"/>
    </row>
    <row r="24" spans="2:40" ht="13.5">
      <c r="B24" s="3151"/>
      <c r="C24" s="3151"/>
      <c r="D24" s="3151"/>
      <c r="E24" s="3151"/>
      <c r="F24" s="3151"/>
      <c r="G24" s="3151"/>
      <c r="H24" s="3151"/>
      <c r="I24" s="3151"/>
      <c r="J24" s="3151"/>
      <c r="K24" s="3151"/>
      <c r="L24" s="3151"/>
      <c r="M24" s="3151"/>
      <c r="N24" s="3151"/>
      <c r="O24" s="3151"/>
      <c r="P24" s="3151"/>
      <c r="Q24" s="3151"/>
      <c r="R24" s="3151"/>
      <c r="S24" s="3151"/>
      <c r="T24" s="3151"/>
      <c r="U24" s="3151"/>
      <c r="V24" s="3151"/>
      <c r="W24" s="3151"/>
      <c r="X24" s="3151"/>
      <c r="Y24" s="3151"/>
      <c r="Z24" s="3151"/>
      <c r="AA24" s="3151"/>
      <c r="AB24" s="3151"/>
      <c r="AC24" s="3151"/>
      <c r="AD24" s="3151"/>
      <c r="AE24" s="3151"/>
      <c r="AF24" s="3151"/>
      <c r="AG24" s="3151"/>
      <c r="AH24" s="3151"/>
      <c r="AI24" s="3151"/>
      <c r="AJ24" s="3151"/>
      <c r="AK24" s="3151"/>
      <c r="AL24" s="3151"/>
      <c r="AM24" s="3151"/>
      <c r="AN24" s="3151"/>
    </row>
    <row r="25" spans="2:40" ht="13.5">
      <c r="B25" s="3151"/>
      <c r="C25" s="3151"/>
      <c r="D25" s="3151"/>
      <c r="E25" s="3151"/>
      <c r="F25" s="3151"/>
      <c r="G25" s="3151"/>
      <c r="H25" s="3151"/>
      <c r="I25" s="3151"/>
      <c r="J25" s="3151"/>
      <c r="K25" s="3151"/>
      <c r="L25" s="3151"/>
      <c r="M25" s="3151"/>
      <c r="N25" s="3151"/>
      <c r="O25" s="3151"/>
      <c r="P25" s="3151"/>
      <c r="Q25" s="3151"/>
      <c r="R25" s="3151"/>
      <c r="S25" s="3151"/>
      <c r="T25" s="3151"/>
      <c r="U25" s="3151"/>
      <c r="V25" s="3151"/>
      <c r="W25" s="3151"/>
      <c r="X25" s="3151"/>
      <c r="Y25" s="3151"/>
      <c r="Z25" s="3151"/>
      <c r="AA25" s="3151"/>
      <c r="AB25" s="3151"/>
      <c r="AC25" s="3151"/>
      <c r="AD25" s="3151"/>
      <c r="AE25" s="3151"/>
      <c r="AF25" s="3151"/>
      <c r="AG25" s="3151"/>
      <c r="AH25" s="3151"/>
      <c r="AI25" s="3151"/>
      <c r="AJ25" s="3151"/>
      <c r="AK25" s="3151"/>
      <c r="AL25" s="3151"/>
      <c r="AM25" s="3151"/>
      <c r="AN25" s="3151"/>
    </row>
    <row r="26" spans="2:40" ht="13.5">
      <c r="B26" s="3151"/>
      <c r="C26" s="3151"/>
      <c r="D26" s="3151"/>
      <c r="E26" s="3151"/>
      <c r="F26" s="3151"/>
      <c r="G26" s="3151"/>
      <c r="H26" s="3151"/>
      <c r="I26" s="3151"/>
      <c r="J26" s="3151"/>
      <c r="K26" s="3151"/>
      <c r="L26" s="3151"/>
      <c r="M26" s="3151"/>
      <c r="N26" s="3151"/>
      <c r="O26" s="3151"/>
      <c r="P26" s="3151"/>
      <c r="Q26" s="3151"/>
      <c r="R26" s="3151"/>
      <c r="S26" s="3151"/>
      <c r="T26" s="3151"/>
      <c r="U26" s="3151"/>
      <c r="V26" s="3151"/>
      <c r="W26" s="3151"/>
      <c r="X26" s="3151"/>
      <c r="Y26" s="3151"/>
      <c r="Z26" s="3151"/>
      <c r="AA26" s="3151"/>
      <c r="AB26" s="3151"/>
      <c r="AC26" s="3151"/>
      <c r="AD26" s="3151"/>
      <c r="AE26" s="3151"/>
      <c r="AF26" s="3151"/>
      <c r="AG26" s="3151"/>
      <c r="AH26" s="3151"/>
      <c r="AI26" s="3151"/>
      <c r="AJ26" s="3151"/>
      <c r="AK26" s="3151"/>
      <c r="AL26" s="3151"/>
      <c r="AM26" s="3151"/>
      <c r="AN26" s="3151"/>
    </row>
    <row r="27" spans="2:40" ht="13.5">
      <c r="B27" s="3164" t="s">
        <v>1231</v>
      </c>
      <c r="C27" s="3165"/>
      <c r="D27" s="3165"/>
      <c r="E27" s="3165"/>
      <c r="F27" s="3165"/>
      <c r="G27" s="3165"/>
      <c r="H27" s="3165"/>
      <c r="I27" s="3165"/>
      <c r="J27" s="3165"/>
      <c r="K27" s="3165"/>
      <c r="L27" s="3165"/>
      <c r="M27" s="3165"/>
      <c r="N27" s="3165"/>
      <c r="O27" s="3165"/>
      <c r="P27" s="3165"/>
      <c r="Q27" s="3165"/>
      <c r="R27" s="3165"/>
      <c r="S27" s="3165"/>
      <c r="T27" s="3165"/>
      <c r="U27" s="3165"/>
      <c r="V27" s="3165"/>
      <c r="W27" s="3165"/>
      <c r="X27" s="3165"/>
      <c r="Y27" s="3165"/>
      <c r="Z27" s="3165"/>
      <c r="AA27" s="3165"/>
      <c r="AB27" s="3165"/>
      <c r="AC27" s="3165"/>
      <c r="AD27" s="3165"/>
      <c r="AE27" s="3165"/>
      <c r="AF27" s="3165"/>
      <c r="AG27" s="3165"/>
      <c r="AH27" s="3165"/>
      <c r="AI27" s="3165"/>
      <c r="AJ27" s="3165"/>
      <c r="AK27" s="3165"/>
      <c r="AL27" s="3165"/>
      <c r="AM27" s="3165"/>
      <c r="AN27" s="3165"/>
    </row>
    <row r="28" spans="2:40" ht="13.5">
      <c r="B28" s="3166"/>
      <c r="C28" s="3166"/>
      <c r="D28" s="3166"/>
      <c r="E28" s="3166"/>
      <c r="F28" s="3166"/>
      <c r="G28" s="3166"/>
      <c r="H28" s="3166"/>
      <c r="I28" s="3166"/>
      <c r="J28" s="3166"/>
      <c r="K28" s="3166"/>
      <c r="L28" s="3166"/>
      <c r="M28" s="3166"/>
      <c r="N28" s="3166"/>
      <c r="O28" s="3166"/>
      <c r="P28" s="3166"/>
      <c r="Q28" s="3166"/>
      <c r="R28" s="3166"/>
      <c r="S28" s="3166"/>
      <c r="T28" s="3166"/>
      <c r="U28" s="3166"/>
      <c r="V28" s="3166"/>
      <c r="W28" s="3166"/>
      <c r="X28" s="3166"/>
      <c r="Y28" s="3166"/>
      <c r="Z28" s="3166"/>
      <c r="AA28" s="3166"/>
      <c r="AB28" s="3166"/>
      <c r="AC28" s="3166"/>
      <c r="AD28" s="3166"/>
      <c r="AE28" s="3166"/>
      <c r="AF28" s="3166"/>
      <c r="AG28" s="3166"/>
      <c r="AH28" s="3166"/>
      <c r="AI28" s="3166"/>
      <c r="AJ28" s="3166"/>
      <c r="AK28" s="3166"/>
      <c r="AL28" s="3166"/>
      <c r="AM28" s="3166"/>
      <c r="AN28" s="3166"/>
    </row>
    <row r="29" spans="2:40" ht="7.5" customHeight="1"/>
    <row r="30" spans="2:40" ht="13.5">
      <c r="B30" s="72" t="s">
        <v>1232</v>
      </c>
      <c r="AL30" s="72"/>
    </row>
    <row r="31" spans="2:40" ht="15.75" customHeight="1">
      <c r="B31" s="3151" t="s">
        <v>1233</v>
      </c>
      <c r="C31" s="3151"/>
      <c r="D31" s="3151"/>
      <c r="E31" s="3151"/>
      <c r="F31" s="3151"/>
      <c r="G31" s="3151"/>
      <c r="H31" s="3151"/>
      <c r="I31" s="3151"/>
      <c r="J31" s="3151"/>
      <c r="K31" s="3151"/>
      <c r="L31" s="3151"/>
      <c r="M31" s="3151"/>
      <c r="N31" s="3151"/>
      <c r="O31" s="3151"/>
      <c r="P31" s="3151"/>
      <c r="Q31" s="3151"/>
      <c r="R31" s="3151"/>
      <c r="S31" s="3151"/>
      <c r="T31" s="3151"/>
      <c r="U31" s="3151" t="s">
        <v>1234</v>
      </c>
      <c r="V31" s="3151"/>
      <c r="W31" s="3151"/>
      <c r="X31" s="3151"/>
      <c r="Y31" s="3151"/>
      <c r="Z31" s="3151"/>
      <c r="AA31" s="3151"/>
      <c r="AB31" s="3151"/>
      <c r="AC31" s="3151"/>
      <c r="AD31" s="3151"/>
      <c r="AE31" s="3151"/>
      <c r="AF31" s="3151"/>
      <c r="AG31" s="3151"/>
      <c r="AH31" s="3151"/>
      <c r="AI31" s="3151"/>
      <c r="AJ31" s="3151"/>
      <c r="AK31" s="3151"/>
      <c r="AL31" s="3151"/>
      <c r="AM31" s="3151"/>
      <c r="AN31" s="3151"/>
    </row>
    <row r="32" spans="2:40" ht="11.25" customHeight="1">
      <c r="B32" s="3141" t="s">
        <v>1235</v>
      </c>
      <c r="C32" s="3142"/>
      <c r="D32" s="3142"/>
      <c r="E32" s="3142"/>
      <c r="F32" s="3142"/>
      <c r="G32" s="3142"/>
      <c r="H32" s="3142"/>
      <c r="I32" s="3142"/>
      <c r="J32" s="3142"/>
      <c r="K32" s="3142"/>
      <c r="L32" s="3142"/>
      <c r="M32" s="3142"/>
      <c r="N32" s="3142"/>
      <c r="O32" s="3142"/>
      <c r="P32" s="3142"/>
      <c r="Q32" s="3142"/>
      <c r="R32" s="3142"/>
      <c r="S32" s="3142"/>
      <c r="T32" s="3143"/>
      <c r="U32" s="3141" t="s">
        <v>1235</v>
      </c>
      <c r="V32" s="3142"/>
      <c r="W32" s="3142"/>
      <c r="X32" s="3142"/>
      <c r="Y32" s="3142"/>
      <c r="Z32" s="3142"/>
      <c r="AA32" s="3142"/>
      <c r="AB32" s="3142"/>
      <c r="AC32" s="3142"/>
      <c r="AD32" s="3142"/>
      <c r="AE32" s="3142"/>
      <c r="AF32" s="3142"/>
      <c r="AG32" s="3142"/>
      <c r="AH32" s="3142"/>
      <c r="AI32" s="3142"/>
      <c r="AJ32" s="3142"/>
      <c r="AK32" s="3142"/>
      <c r="AL32" s="3142"/>
      <c r="AM32" s="3142"/>
      <c r="AN32" s="3143"/>
    </row>
    <row r="33" spans="2:40" ht="11.25" customHeight="1">
      <c r="B33" s="3144"/>
      <c r="C33" s="3145"/>
      <c r="D33" s="3145"/>
      <c r="E33" s="3145"/>
      <c r="F33" s="3145"/>
      <c r="G33" s="3145"/>
      <c r="H33" s="3145"/>
      <c r="I33" s="3145"/>
      <c r="J33" s="3145"/>
      <c r="K33" s="3145"/>
      <c r="L33" s="3145"/>
      <c r="M33" s="3145"/>
      <c r="N33" s="3145"/>
      <c r="O33" s="3145"/>
      <c r="P33" s="3145"/>
      <c r="Q33" s="3145"/>
      <c r="R33" s="3145"/>
      <c r="S33" s="3145"/>
      <c r="T33" s="3146"/>
      <c r="U33" s="3144"/>
      <c r="V33" s="3145"/>
      <c r="W33" s="3145"/>
      <c r="X33" s="3145"/>
      <c r="Y33" s="3145"/>
      <c r="Z33" s="3145"/>
      <c r="AA33" s="3145"/>
      <c r="AB33" s="3145"/>
      <c r="AC33" s="3145"/>
      <c r="AD33" s="3145"/>
      <c r="AE33" s="3145"/>
      <c r="AF33" s="3145"/>
      <c r="AG33" s="3145"/>
      <c r="AH33" s="3145"/>
      <c r="AI33" s="3145"/>
      <c r="AJ33" s="3145"/>
      <c r="AK33" s="3145"/>
      <c r="AL33" s="3145"/>
      <c r="AM33" s="3145"/>
      <c r="AN33" s="3146"/>
    </row>
    <row r="34" spans="2:40" ht="13.5">
      <c r="B34" s="3154" t="s">
        <v>1236</v>
      </c>
      <c r="C34" s="3154"/>
      <c r="D34" s="3154"/>
      <c r="E34" s="3154"/>
      <c r="F34" s="3154"/>
      <c r="G34" s="3154"/>
      <c r="H34" s="3154"/>
      <c r="I34" s="3154"/>
      <c r="J34" s="3154"/>
      <c r="K34" s="3154"/>
      <c r="L34" s="3154"/>
      <c r="M34" s="3154"/>
      <c r="N34" s="3154"/>
      <c r="O34" s="3154"/>
      <c r="P34" s="3154"/>
      <c r="Q34" s="3154"/>
      <c r="R34" s="3154"/>
      <c r="S34" s="3154"/>
      <c r="T34" s="3154"/>
      <c r="U34" s="3154" t="s">
        <v>1237</v>
      </c>
      <c r="V34" s="3154"/>
      <c r="W34" s="3154"/>
      <c r="X34" s="3154"/>
      <c r="Y34" s="3154"/>
      <c r="Z34" s="3154"/>
      <c r="AA34" s="3154"/>
      <c r="AB34" s="3154"/>
      <c r="AC34" s="3154"/>
      <c r="AD34" s="3154"/>
      <c r="AE34" s="3154"/>
      <c r="AF34" s="3154"/>
      <c r="AG34" s="3154"/>
      <c r="AH34" s="3154"/>
      <c r="AI34" s="3154"/>
      <c r="AJ34" s="3154"/>
      <c r="AK34" s="3154"/>
      <c r="AL34" s="3154"/>
      <c r="AM34" s="3154"/>
      <c r="AN34" s="3154"/>
    </row>
    <row r="35" spans="2:40" ht="13.5">
      <c r="B35" s="3148"/>
      <c r="C35" s="3148"/>
      <c r="D35" s="3148"/>
      <c r="E35" s="3148"/>
      <c r="F35" s="3148"/>
      <c r="G35" s="3148"/>
      <c r="H35" s="3148"/>
      <c r="I35" s="3148"/>
      <c r="J35" s="3148"/>
      <c r="K35" s="3148"/>
      <c r="L35" s="3148"/>
      <c r="M35" s="3148"/>
      <c r="N35" s="3148"/>
      <c r="O35" s="3148"/>
      <c r="P35" s="3148"/>
      <c r="Q35" s="3148"/>
      <c r="R35" s="3148"/>
      <c r="S35" s="3148"/>
      <c r="T35" s="3148"/>
      <c r="U35" s="3148"/>
      <c r="V35" s="3148"/>
      <c r="W35" s="3148"/>
      <c r="X35" s="3148"/>
      <c r="Y35" s="3148"/>
      <c r="Z35" s="3148"/>
      <c r="AA35" s="3148"/>
      <c r="AB35" s="3148"/>
      <c r="AC35" s="3148"/>
      <c r="AD35" s="3148"/>
      <c r="AE35" s="3148"/>
      <c r="AF35" s="3148"/>
      <c r="AG35" s="3148"/>
      <c r="AH35" s="3148"/>
      <c r="AI35" s="3148"/>
      <c r="AJ35" s="3148"/>
      <c r="AK35" s="3148"/>
      <c r="AL35" s="3148"/>
      <c r="AM35" s="3148"/>
      <c r="AN35" s="3148"/>
    </row>
    <row r="36" spans="2:40" ht="13.5">
      <c r="B36" s="3148"/>
      <c r="C36" s="3148"/>
      <c r="D36" s="3148"/>
      <c r="E36" s="3148"/>
      <c r="F36" s="3148"/>
      <c r="G36" s="3148"/>
      <c r="H36" s="3148"/>
      <c r="I36" s="3148"/>
      <c r="J36" s="3148"/>
      <c r="K36" s="3148"/>
      <c r="L36" s="3148"/>
      <c r="M36" s="3148"/>
      <c r="N36" s="3148"/>
      <c r="O36" s="3148"/>
      <c r="P36" s="3148"/>
      <c r="Q36" s="3148"/>
      <c r="R36" s="3148"/>
      <c r="S36" s="3148"/>
      <c r="T36" s="3148"/>
      <c r="U36" s="3148"/>
      <c r="V36" s="3148"/>
      <c r="W36" s="3148"/>
      <c r="X36" s="3148"/>
      <c r="Y36" s="3148"/>
      <c r="Z36" s="3148"/>
      <c r="AA36" s="3148"/>
      <c r="AB36" s="3148"/>
      <c r="AC36" s="3148"/>
      <c r="AD36" s="3148"/>
      <c r="AE36" s="3148"/>
      <c r="AF36" s="3148"/>
      <c r="AG36" s="3148"/>
      <c r="AH36" s="3148"/>
      <c r="AI36" s="3148"/>
      <c r="AJ36" s="3148"/>
      <c r="AK36" s="3148"/>
      <c r="AL36" s="3148"/>
      <c r="AM36" s="3148"/>
      <c r="AN36" s="3148"/>
    </row>
    <row r="37" spans="2:40" ht="13.5">
      <c r="B37" s="3148"/>
      <c r="C37" s="3148"/>
      <c r="D37" s="3148"/>
      <c r="E37" s="3148"/>
      <c r="F37" s="3148"/>
      <c r="G37" s="3148"/>
      <c r="H37" s="3148"/>
      <c r="I37" s="3148"/>
      <c r="J37" s="3148"/>
      <c r="K37" s="3148"/>
      <c r="L37" s="3148"/>
      <c r="M37" s="3148"/>
      <c r="N37" s="3148"/>
      <c r="O37" s="3148"/>
      <c r="P37" s="3148"/>
      <c r="Q37" s="3148"/>
      <c r="R37" s="3148"/>
      <c r="S37" s="3148"/>
      <c r="T37" s="3148"/>
      <c r="U37" s="3148"/>
      <c r="V37" s="3148"/>
      <c r="W37" s="3148"/>
      <c r="X37" s="3148"/>
      <c r="Y37" s="3148"/>
      <c r="Z37" s="3148"/>
      <c r="AA37" s="3148"/>
      <c r="AB37" s="3148"/>
      <c r="AC37" s="3148"/>
      <c r="AD37" s="3148"/>
      <c r="AE37" s="3148"/>
      <c r="AF37" s="3148"/>
      <c r="AG37" s="3148"/>
      <c r="AH37" s="3148"/>
      <c r="AI37" s="3148"/>
      <c r="AJ37" s="3148"/>
      <c r="AK37" s="3148"/>
      <c r="AL37" s="3148"/>
      <c r="AM37" s="3148"/>
      <c r="AN37" s="3148"/>
    </row>
    <row r="38" spans="2:40" s="561" customFormat="1" ht="11.25">
      <c r="B38" s="559" t="s">
        <v>1238</v>
      </c>
      <c r="C38" s="559"/>
      <c r="D38" s="559"/>
      <c r="E38" s="559"/>
      <c r="F38" s="559"/>
      <c r="G38" s="559"/>
      <c r="H38" s="559"/>
      <c r="I38" s="559"/>
      <c r="J38" s="559"/>
      <c r="K38" s="559"/>
      <c r="L38" s="559"/>
      <c r="M38" s="559"/>
      <c r="N38" s="559"/>
      <c r="O38" s="559"/>
      <c r="P38" s="559"/>
      <c r="Q38" s="559"/>
      <c r="R38" s="559"/>
      <c r="S38" s="559"/>
      <c r="T38" s="559"/>
      <c r="U38" s="559"/>
      <c r="V38" s="559"/>
      <c r="W38" s="559"/>
      <c r="X38" s="559"/>
      <c r="Y38" s="559"/>
      <c r="Z38" s="559"/>
      <c r="AA38" s="559"/>
      <c r="AB38" s="559"/>
      <c r="AC38" s="559"/>
      <c r="AD38" s="559"/>
      <c r="AE38" s="559"/>
      <c r="AF38" s="559"/>
      <c r="AG38" s="559"/>
      <c r="AH38" s="559"/>
      <c r="AI38" s="559"/>
      <c r="AJ38" s="559"/>
      <c r="AK38" s="559"/>
      <c r="AL38" s="559"/>
      <c r="AM38" s="559"/>
      <c r="AN38" s="559"/>
    </row>
    <row r="39" spans="2:40" ht="8.25" customHeight="1"/>
    <row r="40" spans="2:40" ht="13.5">
      <c r="B40" s="72" t="s">
        <v>1239</v>
      </c>
      <c r="AL40" s="72"/>
    </row>
    <row r="41" spans="2:40" ht="13.5">
      <c r="B41" s="3151" t="s">
        <v>1240</v>
      </c>
      <c r="C41" s="3151"/>
      <c r="D41" s="3151"/>
      <c r="E41" s="3151"/>
      <c r="F41" s="3151"/>
      <c r="G41" s="3151"/>
      <c r="H41" s="3151"/>
      <c r="I41" s="3151"/>
      <c r="J41" s="3151"/>
      <c r="K41" s="3151"/>
      <c r="L41" s="3151"/>
      <c r="M41" s="3151"/>
      <c r="N41" s="3151"/>
      <c r="O41" s="3151"/>
      <c r="P41" s="3151"/>
      <c r="Q41" s="3151"/>
      <c r="R41" s="3151"/>
      <c r="S41" s="3151"/>
      <c r="T41" s="3151"/>
      <c r="U41" s="3151" t="s">
        <v>1241</v>
      </c>
      <c r="V41" s="3151"/>
      <c r="W41" s="3151"/>
      <c r="X41" s="3151"/>
      <c r="Y41" s="3151"/>
      <c r="Z41" s="3151"/>
      <c r="AA41" s="3151"/>
      <c r="AB41" s="3151"/>
      <c r="AC41" s="3151"/>
      <c r="AD41" s="3151"/>
      <c r="AE41" s="3151"/>
      <c r="AF41" s="3151"/>
      <c r="AG41" s="3151"/>
      <c r="AH41" s="3151"/>
      <c r="AI41" s="3151"/>
      <c r="AJ41" s="3151"/>
      <c r="AK41" s="3151"/>
      <c r="AL41" s="3151"/>
      <c r="AM41" s="3151"/>
      <c r="AN41" s="3151"/>
    </row>
    <row r="42" spans="2:40" ht="11.25" customHeight="1">
      <c r="B42" s="3152" t="s">
        <v>1235</v>
      </c>
      <c r="C42" s="3152"/>
      <c r="D42" s="3152"/>
      <c r="E42" s="3152"/>
      <c r="F42" s="3152"/>
      <c r="G42" s="3152"/>
      <c r="H42" s="3152"/>
      <c r="I42" s="3152"/>
      <c r="J42" s="3152"/>
      <c r="K42" s="3152"/>
      <c r="L42" s="3152"/>
      <c r="M42" s="3152"/>
      <c r="N42" s="3152"/>
      <c r="O42" s="3152"/>
      <c r="P42" s="3152"/>
      <c r="Q42" s="3152"/>
      <c r="R42" s="3152"/>
      <c r="S42" s="3152"/>
      <c r="T42" s="3152"/>
      <c r="U42" s="3152" t="s">
        <v>1235</v>
      </c>
      <c r="V42" s="3152"/>
      <c r="W42" s="3152"/>
      <c r="X42" s="3152"/>
      <c r="Y42" s="3152"/>
      <c r="Z42" s="3152"/>
      <c r="AA42" s="3152"/>
      <c r="AB42" s="3152"/>
      <c r="AC42" s="3152"/>
      <c r="AD42" s="3152"/>
      <c r="AE42" s="3152"/>
      <c r="AF42" s="3152"/>
      <c r="AG42" s="3152"/>
      <c r="AH42" s="3152"/>
      <c r="AI42" s="3152"/>
      <c r="AJ42" s="3152"/>
      <c r="AK42" s="3152"/>
      <c r="AL42" s="3152"/>
      <c r="AM42" s="3152"/>
      <c r="AN42" s="3152"/>
    </row>
    <row r="43" spans="2:40" ht="11.25" customHeight="1">
      <c r="B43" s="3153"/>
      <c r="C43" s="3153"/>
      <c r="D43" s="3153"/>
      <c r="E43" s="3153"/>
      <c r="F43" s="3153"/>
      <c r="G43" s="3153"/>
      <c r="H43" s="3153"/>
      <c r="I43" s="3153"/>
      <c r="J43" s="3153"/>
      <c r="K43" s="3153"/>
      <c r="L43" s="3153"/>
      <c r="M43" s="3153"/>
      <c r="N43" s="3153"/>
      <c r="O43" s="3153"/>
      <c r="P43" s="3153"/>
      <c r="Q43" s="3153"/>
      <c r="R43" s="3153"/>
      <c r="S43" s="3153"/>
      <c r="T43" s="3153"/>
      <c r="U43" s="3153"/>
      <c r="V43" s="3153"/>
      <c r="W43" s="3153"/>
      <c r="X43" s="3153"/>
      <c r="Y43" s="3153"/>
      <c r="Z43" s="3153"/>
      <c r="AA43" s="3153"/>
      <c r="AB43" s="3153"/>
      <c r="AC43" s="3153"/>
      <c r="AD43" s="3153"/>
      <c r="AE43" s="3153"/>
      <c r="AF43" s="3153"/>
      <c r="AG43" s="3153"/>
      <c r="AH43" s="3153"/>
      <c r="AI43" s="3153"/>
      <c r="AJ43" s="3153"/>
      <c r="AK43" s="3153"/>
      <c r="AL43" s="3153"/>
      <c r="AM43" s="3153"/>
      <c r="AN43" s="3153"/>
    </row>
    <row r="44" spans="2:40" ht="13.5">
      <c r="B44" s="3154" t="s">
        <v>1236</v>
      </c>
      <c r="C44" s="3154"/>
      <c r="D44" s="3154"/>
      <c r="E44" s="3154"/>
      <c r="F44" s="3154"/>
      <c r="G44" s="3154"/>
      <c r="H44" s="3154"/>
      <c r="I44" s="3154"/>
      <c r="J44" s="3154"/>
      <c r="K44" s="3154"/>
      <c r="L44" s="3154"/>
      <c r="M44" s="3154"/>
      <c r="N44" s="3154"/>
      <c r="O44" s="3154"/>
      <c r="P44" s="3154"/>
      <c r="Q44" s="3154"/>
      <c r="R44" s="3154"/>
      <c r="S44" s="3154"/>
      <c r="T44" s="3154"/>
      <c r="U44" s="3154" t="s">
        <v>1237</v>
      </c>
      <c r="V44" s="3154"/>
      <c r="W44" s="3154"/>
      <c r="X44" s="3154"/>
      <c r="Y44" s="3154"/>
      <c r="Z44" s="3154"/>
      <c r="AA44" s="3154"/>
      <c r="AB44" s="3154"/>
      <c r="AC44" s="3154"/>
      <c r="AD44" s="3154"/>
      <c r="AE44" s="3154"/>
      <c r="AF44" s="3154"/>
      <c r="AG44" s="3154"/>
      <c r="AH44" s="3154"/>
      <c r="AI44" s="3154"/>
      <c r="AJ44" s="3154"/>
      <c r="AK44" s="3154"/>
      <c r="AL44" s="3154"/>
      <c r="AM44" s="3154"/>
      <c r="AN44" s="3154"/>
    </row>
    <row r="45" spans="2:40" ht="13.5">
      <c r="B45" s="3148"/>
      <c r="C45" s="3148"/>
      <c r="D45" s="3148"/>
      <c r="E45" s="3148"/>
      <c r="F45" s="3148"/>
      <c r="G45" s="3148"/>
      <c r="H45" s="3148"/>
      <c r="I45" s="3148"/>
      <c r="J45" s="3148"/>
      <c r="K45" s="3148"/>
      <c r="L45" s="3148"/>
      <c r="M45" s="3148"/>
      <c r="N45" s="3148"/>
      <c r="O45" s="3148"/>
      <c r="P45" s="3148"/>
      <c r="Q45" s="3148"/>
      <c r="R45" s="3148"/>
      <c r="S45" s="3148"/>
      <c r="T45" s="3148"/>
      <c r="U45" s="3148"/>
      <c r="V45" s="3148"/>
      <c r="W45" s="3148"/>
      <c r="X45" s="3148"/>
      <c r="Y45" s="3148"/>
      <c r="Z45" s="3148"/>
      <c r="AA45" s="3148"/>
      <c r="AB45" s="3148"/>
      <c r="AC45" s="3148"/>
      <c r="AD45" s="3148"/>
      <c r="AE45" s="3148"/>
      <c r="AF45" s="3148"/>
      <c r="AG45" s="3148"/>
      <c r="AH45" s="3148"/>
      <c r="AI45" s="3148"/>
      <c r="AJ45" s="3148"/>
      <c r="AK45" s="3148"/>
      <c r="AL45" s="3148"/>
      <c r="AM45" s="3148"/>
      <c r="AN45" s="3148"/>
    </row>
    <row r="46" spans="2:40" ht="13.5">
      <c r="B46" s="3148"/>
      <c r="C46" s="3148"/>
      <c r="D46" s="3148"/>
      <c r="E46" s="3148"/>
      <c r="F46" s="3148"/>
      <c r="G46" s="3148"/>
      <c r="H46" s="3148"/>
      <c r="I46" s="3148"/>
      <c r="J46" s="3148"/>
      <c r="K46" s="3148"/>
      <c r="L46" s="3148"/>
      <c r="M46" s="3148"/>
      <c r="N46" s="3148"/>
      <c r="O46" s="3148"/>
      <c r="P46" s="3148"/>
      <c r="Q46" s="3148"/>
      <c r="R46" s="3148"/>
      <c r="S46" s="3148"/>
      <c r="T46" s="3148"/>
      <c r="U46" s="3148"/>
      <c r="V46" s="3148"/>
      <c r="W46" s="3148"/>
      <c r="X46" s="3148"/>
      <c r="Y46" s="3148"/>
      <c r="Z46" s="3148"/>
      <c r="AA46" s="3148"/>
      <c r="AB46" s="3148"/>
      <c r="AC46" s="3148"/>
      <c r="AD46" s="3148"/>
      <c r="AE46" s="3148"/>
      <c r="AF46" s="3148"/>
      <c r="AG46" s="3148"/>
      <c r="AH46" s="3148"/>
      <c r="AI46" s="3148"/>
      <c r="AJ46" s="3148"/>
      <c r="AK46" s="3148"/>
      <c r="AL46" s="3148"/>
      <c r="AM46" s="3148"/>
      <c r="AN46" s="3148"/>
    </row>
    <row r="47" spans="2:40" ht="13.5">
      <c r="B47" s="3148"/>
      <c r="C47" s="3148"/>
      <c r="D47" s="3148"/>
      <c r="E47" s="3148"/>
      <c r="F47" s="3148"/>
      <c r="G47" s="3148"/>
      <c r="H47" s="3148"/>
      <c r="I47" s="3148"/>
      <c r="J47" s="3148"/>
      <c r="K47" s="3148"/>
      <c r="L47" s="3148"/>
      <c r="M47" s="3148"/>
      <c r="N47" s="3148"/>
      <c r="O47" s="3148"/>
      <c r="P47" s="3148"/>
      <c r="Q47" s="3148"/>
      <c r="R47" s="3148"/>
      <c r="S47" s="3148"/>
      <c r="T47" s="3148"/>
      <c r="U47" s="3148"/>
      <c r="V47" s="3148"/>
      <c r="W47" s="3148"/>
      <c r="X47" s="3148"/>
      <c r="Y47" s="3148"/>
      <c r="Z47" s="3148"/>
      <c r="AA47" s="3148"/>
      <c r="AB47" s="3148"/>
      <c r="AC47" s="3148"/>
      <c r="AD47" s="3148"/>
      <c r="AE47" s="3148"/>
      <c r="AF47" s="3148"/>
      <c r="AG47" s="3148"/>
      <c r="AH47" s="3148"/>
      <c r="AI47" s="3148"/>
      <c r="AJ47" s="3148"/>
      <c r="AK47" s="3148"/>
      <c r="AL47" s="3148"/>
      <c r="AM47" s="3148"/>
      <c r="AN47" s="3148"/>
    </row>
    <row r="48" spans="2:40" ht="6.75" customHeight="1"/>
    <row r="49" spans="2:40" ht="13.5">
      <c r="B49" s="72" t="s">
        <v>1242</v>
      </c>
      <c r="AL49" s="72"/>
    </row>
    <row r="50" spans="2:40" ht="13.5">
      <c r="B50" s="3151" t="s">
        <v>1243</v>
      </c>
      <c r="C50" s="3151"/>
      <c r="D50" s="3151"/>
      <c r="E50" s="3151"/>
      <c r="F50" s="3151"/>
      <c r="G50" s="3151"/>
      <c r="H50" s="3151"/>
      <c r="I50" s="3151"/>
      <c r="J50" s="3151"/>
      <c r="K50" s="3151"/>
      <c r="L50" s="3151"/>
      <c r="M50" s="3151"/>
      <c r="N50" s="3151"/>
      <c r="O50" s="3151"/>
      <c r="P50" s="3151"/>
      <c r="Q50" s="3151"/>
      <c r="R50" s="3151"/>
      <c r="S50" s="3151"/>
      <c r="T50" s="3151"/>
      <c r="U50" s="3151" t="s">
        <v>1244</v>
      </c>
      <c r="V50" s="3151"/>
      <c r="W50" s="3151"/>
      <c r="X50" s="3151"/>
      <c r="Y50" s="3151"/>
      <c r="Z50" s="3151"/>
      <c r="AA50" s="3151"/>
      <c r="AB50" s="3151"/>
      <c r="AC50" s="3151"/>
      <c r="AD50" s="3151"/>
      <c r="AE50" s="3151"/>
      <c r="AF50" s="3151"/>
      <c r="AG50" s="3151"/>
      <c r="AH50" s="3151"/>
      <c r="AI50" s="3151"/>
      <c r="AJ50" s="3151"/>
      <c r="AK50" s="3151"/>
      <c r="AL50" s="3151"/>
      <c r="AM50" s="3151"/>
      <c r="AN50" s="3151"/>
    </row>
    <row r="51" spans="2:40" ht="11.25" customHeight="1">
      <c r="B51" s="3152" t="s">
        <v>1235</v>
      </c>
      <c r="C51" s="3152"/>
      <c r="D51" s="3152"/>
      <c r="E51" s="3152"/>
      <c r="F51" s="3152"/>
      <c r="G51" s="3152"/>
      <c r="H51" s="3152"/>
      <c r="I51" s="3152"/>
      <c r="J51" s="3152"/>
      <c r="K51" s="3152"/>
      <c r="L51" s="3152"/>
      <c r="M51" s="3152"/>
      <c r="N51" s="3152"/>
      <c r="O51" s="3152"/>
      <c r="P51" s="3152"/>
      <c r="Q51" s="3152"/>
      <c r="R51" s="3152"/>
      <c r="S51" s="3152"/>
      <c r="T51" s="3152"/>
      <c r="U51" s="3152" t="s">
        <v>1235</v>
      </c>
      <c r="V51" s="3152"/>
      <c r="W51" s="3152"/>
      <c r="X51" s="3152"/>
      <c r="Y51" s="3152"/>
      <c r="Z51" s="3152"/>
      <c r="AA51" s="3152"/>
      <c r="AB51" s="3152"/>
      <c r="AC51" s="3152"/>
      <c r="AD51" s="3152"/>
      <c r="AE51" s="3152"/>
      <c r="AF51" s="3152"/>
      <c r="AG51" s="3152"/>
      <c r="AH51" s="3152"/>
      <c r="AI51" s="3152"/>
      <c r="AJ51" s="3152"/>
      <c r="AK51" s="3152"/>
      <c r="AL51" s="3152"/>
      <c r="AM51" s="3152"/>
      <c r="AN51" s="3152"/>
    </row>
    <row r="52" spans="2:40" ht="11.25" customHeight="1">
      <c r="B52" s="3152"/>
      <c r="C52" s="3152"/>
      <c r="D52" s="3152"/>
      <c r="E52" s="3152"/>
      <c r="F52" s="3152"/>
      <c r="G52" s="3152"/>
      <c r="H52" s="3152"/>
      <c r="I52" s="3152"/>
      <c r="J52" s="3152"/>
      <c r="K52" s="3152"/>
      <c r="L52" s="3152"/>
      <c r="M52" s="3152"/>
      <c r="N52" s="3152"/>
      <c r="O52" s="3152"/>
      <c r="P52" s="3152"/>
      <c r="Q52" s="3152"/>
      <c r="R52" s="3152"/>
      <c r="S52" s="3152"/>
      <c r="T52" s="3152"/>
      <c r="U52" s="3152"/>
      <c r="V52" s="3152"/>
      <c r="W52" s="3152"/>
      <c r="X52" s="3152"/>
      <c r="Y52" s="3152"/>
      <c r="Z52" s="3152"/>
      <c r="AA52" s="3152"/>
      <c r="AB52" s="3152"/>
      <c r="AC52" s="3152"/>
      <c r="AD52" s="3152"/>
      <c r="AE52" s="3152"/>
      <c r="AF52" s="3152"/>
      <c r="AG52" s="3152"/>
      <c r="AH52" s="3152"/>
      <c r="AI52" s="3152"/>
      <c r="AJ52" s="3152"/>
      <c r="AK52" s="3152"/>
      <c r="AL52" s="3152"/>
      <c r="AM52" s="3152"/>
      <c r="AN52" s="3152"/>
    </row>
    <row r="53" spans="2:40" ht="6" customHeight="1"/>
    <row r="54" spans="2:40">
      <c r="B54" s="72" t="s">
        <v>1245</v>
      </c>
    </row>
    <row r="55" spans="2:40" ht="13.5">
      <c r="B55" s="3151" t="s">
        <v>1246</v>
      </c>
      <c r="C55" s="3151"/>
      <c r="D55" s="3151"/>
      <c r="E55" s="3151"/>
      <c r="F55" s="3151"/>
      <c r="G55" s="3151"/>
      <c r="H55" s="3151"/>
      <c r="I55" s="3151"/>
      <c r="J55" s="3151"/>
      <c r="K55" s="3151"/>
      <c r="L55" s="3151"/>
      <c r="M55" s="3151"/>
      <c r="N55" s="3151"/>
      <c r="O55" s="3151"/>
      <c r="P55" s="3151"/>
      <c r="Q55" s="3151"/>
      <c r="R55" s="3151"/>
      <c r="S55" s="3151"/>
      <c r="T55" s="3151"/>
      <c r="U55" s="3151" t="s">
        <v>1247</v>
      </c>
      <c r="V55" s="3151"/>
      <c r="W55" s="3151"/>
      <c r="X55" s="3151"/>
      <c r="Y55" s="3151"/>
      <c r="Z55" s="3151"/>
      <c r="AA55" s="3151"/>
      <c r="AB55" s="3151"/>
      <c r="AC55" s="3151"/>
      <c r="AD55" s="3151"/>
      <c r="AE55" s="3151"/>
      <c r="AF55" s="3151"/>
      <c r="AG55" s="3151"/>
      <c r="AH55" s="3151"/>
      <c r="AI55" s="3151"/>
      <c r="AJ55" s="3151"/>
      <c r="AK55" s="3151"/>
      <c r="AL55" s="3151"/>
      <c r="AM55" s="3151"/>
      <c r="AN55" s="3151"/>
    </row>
    <row r="56" spans="2:40" ht="11.25" customHeight="1">
      <c r="B56" s="3141" t="s">
        <v>1235</v>
      </c>
      <c r="C56" s="3142"/>
      <c r="D56" s="3142"/>
      <c r="E56" s="3142"/>
      <c r="F56" s="3142"/>
      <c r="G56" s="3142"/>
      <c r="H56" s="3142"/>
      <c r="I56" s="3142"/>
      <c r="J56" s="3142"/>
      <c r="K56" s="3142"/>
      <c r="L56" s="3142"/>
      <c r="M56" s="3142"/>
      <c r="N56" s="3142"/>
      <c r="O56" s="3142"/>
      <c r="P56" s="3142"/>
      <c r="Q56" s="3142"/>
      <c r="R56" s="3142"/>
      <c r="S56" s="3142"/>
      <c r="T56" s="3143"/>
      <c r="U56" s="3141" t="s">
        <v>1235</v>
      </c>
      <c r="V56" s="3142"/>
      <c r="W56" s="3142"/>
      <c r="X56" s="3142"/>
      <c r="Y56" s="3142"/>
      <c r="Z56" s="3142"/>
      <c r="AA56" s="3142"/>
      <c r="AB56" s="3142"/>
      <c r="AC56" s="3142"/>
      <c r="AD56" s="3142"/>
      <c r="AE56" s="3142"/>
      <c r="AF56" s="3142"/>
      <c r="AG56" s="3142"/>
      <c r="AH56" s="3142"/>
      <c r="AI56" s="3142"/>
      <c r="AJ56" s="3142"/>
      <c r="AK56" s="3142"/>
      <c r="AL56" s="3142"/>
      <c r="AM56" s="3142"/>
      <c r="AN56" s="3143"/>
    </row>
    <row r="57" spans="2:40" ht="11.25" customHeight="1">
      <c r="B57" s="3144"/>
      <c r="C57" s="3145"/>
      <c r="D57" s="3145"/>
      <c r="E57" s="3145"/>
      <c r="F57" s="3145"/>
      <c r="G57" s="3145"/>
      <c r="H57" s="3145"/>
      <c r="I57" s="3145"/>
      <c r="J57" s="3145"/>
      <c r="K57" s="3145"/>
      <c r="L57" s="3145"/>
      <c r="M57" s="3145"/>
      <c r="N57" s="3145"/>
      <c r="O57" s="3145"/>
      <c r="P57" s="3145"/>
      <c r="Q57" s="3145"/>
      <c r="R57" s="3145"/>
      <c r="S57" s="3145"/>
      <c r="T57" s="3146"/>
      <c r="U57" s="3144"/>
      <c r="V57" s="3145"/>
      <c r="W57" s="3145"/>
      <c r="X57" s="3145"/>
      <c r="Y57" s="3145"/>
      <c r="Z57" s="3145"/>
      <c r="AA57" s="3145"/>
      <c r="AB57" s="3145"/>
      <c r="AC57" s="3145"/>
      <c r="AD57" s="3145"/>
      <c r="AE57" s="3145"/>
      <c r="AF57" s="3145"/>
      <c r="AG57" s="3145"/>
      <c r="AH57" s="3145"/>
      <c r="AI57" s="3145"/>
      <c r="AJ57" s="3145"/>
      <c r="AK57" s="3145"/>
      <c r="AL57" s="3145"/>
      <c r="AM57" s="3145"/>
      <c r="AN57" s="3146"/>
    </row>
    <row r="58" spans="2:40" ht="13.5">
      <c r="B58" s="3147" t="s">
        <v>1237</v>
      </c>
      <c r="C58" s="3147"/>
      <c r="D58" s="3147"/>
      <c r="E58" s="3147"/>
      <c r="F58" s="3147"/>
      <c r="G58" s="3147"/>
      <c r="H58" s="3147"/>
      <c r="I58" s="3147"/>
      <c r="J58" s="3147"/>
      <c r="K58" s="3147"/>
      <c r="L58" s="3147"/>
      <c r="M58" s="3147"/>
      <c r="N58" s="3147"/>
      <c r="O58" s="3147"/>
      <c r="P58" s="3147"/>
      <c r="Q58" s="3147"/>
      <c r="R58" s="3147"/>
      <c r="S58" s="3147"/>
      <c r="T58" s="3147"/>
      <c r="U58" s="3147" t="s">
        <v>1237</v>
      </c>
      <c r="V58" s="3147"/>
      <c r="W58" s="3147"/>
      <c r="X58" s="3147"/>
      <c r="Y58" s="3147"/>
      <c r="Z58" s="3147"/>
      <c r="AA58" s="3147"/>
      <c r="AB58" s="3147"/>
      <c r="AC58" s="3147"/>
      <c r="AD58" s="3147"/>
      <c r="AE58" s="3147"/>
      <c r="AF58" s="3147"/>
      <c r="AG58" s="3147"/>
      <c r="AH58" s="3147"/>
      <c r="AI58" s="3147"/>
      <c r="AJ58" s="3147"/>
      <c r="AK58" s="3147"/>
      <c r="AL58" s="3147"/>
      <c r="AM58" s="3147"/>
      <c r="AN58" s="3147"/>
    </row>
    <row r="59" spans="2:40" ht="13.5">
      <c r="B59" s="3148"/>
      <c r="C59" s="3148"/>
      <c r="D59" s="3148"/>
      <c r="E59" s="3148"/>
      <c r="F59" s="3148"/>
      <c r="G59" s="3148"/>
      <c r="H59" s="3148"/>
      <c r="I59" s="3148"/>
      <c r="J59" s="3148"/>
      <c r="K59" s="3148"/>
      <c r="L59" s="3148"/>
      <c r="M59" s="3148"/>
      <c r="N59" s="3148"/>
      <c r="O59" s="3148"/>
      <c r="P59" s="3148"/>
      <c r="Q59" s="3148"/>
      <c r="R59" s="3148"/>
      <c r="S59" s="3148"/>
      <c r="T59" s="3148"/>
      <c r="U59" s="3148"/>
      <c r="V59" s="3148"/>
      <c r="W59" s="3148"/>
      <c r="X59" s="3148"/>
      <c r="Y59" s="3148"/>
      <c r="Z59" s="3148"/>
      <c r="AA59" s="3148"/>
      <c r="AB59" s="3148"/>
      <c r="AC59" s="3148"/>
      <c r="AD59" s="3148"/>
      <c r="AE59" s="3148"/>
      <c r="AF59" s="3148"/>
      <c r="AG59" s="3148"/>
      <c r="AH59" s="3148"/>
      <c r="AI59" s="3148"/>
      <c r="AJ59" s="3148"/>
      <c r="AK59" s="3148"/>
      <c r="AL59" s="3148"/>
      <c r="AM59" s="3148"/>
      <c r="AN59" s="3148"/>
    </row>
    <row r="60" spans="2:40" ht="13.5">
      <c r="B60" s="3148"/>
      <c r="C60" s="3148"/>
      <c r="D60" s="3148"/>
      <c r="E60" s="3148"/>
      <c r="F60" s="3148"/>
      <c r="G60" s="3148"/>
      <c r="H60" s="3148"/>
      <c r="I60" s="3148"/>
      <c r="J60" s="3148"/>
      <c r="K60" s="3148"/>
      <c r="L60" s="3148"/>
      <c r="M60" s="3148"/>
      <c r="N60" s="3148"/>
      <c r="O60" s="3148"/>
      <c r="P60" s="3148"/>
      <c r="Q60" s="3148"/>
      <c r="R60" s="3148"/>
      <c r="S60" s="3148"/>
      <c r="T60" s="3148"/>
      <c r="U60" s="3148"/>
      <c r="V60" s="3148"/>
      <c r="W60" s="3148"/>
      <c r="X60" s="3148"/>
      <c r="Y60" s="3148"/>
      <c r="Z60" s="3148"/>
      <c r="AA60" s="3148"/>
      <c r="AB60" s="3148"/>
      <c r="AC60" s="3148"/>
      <c r="AD60" s="3148"/>
      <c r="AE60" s="3148"/>
      <c r="AF60" s="3148"/>
      <c r="AG60" s="3148"/>
      <c r="AH60" s="3148"/>
      <c r="AI60" s="3148"/>
      <c r="AJ60" s="3148"/>
      <c r="AK60" s="3148"/>
      <c r="AL60" s="3148"/>
      <c r="AM60" s="3148"/>
      <c r="AN60" s="3148"/>
    </row>
    <row r="61" spans="2:40" ht="13.5">
      <c r="B61" s="3148"/>
      <c r="C61" s="3148"/>
      <c r="D61" s="3148"/>
      <c r="E61" s="3148"/>
      <c r="F61" s="3148"/>
      <c r="G61" s="3148"/>
      <c r="H61" s="3148"/>
      <c r="I61" s="3148"/>
      <c r="J61" s="3148"/>
      <c r="K61" s="3148"/>
      <c r="L61" s="3148"/>
      <c r="M61" s="3148"/>
      <c r="N61" s="3148"/>
      <c r="O61" s="3148"/>
      <c r="P61" s="3148"/>
      <c r="Q61" s="3148"/>
      <c r="R61" s="3148"/>
      <c r="S61" s="3148"/>
      <c r="T61" s="3148"/>
      <c r="U61" s="3148"/>
      <c r="V61" s="3148"/>
      <c r="W61" s="3148"/>
      <c r="X61" s="3148"/>
      <c r="Y61" s="3148"/>
      <c r="Z61" s="3148"/>
      <c r="AA61" s="3148"/>
      <c r="AB61" s="3148"/>
      <c r="AC61" s="3148"/>
      <c r="AD61" s="3148"/>
      <c r="AE61" s="3148"/>
      <c r="AF61" s="3148"/>
      <c r="AG61" s="3148"/>
      <c r="AH61" s="3148"/>
      <c r="AI61" s="3148"/>
      <c r="AJ61" s="3148"/>
      <c r="AK61" s="3148"/>
      <c r="AL61" s="3148"/>
      <c r="AM61" s="3148"/>
      <c r="AN61" s="3148"/>
    </row>
    <row r="62" spans="2:40" ht="7.5" customHeight="1"/>
    <row r="63" spans="2:40" ht="18.75">
      <c r="Q63" s="3149" t="s">
        <v>1248</v>
      </c>
      <c r="R63" s="3150"/>
      <c r="S63" s="3150"/>
      <c r="T63" s="3150"/>
      <c r="U63" s="3150"/>
      <c r="V63" s="3150"/>
      <c r="W63" s="3150"/>
      <c r="X63" s="3150"/>
      <c r="Y63" s="3150"/>
      <c r="Z63" s="3150"/>
      <c r="AA63" s="3150"/>
      <c r="AB63" s="3150"/>
      <c r="AC63" s="3150"/>
      <c r="AD63" s="3150"/>
      <c r="AE63" s="3150"/>
      <c r="AF63" s="3150"/>
      <c r="AG63" s="3150"/>
      <c r="AH63" s="3150"/>
      <c r="AI63" s="3150"/>
      <c r="AJ63" s="3150"/>
      <c r="AK63" s="3150"/>
      <c r="AL63" s="3150"/>
      <c r="AM63" s="3150"/>
      <c r="AN63" s="3150"/>
    </row>
    <row r="64" spans="2:40" ht="7.5" customHeight="1">
      <c r="Q64" s="562"/>
      <c r="AL64" s="72"/>
    </row>
    <row r="65" spans="2:2" ht="11.25" customHeight="1">
      <c r="B65" s="561"/>
    </row>
    <row r="66" spans="2:2" ht="11.25" customHeight="1">
      <c r="B66" s="561"/>
    </row>
  </sheetData>
  <mergeCells count="61">
    <mergeCell ref="AH2:AN2"/>
    <mergeCell ref="A4:AO4"/>
    <mergeCell ref="B6:F6"/>
    <mergeCell ref="G6:U6"/>
    <mergeCell ref="V6:Y6"/>
    <mergeCell ref="Z6:AN6"/>
    <mergeCell ref="B7:F7"/>
    <mergeCell ref="G7:AN7"/>
    <mergeCell ref="B8:F8"/>
    <mergeCell ref="G8:J8"/>
    <mergeCell ref="K8:W8"/>
    <mergeCell ref="X8:AA8"/>
    <mergeCell ref="AB8:AN8"/>
    <mergeCell ref="B11:F11"/>
    <mergeCell ref="S9:X9"/>
    <mergeCell ref="Y9:Z9"/>
    <mergeCell ref="AA9:AC9"/>
    <mergeCell ref="AD9:AE9"/>
    <mergeCell ref="B9:D9"/>
    <mergeCell ref="E9:G9"/>
    <mergeCell ref="H9:I9"/>
    <mergeCell ref="J9:L9"/>
    <mergeCell ref="M9:O9"/>
    <mergeCell ref="P9:R9"/>
    <mergeCell ref="AL9:AM9"/>
    <mergeCell ref="B10:H10"/>
    <mergeCell ref="I10:AA10"/>
    <mergeCell ref="AB10:AE10"/>
    <mergeCell ref="AF10:AN10"/>
    <mergeCell ref="AF9:AH9"/>
    <mergeCell ref="AI9:AK9"/>
    <mergeCell ref="B34:T37"/>
    <mergeCell ref="U34:AN37"/>
    <mergeCell ref="B15:T19"/>
    <mergeCell ref="U15:AN19"/>
    <mergeCell ref="B22:T22"/>
    <mergeCell ref="U22:AN22"/>
    <mergeCell ref="B23:T26"/>
    <mergeCell ref="U23:AN26"/>
    <mergeCell ref="B27:AN28"/>
    <mergeCell ref="B31:T31"/>
    <mergeCell ref="U31:AN31"/>
    <mergeCell ref="B32:T33"/>
    <mergeCell ref="U32:AN33"/>
    <mergeCell ref="B41:T41"/>
    <mergeCell ref="U41:AN41"/>
    <mergeCell ref="B42:T43"/>
    <mergeCell ref="U42:AN43"/>
    <mergeCell ref="B44:T47"/>
    <mergeCell ref="U44:AN47"/>
    <mergeCell ref="B50:T50"/>
    <mergeCell ref="U50:AN50"/>
    <mergeCell ref="B51:T52"/>
    <mergeCell ref="U51:AN52"/>
    <mergeCell ref="B55:T55"/>
    <mergeCell ref="U55:AN55"/>
    <mergeCell ref="B56:T57"/>
    <mergeCell ref="U56:AN57"/>
    <mergeCell ref="B58:T61"/>
    <mergeCell ref="U58:AN61"/>
    <mergeCell ref="Q63:AN63"/>
  </mergeCells>
  <phoneticPr fontId="1"/>
  <printOptions horizontalCentered="1"/>
  <pageMargins left="0.70866141732283472" right="0.70866141732283472" top="0.74803149606299213" bottom="0.74803149606299213" header="0.31496062992125984" footer="0.31496062992125984"/>
  <pageSetup paperSize="9" scale="77"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5161E1-860B-4409-8F96-38C4E290FB25}">
  <dimension ref="A1:BL54"/>
  <sheetViews>
    <sheetView view="pageBreakPreview" topLeftCell="A28" zoomScaleNormal="100" zoomScaleSheetLayoutView="100" workbookViewId="0"/>
  </sheetViews>
  <sheetFormatPr defaultColWidth="2.25" defaultRowHeight="13.5"/>
  <cols>
    <col min="1" max="1" width="2.25" style="334" customWidth="1"/>
    <col min="2" max="2" width="2.25" style="461"/>
    <col min="3" max="5" width="2.25" style="334"/>
    <col min="6" max="6" width="2.5" style="334" bestFit="1" customWidth="1"/>
    <col min="7" max="20" width="2.25" style="334"/>
    <col min="21" max="21" width="2.625" style="334" bestFit="1" customWidth="1"/>
    <col min="22" max="46" width="2.25" style="334"/>
    <col min="47" max="47" width="0" style="334" hidden="1" customWidth="1"/>
    <col min="48" max="16384" width="2.25" style="334"/>
  </cols>
  <sheetData>
    <row r="1" spans="1:47" ht="18.75" customHeight="1">
      <c r="A1" s="334" t="s">
        <v>1249</v>
      </c>
      <c r="AC1" s="2469" t="s">
        <v>171</v>
      </c>
      <c r="AD1" s="2469"/>
      <c r="AE1" s="2469"/>
      <c r="AF1" s="2469"/>
      <c r="AG1" s="2469"/>
      <c r="AH1" s="2469"/>
      <c r="AI1" s="2469"/>
      <c r="AJ1" s="2469"/>
      <c r="AK1" s="2469"/>
      <c r="AL1" s="2469"/>
    </row>
    <row r="2" spans="1:47" ht="24" customHeight="1"/>
    <row r="3" spans="1:47" ht="13.5" customHeight="1">
      <c r="A3" s="2417" t="s">
        <v>1250</v>
      </c>
      <c r="B3" s="2417"/>
      <c r="C3" s="2417"/>
      <c r="D3" s="2417"/>
      <c r="E3" s="2417"/>
      <c r="F3" s="2417"/>
      <c r="G3" s="2417"/>
      <c r="H3" s="2417"/>
      <c r="I3" s="2417"/>
      <c r="J3" s="2417"/>
      <c r="K3" s="2417"/>
      <c r="L3" s="2417"/>
      <c r="M3" s="2417"/>
      <c r="N3" s="2417"/>
      <c r="O3" s="2417"/>
      <c r="P3" s="2417"/>
      <c r="Q3" s="2417"/>
      <c r="R3" s="2417"/>
      <c r="S3" s="2417"/>
      <c r="T3" s="2417"/>
      <c r="U3" s="2417"/>
      <c r="V3" s="2417"/>
      <c r="W3" s="2417"/>
      <c r="X3" s="2417"/>
      <c r="Y3" s="2417"/>
      <c r="Z3" s="2417"/>
      <c r="AA3" s="2417"/>
      <c r="AB3" s="2417"/>
      <c r="AC3" s="2417"/>
      <c r="AD3" s="2417"/>
      <c r="AE3" s="2417"/>
      <c r="AF3" s="2417"/>
      <c r="AG3" s="2417"/>
      <c r="AH3" s="2417"/>
      <c r="AI3" s="2417"/>
      <c r="AJ3" s="2417"/>
      <c r="AK3" s="2417"/>
      <c r="AL3" s="2417"/>
      <c r="AM3" s="2417"/>
    </row>
    <row r="4" spans="1:47" ht="13.5" customHeight="1">
      <c r="A4" s="2417"/>
      <c r="B4" s="2417"/>
      <c r="C4" s="2417"/>
      <c r="D4" s="2417"/>
      <c r="E4" s="2417"/>
      <c r="F4" s="2417"/>
      <c r="G4" s="2417"/>
      <c r="H4" s="2417"/>
      <c r="I4" s="2417"/>
      <c r="J4" s="2417"/>
      <c r="K4" s="2417"/>
      <c r="L4" s="2417"/>
      <c r="M4" s="2417"/>
      <c r="N4" s="2417"/>
      <c r="O4" s="2417"/>
      <c r="P4" s="2417"/>
      <c r="Q4" s="2417"/>
      <c r="R4" s="2417"/>
      <c r="S4" s="2417"/>
      <c r="T4" s="2417"/>
      <c r="U4" s="2417"/>
      <c r="V4" s="2417"/>
      <c r="W4" s="2417"/>
      <c r="X4" s="2417"/>
      <c r="Y4" s="2417"/>
      <c r="Z4" s="2417"/>
      <c r="AA4" s="2417"/>
      <c r="AB4" s="2417"/>
      <c r="AC4" s="2417"/>
      <c r="AD4" s="2417"/>
      <c r="AE4" s="2417"/>
      <c r="AF4" s="2417"/>
      <c r="AG4" s="2417"/>
      <c r="AH4" s="2417"/>
      <c r="AI4" s="2417"/>
      <c r="AJ4" s="2417"/>
      <c r="AK4" s="2417"/>
      <c r="AL4" s="2417"/>
      <c r="AM4" s="2417"/>
    </row>
    <row r="5" spans="1:47" ht="24" customHeight="1"/>
    <row r="6" spans="1:47">
      <c r="B6" s="2402" t="s">
        <v>536</v>
      </c>
      <c r="C6" s="2402"/>
      <c r="D6" s="2402"/>
      <c r="E6" s="2402"/>
      <c r="F6" s="2402"/>
      <c r="G6" s="2402"/>
      <c r="H6" s="2402"/>
      <c r="I6" s="2402"/>
      <c r="J6" s="2402"/>
      <c r="K6" s="2402"/>
      <c r="L6" s="2467"/>
      <c r="M6" s="2467"/>
      <c r="N6" s="2467"/>
      <c r="O6" s="2467"/>
      <c r="P6" s="2467"/>
      <c r="Q6" s="2467"/>
      <c r="R6" s="2467"/>
      <c r="S6" s="2467"/>
      <c r="T6" s="2467"/>
      <c r="U6" s="2467"/>
      <c r="V6" s="2467"/>
      <c r="W6" s="2467"/>
      <c r="X6" s="2467"/>
      <c r="Y6" s="2467"/>
      <c r="Z6" s="2467"/>
      <c r="AA6" s="2467"/>
      <c r="AB6" s="2467"/>
      <c r="AC6" s="2467"/>
      <c r="AD6" s="2467"/>
      <c r="AE6" s="2467"/>
      <c r="AF6" s="2467"/>
      <c r="AG6" s="2467"/>
      <c r="AH6" s="2467"/>
      <c r="AI6" s="2467"/>
      <c r="AJ6" s="2467"/>
      <c r="AK6" s="2467"/>
      <c r="AL6" s="2467"/>
    </row>
    <row r="7" spans="1:47">
      <c r="B7" s="2402"/>
      <c r="C7" s="2402"/>
      <c r="D7" s="2402"/>
      <c r="E7" s="2402"/>
      <c r="F7" s="2402"/>
      <c r="G7" s="2402"/>
      <c r="H7" s="2402"/>
      <c r="I7" s="2402"/>
      <c r="J7" s="2402"/>
      <c r="K7" s="2402"/>
      <c r="L7" s="2467"/>
      <c r="M7" s="2467"/>
      <c r="N7" s="2467"/>
      <c r="O7" s="2467"/>
      <c r="P7" s="2467"/>
      <c r="Q7" s="2468"/>
      <c r="R7" s="2468"/>
      <c r="S7" s="2467"/>
      <c r="T7" s="2468"/>
      <c r="U7" s="2468"/>
      <c r="V7" s="2468"/>
      <c r="W7" s="2468"/>
      <c r="X7" s="2468"/>
      <c r="Y7" s="2468"/>
      <c r="Z7" s="2468"/>
      <c r="AA7" s="2468"/>
      <c r="AB7" s="2468"/>
      <c r="AC7" s="2468"/>
      <c r="AD7" s="2468"/>
      <c r="AE7" s="2468"/>
      <c r="AF7" s="2468"/>
      <c r="AG7" s="2468"/>
      <c r="AH7" s="2468"/>
      <c r="AI7" s="2468"/>
      <c r="AJ7" s="2468"/>
      <c r="AK7" s="2468"/>
      <c r="AL7" s="2468"/>
    </row>
    <row r="8" spans="1:47" ht="13.5" customHeight="1">
      <c r="B8" s="2408" t="s">
        <v>1251</v>
      </c>
      <c r="C8" s="2409"/>
      <c r="D8" s="533"/>
      <c r="E8" s="336"/>
      <c r="F8" s="336"/>
      <c r="G8" s="336"/>
      <c r="H8" s="336"/>
      <c r="I8" s="336"/>
      <c r="J8" s="336"/>
      <c r="K8" s="336"/>
      <c r="L8" s="336"/>
      <c r="M8" s="336"/>
      <c r="N8" s="336"/>
      <c r="O8" s="336"/>
      <c r="P8" s="336"/>
      <c r="Q8" s="336"/>
      <c r="R8" s="336"/>
      <c r="S8" s="336"/>
      <c r="T8" s="336"/>
      <c r="U8" s="336"/>
      <c r="V8" s="336"/>
      <c r="W8" s="336"/>
      <c r="X8" s="336"/>
      <c r="Y8" s="336"/>
      <c r="Z8" s="336"/>
      <c r="AA8" s="336"/>
      <c r="AB8" s="336"/>
      <c r="AC8" s="336"/>
      <c r="AD8" s="336"/>
      <c r="AE8" s="336"/>
      <c r="AF8" s="336"/>
      <c r="AG8" s="336"/>
      <c r="AH8" s="336"/>
      <c r="AI8" s="336"/>
      <c r="AJ8" s="336"/>
      <c r="AK8" s="336"/>
      <c r="AL8" s="338"/>
      <c r="AU8" s="334" t="s">
        <v>261</v>
      </c>
    </row>
    <row r="9" spans="1:47">
      <c r="B9" s="2410"/>
      <c r="C9" s="2411"/>
      <c r="D9" s="694"/>
      <c r="E9" s="813" t="s">
        <v>32</v>
      </c>
      <c r="F9" s="334">
        <v>1</v>
      </c>
      <c r="H9" s="334" t="s">
        <v>1252</v>
      </c>
      <c r="AL9" s="340"/>
      <c r="AU9" s="334" t="s">
        <v>262</v>
      </c>
    </row>
    <row r="10" spans="1:47">
      <c r="B10" s="2410"/>
      <c r="C10" s="2411"/>
      <c r="D10" s="694"/>
      <c r="E10" s="813" t="s">
        <v>32</v>
      </c>
      <c r="F10" s="334">
        <v>2</v>
      </c>
      <c r="H10" s="334" t="s">
        <v>1253</v>
      </c>
      <c r="AL10" s="342"/>
    </row>
    <row r="11" spans="1:47">
      <c r="B11" s="2410"/>
      <c r="C11" s="2411"/>
      <c r="D11" s="694"/>
      <c r="E11" s="813" t="s">
        <v>32</v>
      </c>
      <c r="F11" s="334">
        <v>3</v>
      </c>
      <c r="H11" s="334" t="s">
        <v>1254</v>
      </c>
      <c r="AL11" s="340"/>
    </row>
    <row r="12" spans="1:47">
      <c r="B12" s="2410"/>
      <c r="C12" s="2411"/>
      <c r="D12" s="694"/>
      <c r="E12" s="813" t="s">
        <v>32</v>
      </c>
      <c r="F12" s="334">
        <v>4</v>
      </c>
      <c r="H12" s="334" t="s">
        <v>1255</v>
      </c>
      <c r="AL12" s="340"/>
    </row>
    <row r="13" spans="1:47">
      <c r="B13" s="2410"/>
      <c r="C13" s="2411"/>
      <c r="D13" s="694"/>
      <c r="E13" s="813" t="s">
        <v>32</v>
      </c>
      <c r="F13" s="334">
        <v>5</v>
      </c>
      <c r="H13" s="334" t="s">
        <v>1256</v>
      </c>
      <c r="AL13" s="340"/>
    </row>
    <row r="14" spans="1:47">
      <c r="B14" s="2410"/>
      <c r="C14" s="2411"/>
      <c r="D14" s="694"/>
      <c r="E14" s="813" t="s">
        <v>32</v>
      </c>
      <c r="F14" s="334">
        <v>6</v>
      </c>
      <c r="H14" s="334" t="s">
        <v>1257</v>
      </c>
      <c r="AL14" s="340"/>
    </row>
    <row r="15" spans="1:47">
      <c r="B15" s="2410"/>
      <c r="C15" s="2411"/>
      <c r="D15" s="694"/>
      <c r="E15" s="813" t="s">
        <v>32</v>
      </c>
      <c r="F15" s="334">
        <v>7</v>
      </c>
      <c r="H15" s="334" t="s">
        <v>1258</v>
      </c>
      <c r="AL15" s="340"/>
    </row>
    <row r="16" spans="1:47">
      <c r="B16" s="2412"/>
      <c r="C16" s="2413"/>
      <c r="D16" s="534"/>
      <c r="E16" s="343"/>
      <c r="F16" s="343"/>
      <c r="G16" s="343"/>
      <c r="H16" s="343"/>
      <c r="I16" s="343"/>
      <c r="J16" s="343"/>
      <c r="K16" s="343"/>
      <c r="L16" s="343"/>
      <c r="M16" s="343"/>
      <c r="N16" s="343"/>
      <c r="O16" s="343"/>
      <c r="P16" s="343"/>
      <c r="Q16" s="343"/>
      <c r="R16" s="343"/>
      <c r="S16" s="343"/>
      <c r="T16" s="343"/>
      <c r="U16" s="343"/>
      <c r="V16" s="343"/>
      <c r="W16" s="343"/>
      <c r="X16" s="343"/>
      <c r="Y16" s="343"/>
      <c r="Z16" s="343"/>
      <c r="AA16" s="343"/>
      <c r="AB16" s="343"/>
      <c r="AC16" s="343"/>
      <c r="AD16" s="343"/>
      <c r="AE16" s="343"/>
      <c r="AF16" s="343"/>
      <c r="AG16" s="343"/>
      <c r="AH16" s="343"/>
      <c r="AI16" s="343"/>
      <c r="AJ16" s="343"/>
      <c r="AK16" s="343"/>
      <c r="AL16" s="345"/>
    </row>
    <row r="17" spans="2:64" ht="13.5" customHeight="1">
      <c r="B17" s="2408" t="s">
        <v>1259</v>
      </c>
      <c r="C17" s="2409"/>
      <c r="D17" s="337"/>
      <c r="E17" s="336"/>
      <c r="F17" s="336"/>
      <c r="G17" s="336"/>
      <c r="H17" s="336"/>
      <c r="I17" s="336"/>
      <c r="J17" s="336"/>
      <c r="K17" s="336"/>
      <c r="L17" s="336"/>
      <c r="M17" s="336"/>
      <c r="N17" s="336"/>
      <c r="O17" s="336"/>
      <c r="P17" s="336"/>
      <c r="Q17" s="693"/>
      <c r="R17" s="693"/>
      <c r="S17" s="336"/>
      <c r="T17" s="336"/>
      <c r="U17" s="336"/>
      <c r="V17" s="336"/>
      <c r="W17" s="336"/>
      <c r="X17" s="336"/>
      <c r="Y17" s="336"/>
      <c r="Z17" s="336"/>
      <c r="AA17" s="336"/>
      <c r="AB17" s="336"/>
      <c r="AC17" s="336"/>
      <c r="AD17" s="336"/>
      <c r="AE17" s="336"/>
      <c r="AF17" s="336"/>
      <c r="AG17" s="336"/>
      <c r="AH17" s="336"/>
      <c r="AI17" s="336"/>
      <c r="AJ17" s="336"/>
      <c r="AK17" s="336"/>
      <c r="AL17" s="338"/>
    </row>
    <row r="18" spans="2:64">
      <c r="B18" s="2410"/>
      <c r="C18" s="2411"/>
      <c r="D18" s="339"/>
      <c r="AL18" s="342"/>
    </row>
    <row r="19" spans="2:64">
      <c r="B19" s="2410"/>
      <c r="C19" s="2411"/>
      <c r="D19" s="339"/>
      <c r="E19" s="2364" t="s">
        <v>1260</v>
      </c>
      <c r="F19" s="2364"/>
      <c r="G19" s="2364"/>
      <c r="H19" s="2364"/>
      <c r="I19" s="2364"/>
      <c r="J19" s="2364"/>
      <c r="K19" s="2364"/>
      <c r="L19" s="2364"/>
      <c r="M19" s="2364"/>
      <c r="N19" s="2364"/>
      <c r="O19" s="2364"/>
      <c r="P19" s="2364"/>
      <c r="Q19" s="2364"/>
      <c r="R19" s="2364"/>
      <c r="S19" s="2364"/>
      <c r="T19" s="2364"/>
      <c r="U19" s="2364"/>
      <c r="V19" s="2364"/>
      <c r="W19" s="2364" t="s">
        <v>1261</v>
      </c>
      <c r="X19" s="2364"/>
      <c r="Y19" s="2364"/>
      <c r="Z19" s="2364"/>
      <c r="AA19" s="2364"/>
      <c r="AB19" s="2364"/>
      <c r="AC19" s="2364"/>
      <c r="AD19" s="2364"/>
      <c r="AE19" s="2364"/>
      <c r="AF19" s="2364"/>
      <c r="AG19" s="2364"/>
      <c r="AH19" s="2364"/>
      <c r="AI19" s="2364"/>
      <c r="AJ19" s="2364"/>
      <c r="AK19" s="2364"/>
      <c r="AL19" s="342"/>
    </row>
    <row r="20" spans="2:64">
      <c r="B20" s="2410"/>
      <c r="C20" s="2411"/>
      <c r="D20" s="339"/>
      <c r="E20" s="2364"/>
      <c r="F20" s="2364"/>
      <c r="G20" s="2364"/>
      <c r="H20" s="2364"/>
      <c r="I20" s="2364"/>
      <c r="J20" s="2364"/>
      <c r="K20" s="2364"/>
      <c r="L20" s="2364"/>
      <c r="M20" s="2364"/>
      <c r="N20" s="2364"/>
      <c r="O20" s="2364"/>
      <c r="P20" s="2364"/>
      <c r="Q20" s="2364"/>
      <c r="R20" s="2364"/>
      <c r="S20" s="2364"/>
      <c r="T20" s="2364"/>
      <c r="U20" s="2364"/>
      <c r="V20" s="2364"/>
      <c r="W20" s="2364"/>
      <c r="X20" s="2364"/>
      <c r="Y20" s="2364"/>
      <c r="Z20" s="2364"/>
      <c r="AA20" s="2364"/>
      <c r="AB20" s="2364"/>
      <c r="AC20" s="2364"/>
      <c r="AD20" s="2364"/>
      <c r="AE20" s="2364"/>
      <c r="AF20" s="2364"/>
      <c r="AG20" s="2364"/>
      <c r="AH20" s="2364"/>
      <c r="AI20" s="2364"/>
      <c r="AJ20" s="2364"/>
      <c r="AK20" s="2364"/>
      <c r="AL20" s="342"/>
    </row>
    <row r="21" spans="2:64">
      <c r="B21" s="2410"/>
      <c r="C21" s="2411"/>
      <c r="D21" s="339"/>
      <c r="E21" s="2467"/>
      <c r="F21" s="2467"/>
      <c r="G21" s="2467"/>
      <c r="H21" s="2467"/>
      <c r="I21" s="2467"/>
      <c r="J21" s="2467"/>
      <c r="K21" s="2467"/>
      <c r="L21" s="2467"/>
      <c r="M21" s="2467"/>
      <c r="N21" s="2467"/>
      <c r="O21" s="2467"/>
      <c r="P21" s="2467"/>
      <c r="Q21" s="2467"/>
      <c r="R21" s="2467"/>
      <c r="S21" s="2467"/>
      <c r="T21" s="2467"/>
      <c r="U21" s="2402" t="s">
        <v>16</v>
      </c>
      <c r="V21" s="2402"/>
      <c r="W21" s="2467"/>
      <c r="X21" s="2467"/>
      <c r="Y21" s="2467"/>
      <c r="Z21" s="2467"/>
      <c r="AA21" s="2467"/>
      <c r="AB21" s="2467"/>
      <c r="AC21" s="2467"/>
      <c r="AD21" s="2467"/>
      <c r="AE21" s="2467"/>
      <c r="AF21" s="2467"/>
      <c r="AG21" s="2467"/>
      <c r="AH21" s="2467"/>
      <c r="AI21" s="2467"/>
      <c r="AJ21" s="2402" t="s">
        <v>16</v>
      </c>
      <c r="AK21" s="2402"/>
      <c r="AL21" s="342"/>
    </row>
    <row r="22" spans="2:64">
      <c r="B22" s="2410"/>
      <c r="C22" s="2411"/>
      <c r="D22" s="339"/>
      <c r="E22" s="2467"/>
      <c r="F22" s="2467"/>
      <c r="G22" s="2467"/>
      <c r="H22" s="2467"/>
      <c r="I22" s="2467"/>
      <c r="J22" s="2467"/>
      <c r="K22" s="2467"/>
      <c r="L22" s="2467"/>
      <c r="M22" s="2467"/>
      <c r="N22" s="2467"/>
      <c r="O22" s="2467"/>
      <c r="P22" s="2467"/>
      <c r="Q22" s="2467"/>
      <c r="R22" s="2467"/>
      <c r="S22" s="2467"/>
      <c r="T22" s="2467"/>
      <c r="U22" s="2402"/>
      <c r="V22" s="2402"/>
      <c r="W22" s="2467"/>
      <c r="X22" s="2467"/>
      <c r="Y22" s="2467"/>
      <c r="Z22" s="2467"/>
      <c r="AA22" s="2467"/>
      <c r="AB22" s="2467"/>
      <c r="AC22" s="2467"/>
      <c r="AD22" s="2467"/>
      <c r="AE22" s="2467"/>
      <c r="AF22" s="2467"/>
      <c r="AG22" s="2467"/>
      <c r="AH22" s="2467"/>
      <c r="AI22" s="2467"/>
      <c r="AJ22" s="2402"/>
      <c r="AK22" s="2402"/>
      <c r="AL22" s="342"/>
    </row>
    <row r="23" spans="2:64" ht="14.25" thickBot="1">
      <c r="B23" s="2410"/>
      <c r="C23" s="2411"/>
      <c r="D23" s="339"/>
      <c r="AL23" s="342"/>
    </row>
    <row r="24" spans="2:64" ht="13.5" customHeight="1">
      <c r="B24" s="2410"/>
      <c r="C24" s="2411"/>
      <c r="D24" s="339"/>
      <c r="E24" s="680"/>
      <c r="F24" s="684"/>
      <c r="G24" s="684"/>
      <c r="H24" s="684"/>
      <c r="I24" s="684"/>
      <c r="J24" s="684"/>
      <c r="K24" s="684"/>
      <c r="L24" s="684"/>
      <c r="M24" s="684"/>
      <c r="N24" s="684"/>
      <c r="O24" s="684"/>
      <c r="P24" s="684"/>
      <c r="Q24" s="684"/>
      <c r="R24" s="684"/>
      <c r="S24" s="684"/>
      <c r="T24" s="680"/>
      <c r="U24" s="680"/>
      <c r="V24" s="679"/>
      <c r="W24" s="3199" t="s">
        <v>1262</v>
      </c>
      <c r="X24" s="3191"/>
      <c r="Y24" s="3191"/>
      <c r="Z24" s="3191"/>
      <c r="AA24" s="3191"/>
      <c r="AB24" s="3191"/>
      <c r="AC24" s="3191"/>
      <c r="AD24" s="3191"/>
      <c r="AE24" s="3191"/>
      <c r="AF24" s="3191"/>
      <c r="AG24" s="3191"/>
      <c r="AH24" s="3191"/>
      <c r="AI24" s="3191"/>
      <c r="AJ24" s="3191"/>
      <c r="AK24" s="3194"/>
      <c r="AL24" s="342"/>
    </row>
    <row r="25" spans="2:64" ht="18.75">
      <c r="B25" s="2410"/>
      <c r="C25" s="2411"/>
      <c r="D25" s="339"/>
      <c r="E25" s="809"/>
      <c r="F25" s="685"/>
      <c r="G25" s="685"/>
      <c r="H25" s="685"/>
      <c r="I25" s="685"/>
      <c r="J25" s="685"/>
      <c r="K25" s="685"/>
      <c r="L25" s="685"/>
      <c r="M25" s="685"/>
      <c r="N25" s="685"/>
      <c r="O25" s="685"/>
      <c r="P25" s="685"/>
      <c r="Q25" s="685"/>
      <c r="R25" s="685"/>
      <c r="S25" s="812"/>
      <c r="T25" s="809"/>
      <c r="U25" s="809"/>
      <c r="V25" s="679"/>
      <c r="W25" s="3196"/>
      <c r="X25" s="2402"/>
      <c r="Y25" s="2402"/>
      <c r="Z25" s="2402"/>
      <c r="AA25" s="2402"/>
      <c r="AB25" s="2402"/>
      <c r="AC25" s="2402"/>
      <c r="AD25" s="2402"/>
      <c r="AE25" s="2402"/>
      <c r="AF25" s="2402"/>
      <c r="AG25" s="2402"/>
      <c r="AH25" s="2402"/>
      <c r="AI25" s="2402"/>
      <c r="AJ25" s="2402"/>
      <c r="AK25" s="3197"/>
      <c r="AL25" s="342"/>
    </row>
    <row r="26" spans="2:64" ht="18.75">
      <c r="B26" s="2410"/>
      <c r="C26" s="2411"/>
      <c r="D26" s="339"/>
      <c r="E26" s="809"/>
      <c r="F26" s="685"/>
      <c r="G26" s="685"/>
      <c r="H26" s="685"/>
      <c r="I26" s="685"/>
      <c r="J26" s="685"/>
      <c r="K26" s="685"/>
      <c r="L26" s="685"/>
      <c r="M26" s="685"/>
      <c r="N26" s="685"/>
      <c r="O26" s="685"/>
      <c r="P26" s="685"/>
      <c r="Q26" s="685"/>
      <c r="R26" s="685"/>
      <c r="S26" s="812"/>
      <c r="T26" s="809"/>
      <c r="U26" s="809"/>
      <c r="V26" s="679"/>
      <c r="W26" s="3196" t="e">
        <f>W21/E21*100</f>
        <v>#DIV/0!</v>
      </c>
      <c r="X26" s="2402"/>
      <c r="Y26" s="2402"/>
      <c r="Z26" s="2402"/>
      <c r="AA26" s="2402"/>
      <c r="AB26" s="2402"/>
      <c r="AC26" s="2402"/>
      <c r="AD26" s="2402"/>
      <c r="AE26" s="2402"/>
      <c r="AF26" s="2402"/>
      <c r="AG26" s="2402"/>
      <c r="AH26" s="2402"/>
      <c r="AI26" s="2402"/>
      <c r="AJ26" s="2402" t="s">
        <v>364</v>
      </c>
      <c r="AK26" s="3197"/>
      <c r="AL26" s="342"/>
    </row>
    <row r="27" spans="2:64" ht="19.5" thickBot="1">
      <c r="B27" s="2410"/>
      <c r="C27" s="2411"/>
      <c r="D27" s="339"/>
      <c r="E27" s="809"/>
      <c r="F27" s="812"/>
      <c r="G27" s="812"/>
      <c r="H27" s="812"/>
      <c r="I27" s="812"/>
      <c r="J27" s="812"/>
      <c r="K27" s="812"/>
      <c r="L27" s="812"/>
      <c r="M27" s="812"/>
      <c r="N27" s="812"/>
      <c r="O27" s="812"/>
      <c r="P27" s="812"/>
      <c r="Q27" s="812"/>
      <c r="R27" s="812"/>
      <c r="S27" s="812"/>
      <c r="T27" s="809"/>
      <c r="U27" s="809"/>
      <c r="V27" s="679"/>
      <c r="W27" s="3192"/>
      <c r="X27" s="3193"/>
      <c r="Y27" s="3193"/>
      <c r="Z27" s="3193"/>
      <c r="AA27" s="3193"/>
      <c r="AB27" s="3193"/>
      <c r="AC27" s="3193"/>
      <c r="AD27" s="3193"/>
      <c r="AE27" s="3193"/>
      <c r="AF27" s="3193"/>
      <c r="AG27" s="3193"/>
      <c r="AH27" s="3193"/>
      <c r="AI27" s="3193"/>
      <c r="AJ27" s="3193"/>
      <c r="AK27" s="3195"/>
      <c r="AL27" s="342"/>
    </row>
    <row r="28" spans="2:64" ht="18.75">
      <c r="B28" s="2410"/>
      <c r="C28" s="2411"/>
      <c r="D28" s="339"/>
      <c r="E28" s="809"/>
      <c r="F28" s="810"/>
      <c r="G28" s="809"/>
      <c r="H28" s="809"/>
      <c r="I28" s="809"/>
      <c r="J28" s="809"/>
      <c r="K28" s="809"/>
      <c r="L28" s="809"/>
      <c r="M28" s="809"/>
      <c r="N28" s="809"/>
      <c r="O28" s="809"/>
      <c r="P28" s="809"/>
      <c r="Q28" s="809"/>
      <c r="R28" s="809"/>
      <c r="S28" s="809"/>
      <c r="T28" s="809"/>
      <c r="U28" s="809"/>
      <c r="V28" s="679"/>
      <c r="AL28" s="342"/>
    </row>
    <row r="29" spans="2:64" ht="18.75">
      <c r="B29" s="2410"/>
      <c r="C29" s="2411"/>
      <c r="D29" s="339"/>
      <c r="E29" s="809"/>
      <c r="F29" s="811"/>
      <c r="G29" s="809"/>
      <c r="H29" s="809"/>
      <c r="I29" s="809"/>
      <c r="J29" s="809"/>
      <c r="K29" s="809"/>
      <c r="L29" s="809"/>
      <c r="M29" s="809"/>
      <c r="N29" s="809"/>
      <c r="O29" s="809"/>
      <c r="P29" s="809"/>
      <c r="Q29" s="809"/>
      <c r="R29" s="809"/>
      <c r="S29" s="809"/>
      <c r="T29" s="809"/>
      <c r="U29" s="809"/>
      <c r="V29" s="679"/>
      <c r="AL29" s="342"/>
      <c r="AV29" s="563"/>
      <c r="AW29" s="563"/>
      <c r="AX29" s="563"/>
      <c r="AY29" s="563"/>
      <c r="AZ29" s="563"/>
      <c r="BA29" s="563"/>
      <c r="BB29" s="563"/>
      <c r="BC29" s="563"/>
      <c r="BD29" s="563"/>
      <c r="BE29" s="563"/>
      <c r="BF29" s="563"/>
      <c r="BG29" s="563"/>
      <c r="BH29" s="563"/>
      <c r="BI29" s="563"/>
      <c r="BJ29" s="563"/>
      <c r="BK29" s="563"/>
      <c r="BL29" s="563"/>
    </row>
    <row r="30" spans="2:64">
      <c r="B30" s="2410"/>
      <c r="C30" s="2411"/>
      <c r="D30" s="339"/>
      <c r="AL30" s="342"/>
    </row>
    <row r="31" spans="2:64">
      <c r="B31" s="2410"/>
      <c r="C31" s="2411"/>
      <c r="D31" s="336"/>
      <c r="E31" s="336"/>
      <c r="F31" s="336"/>
      <c r="G31" s="336"/>
      <c r="H31" s="336"/>
      <c r="I31" s="336"/>
      <c r="J31" s="336"/>
      <c r="K31" s="336"/>
      <c r="L31" s="336"/>
      <c r="M31" s="336"/>
      <c r="N31" s="336"/>
      <c r="O31" s="336"/>
      <c r="P31" s="336"/>
      <c r="Q31" s="336"/>
      <c r="R31" s="346"/>
      <c r="S31" s="346"/>
      <c r="T31" s="336"/>
      <c r="U31" s="336"/>
      <c r="V31" s="336"/>
      <c r="W31" s="459"/>
      <c r="X31" s="459"/>
      <c r="Y31" s="459"/>
      <c r="Z31" s="459"/>
      <c r="AA31" s="459"/>
      <c r="AB31" s="459"/>
      <c r="AC31" s="459"/>
      <c r="AD31" s="459"/>
      <c r="AE31" s="459"/>
      <c r="AF31" s="459"/>
      <c r="AG31" s="459"/>
      <c r="AH31" s="459"/>
      <c r="AI31" s="459"/>
      <c r="AJ31" s="459"/>
      <c r="AK31" s="459"/>
      <c r="AL31" s="338"/>
    </row>
    <row r="32" spans="2:64">
      <c r="B32" s="2410"/>
      <c r="C32" s="2411"/>
      <c r="F32" s="334" t="s">
        <v>1263</v>
      </c>
      <c r="AL32" s="342"/>
    </row>
    <row r="33" spans="2:38">
      <c r="B33" s="2410"/>
      <c r="C33" s="2411"/>
      <c r="AL33" s="342"/>
    </row>
    <row r="34" spans="2:38" ht="15" customHeight="1">
      <c r="B34" s="2410"/>
      <c r="C34" s="2411"/>
      <c r="F34" s="2358" t="s">
        <v>1264</v>
      </c>
      <c r="G34" s="2359"/>
      <c r="H34" s="2359"/>
      <c r="I34" s="2359"/>
      <c r="J34" s="2359"/>
      <c r="K34" s="2359"/>
      <c r="L34" s="2359"/>
      <c r="M34" s="2360"/>
      <c r="N34" s="2365"/>
      <c r="O34" s="2366"/>
      <c r="P34" s="2366"/>
      <c r="Q34" s="2366"/>
      <c r="R34" s="2366"/>
      <c r="S34" s="2367"/>
      <c r="T34" s="2358" t="s">
        <v>16</v>
      </c>
      <c r="U34" s="2360"/>
      <c r="Y34" s="3198" t="s">
        <v>1265</v>
      </c>
      <c r="Z34" s="2359"/>
      <c r="AA34" s="2359"/>
      <c r="AB34" s="2359"/>
      <c r="AC34" s="2359"/>
      <c r="AD34" s="2359"/>
      <c r="AE34" s="2359"/>
      <c r="AF34" s="2359"/>
      <c r="AG34" s="2359"/>
      <c r="AH34" s="2359"/>
      <c r="AI34" s="2360"/>
      <c r="AL34" s="342"/>
    </row>
    <row r="35" spans="2:38" ht="15" customHeight="1">
      <c r="B35" s="2410"/>
      <c r="C35" s="2411"/>
      <c r="F35" s="2361"/>
      <c r="G35" s="2362"/>
      <c r="H35" s="2362"/>
      <c r="I35" s="2362"/>
      <c r="J35" s="2362"/>
      <c r="K35" s="2362"/>
      <c r="L35" s="2362"/>
      <c r="M35" s="2363"/>
      <c r="N35" s="2368"/>
      <c r="O35" s="2369"/>
      <c r="P35" s="2369"/>
      <c r="Q35" s="2369"/>
      <c r="R35" s="2369"/>
      <c r="S35" s="2370"/>
      <c r="T35" s="2361"/>
      <c r="U35" s="2363"/>
      <c r="Y35" s="2361"/>
      <c r="Z35" s="2362"/>
      <c r="AA35" s="2362"/>
      <c r="AB35" s="2362"/>
      <c r="AC35" s="2362"/>
      <c r="AD35" s="2362"/>
      <c r="AE35" s="2362"/>
      <c r="AF35" s="2362"/>
      <c r="AG35" s="2362"/>
      <c r="AH35" s="2362"/>
      <c r="AI35" s="2363"/>
      <c r="AL35" s="342"/>
    </row>
    <row r="36" spans="2:38" ht="15" customHeight="1">
      <c r="B36" s="2410"/>
      <c r="C36" s="2411"/>
      <c r="F36" s="2358" t="s">
        <v>1266</v>
      </c>
      <c r="G36" s="2359"/>
      <c r="H36" s="2359"/>
      <c r="I36" s="2359"/>
      <c r="J36" s="2359"/>
      <c r="K36" s="2359"/>
      <c r="L36" s="2359"/>
      <c r="M36" s="2360"/>
      <c r="N36" s="2365"/>
      <c r="O36" s="2366"/>
      <c r="P36" s="2366"/>
      <c r="Q36" s="2366"/>
      <c r="R36" s="2366"/>
      <c r="S36" s="2367"/>
      <c r="T36" s="2358" t="s">
        <v>16</v>
      </c>
      <c r="U36" s="2360"/>
      <c r="Y36" s="2365"/>
      <c r="Z36" s="2366"/>
      <c r="AA36" s="2366"/>
      <c r="AB36" s="2366"/>
      <c r="AC36" s="2366"/>
      <c r="AD36" s="2366"/>
      <c r="AE36" s="2366"/>
      <c r="AF36" s="2366"/>
      <c r="AG36" s="2367"/>
      <c r="AH36" s="2358" t="s">
        <v>16</v>
      </c>
      <c r="AI36" s="2360"/>
      <c r="AL36" s="342"/>
    </row>
    <row r="37" spans="2:38" ht="15" customHeight="1" thickBot="1">
      <c r="B37" s="2410"/>
      <c r="C37" s="2411"/>
      <c r="F37" s="2361"/>
      <c r="G37" s="2362"/>
      <c r="H37" s="2362"/>
      <c r="I37" s="2362"/>
      <c r="J37" s="2362"/>
      <c r="K37" s="2362"/>
      <c r="L37" s="2362"/>
      <c r="M37" s="2363"/>
      <c r="N37" s="2368"/>
      <c r="O37" s="2369"/>
      <c r="P37" s="2369"/>
      <c r="Q37" s="2369"/>
      <c r="R37" s="2369"/>
      <c r="S37" s="2370"/>
      <c r="T37" s="2361"/>
      <c r="U37" s="2363"/>
      <c r="Y37" s="3200"/>
      <c r="Z37" s="2469"/>
      <c r="AA37" s="2469"/>
      <c r="AB37" s="2469"/>
      <c r="AC37" s="2469"/>
      <c r="AD37" s="2469"/>
      <c r="AE37" s="2469"/>
      <c r="AF37" s="2469"/>
      <c r="AG37" s="3201"/>
      <c r="AH37" s="3202"/>
      <c r="AI37" s="3203"/>
      <c r="AL37" s="342"/>
    </row>
    <row r="38" spans="2:38" ht="15" customHeight="1">
      <c r="B38" s="2410"/>
      <c r="C38" s="2411"/>
      <c r="F38" s="2358" t="s">
        <v>1267</v>
      </c>
      <c r="G38" s="2359"/>
      <c r="H38" s="2359"/>
      <c r="I38" s="2359"/>
      <c r="J38" s="2359"/>
      <c r="K38" s="2359"/>
      <c r="L38" s="2359"/>
      <c r="M38" s="2360"/>
      <c r="N38" s="2365"/>
      <c r="O38" s="2366"/>
      <c r="P38" s="2366"/>
      <c r="Q38" s="2366"/>
      <c r="R38" s="2366"/>
      <c r="S38" s="2367"/>
      <c r="T38" s="2358" t="s">
        <v>16</v>
      </c>
      <c r="U38" s="2360"/>
      <c r="Y38" s="3204" t="s">
        <v>1268</v>
      </c>
      <c r="Z38" s="3205"/>
      <c r="AA38" s="3205"/>
      <c r="AB38" s="3205"/>
      <c r="AC38" s="3205"/>
      <c r="AD38" s="3205"/>
      <c r="AE38" s="3205"/>
      <c r="AF38" s="3205"/>
      <c r="AG38" s="3205"/>
      <c r="AH38" s="3205"/>
      <c r="AI38" s="3206"/>
      <c r="AL38" s="342"/>
    </row>
    <row r="39" spans="2:38" ht="15" customHeight="1" thickBot="1">
      <c r="B39" s="2410"/>
      <c r="C39" s="2411"/>
      <c r="F39" s="3202"/>
      <c r="G39" s="2415"/>
      <c r="H39" s="2415"/>
      <c r="I39" s="2415"/>
      <c r="J39" s="2415"/>
      <c r="K39" s="2415"/>
      <c r="L39" s="2415"/>
      <c r="M39" s="3203"/>
      <c r="N39" s="3200"/>
      <c r="O39" s="2469"/>
      <c r="P39" s="2469"/>
      <c r="Q39" s="2469"/>
      <c r="R39" s="2469"/>
      <c r="S39" s="3201"/>
      <c r="T39" s="3202"/>
      <c r="U39" s="3203"/>
      <c r="Y39" s="3207"/>
      <c r="Z39" s="2362"/>
      <c r="AA39" s="2362"/>
      <c r="AB39" s="2362"/>
      <c r="AC39" s="2362"/>
      <c r="AD39" s="2362"/>
      <c r="AE39" s="2362"/>
      <c r="AF39" s="2362"/>
      <c r="AG39" s="2362"/>
      <c r="AH39" s="2362"/>
      <c r="AI39" s="3208"/>
      <c r="AL39" s="342"/>
    </row>
    <row r="40" spans="2:38" ht="15" customHeight="1">
      <c r="B40" s="2410"/>
      <c r="C40" s="2411"/>
      <c r="F40" s="3190" t="s">
        <v>1269</v>
      </c>
      <c r="G40" s="3191"/>
      <c r="H40" s="3191"/>
      <c r="I40" s="3191"/>
      <c r="J40" s="3191"/>
      <c r="K40" s="3191"/>
      <c r="L40" s="3191"/>
      <c r="M40" s="3191"/>
      <c r="N40" s="3191">
        <f>SUM(N34:S39)</f>
        <v>0</v>
      </c>
      <c r="O40" s="3191"/>
      <c r="P40" s="3191"/>
      <c r="Q40" s="3191"/>
      <c r="R40" s="3191"/>
      <c r="S40" s="3191"/>
      <c r="T40" s="3191" t="s">
        <v>16</v>
      </c>
      <c r="U40" s="3194"/>
      <c r="Y40" s="3196" t="e">
        <f>Y36/N40*100</f>
        <v>#DIV/0!</v>
      </c>
      <c r="Z40" s="2402"/>
      <c r="AA40" s="2402"/>
      <c r="AB40" s="2402"/>
      <c r="AC40" s="2402"/>
      <c r="AD40" s="2402"/>
      <c r="AE40" s="2402"/>
      <c r="AF40" s="2402"/>
      <c r="AG40" s="2402"/>
      <c r="AH40" s="2402" t="s">
        <v>364</v>
      </c>
      <c r="AI40" s="3197"/>
      <c r="AL40" s="342"/>
    </row>
    <row r="41" spans="2:38" ht="15" customHeight="1" thickBot="1">
      <c r="B41" s="2410"/>
      <c r="C41" s="2411"/>
      <c r="F41" s="3192"/>
      <c r="G41" s="3193"/>
      <c r="H41" s="3193"/>
      <c r="I41" s="3193"/>
      <c r="J41" s="3193"/>
      <c r="K41" s="3193"/>
      <c r="L41" s="3193"/>
      <c r="M41" s="3193"/>
      <c r="N41" s="3193"/>
      <c r="O41" s="3193"/>
      <c r="P41" s="3193"/>
      <c r="Q41" s="3193"/>
      <c r="R41" s="3193"/>
      <c r="S41" s="3193"/>
      <c r="T41" s="3193"/>
      <c r="U41" s="3195"/>
      <c r="Y41" s="3192"/>
      <c r="Z41" s="3193"/>
      <c r="AA41" s="3193"/>
      <c r="AB41" s="3193"/>
      <c r="AC41" s="3193"/>
      <c r="AD41" s="3193"/>
      <c r="AE41" s="3193"/>
      <c r="AF41" s="3193"/>
      <c r="AG41" s="3193"/>
      <c r="AH41" s="3193"/>
      <c r="AI41" s="3195"/>
      <c r="AL41" s="342"/>
    </row>
    <row r="42" spans="2:38">
      <c r="B42" s="2410"/>
      <c r="C42" s="2411"/>
      <c r="AL42" s="342"/>
    </row>
    <row r="43" spans="2:38">
      <c r="B43" s="2412"/>
      <c r="C43" s="2413"/>
      <c r="D43" s="343"/>
      <c r="E43" s="343"/>
      <c r="F43" s="343"/>
      <c r="G43" s="343"/>
      <c r="H43" s="343"/>
      <c r="I43" s="343"/>
      <c r="J43" s="343"/>
      <c r="K43" s="343"/>
      <c r="L43" s="343"/>
      <c r="M43" s="343"/>
      <c r="N43" s="343"/>
      <c r="O43" s="343"/>
      <c r="P43" s="343"/>
      <c r="Q43" s="343"/>
      <c r="R43" s="343"/>
      <c r="S43" s="343"/>
      <c r="T43" s="343"/>
      <c r="U43" s="343"/>
      <c r="V43" s="343"/>
      <c r="W43" s="343"/>
      <c r="X43" s="343"/>
      <c r="Y43" s="343"/>
      <c r="Z43" s="343"/>
      <c r="AA43" s="343"/>
      <c r="AB43" s="343"/>
      <c r="AC43" s="343"/>
      <c r="AD43" s="343"/>
      <c r="AE43" s="343"/>
      <c r="AF43" s="343"/>
      <c r="AG43" s="343"/>
      <c r="AH43" s="343"/>
      <c r="AI43" s="343"/>
      <c r="AJ43" s="343"/>
      <c r="AK43" s="343"/>
      <c r="AL43" s="352"/>
    </row>
    <row r="44" spans="2:38" ht="79.5" customHeight="1">
      <c r="B44" s="2380" t="s">
        <v>1787</v>
      </c>
      <c r="C44" s="2380"/>
      <c r="D44" s="2380"/>
      <c r="E44" s="2380"/>
      <c r="F44" s="2380"/>
      <c r="G44" s="2380"/>
      <c r="H44" s="2380"/>
      <c r="I44" s="2380"/>
      <c r="J44" s="2380"/>
      <c r="K44" s="2380"/>
      <c r="L44" s="2380"/>
      <c r="M44" s="2380"/>
      <c r="N44" s="2380"/>
      <c r="O44" s="2380"/>
      <c r="P44" s="2380"/>
      <c r="Q44" s="2380"/>
      <c r="R44" s="2380"/>
      <c r="S44" s="2380"/>
      <c r="T44" s="2380"/>
      <c r="U44" s="2380"/>
      <c r="V44" s="2380"/>
      <c r="W44" s="2380"/>
      <c r="X44" s="2380"/>
      <c r="Y44" s="2380"/>
      <c r="Z44" s="2380"/>
      <c r="AA44" s="2380"/>
      <c r="AB44" s="2380"/>
      <c r="AC44" s="2380"/>
      <c r="AD44" s="2380"/>
      <c r="AE44" s="2380"/>
      <c r="AF44" s="2380"/>
      <c r="AG44" s="2380"/>
      <c r="AH44" s="2380"/>
      <c r="AI44" s="2380"/>
      <c r="AJ44" s="2380"/>
      <c r="AK44" s="2380"/>
      <c r="AL44" s="2380"/>
    </row>
    <row r="45" spans="2:38">
      <c r="B45" s="353"/>
      <c r="C45" s="353"/>
      <c r="D45" s="353"/>
      <c r="E45" s="353"/>
      <c r="F45" s="353"/>
      <c r="G45" s="353"/>
      <c r="H45" s="353"/>
      <c r="I45" s="353"/>
      <c r="J45" s="353"/>
      <c r="K45" s="353"/>
      <c r="L45" s="353"/>
      <c r="M45" s="353"/>
      <c r="N45" s="353"/>
      <c r="O45" s="353"/>
      <c r="P45" s="353"/>
      <c r="Q45" s="353"/>
      <c r="R45" s="353"/>
      <c r="S45" s="353"/>
      <c r="T45" s="353"/>
      <c r="U45" s="353"/>
      <c r="V45" s="353"/>
      <c r="W45" s="353"/>
      <c r="X45" s="353"/>
      <c r="Y45" s="353"/>
      <c r="Z45" s="353"/>
      <c r="AA45" s="353"/>
      <c r="AB45" s="353"/>
      <c r="AC45" s="353"/>
      <c r="AD45" s="353"/>
      <c r="AE45" s="353"/>
      <c r="AF45" s="353"/>
      <c r="AG45" s="353"/>
      <c r="AH45" s="353"/>
      <c r="AI45" s="353"/>
      <c r="AJ45" s="353"/>
      <c r="AK45" s="353"/>
      <c r="AL45" s="353"/>
    </row>
    <row r="46" spans="2:38">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row>
    <row r="47" spans="2:38">
      <c r="B47" s="353"/>
      <c r="C47" s="353"/>
      <c r="D47" s="353"/>
      <c r="E47" s="353"/>
      <c r="F47" s="353"/>
      <c r="G47" s="353"/>
      <c r="H47" s="353"/>
      <c r="I47" s="353"/>
      <c r="J47" s="353"/>
      <c r="K47" s="353"/>
      <c r="L47" s="353"/>
      <c r="M47" s="353"/>
      <c r="N47" s="353"/>
      <c r="O47" s="353"/>
      <c r="P47" s="353"/>
      <c r="Q47" s="353"/>
      <c r="R47" s="353"/>
      <c r="S47" s="353"/>
      <c r="T47" s="353"/>
      <c r="U47" s="353"/>
      <c r="V47" s="353"/>
      <c r="W47" s="353"/>
      <c r="X47" s="353"/>
      <c r="Y47" s="353"/>
      <c r="Z47" s="353"/>
      <c r="AA47" s="353"/>
      <c r="AB47" s="353"/>
      <c r="AC47" s="353"/>
      <c r="AD47" s="353"/>
      <c r="AE47" s="353"/>
      <c r="AF47" s="353"/>
      <c r="AG47" s="353"/>
      <c r="AH47" s="353"/>
      <c r="AI47" s="353"/>
      <c r="AJ47" s="353"/>
      <c r="AK47" s="353"/>
      <c r="AL47" s="353"/>
    </row>
    <row r="48" spans="2:38">
      <c r="B48" s="353"/>
      <c r="C48" s="353"/>
      <c r="D48" s="353"/>
      <c r="E48" s="353"/>
      <c r="F48" s="353"/>
      <c r="G48" s="353"/>
      <c r="H48" s="353"/>
      <c r="I48" s="353"/>
      <c r="J48" s="353"/>
      <c r="K48" s="353"/>
      <c r="L48" s="353"/>
      <c r="M48" s="353"/>
      <c r="N48" s="353"/>
      <c r="O48" s="353"/>
      <c r="P48" s="353"/>
      <c r="Q48" s="353"/>
      <c r="R48" s="353"/>
      <c r="S48" s="353"/>
      <c r="T48" s="353"/>
      <c r="U48" s="353"/>
      <c r="V48" s="353"/>
      <c r="W48" s="353"/>
      <c r="X48" s="353"/>
      <c r="Y48" s="353"/>
      <c r="Z48" s="353"/>
      <c r="AA48" s="353"/>
      <c r="AB48" s="353"/>
      <c r="AC48" s="353"/>
      <c r="AD48" s="353"/>
      <c r="AE48" s="353"/>
      <c r="AF48" s="353"/>
      <c r="AG48" s="353"/>
      <c r="AH48" s="353"/>
      <c r="AI48" s="353"/>
      <c r="AJ48" s="353"/>
      <c r="AK48" s="353"/>
      <c r="AL48" s="353"/>
    </row>
    <row r="49" spans="2:38">
      <c r="B49" s="353"/>
      <c r="C49" s="353"/>
      <c r="D49" s="353"/>
      <c r="E49" s="353"/>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row>
    <row r="50" spans="2:38">
      <c r="B50" s="353"/>
      <c r="C50" s="353"/>
      <c r="D50" s="353"/>
      <c r="E50" s="353"/>
      <c r="F50" s="353"/>
      <c r="G50" s="353"/>
      <c r="H50" s="353"/>
      <c r="I50" s="353"/>
      <c r="J50" s="353"/>
      <c r="K50" s="353"/>
      <c r="L50" s="353"/>
      <c r="M50" s="353"/>
      <c r="N50" s="353"/>
      <c r="O50" s="353"/>
      <c r="P50" s="353"/>
      <c r="Q50" s="353"/>
      <c r="R50" s="353"/>
      <c r="S50" s="353"/>
      <c r="T50" s="353"/>
      <c r="U50" s="353"/>
      <c r="V50" s="353"/>
      <c r="W50" s="353"/>
      <c r="X50" s="353"/>
      <c r="Y50" s="353"/>
      <c r="Z50" s="353"/>
      <c r="AA50" s="353"/>
      <c r="AB50" s="353"/>
      <c r="AC50" s="353"/>
      <c r="AD50" s="353"/>
      <c r="AE50" s="353"/>
      <c r="AF50" s="353"/>
      <c r="AG50" s="353"/>
      <c r="AH50" s="353"/>
      <c r="AI50" s="353"/>
      <c r="AJ50" s="353"/>
      <c r="AK50" s="353"/>
      <c r="AL50" s="353"/>
    </row>
    <row r="51" spans="2:38">
      <c r="B51" s="353"/>
      <c r="C51" s="353"/>
      <c r="D51" s="353"/>
      <c r="E51" s="353"/>
      <c r="F51" s="353"/>
      <c r="G51" s="353"/>
      <c r="H51" s="353"/>
      <c r="I51" s="353"/>
      <c r="J51" s="353"/>
      <c r="K51" s="353"/>
      <c r="L51" s="353"/>
      <c r="M51" s="353"/>
      <c r="N51" s="353"/>
      <c r="O51" s="353"/>
      <c r="P51" s="353"/>
      <c r="Q51" s="353"/>
      <c r="R51" s="353"/>
      <c r="S51" s="353"/>
      <c r="T51" s="353"/>
      <c r="U51" s="353"/>
      <c r="V51" s="353"/>
      <c r="W51" s="353"/>
      <c r="X51" s="353"/>
      <c r="Y51" s="353"/>
      <c r="Z51" s="353"/>
      <c r="AA51" s="353"/>
      <c r="AB51" s="353"/>
      <c r="AC51" s="353"/>
      <c r="AD51" s="353"/>
      <c r="AE51" s="353"/>
      <c r="AF51" s="353"/>
      <c r="AG51" s="353"/>
      <c r="AH51" s="353"/>
      <c r="AI51" s="353"/>
      <c r="AJ51" s="353"/>
      <c r="AK51" s="353"/>
      <c r="AL51" s="353"/>
    </row>
    <row r="52" spans="2:38">
      <c r="B52" s="353"/>
      <c r="C52" s="353"/>
      <c r="D52" s="353"/>
      <c r="E52" s="353"/>
      <c r="F52" s="353"/>
      <c r="G52" s="353"/>
      <c r="H52" s="353"/>
      <c r="I52" s="353"/>
      <c r="J52" s="353"/>
      <c r="K52" s="353"/>
      <c r="L52" s="353"/>
      <c r="M52" s="353"/>
      <c r="N52" s="353"/>
      <c r="O52" s="353"/>
      <c r="P52" s="353"/>
      <c r="Q52" s="353"/>
      <c r="R52" s="353"/>
      <c r="S52" s="353"/>
      <c r="T52" s="353"/>
      <c r="U52" s="353"/>
      <c r="V52" s="353"/>
      <c r="W52" s="353"/>
      <c r="X52" s="353"/>
      <c r="Y52" s="353"/>
      <c r="Z52" s="353"/>
      <c r="AA52" s="353"/>
      <c r="AB52" s="353"/>
      <c r="AC52" s="353"/>
      <c r="AD52" s="353"/>
      <c r="AE52" s="353"/>
      <c r="AF52" s="353"/>
      <c r="AG52" s="353"/>
      <c r="AH52" s="353"/>
      <c r="AI52" s="353"/>
      <c r="AJ52" s="353"/>
      <c r="AK52" s="353"/>
      <c r="AL52" s="353"/>
    </row>
    <row r="53" spans="2:38">
      <c r="B53" s="353"/>
      <c r="C53" s="353"/>
      <c r="D53" s="353"/>
      <c r="E53" s="353"/>
      <c r="F53" s="353"/>
      <c r="G53" s="353"/>
      <c r="H53" s="353"/>
      <c r="I53" s="353"/>
      <c r="J53" s="353"/>
      <c r="K53" s="353"/>
      <c r="L53" s="353"/>
      <c r="M53" s="353"/>
      <c r="N53" s="353"/>
      <c r="O53" s="353"/>
      <c r="P53" s="353"/>
      <c r="Q53" s="353"/>
      <c r="R53" s="353"/>
      <c r="S53" s="353"/>
      <c r="T53" s="353"/>
      <c r="U53" s="353"/>
      <c r="V53" s="353"/>
      <c r="W53" s="353"/>
      <c r="X53" s="353"/>
      <c r="Y53" s="353"/>
      <c r="Z53" s="353"/>
      <c r="AA53" s="353"/>
      <c r="AB53" s="353"/>
      <c r="AC53" s="353"/>
      <c r="AD53" s="353"/>
      <c r="AE53" s="353"/>
      <c r="AF53" s="353"/>
      <c r="AG53" s="353"/>
      <c r="AH53" s="353"/>
      <c r="AI53" s="353"/>
      <c r="AJ53" s="353"/>
      <c r="AK53" s="353"/>
      <c r="AL53" s="353"/>
    </row>
    <row r="54" spans="2:38">
      <c r="B54" s="353"/>
      <c r="C54" s="353"/>
      <c r="D54" s="353"/>
      <c r="E54" s="353"/>
      <c r="F54" s="353"/>
      <c r="G54" s="353"/>
      <c r="H54" s="353"/>
      <c r="I54" s="353"/>
      <c r="J54" s="353"/>
      <c r="K54" s="353"/>
      <c r="L54" s="353"/>
      <c r="M54" s="353"/>
      <c r="N54" s="353"/>
      <c r="O54" s="353"/>
      <c r="P54" s="353"/>
      <c r="Q54" s="353"/>
      <c r="R54" s="353"/>
      <c r="S54" s="353"/>
      <c r="T54" s="353"/>
      <c r="U54" s="353"/>
      <c r="V54" s="353"/>
      <c r="W54" s="353"/>
      <c r="X54" s="353"/>
      <c r="Y54" s="353"/>
      <c r="Z54" s="353"/>
      <c r="AA54" s="353"/>
      <c r="AB54" s="353"/>
      <c r="AC54" s="353"/>
      <c r="AD54" s="353"/>
      <c r="AE54" s="353"/>
      <c r="AF54" s="353"/>
      <c r="AG54" s="353"/>
      <c r="AH54" s="353"/>
      <c r="AI54" s="353"/>
      <c r="AJ54" s="353"/>
      <c r="AK54" s="353"/>
      <c r="AL54" s="353"/>
    </row>
  </sheetData>
  <mergeCells count="34">
    <mergeCell ref="W24:AK25"/>
    <mergeCell ref="L6:AL7"/>
    <mergeCell ref="B8:C16"/>
    <mergeCell ref="B44:AL44"/>
    <mergeCell ref="F36:M37"/>
    <mergeCell ref="N36:S37"/>
    <mergeCell ref="T36:U37"/>
    <mergeCell ref="Y36:AG37"/>
    <mergeCell ref="AH36:AI37"/>
    <mergeCell ref="F38:M39"/>
    <mergeCell ref="N38:S39"/>
    <mergeCell ref="T38:U39"/>
    <mergeCell ref="Y38:AI39"/>
    <mergeCell ref="B17:C43"/>
    <mergeCell ref="E19:V20"/>
    <mergeCell ref="W19:AK20"/>
    <mergeCell ref="W26:AI27"/>
    <mergeCell ref="AJ26:AK27"/>
    <mergeCell ref="F34:M35"/>
    <mergeCell ref="N34:S35"/>
    <mergeCell ref="T34:U35"/>
    <mergeCell ref="Y34:AI35"/>
    <mergeCell ref="F40:M41"/>
    <mergeCell ref="N40:S41"/>
    <mergeCell ref="T40:U41"/>
    <mergeCell ref="Y40:AG41"/>
    <mergeCell ref="AH40:AI41"/>
    <mergeCell ref="A3:AM4"/>
    <mergeCell ref="B6:K7"/>
    <mergeCell ref="U21:V22"/>
    <mergeCell ref="W21:AI22"/>
    <mergeCell ref="AC1:AL1"/>
    <mergeCell ref="AJ21:AK22"/>
    <mergeCell ref="E21:T22"/>
  </mergeCells>
  <phoneticPr fontId="1"/>
  <dataValidations count="1">
    <dataValidation type="list" allowBlank="1" showInputMessage="1" showErrorMessage="1" sqref="E9:E15" xr:uid="{E5717198-0D86-4149-B15E-34BC7747869F}">
      <formula1>$AU$8:$AU$9</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863603-291A-4239-87A0-4EA7C201776A}">
  <sheetPr>
    <pageSetUpPr fitToPage="1"/>
  </sheetPr>
  <dimension ref="A1:IV42"/>
  <sheetViews>
    <sheetView view="pageBreakPreview" zoomScaleNormal="100" zoomScaleSheetLayoutView="100" workbookViewId="0">
      <selection activeCell="A4" sqref="A4:C4"/>
    </sheetView>
  </sheetViews>
  <sheetFormatPr defaultRowHeight="13.5"/>
  <cols>
    <col min="1" max="1" width="5.25" style="334" customWidth="1"/>
    <col min="2" max="3" width="9" style="334"/>
    <col min="4" max="5" width="8.5" style="334" customWidth="1"/>
    <col min="6" max="6" width="8.375" style="334" customWidth="1"/>
    <col min="7" max="7" width="7.375" style="334" customWidth="1"/>
    <col min="8" max="9" width="8.5" style="334" customWidth="1"/>
    <col min="10" max="10" width="17.125" style="334" customWidth="1"/>
    <col min="11" max="16384" width="9" style="334"/>
  </cols>
  <sheetData>
    <row r="1" spans="1:256" ht="27.75" customHeight="1" thickBot="1">
      <c r="A1" s="2452" t="s">
        <v>1270</v>
      </c>
      <c r="B1" s="2453"/>
      <c r="C1" s="334" t="s">
        <v>1271</v>
      </c>
      <c r="G1" s="2414" t="s">
        <v>708</v>
      </c>
      <c r="H1" s="2414"/>
      <c r="I1" s="2414"/>
      <c r="J1" s="2414"/>
    </row>
    <row r="2" spans="1:256" ht="84.75" customHeight="1">
      <c r="A2" s="2416" t="s">
        <v>1272</v>
      </c>
      <c r="B2" s="2417"/>
      <c r="C2" s="2417"/>
      <c r="D2" s="2417"/>
      <c r="E2" s="2417"/>
      <c r="F2" s="2417"/>
      <c r="G2" s="2417"/>
      <c r="H2" s="2417"/>
      <c r="I2" s="2417"/>
      <c r="J2" s="2417"/>
    </row>
    <row r="3" spans="1:256" ht="15.75" customHeight="1">
      <c r="A3" s="2415"/>
      <c r="B3" s="2415"/>
      <c r="C3" s="2415"/>
      <c r="D3" s="2415"/>
      <c r="E3" s="2415"/>
    </row>
    <row r="4" spans="1:256" ht="15.75" customHeight="1" thickBot="1">
      <c r="A4" s="2454"/>
      <c r="B4" s="2454"/>
      <c r="C4" s="2454"/>
      <c r="D4" s="2455"/>
      <c r="E4" s="2415"/>
      <c r="F4" s="461"/>
    </row>
    <row r="5" spans="1:256" ht="17.25" customHeight="1">
      <c r="A5" s="2454"/>
      <c r="B5" s="2454"/>
      <c r="C5" s="2454"/>
      <c r="D5" s="2455"/>
      <c r="E5" s="2455"/>
      <c r="F5" s="461"/>
      <c r="G5" s="3209" t="s">
        <v>1273</v>
      </c>
      <c r="H5" s="3210"/>
      <c r="I5" s="3214"/>
      <c r="J5" s="3215"/>
    </row>
    <row r="6" spans="1:256" ht="17.25" customHeight="1">
      <c r="A6" s="2454"/>
      <c r="B6" s="2454"/>
      <c r="C6" s="2454"/>
      <c r="D6" s="2455"/>
      <c r="E6" s="2455"/>
      <c r="F6" s="354"/>
      <c r="G6" s="3211"/>
      <c r="H6" s="2472"/>
      <c r="I6" s="2457"/>
      <c r="J6" s="3216"/>
    </row>
    <row r="7" spans="1:256" ht="17.25" customHeight="1" thickBot="1">
      <c r="A7" s="2454"/>
      <c r="B7" s="2454"/>
      <c r="C7" s="2454"/>
      <c r="D7" s="2455"/>
      <c r="E7" s="2455"/>
      <c r="F7" s="354"/>
      <c r="G7" s="3212"/>
      <c r="H7" s="3213"/>
      <c r="I7" s="3217"/>
      <c r="J7" s="3218"/>
    </row>
    <row r="8" spans="1:256" ht="15.75" customHeight="1"/>
    <row r="9" spans="1:256" ht="15.75" customHeight="1">
      <c r="A9" s="355" t="s">
        <v>1274</v>
      </c>
      <c r="B9" s="355"/>
      <c r="C9" s="355"/>
      <c r="D9" s="355"/>
      <c r="E9" s="355"/>
      <c r="F9" s="355"/>
      <c r="G9" s="355"/>
      <c r="H9" s="355"/>
      <c r="I9" s="355"/>
      <c r="J9" s="355"/>
    </row>
    <row r="10" spans="1:256" s="250" customFormat="1" ht="30" customHeight="1">
      <c r="A10" s="356"/>
      <c r="B10" s="2364" t="s">
        <v>386</v>
      </c>
      <c r="C10" s="2364"/>
      <c r="D10" s="2364" t="s">
        <v>711</v>
      </c>
      <c r="E10" s="2364"/>
      <c r="F10" s="2364" t="s">
        <v>712</v>
      </c>
      <c r="G10" s="2449"/>
      <c r="H10" s="2472" t="s">
        <v>1275</v>
      </c>
      <c r="I10" s="2364"/>
      <c r="J10" s="564" t="s">
        <v>1276</v>
      </c>
      <c r="K10" s="355"/>
      <c r="L10" s="355"/>
      <c r="M10" s="355"/>
      <c r="N10" s="355"/>
      <c r="O10" s="355"/>
      <c r="P10" s="355"/>
      <c r="Q10" s="355"/>
      <c r="R10" s="355"/>
      <c r="S10" s="355"/>
      <c r="T10" s="355"/>
      <c r="U10" s="355"/>
      <c r="V10" s="355"/>
      <c r="W10" s="355"/>
      <c r="X10" s="355"/>
      <c r="Y10" s="355"/>
      <c r="Z10" s="355"/>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5"/>
      <c r="BU10" s="355"/>
      <c r="BV10" s="355"/>
      <c r="BW10" s="355"/>
      <c r="BX10" s="355"/>
      <c r="BY10" s="355"/>
      <c r="BZ10" s="355"/>
      <c r="CA10" s="355"/>
      <c r="CB10" s="355"/>
      <c r="CC10" s="355"/>
      <c r="CD10" s="355"/>
      <c r="CE10" s="355"/>
      <c r="CF10" s="355"/>
      <c r="CG10" s="355"/>
      <c r="CH10" s="355"/>
      <c r="CI10" s="355"/>
      <c r="CJ10" s="355"/>
      <c r="CK10" s="355"/>
      <c r="CL10" s="355"/>
      <c r="CM10" s="355"/>
      <c r="CN10" s="355"/>
      <c r="CO10" s="355"/>
      <c r="CP10" s="355"/>
      <c r="CQ10" s="355"/>
      <c r="CR10" s="355"/>
      <c r="CS10" s="355"/>
      <c r="CT10" s="355"/>
      <c r="CU10" s="355"/>
      <c r="CV10" s="355"/>
      <c r="CW10" s="355"/>
      <c r="CX10" s="355"/>
      <c r="CY10" s="355"/>
      <c r="CZ10" s="355"/>
      <c r="DA10" s="355"/>
      <c r="DB10" s="355"/>
      <c r="DC10" s="355"/>
      <c r="DD10" s="355"/>
      <c r="DE10" s="355"/>
      <c r="DF10" s="355"/>
      <c r="DG10" s="355"/>
      <c r="DH10" s="355"/>
      <c r="DI10" s="355"/>
      <c r="DJ10" s="355"/>
      <c r="DK10" s="355"/>
      <c r="DL10" s="355"/>
      <c r="DM10" s="355"/>
      <c r="DN10" s="355"/>
      <c r="DO10" s="355"/>
      <c r="DP10" s="355"/>
      <c r="DQ10" s="355"/>
      <c r="DR10" s="355"/>
      <c r="DS10" s="355"/>
      <c r="DT10" s="355"/>
      <c r="DU10" s="355"/>
      <c r="DV10" s="355"/>
      <c r="DW10" s="355"/>
      <c r="DX10" s="355"/>
      <c r="DY10" s="355"/>
      <c r="DZ10" s="355"/>
      <c r="EA10" s="355"/>
      <c r="EB10" s="355"/>
      <c r="EC10" s="355"/>
      <c r="ED10" s="355"/>
      <c r="EE10" s="355"/>
      <c r="EF10" s="355"/>
      <c r="EG10" s="355"/>
      <c r="EH10" s="355"/>
      <c r="EI10" s="355"/>
      <c r="EJ10" s="355"/>
      <c r="EK10" s="355"/>
      <c r="EL10" s="355"/>
      <c r="EM10" s="355"/>
      <c r="EN10" s="355"/>
      <c r="EO10" s="355"/>
      <c r="EP10" s="355"/>
      <c r="EQ10" s="355"/>
      <c r="ER10" s="355"/>
      <c r="ES10" s="355"/>
      <c r="ET10" s="355"/>
      <c r="EU10" s="355"/>
      <c r="EV10" s="355"/>
      <c r="EW10" s="355"/>
      <c r="EX10" s="355"/>
      <c r="EY10" s="355"/>
      <c r="EZ10" s="355"/>
      <c r="FA10" s="355"/>
      <c r="FB10" s="355"/>
      <c r="FC10" s="355"/>
      <c r="FD10" s="355"/>
      <c r="FE10" s="355"/>
      <c r="FF10" s="355"/>
      <c r="FG10" s="355"/>
      <c r="FH10" s="355"/>
      <c r="FI10" s="355"/>
      <c r="FJ10" s="355"/>
      <c r="FK10" s="355"/>
      <c r="FL10" s="355"/>
      <c r="FM10" s="355"/>
      <c r="FN10" s="355"/>
      <c r="FO10" s="355"/>
      <c r="FP10" s="355"/>
      <c r="FQ10" s="355"/>
      <c r="FR10" s="355"/>
      <c r="FS10" s="355"/>
      <c r="FT10" s="355"/>
      <c r="FU10" s="355"/>
      <c r="FV10" s="355"/>
      <c r="FW10" s="355"/>
      <c r="FX10" s="355"/>
      <c r="FY10" s="355"/>
      <c r="FZ10" s="355"/>
      <c r="GA10" s="355"/>
      <c r="GB10" s="355"/>
      <c r="GC10" s="355"/>
      <c r="GD10" s="355"/>
      <c r="GE10" s="355"/>
      <c r="GF10" s="355"/>
      <c r="GG10" s="355"/>
      <c r="GH10" s="355"/>
      <c r="GI10" s="355"/>
      <c r="GJ10" s="355"/>
      <c r="GK10" s="355"/>
      <c r="GL10" s="355"/>
      <c r="GM10" s="355"/>
      <c r="GN10" s="355"/>
      <c r="GO10" s="355"/>
      <c r="GP10" s="355"/>
      <c r="GQ10" s="355"/>
      <c r="GR10" s="355"/>
      <c r="GS10" s="355"/>
      <c r="GT10" s="355"/>
      <c r="GU10" s="355"/>
      <c r="GV10" s="355"/>
      <c r="GW10" s="355"/>
      <c r="GX10" s="355"/>
      <c r="GY10" s="355"/>
      <c r="GZ10" s="355"/>
      <c r="HA10" s="355"/>
      <c r="HB10" s="355"/>
      <c r="HC10" s="355"/>
      <c r="HD10" s="355"/>
      <c r="HE10" s="355"/>
      <c r="HF10" s="355"/>
      <c r="HG10" s="355"/>
      <c r="HH10" s="355"/>
      <c r="HI10" s="355"/>
      <c r="HJ10" s="355"/>
      <c r="HK10" s="355"/>
      <c r="HL10" s="355"/>
      <c r="HM10" s="355"/>
      <c r="HN10" s="355"/>
      <c r="HO10" s="355"/>
      <c r="HP10" s="355"/>
      <c r="HQ10" s="355"/>
      <c r="HR10" s="355"/>
      <c r="HS10" s="355"/>
      <c r="HT10" s="355"/>
      <c r="HU10" s="355"/>
      <c r="HV10" s="355"/>
      <c r="HW10" s="355"/>
      <c r="HX10" s="355"/>
      <c r="HY10" s="355"/>
      <c r="HZ10" s="355"/>
      <c r="IA10" s="355"/>
      <c r="IB10" s="355"/>
      <c r="IC10" s="355"/>
      <c r="ID10" s="355"/>
      <c r="IE10" s="355"/>
      <c r="IF10" s="355"/>
      <c r="IG10" s="355"/>
      <c r="IH10" s="355"/>
      <c r="II10" s="355"/>
      <c r="IJ10" s="355"/>
      <c r="IK10" s="355"/>
      <c r="IL10" s="355"/>
      <c r="IM10" s="355"/>
      <c r="IN10" s="355"/>
      <c r="IO10" s="355"/>
      <c r="IP10" s="355"/>
      <c r="IQ10" s="355"/>
      <c r="IR10" s="355"/>
      <c r="IS10" s="355"/>
      <c r="IT10" s="355"/>
      <c r="IU10" s="355"/>
      <c r="IV10" s="355"/>
    </row>
    <row r="11" spans="1:256" s="250" customFormat="1" ht="17.25" customHeight="1">
      <c r="A11" s="356">
        <v>1</v>
      </c>
      <c r="B11" s="2424"/>
      <c r="C11" s="2424"/>
      <c r="D11" s="2437"/>
      <c r="E11" s="2438"/>
      <c r="F11" s="2424"/>
      <c r="G11" s="2425"/>
      <c r="H11" s="2436"/>
      <c r="I11" s="2436"/>
      <c r="J11" s="687"/>
      <c r="K11" s="355"/>
      <c r="L11" s="355"/>
      <c r="M11" s="355"/>
      <c r="N11" s="355"/>
      <c r="O11" s="355"/>
      <c r="P11" s="355"/>
      <c r="Q11" s="355"/>
      <c r="R11" s="355"/>
      <c r="S11" s="355"/>
      <c r="T11" s="355"/>
      <c r="U11" s="355"/>
      <c r="V11" s="355"/>
      <c r="W11" s="355"/>
      <c r="X11" s="355"/>
      <c r="Y11" s="355"/>
      <c r="Z11" s="355"/>
      <c r="AA11" s="355"/>
      <c r="AB11" s="355"/>
      <c r="AC11" s="355"/>
      <c r="AD11" s="355"/>
      <c r="AE11" s="355"/>
      <c r="AF11" s="355"/>
      <c r="AG11" s="355"/>
      <c r="AH11" s="355"/>
      <c r="AI11" s="355"/>
      <c r="AJ11" s="355"/>
      <c r="AK11" s="355"/>
      <c r="AL11" s="355"/>
      <c r="AM11" s="355"/>
      <c r="AN11" s="355"/>
      <c r="AO11" s="355"/>
      <c r="AP11" s="355"/>
      <c r="AQ11" s="355"/>
      <c r="AR11" s="355"/>
      <c r="AS11" s="355"/>
      <c r="AT11" s="355"/>
      <c r="AU11" s="355"/>
      <c r="AV11" s="355"/>
      <c r="AW11" s="355"/>
      <c r="AX11" s="355"/>
      <c r="AY11" s="355"/>
      <c r="AZ11" s="355"/>
      <c r="BA11" s="355"/>
      <c r="BB11" s="355"/>
      <c r="BC11" s="355"/>
      <c r="BD11" s="355"/>
      <c r="BE11" s="355"/>
      <c r="BF11" s="355"/>
      <c r="BG11" s="355"/>
      <c r="BH11" s="355"/>
      <c r="BI11" s="355"/>
      <c r="BJ11" s="355"/>
      <c r="BK11" s="355"/>
      <c r="BL11" s="355"/>
      <c r="BM11" s="355"/>
      <c r="BN11" s="355"/>
      <c r="BO11" s="355"/>
      <c r="BP11" s="355"/>
      <c r="BQ11" s="355"/>
      <c r="BR11" s="355"/>
      <c r="BS11" s="355"/>
      <c r="BT11" s="355"/>
      <c r="BU11" s="355"/>
      <c r="BV11" s="355"/>
      <c r="BW11" s="355"/>
      <c r="BX11" s="355"/>
      <c r="BY11" s="355"/>
      <c r="BZ11" s="355"/>
      <c r="CA11" s="355"/>
      <c r="CB11" s="355"/>
      <c r="CC11" s="355"/>
      <c r="CD11" s="355"/>
      <c r="CE11" s="355"/>
      <c r="CF11" s="355"/>
      <c r="CG11" s="355"/>
      <c r="CH11" s="355"/>
      <c r="CI11" s="355"/>
      <c r="CJ11" s="355"/>
      <c r="CK11" s="355"/>
      <c r="CL11" s="355"/>
      <c r="CM11" s="355"/>
      <c r="CN11" s="355"/>
      <c r="CO11" s="355"/>
      <c r="CP11" s="355"/>
      <c r="CQ11" s="355"/>
      <c r="CR11" s="355"/>
      <c r="CS11" s="355"/>
      <c r="CT11" s="355"/>
      <c r="CU11" s="355"/>
      <c r="CV11" s="355"/>
      <c r="CW11" s="355"/>
      <c r="CX11" s="355"/>
      <c r="CY11" s="355"/>
      <c r="CZ11" s="355"/>
      <c r="DA11" s="355"/>
      <c r="DB11" s="355"/>
      <c r="DC11" s="355"/>
      <c r="DD11" s="355"/>
      <c r="DE11" s="355"/>
      <c r="DF11" s="355"/>
      <c r="DG11" s="355"/>
      <c r="DH11" s="355"/>
      <c r="DI11" s="355"/>
      <c r="DJ11" s="355"/>
      <c r="DK11" s="355"/>
      <c r="DL11" s="355"/>
      <c r="DM11" s="355"/>
      <c r="DN11" s="355"/>
      <c r="DO11" s="355"/>
      <c r="DP11" s="355"/>
      <c r="DQ11" s="355"/>
      <c r="DR11" s="355"/>
      <c r="DS11" s="355"/>
      <c r="DT11" s="355"/>
      <c r="DU11" s="355"/>
      <c r="DV11" s="355"/>
      <c r="DW11" s="355"/>
      <c r="DX11" s="355"/>
      <c r="DY11" s="355"/>
      <c r="DZ11" s="355"/>
      <c r="EA11" s="355"/>
      <c r="EB11" s="355"/>
      <c r="EC11" s="355"/>
      <c r="ED11" s="355"/>
      <c r="EE11" s="355"/>
      <c r="EF11" s="355"/>
      <c r="EG11" s="355"/>
      <c r="EH11" s="355"/>
      <c r="EI11" s="355"/>
      <c r="EJ11" s="355"/>
      <c r="EK11" s="355"/>
      <c r="EL11" s="355"/>
      <c r="EM11" s="355"/>
      <c r="EN11" s="355"/>
      <c r="EO11" s="355"/>
      <c r="EP11" s="355"/>
      <c r="EQ11" s="355"/>
      <c r="ER11" s="355"/>
      <c r="ES11" s="355"/>
      <c r="ET11" s="355"/>
      <c r="EU11" s="355"/>
      <c r="EV11" s="355"/>
      <c r="EW11" s="355"/>
      <c r="EX11" s="355"/>
      <c r="EY11" s="355"/>
      <c r="EZ11" s="355"/>
      <c r="FA11" s="355"/>
      <c r="FB11" s="355"/>
      <c r="FC11" s="355"/>
      <c r="FD11" s="355"/>
      <c r="FE11" s="355"/>
      <c r="FF11" s="355"/>
      <c r="FG11" s="355"/>
      <c r="FH11" s="355"/>
      <c r="FI11" s="355"/>
      <c r="FJ11" s="355"/>
      <c r="FK11" s="355"/>
      <c r="FL11" s="355"/>
      <c r="FM11" s="355"/>
      <c r="FN11" s="355"/>
      <c r="FO11" s="355"/>
      <c r="FP11" s="355"/>
      <c r="FQ11" s="355"/>
      <c r="FR11" s="355"/>
      <c r="FS11" s="355"/>
      <c r="FT11" s="355"/>
      <c r="FU11" s="355"/>
      <c r="FV11" s="355"/>
      <c r="FW11" s="355"/>
      <c r="FX11" s="355"/>
      <c r="FY11" s="355"/>
      <c r="FZ11" s="355"/>
      <c r="GA11" s="355"/>
      <c r="GB11" s="355"/>
      <c r="GC11" s="355"/>
      <c r="GD11" s="355"/>
      <c r="GE11" s="355"/>
      <c r="GF11" s="355"/>
      <c r="GG11" s="355"/>
      <c r="GH11" s="355"/>
      <c r="GI11" s="355"/>
      <c r="GJ11" s="355"/>
      <c r="GK11" s="355"/>
      <c r="GL11" s="355"/>
      <c r="GM11" s="355"/>
      <c r="GN11" s="355"/>
      <c r="GO11" s="355"/>
      <c r="GP11" s="355"/>
      <c r="GQ11" s="355"/>
      <c r="GR11" s="355"/>
      <c r="GS11" s="355"/>
      <c r="GT11" s="355"/>
      <c r="GU11" s="355"/>
      <c r="GV11" s="355"/>
      <c r="GW11" s="355"/>
      <c r="GX11" s="355"/>
      <c r="GY11" s="355"/>
      <c r="GZ11" s="355"/>
      <c r="HA11" s="355"/>
      <c r="HB11" s="355"/>
      <c r="HC11" s="355"/>
      <c r="HD11" s="355"/>
      <c r="HE11" s="355"/>
      <c r="HF11" s="355"/>
      <c r="HG11" s="355"/>
      <c r="HH11" s="355"/>
      <c r="HI11" s="355"/>
      <c r="HJ11" s="355"/>
      <c r="HK11" s="355"/>
      <c r="HL11" s="355"/>
      <c r="HM11" s="355"/>
      <c r="HN11" s="355"/>
      <c r="HO11" s="355"/>
      <c r="HP11" s="355"/>
      <c r="HQ11" s="355"/>
      <c r="HR11" s="355"/>
      <c r="HS11" s="355"/>
      <c r="HT11" s="355"/>
      <c r="HU11" s="355"/>
      <c r="HV11" s="355"/>
      <c r="HW11" s="355"/>
      <c r="HX11" s="355"/>
      <c r="HY11" s="355"/>
      <c r="HZ11" s="355"/>
      <c r="IA11" s="355"/>
      <c r="IB11" s="355"/>
      <c r="IC11" s="355"/>
      <c r="ID11" s="355"/>
      <c r="IE11" s="355"/>
      <c r="IF11" s="355"/>
      <c r="IG11" s="355"/>
      <c r="IH11" s="355"/>
      <c r="II11" s="355"/>
      <c r="IJ11" s="355"/>
      <c r="IK11" s="355"/>
      <c r="IL11" s="355"/>
      <c r="IM11" s="355"/>
      <c r="IN11" s="355"/>
      <c r="IO11" s="355"/>
      <c r="IP11" s="355"/>
      <c r="IQ11" s="355"/>
      <c r="IR11" s="355"/>
      <c r="IS11" s="355"/>
      <c r="IT11" s="355"/>
      <c r="IU11" s="355"/>
      <c r="IV11" s="355"/>
    </row>
    <row r="12" spans="1:256" s="250" customFormat="1" ht="17.25" customHeight="1">
      <c r="A12" s="356">
        <v>2</v>
      </c>
      <c r="B12" s="2424"/>
      <c r="C12" s="2424"/>
      <c r="D12" s="2437"/>
      <c r="E12" s="2438"/>
      <c r="F12" s="2424"/>
      <c r="G12" s="2425"/>
      <c r="H12" s="2436"/>
      <c r="I12" s="2436"/>
      <c r="J12" s="687"/>
      <c r="K12" s="355"/>
      <c r="L12" s="355"/>
      <c r="M12" s="355"/>
      <c r="N12" s="355"/>
      <c r="O12" s="355"/>
      <c r="P12" s="355"/>
      <c r="Q12" s="355"/>
      <c r="R12" s="355"/>
      <c r="S12" s="355"/>
      <c r="T12" s="355"/>
      <c r="U12" s="355"/>
      <c r="V12" s="355"/>
      <c r="W12" s="355"/>
      <c r="X12" s="355"/>
      <c r="Y12" s="355"/>
      <c r="Z12" s="355"/>
      <c r="AA12" s="355"/>
      <c r="AB12" s="355"/>
      <c r="AC12" s="355"/>
      <c r="AD12" s="355"/>
      <c r="AE12" s="355"/>
      <c r="AF12" s="355"/>
      <c r="AG12" s="355"/>
      <c r="AH12" s="355"/>
      <c r="AI12" s="355"/>
      <c r="AJ12" s="355"/>
      <c r="AK12" s="355"/>
      <c r="AL12" s="355"/>
      <c r="AM12" s="355"/>
      <c r="AN12" s="355"/>
      <c r="AO12" s="355"/>
      <c r="AP12" s="355"/>
      <c r="AQ12" s="355"/>
      <c r="AR12" s="355"/>
      <c r="AS12" s="355"/>
      <c r="AT12" s="355"/>
      <c r="AU12" s="355"/>
      <c r="AV12" s="355"/>
      <c r="AW12" s="355"/>
      <c r="AX12" s="355"/>
      <c r="AY12" s="355"/>
      <c r="AZ12" s="355"/>
      <c r="BA12" s="355"/>
      <c r="BB12" s="355"/>
      <c r="BC12" s="355"/>
      <c r="BD12" s="355"/>
      <c r="BE12" s="355"/>
      <c r="BF12" s="355"/>
      <c r="BG12" s="355"/>
      <c r="BH12" s="355"/>
      <c r="BI12" s="355"/>
      <c r="BJ12" s="355"/>
      <c r="BK12" s="355"/>
      <c r="BL12" s="355"/>
      <c r="BM12" s="355"/>
      <c r="BN12" s="355"/>
      <c r="BO12" s="355"/>
      <c r="BP12" s="355"/>
      <c r="BQ12" s="355"/>
      <c r="BR12" s="355"/>
      <c r="BS12" s="355"/>
      <c r="BT12" s="355"/>
      <c r="BU12" s="355"/>
      <c r="BV12" s="355"/>
      <c r="BW12" s="355"/>
      <c r="BX12" s="355"/>
      <c r="BY12" s="355"/>
      <c r="BZ12" s="355"/>
      <c r="CA12" s="355"/>
      <c r="CB12" s="355"/>
      <c r="CC12" s="355"/>
      <c r="CD12" s="355"/>
      <c r="CE12" s="355"/>
      <c r="CF12" s="355"/>
      <c r="CG12" s="355"/>
      <c r="CH12" s="355"/>
      <c r="CI12" s="355"/>
      <c r="CJ12" s="355"/>
      <c r="CK12" s="355"/>
      <c r="CL12" s="355"/>
      <c r="CM12" s="355"/>
      <c r="CN12" s="355"/>
      <c r="CO12" s="355"/>
      <c r="CP12" s="355"/>
      <c r="CQ12" s="355"/>
      <c r="CR12" s="355"/>
      <c r="CS12" s="355"/>
      <c r="CT12" s="355"/>
      <c r="CU12" s="355"/>
      <c r="CV12" s="355"/>
      <c r="CW12" s="355"/>
      <c r="CX12" s="355"/>
      <c r="CY12" s="355"/>
      <c r="CZ12" s="355"/>
      <c r="DA12" s="355"/>
      <c r="DB12" s="355"/>
      <c r="DC12" s="355"/>
      <c r="DD12" s="355"/>
      <c r="DE12" s="355"/>
      <c r="DF12" s="355"/>
      <c r="DG12" s="355"/>
      <c r="DH12" s="355"/>
      <c r="DI12" s="355"/>
      <c r="DJ12" s="355"/>
      <c r="DK12" s="355"/>
      <c r="DL12" s="355"/>
      <c r="DM12" s="355"/>
      <c r="DN12" s="355"/>
      <c r="DO12" s="355"/>
      <c r="DP12" s="355"/>
      <c r="DQ12" s="355"/>
      <c r="DR12" s="355"/>
      <c r="DS12" s="355"/>
      <c r="DT12" s="355"/>
      <c r="DU12" s="355"/>
      <c r="DV12" s="355"/>
      <c r="DW12" s="355"/>
      <c r="DX12" s="355"/>
      <c r="DY12" s="355"/>
      <c r="DZ12" s="355"/>
      <c r="EA12" s="355"/>
      <c r="EB12" s="355"/>
      <c r="EC12" s="355"/>
      <c r="ED12" s="355"/>
      <c r="EE12" s="355"/>
      <c r="EF12" s="355"/>
      <c r="EG12" s="355"/>
      <c r="EH12" s="355"/>
      <c r="EI12" s="355"/>
      <c r="EJ12" s="355"/>
      <c r="EK12" s="355"/>
      <c r="EL12" s="355"/>
      <c r="EM12" s="355"/>
      <c r="EN12" s="355"/>
      <c r="EO12" s="355"/>
      <c r="EP12" s="355"/>
      <c r="EQ12" s="355"/>
      <c r="ER12" s="355"/>
      <c r="ES12" s="355"/>
      <c r="ET12" s="355"/>
      <c r="EU12" s="355"/>
      <c r="EV12" s="355"/>
      <c r="EW12" s="355"/>
      <c r="EX12" s="355"/>
      <c r="EY12" s="355"/>
      <c r="EZ12" s="355"/>
      <c r="FA12" s="355"/>
      <c r="FB12" s="355"/>
      <c r="FC12" s="355"/>
      <c r="FD12" s="355"/>
      <c r="FE12" s="355"/>
      <c r="FF12" s="355"/>
      <c r="FG12" s="355"/>
      <c r="FH12" s="355"/>
      <c r="FI12" s="355"/>
      <c r="FJ12" s="355"/>
      <c r="FK12" s="355"/>
      <c r="FL12" s="355"/>
      <c r="FM12" s="355"/>
      <c r="FN12" s="355"/>
      <c r="FO12" s="355"/>
      <c r="FP12" s="355"/>
      <c r="FQ12" s="355"/>
      <c r="FR12" s="355"/>
      <c r="FS12" s="355"/>
      <c r="FT12" s="355"/>
      <c r="FU12" s="355"/>
      <c r="FV12" s="355"/>
      <c r="FW12" s="355"/>
      <c r="FX12" s="355"/>
      <c r="FY12" s="355"/>
      <c r="FZ12" s="355"/>
      <c r="GA12" s="355"/>
      <c r="GB12" s="355"/>
      <c r="GC12" s="355"/>
      <c r="GD12" s="355"/>
      <c r="GE12" s="355"/>
      <c r="GF12" s="355"/>
      <c r="GG12" s="355"/>
      <c r="GH12" s="355"/>
      <c r="GI12" s="355"/>
      <c r="GJ12" s="355"/>
      <c r="GK12" s="355"/>
      <c r="GL12" s="355"/>
      <c r="GM12" s="355"/>
      <c r="GN12" s="355"/>
      <c r="GO12" s="355"/>
      <c r="GP12" s="355"/>
      <c r="GQ12" s="355"/>
      <c r="GR12" s="355"/>
      <c r="GS12" s="355"/>
      <c r="GT12" s="355"/>
      <c r="GU12" s="355"/>
      <c r="GV12" s="355"/>
      <c r="GW12" s="355"/>
      <c r="GX12" s="355"/>
      <c r="GY12" s="355"/>
      <c r="GZ12" s="355"/>
      <c r="HA12" s="355"/>
      <c r="HB12" s="355"/>
      <c r="HC12" s="355"/>
      <c r="HD12" s="355"/>
      <c r="HE12" s="355"/>
      <c r="HF12" s="355"/>
      <c r="HG12" s="355"/>
      <c r="HH12" s="355"/>
      <c r="HI12" s="355"/>
      <c r="HJ12" s="355"/>
      <c r="HK12" s="355"/>
      <c r="HL12" s="355"/>
      <c r="HM12" s="355"/>
      <c r="HN12" s="355"/>
      <c r="HO12" s="355"/>
      <c r="HP12" s="355"/>
      <c r="HQ12" s="355"/>
      <c r="HR12" s="355"/>
      <c r="HS12" s="355"/>
      <c r="HT12" s="355"/>
      <c r="HU12" s="355"/>
      <c r="HV12" s="355"/>
      <c r="HW12" s="355"/>
      <c r="HX12" s="355"/>
      <c r="HY12" s="355"/>
      <c r="HZ12" s="355"/>
      <c r="IA12" s="355"/>
      <c r="IB12" s="355"/>
      <c r="IC12" s="355"/>
      <c r="ID12" s="355"/>
      <c r="IE12" s="355"/>
      <c r="IF12" s="355"/>
      <c r="IG12" s="355"/>
      <c r="IH12" s="355"/>
      <c r="II12" s="355"/>
      <c r="IJ12" s="355"/>
      <c r="IK12" s="355"/>
      <c r="IL12" s="355"/>
      <c r="IM12" s="355"/>
      <c r="IN12" s="355"/>
      <c r="IO12" s="355"/>
      <c r="IP12" s="355"/>
      <c r="IQ12" s="355"/>
      <c r="IR12" s="355"/>
      <c r="IS12" s="355"/>
      <c r="IT12" s="355"/>
      <c r="IU12" s="355"/>
      <c r="IV12" s="355"/>
    </row>
    <row r="13" spans="1:256" s="250" customFormat="1" ht="17.25" customHeight="1">
      <c r="A13" s="356">
        <v>3</v>
      </c>
      <c r="B13" s="2425"/>
      <c r="C13" s="2440"/>
      <c r="D13" s="2439"/>
      <c r="E13" s="2441"/>
      <c r="F13" s="2425"/>
      <c r="G13" s="2442"/>
      <c r="H13" s="2436"/>
      <c r="I13" s="2436"/>
      <c r="J13" s="687"/>
      <c r="K13" s="355"/>
      <c r="L13" s="355"/>
      <c r="M13" s="355"/>
      <c r="N13" s="355"/>
      <c r="O13" s="355"/>
      <c r="P13" s="355"/>
      <c r="Q13" s="355"/>
      <c r="R13" s="355"/>
      <c r="S13" s="355"/>
      <c r="T13" s="355"/>
      <c r="U13" s="355"/>
      <c r="V13" s="355"/>
      <c r="W13" s="355"/>
      <c r="X13" s="355"/>
      <c r="Y13" s="355"/>
      <c r="Z13" s="355"/>
      <c r="AA13" s="355"/>
      <c r="AB13" s="355"/>
      <c r="AC13" s="355"/>
      <c r="AD13" s="355"/>
      <c r="AE13" s="355"/>
      <c r="AF13" s="355"/>
      <c r="AG13" s="355"/>
      <c r="AH13" s="355"/>
      <c r="AI13" s="355"/>
      <c r="AJ13" s="355"/>
      <c r="AK13" s="355"/>
      <c r="AL13" s="355"/>
      <c r="AM13" s="355"/>
      <c r="AN13" s="355"/>
      <c r="AO13" s="355"/>
      <c r="AP13" s="355"/>
      <c r="AQ13" s="355"/>
      <c r="AR13" s="355"/>
      <c r="AS13" s="355"/>
      <c r="AT13" s="355"/>
      <c r="AU13" s="355"/>
      <c r="AV13" s="355"/>
      <c r="AW13" s="355"/>
      <c r="AX13" s="355"/>
      <c r="AY13" s="355"/>
      <c r="AZ13" s="355"/>
      <c r="BA13" s="355"/>
      <c r="BB13" s="355"/>
      <c r="BC13" s="355"/>
      <c r="BD13" s="355"/>
      <c r="BE13" s="355"/>
      <c r="BF13" s="355"/>
      <c r="BG13" s="355"/>
      <c r="BH13" s="355"/>
      <c r="BI13" s="355"/>
      <c r="BJ13" s="355"/>
      <c r="BK13" s="355"/>
      <c r="BL13" s="355"/>
      <c r="BM13" s="355"/>
      <c r="BN13" s="355"/>
      <c r="BO13" s="355"/>
      <c r="BP13" s="355"/>
      <c r="BQ13" s="355"/>
      <c r="BR13" s="355"/>
      <c r="BS13" s="355"/>
      <c r="BT13" s="355"/>
      <c r="BU13" s="355"/>
      <c r="BV13" s="355"/>
      <c r="BW13" s="355"/>
      <c r="BX13" s="355"/>
      <c r="BY13" s="355"/>
      <c r="BZ13" s="355"/>
      <c r="CA13" s="355"/>
      <c r="CB13" s="355"/>
      <c r="CC13" s="355"/>
      <c r="CD13" s="355"/>
      <c r="CE13" s="355"/>
      <c r="CF13" s="355"/>
      <c r="CG13" s="355"/>
      <c r="CH13" s="355"/>
      <c r="CI13" s="355"/>
      <c r="CJ13" s="355"/>
      <c r="CK13" s="355"/>
      <c r="CL13" s="355"/>
      <c r="CM13" s="355"/>
      <c r="CN13" s="355"/>
      <c r="CO13" s="355"/>
      <c r="CP13" s="355"/>
      <c r="CQ13" s="355"/>
      <c r="CR13" s="355"/>
      <c r="CS13" s="355"/>
      <c r="CT13" s="355"/>
      <c r="CU13" s="355"/>
      <c r="CV13" s="355"/>
      <c r="CW13" s="355"/>
      <c r="CX13" s="355"/>
      <c r="CY13" s="355"/>
      <c r="CZ13" s="355"/>
      <c r="DA13" s="355"/>
      <c r="DB13" s="355"/>
      <c r="DC13" s="355"/>
      <c r="DD13" s="355"/>
      <c r="DE13" s="355"/>
      <c r="DF13" s="355"/>
      <c r="DG13" s="355"/>
      <c r="DH13" s="355"/>
      <c r="DI13" s="355"/>
      <c r="DJ13" s="355"/>
      <c r="DK13" s="355"/>
      <c r="DL13" s="355"/>
      <c r="DM13" s="355"/>
      <c r="DN13" s="355"/>
      <c r="DO13" s="355"/>
      <c r="DP13" s="355"/>
      <c r="DQ13" s="355"/>
      <c r="DR13" s="355"/>
      <c r="DS13" s="355"/>
      <c r="DT13" s="355"/>
      <c r="DU13" s="355"/>
      <c r="DV13" s="355"/>
      <c r="DW13" s="355"/>
      <c r="DX13" s="355"/>
      <c r="DY13" s="355"/>
      <c r="DZ13" s="355"/>
      <c r="EA13" s="355"/>
      <c r="EB13" s="355"/>
      <c r="EC13" s="355"/>
      <c r="ED13" s="355"/>
      <c r="EE13" s="355"/>
      <c r="EF13" s="355"/>
      <c r="EG13" s="355"/>
      <c r="EH13" s="355"/>
      <c r="EI13" s="355"/>
      <c r="EJ13" s="355"/>
      <c r="EK13" s="355"/>
      <c r="EL13" s="355"/>
      <c r="EM13" s="355"/>
      <c r="EN13" s="355"/>
      <c r="EO13" s="355"/>
      <c r="EP13" s="355"/>
      <c r="EQ13" s="355"/>
      <c r="ER13" s="355"/>
      <c r="ES13" s="355"/>
      <c r="ET13" s="355"/>
      <c r="EU13" s="355"/>
      <c r="EV13" s="355"/>
      <c r="EW13" s="355"/>
      <c r="EX13" s="355"/>
      <c r="EY13" s="355"/>
      <c r="EZ13" s="355"/>
      <c r="FA13" s="355"/>
      <c r="FB13" s="355"/>
      <c r="FC13" s="355"/>
      <c r="FD13" s="355"/>
      <c r="FE13" s="355"/>
      <c r="FF13" s="355"/>
      <c r="FG13" s="355"/>
      <c r="FH13" s="355"/>
      <c r="FI13" s="355"/>
      <c r="FJ13" s="355"/>
      <c r="FK13" s="355"/>
      <c r="FL13" s="355"/>
      <c r="FM13" s="355"/>
      <c r="FN13" s="355"/>
      <c r="FO13" s="355"/>
      <c r="FP13" s="355"/>
      <c r="FQ13" s="355"/>
      <c r="FR13" s="355"/>
      <c r="FS13" s="355"/>
      <c r="FT13" s="355"/>
      <c r="FU13" s="355"/>
      <c r="FV13" s="355"/>
      <c r="FW13" s="355"/>
      <c r="FX13" s="355"/>
      <c r="FY13" s="355"/>
      <c r="FZ13" s="355"/>
      <c r="GA13" s="355"/>
      <c r="GB13" s="355"/>
      <c r="GC13" s="355"/>
      <c r="GD13" s="355"/>
      <c r="GE13" s="355"/>
      <c r="GF13" s="355"/>
      <c r="GG13" s="355"/>
      <c r="GH13" s="355"/>
      <c r="GI13" s="355"/>
      <c r="GJ13" s="355"/>
      <c r="GK13" s="355"/>
      <c r="GL13" s="355"/>
      <c r="GM13" s="355"/>
      <c r="GN13" s="355"/>
      <c r="GO13" s="355"/>
      <c r="GP13" s="355"/>
      <c r="GQ13" s="355"/>
      <c r="GR13" s="355"/>
      <c r="GS13" s="355"/>
      <c r="GT13" s="355"/>
      <c r="GU13" s="355"/>
      <c r="GV13" s="355"/>
      <c r="GW13" s="355"/>
      <c r="GX13" s="355"/>
      <c r="GY13" s="355"/>
      <c r="GZ13" s="355"/>
      <c r="HA13" s="355"/>
      <c r="HB13" s="355"/>
      <c r="HC13" s="355"/>
      <c r="HD13" s="355"/>
      <c r="HE13" s="355"/>
      <c r="HF13" s="355"/>
      <c r="HG13" s="355"/>
      <c r="HH13" s="355"/>
      <c r="HI13" s="355"/>
      <c r="HJ13" s="355"/>
      <c r="HK13" s="355"/>
      <c r="HL13" s="355"/>
      <c r="HM13" s="355"/>
      <c r="HN13" s="355"/>
      <c r="HO13" s="355"/>
      <c r="HP13" s="355"/>
      <c r="HQ13" s="355"/>
      <c r="HR13" s="355"/>
      <c r="HS13" s="355"/>
      <c r="HT13" s="355"/>
      <c r="HU13" s="355"/>
      <c r="HV13" s="355"/>
      <c r="HW13" s="355"/>
      <c r="HX13" s="355"/>
      <c r="HY13" s="355"/>
      <c r="HZ13" s="355"/>
      <c r="IA13" s="355"/>
      <c r="IB13" s="355"/>
      <c r="IC13" s="355"/>
      <c r="ID13" s="355"/>
      <c r="IE13" s="355"/>
      <c r="IF13" s="355"/>
      <c r="IG13" s="355"/>
      <c r="IH13" s="355"/>
      <c r="II13" s="355"/>
      <c r="IJ13" s="355"/>
      <c r="IK13" s="355"/>
      <c r="IL13" s="355"/>
      <c r="IM13" s="355"/>
      <c r="IN13" s="355"/>
      <c r="IO13" s="355"/>
      <c r="IP13" s="355"/>
      <c r="IQ13" s="355"/>
      <c r="IR13" s="355"/>
      <c r="IS13" s="355"/>
      <c r="IT13" s="355"/>
      <c r="IU13" s="355"/>
      <c r="IV13" s="355"/>
    </row>
    <row r="14" spans="1:256" s="250" customFormat="1" ht="17.25" customHeight="1">
      <c r="A14" s="356">
        <v>4</v>
      </c>
      <c r="B14" s="2425"/>
      <c r="C14" s="2440"/>
      <c r="D14" s="2439"/>
      <c r="E14" s="2441"/>
      <c r="F14" s="2425"/>
      <c r="G14" s="2442"/>
      <c r="H14" s="2436"/>
      <c r="I14" s="2436"/>
      <c r="J14" s="687"/>
      <c r="K14" s="355"/>
      <c r="L14" s="355"/>
      <c r="M14" s="355"/>
      <c r="N14" s="355"/>
      <c r="O14" s="355"/>
      <c r="P14" s="355"/>
      <c r="Q14" s="355"/>
      <c r="R14" s="355"/>
      <c r="S14" s="355"/>
      <c r="T14" s="355"/>
      <c r="U14" s="355"/>
      <c r="V14" s="355"/>
      <c r="W14" s="355"/>
      <c r="X14" s="355"/>
      <c r="Y14" s="355"/>
      <c r="Z14" s="355"/>
      <c r="AA14" s="355"/>
      <c r="AB14" s="355"/>
      <c r="AC14" s="355"/>
      <c r="AD14" s="355"/>
      <c r="AE14" s="355"/>
      <c r="AF14" s="355"/>
      <c r="AG14" s="355"/>
      <c r="AH14" s="355"/>
      <c r="AI14" s="355"/>
      <c r="AJ14" s="355"/>
      <c r="AK14" s="355"/>
      <c r="AL14" s="355"/>
      <c r="AM14" s="355"/>
      <c r="AN14" s="355"/>
      <c r="AO14" s="355"/>
      <c r="AP14" s="355"/>
      <c r="AQ14" s="355"/>
      <c r="AR14" s="355"/>
      <c r="AS14" s="355"/>
      <c r="AT14" s="355"/>
      <c r="AU14" s="355"/>
      <c r="AV14" s="355"/>
      <c r="AW14" s="355"/>
      <c r="AX14" s="355"/>
      <c r="AY14" s="355"/>
      <c r="AZ14" s="355"/>
      <c r="BA14" s="355"/>
      <c r="BB14" s="355"/>
      <c r="BC14" s="355"/>
      <c r="BD14" s="355"/>
      <c r="BE14" s="355"/>
      <c r="BF14" s="355"/>
      <c r="BG14" s="355"/>
      <c r="BH14" s="355"/>
      <c r="BI14" s="355"/>
      <c r="BJ14" s="355"/>
      <c r="BK14" s="355"/>
      <c r="BL14" s="355"/>
      <c r="BM14" s="355"/>
      <c r="BN14" s="355"/>
      <c r="BO14" s="355"/>
      <c r="BP14" s="355"/>
      <c r="BQ14" s="355"/>
      <c r="BR14" s="355"/>
      <c r="BS14" s="355"/>
      <c r="BT14" s="355"/>
      <c r="BU14" s="355"/>
      <c r="BV14" s="355"/>
      <c r="BW14" s="355"/>
      <c r="BX14" s="355"/>
      <c r="BY14" s="355"/>
      <c r="BZ14" s="355"/>
      <c r="CA14" s="355"/>
      <c r="CB14" s="355"/>
      <c r="CC14" s="355"/>
      <c r="CD14" s="355"/>
      <c r="CE14" s="355"/>
      <c r="CF14" s="355"/>
      <c r="CG14" s="355"/>
      <c r="CH14" s="355"/>
      <c r="CI14" s="355"/>
      <c r="CJ14" s="355"/>
      <c r="CK14" s="355"/>
      <c r="CL14" s="355"/>
      <c r="CM14" s="355"/>
      <c r="CN14" s="355"/>
      <c r="CO14" s="355"/>
      <c r="CP14" s="355"/>
      <c r="CQ14" s="355"/>
      <c r="CR14" s="355"/>
      <c r="CS14" s="355"/>
      <c r="CT14" s="355"/>
      <c r="CU14" s="355"/>
      <c r="CV14" s="355"/>
      <c r="CW14" s="355"/>
      <c r="CX14" s="355"/>
      <c r="CY14" s="355"/>
      <c r="CZ14" s="355"/>
      <c r="DA14" s="355"/>
      <c r="DB14" s="355"/>
      <c r="DC14" s="355"/>
      <c r="DD14" s="355"/>
      <c r="DE14" s="355"/>
      <c r="DF14" s="355"/>
      <c r="DG14" s="355"/>
      <c r="DH14" s="355"/>
      <c r="DI14" s="355"/>
      <c r="DJ14" s="355"/>
      <c r="DK14" s="355"/>
      <c r="DL14" s="355"/>
      <c r="DM14" s="355"/>
      <c r="DN14" s="355"/>
      <c r="DO14" s="355"/>
      <c r="DP14" s="355"/>
      <c r="DQ14" s="355"/>
      <c r="DR14" s="355"/>
      <c r="DS14" s="355"/>
      <c r="DT14" s="355"/>
      <c r="DU14" s="355"/>
      <c r="DV14" s="355"/>
      <c r="DW14" s="355"/>
      <c r="DX14" s="355"/>
      <c r="DY14" s="355"/>
      <c r="DZ14" s="355"/>
      <c r="EA14" s="355"/>
      <c r="EB14" s="355"/>
      <c r="EC14" s="355"/>
      <c r="ED14" s="355"/>
      <c r="EE14" s="355"/>
      <c r="EF14" s="355"/>
      <c r="EG14" s="355"/>
      <c r="EH14" s="355"/>
      <c r="EI14" s="355"/>
      <c r="EJ14" s="355"/>
      <c r="EK14" s="355"/>
      <c r="EL14" s="355"/>
      <c r="EM14" s="355"/>
      <c r="EN14" s="355"/>
      <c r="EO14" s="355"/>
      <c r="EP14" s="355"/>
      <c r="EQ14" s="355"/>
      <c r="ER14" s="355"/>
      <c r="ES14" s="355"/>
      <c r="ET14" s="355"/>
      <c r="EU14" s="355"/>
      <c r="EV14" s="355"/>
      <c r="EW14" s="355"/>
      <c r="EX14" s="355"/>
      <c r="EY14" s="355"/>
      <c r="EZ14" s="355"/>
      <c r="FA14" s="355"/>
      <c r="FB14" s="355"/>
      <c r="FC14" s="355"/>
      <c r="FD14" s="355"/>
      <c r="FE14" s="355"/>
      <c r="FF14" s="355"/>
      <c r="FG14" s="355"/>
      <c r="FH14" s="355"/>
      <c r="FI14" s="355"/>
      <c r="FJ14" s="355"/>
      <c r="FK14" s="355"/>
      <c r="FL14" s="355"/>
      <c r="FM14" s="355"/>
      <c r="FN14" s="355"/>
      <c r="FO14" s="355"/>
      <c r="FP14" s="355"/>
      <c r="FQ14" s="355"/>
      <c r="FR14" s="355"/>
      <c r="FS14" s="355"/>
      <c r="FT14" s="355"/>
      <c r="FU14" s="355"/>
      <c r="FV14" s="355"/>
      <c r="FW14" s="355"/>
      <c r="FX14" s="355"/>
      <c r="FY14" s="355"/>
      <c r="FZ14" s="355"/>
      <c r="GA14" s="355"/>
      <c r="GB14" s="355"/>
      <c r="GC14" s="355"/>
      <c r="GD14" s="355"/>
      <c r="GE14" s="355"/>
      <c r="GF14" s="355"/>
      <c r="GG14" s="355"/>
      <c r="GH14" s="355"/>
      <c r="GI14" s="355"/>
      <c r="GJ14" s="355"/>
      <c r="GK14" s="355"/>
      <c r="GL14" s="355"/>
      <c r="GM14" s="355"/>
      <c r="GN14" s="355"/>
      <c r="GO14" s="355"/>
      <c r="GP14" s="355"/>
      <c r="GQ14" s="355"/>
      <c r="GR14" s="355"/>
      <c r="GS14" s="355"/>
      <c r="GT14" s="355"/>
      <c r="GU14" s="355"/>
      <c r="GV14" s="355"/>
      <c r="GW14" s="355"/>
      <c r="GX14" s="355"/>
      <c r="GY14" s="355"/>
      <c r="GZ14" s="355"/>
      <c r="HA14" s="355"/>
      <c r="HB14" s="355"/>
      <c r="HC14" s="355"/>
      <c r="HD14" s="355"/>
      <c r="HE14" s="355"/>
      <c r="HF14" s="355"/>
      <c r="HG14" s="355"/>
      <c r="HH14" s="355"/>
      <c r="HI14" s="355"/>
      <c r="HJ14" s="355"/>
      <c r="HK14" s="355"/>
      <c r="HL14" s="355"/>
      <c r="HM14" s="355"/>
      <c r="HN14" s="355"/>
      <c r="HO14" s="355"/>
      <c r="HP14" s="355"/>
      <c r="HQ14" s="355"/>
      <c r="HR14" s="355"/>
      <c r="HS14" s="355"/>
      <c r="HT14" s="355"/>
      <c r="HU14" s="355"/>
      <c r="HV14" s="355"/>
      <c r="HW14" s="355"/>
      <c r="HX14" s="355"/>
      <c r="HY14" s="355"/>
      <c r="HZ14" s="355"/>
      <c r="IA14" s="355"/>
      <c r="IB14" s="355"/>
      <c r="IC14" s="355"/>
      <c r="ID14" s="355"/>
      <c r="IE14" s="355"/>
      <c r="IF14" s="355"/>
      <c r="IG14" s="355"/>
      <c r="IH14" s="355"/>
      <c r="II14" s="355"/>
      <c r="IJ14" s="355"/>
      <c r="IK14" s="355"/>
      <c r="IL14" s="355"/>
      <c r="IM14" s="355"/>
      <c r="IN14" s="355"/>
      <c r="IO14" s="355"/>
      <c r="IP14" s="355"/>
      <c r="IQ14" s="355"/>
      <c r="IR14" s="355"/>
      <c r="IS14" s="355"/>
      <c r="IT14" s="355"/>
      <c r="IU14" s="355"/>
      <c r="IV14" s="355"/>
    </row>
    <row r="15" spans="1:256" s="250" customFormat="1" ht="17.25" customHeight="1">
      <c r="A15" s="356">
        <v>5</v>
      </c>
      <c r="B15" s="2425"/>
      <c r="C15" s="2440"/>
      <c r="D15" s="2439"/>
      <c r="E15" s="2441"/>
      <c r="F15" s="2425"/>
      <c r="G15" s="2442"/>
      <c r="H15" s="2436"/>
      <c r="I15" s="2436"/>
      <c r="J15" s="687"/>
      <c r="K15" s="355"/>
      <c r="L15" s="355"/>
      <c r="M15" s="355"/>
      <c r="N15" s="355"/>
      <c r="O15" s="355"/>
      <c r="P15" s="355"/>
      <c r="Q15" s="355"/>
      <c r="R15" s="355"/>
      <c r="S15" s="355"/>
      <c r="T15" s="355"/>
      <c r="U15" s="355"/>
      <c r="V15" s="355"/>
      <c r="W15" s="355"/>
      <c r="X15" s="355"/>
      <c r="Y15" s="355"/>
      <c r="Z15" s="355"/>
      <c r="AA15" s="355"/>
      <c r="AB15" s="355"/>
      <c r="AC15" s="355"/>
      <c r="AD15" s="355"/>
      <c r="AE15" s="355"/>
      <c r="AF15" s="355"/>
      <c r="AG15" s="355"/>
      <c r="AH15" s="355"/>
      <c r="AI15" s="355"/>
      <c r="AJ15" s="355"/>
      <c r="AK15" s="355"/>
      <c r="AL15" s="355"/>
      <c r="AM15" s="355"/>
      <c r="AN15" s="355"/>
      <c r="AO15" s="355"/>
      <c r="AP15" s="355"/>
      <c r="AQ15" s="355"/>
      <c r="AR15" s="355"/>
      <c r="AS15" s="355"/>
      <c r="AT15" s="355"/>
      <c r="AU15" s="355"/>
      <c r="AV15" s="355"/>
      <c r="AW15" s="355"/>
      <c r="AX15" s="355"/>
      <c r="AY15" s="355"/>
      <c r="AZ15" s="355"/>
      <c r="BA15" s="355"/>
      <c r="BB15" s="355"/>
      <c r="BC15" s="355"/>
      <c r="BD15" s="355"/>
      <c r="BE15" s="355"/>
      <c r="BF15" s="355"/>
      <c r="BG15" s="355"/>
      <c r="BH15" s="355"/>
      <c r="BI15" s="355"/>
      <c r="BJ15" s="355"/>
      <c r="BK15" s="355"/>
      <c r="BL15" s="355"/>
      <c r="BM15" s="355"/>
      <c r="BN15" s="355"/>
      <c r="BO15" s="355"/>
      <c r="BP15" s="355"/>
      <c r="BQ15" s="355"/>
      <c r="BR15" s="355"/>
      <c r="BS15" s="355"/>
      <c r="BT15" s="355"/>
      <c r="BU15" s="355"/>
      <c r="BV15" s="355"/>
      <c r="BW15" s="355"/>
      <c r="BX15" s="355"/>
      <c r="BY15" s="355"/>
      <c r="BZ15" s="355"/>
      <c r="CA15" s="355"/>
      <c r="CB15" s="355"/>
      <c r="CC15" s="355"/>
      <c r="CD15" s="355"/>
      <c r="CE15" s="355"/>
      <c r="CF15" s="355"/>
      <c r="CG15" s="355"/>
      <c r="CH15" s="355"/>
      <c r="CI15" s="355"/>
      <c r="CJ15" s="355"/>
      <c r="CK15" s="355"/>
      <c r="CL15" s="355"/>
      <c r="CM15" s="355"/>
      <c r="CN15" s="355"/>
      <c r="CO15" s="355"/>
      <c r="CP15" s="355"/>
      <c r="CQ15" s="355"/>
      <c r="CR15" s="355"/>
      <c r="CS15" s="355"/>
      <c r="CT15" s="355"/>
      <c r="CU15" s="355"/>
      <c r="CV15" s="355"/>
      <c r="CW15" s="355"/>
      <c r="CX15" s="355"/>
      <c r="CY15" s="355"/>
      <c r="CZ15" s="355"/>
      <c r="DA15" s="355"/>
      <c r="DB15" s="355"/>
      <c r="DC15" s="355"/>
      <c r="DD15" s="355"/>
      <c r="DE15" s="355"/>
      <c r="DF15" s="355"/>
      <c r="DG15" s="355"/>
      <c r="DH15" s="355"/>
      <c r="DI15" s="355"/>
      <c r="DJ15" s="355"/>
      <c r="DK15" s="355"/>
      <c r="DL15" s="355"/>
      <c r="DM15" s="355"/>
      <c r="DN15" s="355"/>
      <c r="DO15" s="355"/>
      <c r="DP15" s="355"/>
      <c r="DQ15" s="355"/>
      <c r="DR15" s="355"/>
      <c r="DS15" s="355"/>
      <c r="DT15" s="355"/>
      <c r="DU15" s="355"/>
      <c r="DV15" s="355"/>
      <c r="DW15" s="355"/>
      <c r="DX15" s="355"/>
      <c r="DY15" s="355"/>
      <c r="DZ15" s="355"/>
      <c r="EA15" s="355"/>
      <c r="EB15" s="355"/>
      <c r="EC15" s="355"/>
      <c r="ED15" s="355"/>
      <c r="EE15" s="355"/>
      <c r="EF15" s="355"/>
      <c r="EG15" s="355"/>
      <c r="EH15" s="355"/>
      <c r="EI15" s="355"/>
      <c r="EJ15" s="355"/>
      <c r="EK15" s="355"/>
      <c r="EL15" s="355"/>
      <c r="EM15" s="355"/>
      <c r="EN15" s="355"/>
      <c r="EO15" s="355"/>
      <c r="EP15" s="355"/>
      <c r="EQ15" s="355"/>
      <c r="ER15" s="355"/>
      <c r="ES15" s="355"/>
      <c r="ET15" s="355"/>
      <c r="EU15" s="355"/>
      <c r="EV15" s="355"/>
      <c r="EW15" s="355"/>
      <c r="EX15" s="355"/>
      <c r="EY15" s="355"/>
      <c r="EZ15" s="355"/>
      <c r="FA15" s="355"/>
      <c r="FB15" s="355"/>
      <c r="FC15" s="355"/>
      <c r="FD15" s="355"/>
      <c r="FE15" s="355"/>
      <c r="FF15" s="355"/>
      <c r="FG15" s="355"/>
      <c r="FH15" s="355"/>
      <c r="FI15" s="355"/>
      <c r="FJ15" s="355"/>
      <c r="FK15" s="355"/>
      <c r="FL15" s="355"/>
      <c r="FM15" s="355"/>
      <c r="FN15" s="355"/>
      <c r="FO15" s="355"/>
      <c r="FP15" s="355"/>
      <c r="FQ15" s="355"/>
      <c r="FR15" s="355"/>
      <c r="FS15" s="355"/>
      <c r="FT15" s="355"/>
      <c r="FU15" s="355"/>
      <c r="FV15" s="355"/>
      <c r="FW15" s="355"/>
      <c r="FX15" s="355"/>
      <c r="FY15" s="355"/>
      <c r="FZ15" s="355"/>
      <c r="GA15" s="355"/>
      <c r="GB15" s="355"/>
      <c r="GC15" s="355"/>
      <c r="GD15" s="355"/>
      <c r="GE15" s="355"/>
      <c r="GF15" s="355"/>
      <c r="GG15" s="355"/>
      <c r="GH15" s="355"/>
      <c r="GI15" s="355"/>
      <c r="GJ15" s="355"/>
      <c r="GK15" s="355"/>
      <c r="GL15" s="355"/>
      <c r="GM15" s="355"/>
      <c r="GN15" s="355"/>
      <c r="GO15" s="355"/>
      <c r="GP15" s="355"/>
      <c r="GQ15" s="355"/>
      <c r="GR15" s="355"/>
      <c r="GS15" s="355"/>
      <c r="GT15" s="355"/>
      <c r="GU15" s="355"/>
      <c r="GV15" s="355"/>
      <c r="GW15" s="355"/>
      <c r="GX15" s="355"/>
      <c r="GY15" s="355"/>
      <c r="GZ15" s="355"/>
      <c r="HA15" s="355"/>
      <c r="HB15" s="355"/>
      <c r="HC15" s="355"/>
      <c r="HD15" s="355"/>
      <c r="HE15" s="355"/>
      <c r="HF15" s="355"/>
      <c r="HG15" s="355"/>
      <c r="HH15" s="355"/>
      <c r="HI15" s="355"/>
      <c r="HJ15" s="355"/>
      <c r="HK15" s="355"/>
      <c r="HL15" s="355"/>
      <c r="HM15" s="355"/>
      <c r="HN15" s="355"/>
      <c r="HO15" s="355"/>
      <c r="HP15" s="355"/>
      <c r="HQ15" s="355"/>
      <c r="HR15" s="355"/>
      <c r="HS15" s="355"/>
      <c r="HT15" s="355"/>
      <c r="HU15" s="355"/>
      <c r="HV15" s="355"/>
      <c r="HW15" s="355"/>
      <c r="HX15" s="355"/>
      <c r="HY15" s="355"/>
      <c r="HZ15" s="355"/>
      <c r="IA15" s="355"/>
      <c r="IB15" s="355"/>
      <c r="IC15" s="355"/>
      <c r="ID15" s="355"/>
      <c r="IE15" s="355"/>
      <c r="IF15" s="355"/>
      <c r="IG15" s="355"/>
      <c r="IH15" s="355"/>
      <c r="II15" s="355"/>
      <c r="IJ15" s="355"/>
      <c r="IK15" s="355"/>
      <c r="IL15" s="355"/>
      <c r="IM15" s="355"/>
      <c r="IN15" s="355"/>
      <c r="IO15" s="355"/>
      <c r="IP15" s="355"/>
      <c r="IQ15" s="355"/>
      <c r="IR15" s="355"/>
      <c r="IS15" s="355"/>
      <c r="IT15" s="355"/>
      <c r="IU15" s="355"/>
      <c r="IV15" s="355"/>
    </row>
    <row r="16" spans="1:256" s="250" customFormat="1" ht="17.25" customHeight="1">
      <c r="A16" s="356">
        <v>6</v>
      </c>
      <c r="B16" s="2425"/>
      <c r="C16" s="2440"/>
      <c r="D16" s="2439"/>
      <c r="E16" s="2441"/>
      <c r="F16" s="2425"/>
      <c r="G16" s="2442"/>
      <c r="H16" s="2436"/>
      <c r="I16" s="2436"/>
      <c r="J16" s="688"/>
      <c r="K16" s="355"/>
      <c r="L16" s="355"/>
      <c r="M16" s="355"/>
      <c r="N16" s="355"/>
      <c r="O16" s="355"/>
      <c r="P16" s="355"/>
      <c r="Q16" s="355"/>
      <c r="R16" s="355"/>
      <c r="S16" s="355"/>
      <c r="T16" s="355"/>
      <c r="U16" s="355"/>
      <c r="V16" s="355"/>
      <c r="W16" s="355"/>
      <c r="X16" s="355"/>
      <c r="Y16" s="355"/>
      <c r="Z16" s="355"/>
      <c r="AA16" s="355"/>
      <c r="AB16" s="355"/>
      <c r="AC16" s="355"/>
      <c r="AD16" s="355"/>
      <c r="AE16" s="355"/>
      <c r="AF16" s="355"/>
      <c r="AG16" s="355"/>
      <c r="AH16" s="355"/>
      <c r="AI16" s="355"/>
      <c r="AJ16" s="355"/>
      <c r="AK16" s="355"/>
      <c r="AL16" s="355"/>
      <c r="AM16" s="355"/>
      <c r="AN16" s="355"/>
      <c r="AO16" s="355"/>
      <c r="AP16" s="355"/>
      <c r="AQ16" s="355"/>
      <c r="AR16" s="355"/>
      <c r="AS16" s="355"/>
      <c r="AT16" s="355"/>
      <c r="AU16" s="355"/>
      <c r="AV16" s="355"/>
      <c r="AW16" s="355"/>
      <c r="AX16" s="355"/>
      <c r="AY16" s="355"/>
      <c r="AZ16" s="355"/>
      <c r="BA16" s="355"/>
      <c r="BB16" s="355"/>
      <c r="BC16" s="355"/>
      <c r="BD16" s="355"/>
      <c r="BE16" s="355"/>
      <c r="BF16" s="355"/>
      <c r="BG16" s="355"/>
      <c r="BH16" s="355"/>
      <c r="BI16" s="355"/>
      <c r="BJ16" s="355"/>
      <c r="BK16" s="355"/>
      <c r="BL16" s="355"/>
      <c r="BM16" s="355"/>
      <c r="BN16" s="355"/>
      <c r="BO16" s="355"/>
      <c r="BP16" s="355"/>
      <c r="BQ16" s="355"/>
      <c r="BR16" s="355"/>
      <c r="BS16" s="355"/>
      <c r="BT16" s="355"/>
      <c r="BU16" s="355"/>
      <c r="BV16" s="355"/>
      <c r="BW16" s="355"/>
      <c r="BX16" s="355"/>
      <c r="BY16" s="355"/>
      <c r="BZ16" s="355"/>
      <c r="CA16" s="355"/>
      <c r="CB16" s="355"/>
      <c r="CC16" s="355"/>
      <c r="CD16" s="355"/>
      <c r="CE16" s="355"/>
      <c r="CF16" s="355"/>
      <c r="CG16" s="355"/>
      <c r="CH16" s="355"/>
      <c r="CI16" s="355"/>
      <c r="CJ16" s="355"/>
      <c r="CK16" s="355"/>
      <c r="CL16" s="355"/>
      <c r="CM16" s="355"/>
      <c r="CN16" s="355"/>
      <c r="CO16" s="355"/>
      <c r="CP16" s="355"/>
      <c r="CQ16" s="355"/>
      <c r="CR16" s="355"/>
      <c r="CS16" s="355"/>
      <c r="CT16" s="355"/>
      <c r="CU16" s="355"/>
      <c r="CV16" s="355"/>
      <c r="CW16" s="355"/>
      <c r="CX16" s="355"/>
      <c r="CY16" s="355"/>
      <c r="CZ16" s="355"/>
      <c r="DA16" s="355"/>
      <c r="DB16" s="355"/>
      <c r="DC16" s="355"/>
      <c r="DD16" s="355"/>
      <c r="DE16" s="355"/>
      <c r="DF16" s="355"/>
      <c r="DG16" s="355"/>
      <c r="DH16" s="355"/>
      <c r="DI16" s="355"/>
      <c r="DJ16" s="355"/>
      <c r="DK16" s="355"/>
      <c r="DL16" s="355"/>
      <c r="DM16" s="355"/>
      <c r="DN16" s="355"/>
      <c r="DO16" s="355"/>
      <c r="DP16" s="355"/>
      <c r="DQ16" s="355"/>
      <c r="DR16" s="355"/>
      <c r="DS16" s="355"/>
      <c r="DT16" s="355"/>
      <c r="DU16" s="355"/>
      <c r="DV16" s="355"/>
      <c r="DW16" s="355"/>
      <c r="DX16" s="355"/>
      <c r="DY16" s="355"/>
      <c r="DZ16" s="355"/>
      <c r="EA16" s="355"/>
      <c r="EB16" s="355"/>
      <c r="EC16" s="355"/>
      <c r="ED16" s="355"/>
      <c r="EE16" s="355"/>
      <c r="EF16" s="355"/>
      <c r="EG16" s="355"/>
      <c r="EH16" s="355"/>
      <c r="EI16" s="355"/>
      <c r="EJ16" s="355"/>
      <c r="EK16" s="355"/>
      <c r="EL16" s="355"/>
      <c r="EM16" s="355"/>
      <c r="EN16" s="355"/>
      <c r="EO16" s="355"/>
      <c r="EP16" s="355"/>
      <c r="EQ16" s="355"/>
      <c r="ER16" s="355"/>
      <c r="ES16" s="355"/>
      <c r="ET16" s="355"/>
      <c r="EU16" s="355"/>
      <c r="EV16" s="355"/>
      <c r="EW16" s="355"/>
      <c r="EX16" s="355"/>
      <c r="EY16" s="355"/>
      <c r="EZ16" s="355"/>
      <c r="FA16" s="355"/>
      <c r="FB16" s="355"/>
      <c r="FC16" s="355"/>
      <c r="FD16" s="355"/>
      <c r="FE16" s="355"/>
      <c r="FF16" s="355"/>
      <c r="FG16" s="355"/>
      <c r="FH16" s="355"/>
      <c r="FI16" s="355"/>
      <c r="FJ16" s="355"/>
      <c r="FK16" s="355"/>
      <c r="FL16" s="355"/>
      <c r="FM16" s="355"/>
      <c r="FN16" s="355"/>
      <c r="FO16" s="355"/>
      <c r="FP16" s="355"/>
      <c r="FQ16" s="355"/>
      <c r="FR16" s="355"/>
      <c r="FS16" s="355"/>
      <c r="FT16" s="355"/>
      <c r="FU16" s="355"/>
      <c r="FV16" s="355"/>
      <c r="FW16" s="355"/>
      <c r="FX16" s="355"/>
      <c r="FY16" s="355"/>
      <c r="FZ16" s="355"/>
      <c r="GA16" s="355"/>
      <c r="GB16" s="355"/>
      <c r="GC16" s="355"/>
      <c r="GD16" s="355"/>
      <c r="GE16" s="355"/>
      <c r="GF16" s="355"/>
      <c r="GG16" s="355"/>
      <c r="GH16" s="355"/>
      <c r="GI16" s="355"/>
      <c r="GJ16" s="355"/>
      <c r="GK16" s="355"/>
      <c r="GL16" s="355"/>
      <c r="GM16" s="355"/>
      <c r="GN16" s="355"/>
      <c r="GO16" s="355"/>
      <c r="GP16" s="355"/>
      <c r="GQ16" s="355"/>
      <c r="GR16" s="355"/>
      <c r="GS16" s="355"/>
      <c r="GT16" s="355"/>
      <c r="GU16" s="355"/>
      <c r="GV16" s="355"/>
      <c r="GW16" s="355"/>
      <c r="GX16" s="355"/>
      <c r="GY16" s="355"/>
      <c r="GZ16" s="355"/>
      <c r="HA16" s="355"/>
      <c r="HB16" s="355"/>
      <c r="HC16" s="355"/>
      <c r="HD16" s="355"/>
      <c r="HE16" s="355"/>
      <c r="HF16" s="355"/>
      <c r="HG16" s="355"/>
      <c r="HH16" s="355"/>
      <c r="HI16" s="355"/>
      <c r="HJ16" s="355"/>
      <c r="HK16" s="355"/>
      <c r="HL16" s="355"/>
      <c r="HM16" s="355"/>
      <c r="HN16" s="355"/>
      <c r="HO16" s="355"/>
      <c r="HP16" s="355"/>
      <c r="HQ16" s="355"/>
      <c r="HR16" s="355"/>
      <c r="HS16" s="355"/>
      <c r="HT16" s="355"/>
      <c r="HU16" s="355"/>
      <c r="HV16" s="355"/>
      <c r="HW16" s="355"/>
      <c r="HX16" s="355"/>
      <c r="HY16" s="355"/>
      <c r="HZ16" s="355"/>
      <c r="IA16" s="355"/>
      <c r="IB16" s="355"/>
      <c r="IC16" s="355"/>
      <c r="ID16" s="355"/>
      <c r="IE16" s="355"/>
      <c r="IF16" s="355"/>
      <c r="IG16" s="355"/>
      <c r="IH16" s="355"/>
      <c r="II16" s="355"/>
      <c r="IJ16" s="355"/>
      <c r="IK16" s="355"/>
      <c r="IL16" s="355"/>
      <c r="IM16" s="355"/>
      <c r="IN16" s="355"/>
      <c r="IO16" s="355"/>
      <c r="IP16" s="355"/>
      <c r="IQ16" s="355"/>
      <c r="IR16" s="355"/>
      <c r="IS16" s="355"/>
      <c r="IT16" s="355"/>
      <c r="IU16" s="355"/>
      <c r="IV16" s="355"/>
    </row>
    <row r="17" spans="1:256" s="250" customFormat="1" ht="17.25" customHeight="1">
      <c r="A17" s="356">
        <v>7</v>
      </c>
      <c r="B17" s="2424"/>
      <c r="C17" s="2424"/>
      <c r="D17" s="2424"/>
      <c r="E17" s="2424"/>
      <c r="F17" s="2424"/>
      <c r="G17" s="2425"/>
      <c r="H17" s="2424"/>
      <c r="I17" s="2424"/>
      <c r="J17" s="688"/>
      <c r="K17" s="355"/>
      <c r="L17" s="355"/>
      <c r="M17" s="355"/>
      <c r="N17" s="355"/>
      <c r="O17" s="355"/>
      <c r="P17" s="355"/>
      <c r="Q17" s="355"/>
      <c r="R17" s="355"/>
      <c r="S17" s="355"/>
      <c r="T17" s="355"/>
      <c r="U17" s="355"/>
      <c r="V17" s="355"/>
      <c r="W17" s="355"/>
      <c r="X17" s="355"/>
      <c r="Y17" s="355"/>
      <c r="Z17" s="355"/>
      <c r="AA17" s="355"/>
      <c r="AB17" s="355"/>
      <c r="AC17" s="355"/>
      <c r="AD17" s="355"/>
      <c r="AE17" s="355"/>
      <c r="AF17" s="355"/>
      <c r="AG17" s="355"/>
      <c r="AH17" s="355"/>
      <c r="AI17" s="355"/>
      <c r="AJ17" s="355"/>
      <c r="AK17" s="355"/>
      <c r="AL17" s="355"/>
      <c r="AM17" s="355"/>
      <c r="AN17" s="355"/>
      <c r="AO17" s="355"/>
      <c r="AP17" s="355"/>
      <c r="AQ17" s="355"/>
      <c r="AR17" s="355"/>
      <c r="AS17" s="355"/>
      <c r="AT17" s="355"/>
      <c r="AU17" s="355"/>
      <c r="AV17" s="355"/>
      <c r="AW17" s="355"/>
      <c r="AX17" s="355"/>
      <c r="AY17" s="355"/>
      <c r="AZ17" s="355"/>
      <c r="BA17" s="355"/>
      <c r="BB17" s="355"/>
      <c r="BC17" s="355"/>
      <c r="BD17" s="355"/>
      <c r="BE17" s="355"/>
      <c r="BF17" s="355"/>
      <c r="BG17" s="355"/>
      <c r="BH17" s="355"/>
      <c r="BI17" s="355"/>
      <c r="BJ17" s="355"/>
      <c r="BK17" s="355"/>
      <c r="BL17" s="355"/>
      <c r="BM17" s="355"/>
      <c r="BN17" s="355"/>
      <c r="BO17" s="355"/>
      <c r="BP17" s="355"/>
      <c r="BQ17" s="355"/>
      <c r="BR17" s="355"/>
      <c r="BS17" s="355"/>
      <c r="BT17" s="355"/>
      <c r="BU17" s="355"/>
      <c r="BV17" s="355"/>
      <c r="BW17" s="355"/>
      <c r="BX17" s="355"/>
      <c r="BY17" s="355"/>
      <c r="BZ17" s="355"/>
      <c r="CA17" s="355"/>
      <c r="CB17" s="355"/>
      <c r="CC17" s="355"/>
      <c r="CD17" s="355"/>
      <c r="CE17" s="355"/>
      <c r="CF17" s="355"/>
      <c r="CG17" s="355"/>
      <c r="CH17" s="355"/>
      <c r="CI17" s="355"/>
      <c r="CJ17" s="355"/>
      <c r="CK17" s="355"/>
      <c r="CL17" s="355"/>
      <c r="CM17" s="355"/>
      <c r="CN17" s="355"/>
      <c r="CO17" s="355"/>
      <c r="CP17" s="355"/>
      <c r="CQ17" s="355"/>
      <c r="CR17" s="355"/>
      <c r="CS17" s="355"/>
      <c r="CT17" s="355"/>
      <c r="CU17" s="355"/>
      <c r="CV17" s="355"/>
      <c r="CW17" s="355"/>
      <c r="CX17" s="355"/>
      <c r="CY17" s="355"/>
      <c r="CZ17" s="355"/>
      <c r="DA17" s="355"/>
      <c r="DB17" s="355"/>
      <c r="DC17" s="355"/>
      <c r="DD17" s="355"/>
      <c r="DE17" s="355"/>
      <c r="DF17" s="355"/>
      <c r="DG17" s="355"/>
      <c r="DH17" s="355"/>
      <c r="DI17" s="355"/>
      <c r="DJ17" s="355"/>
      <c r="DK17" s="355"/>
      <c r="DL17" s="355"/>
      <c r="DM17" s="355"/>
      <c r="DN17" s="355"/>
      <c r="DO17" s="355"/>
      <c r="DP17" s="355"/>
      <c r="DQ17" s="355"/>
      <c r="DR17" s="355"/>
      <c r="DS17" s="355"/>
      <c r="DT17" s="355"/>
      <c r="DU17" s="355"/>
      <c r="DV17" s="355"/>
      <c r="DW17" s="355"/>
      <c r="DX17" s="355"/>
      <c r="DY17" s="355"/>
      <c r="DZ17" s="355"/>
      <c r="EA17" s="355"/>
      <c r="EB17" s="355"/>
      <c r="EC17" s="355"/>
      <c r="ED17" s="355"/>
      <c r="EE17" s="355"/>
      <c r="EF17" s="355"/>
      <c r="EG17" s="355"/>
      <c r="EH17" s="355"/>
      <c r="EI17" s="355"/>
      <c r="EJ17" s="355"/>
      <c r="EK17" s="355"/>
      <c r="EL17" s="355"/>
      <c r="EM17" s="355"/>
      <c r="EN17" s="355"/>
      <c r="EO17" s="355"/>
      <c r="EP17" s="355"/>
      <c r="EQ17" s="355"/>
      <c r="ER17" s="355"/>
      <c r="ES17" s="355"/>
      <c r="ET17" s="355"/>
      <c r="EU17" s="355"/>
      <c r="EV17" s="355"/>
      <c r="EW17" s="355"/>
      <c r="EX17" s="355"/>
      <c r="EY17" s="355"/>
      <c r="EZ17" s="355"/>
      <c r="FA17" s="355"/>
      <c r="FB17" s="355"/>
      <c r="FC17" s="355"/>
      <c r="FD17" s="355"/>
      <c r="FE17" s="355"/>
      <c r="FF17" s="355"/>
      <c r="FG17" s="355"/>
      <c r="FH17" s="355"/>
      <c r="FI17" s="355"/>
      <c r="FJ17" s="355"/>
      <c r="FK17" s="355"/>
      <c r="FL17" s="355"/>
      <c r="FM17" s="355"/>
      <c r="FN17" s="355"/>
      <c r="FO17" s="355"/>
      <c r="FP17" s="355"/>
      <c r="FQ17" s="355"/>
      <c r="FR17" s="355"/>
      <c r="FS17" s="355"/>
      <c r="FT17" s="355"/>
      <c r="FU17" s="355"/>
      <c r="FV17" s="355"/>
      <c r="FW17" s="355"/>
      <c r="FX17" s="355"/>
      <c r="FY17" s="355"/>
      <c r="FZ17" s="355"/>
      <c r="GA17" s="355"/>
      <c r="GB17" s="355"/>
      <c r="GC17" s="355"/>
      <c r="GD17" s="355"/>
      <c r="GE17" s="355"/>
      <c r="GF17" s="355"/>
      <c r="GG17" s="355"/>
      <c r="GH17" s="355"/>
      <c r="GI17" s="355"/>
      <c r="GJ17" s="355"/>
      <c r="GK17" s="355"/>
      <c r="GL17" s="355"/>
      <c r="GM17" s="355"/>
      <c r="GN17" s="355"/>
      <c r="GO17" s="355"/>
      <c r="GP17" s="355"/>
      <c r="GQ17" s="355"/>
      <c r="GR17" s="355"/>
      <c r="GS17" s="355"/>
      <c r="GT17" s="355"/>
      <c r="GU17" s="355"/>
      <c r="GV17" s="355"/>
      <c r="GW17" s="355"/>
      <c r="GX17" s="355"/>
      <c r="GY17" s="355"/>
      <c r="GZ17" s="355"/>
      <c r="HA17" s="355"/>
      <c r="HB17" s="355"/>
      <c r="HC17" s="355"/>
      <c r="HD17" s="355"/>
      <c r="HE17" s="355"/>
      <c r="HF17" s="355"/>
      <c r="HG17" s="355"/>
      <c r="HH17" s="355"/>
      <c r="HI17" s="355"/>
      <c r="HJ17" s="355"/>
      <c r="HK17" s="355"/>
      <c r="HL17" s="355"/>
      <c r="HM17" s="355"/>
      <c r="HN17" s="355"/>
      <c r="HO17" s="355"/>
      <c r="HP17" s="355"/>
      <c r="HQ17" s="355"/>
      <c r="HR17" s="355"/>
      <c r="HS17" s="355"/>
      <c r="HT17" s="355"/>
      <c r="HU17" s="355"/>
      <c r="HV17" s="355"/>
      <c r="HW17" s="355"/>
      <c r="HX17" s="355"/>
      <c r="HY17" s="355"/>
      <c r="HZ17" s="355"/>
      <c r="IA17" s="355"/>
      <c r="IB17" s="355"/>
      <c r="IC17" s="355"/>
      <c r="ID17" s="355"/>
      <c r="IE17" s="355"/>
      <c r="IF17" s="355"/>
      <c r="IG17" s="355"/>
      <c r="IH17" s="355"/>
      <c r="II17" s="355"/>
      <c r="IJ17" s="355"/>
      <c r="IK17" s="355"/>
      <c r="IL17" s="355"/>
      <c r="IM17" s="355"/>
      <c r="IN17" s="355"/>
      <c r="IO17" s="355"/>
      <c r="IP17" s="355"/>
      <c r="IQ17" s="355"/>
      <c r="IR17" s="355"/>
      <c r="IS17" s="355"/>
      <c r="IT17" s="355"/>
      <c r="IU17" s="355"/>
      <c r="IV17" s="355"/>
    </row>
    <row r="18" spans="1:256" s="250" customFormat="1" ht="17.25" customHeight="1">
      <c r="A18" s="356">
        <v>8</v>
      </c>
      <c r="B18" s="2424"/>
      <c r="C18" s="2424"/>
      <c r="D18" s="2424"/>
      <c r="E18" s="2424"/>
      <c r="F18" s="2424"/>
      <c r="G18" s="2425"/>
      <c r="H18" s="2424"/>
      <c r="I18" s="2424"/>
      <c r="J18" s="688"/>
      <c r="K18" s="355"/>
      <c r="L18" s="355"/>
      <c r="M18" s="355"/>
      <c r="N18" s="355"/>
      <c r="O18" s="355"/>
      <c r="P18" s="355"/>
      <c r="Q18" s="355"/>
      <c r="R18" s="355"/>
      <c r="S18" s="355"/>
      <c r="T18" s="355"/>
      <c r="U18" s="355"/>
      <c r="V18" s="355"/>
      <c r="W18" s="355"/>
      <c r="X18" s="355"/>
      <c r="Y18" s="355"/>
      <c r="Z18" s="355"/>
      <c r="AA18" s="355"/>
      <c r="AB18" s="355"/>
      <c r="AC18" s="355"/>
      <c r="AD18" s="355"/>
      <c r="AE18" s="355"/>
      <c r="AF18" s="355"/>
      <c r="AG18" s="355"/>
      <c r="AH18" s="355"/>
      <c r="AI18" s="355"/>
      <c r="AJ18" s="355"/>
      <c r="AK18" s="355"/>
      <c r="AL18" s="355"/>
      <c r="AM18" s="355"/>
      <c r="AN18" s="355"/>
      <c r="AO18" s="355"/>
      <c r="AP18" s="355"/>
      <c r="AQ18" s="355"/>
      <c r="AR18" s="355"/>
      <c r="AS18" s="355"/>
      <c r="AT18" s="355"/>
      <c r="AU18" s="355"/>
      <c r="AV18" s="355"/>
      <c r="AW18" s="355"/>
      <c r="AX18" s="355"/>
      <c r="AY18" s="355"/>
      <c r="AZ18" s="355"/>
      <c r="BA18" s="355"/>
      <c r="BB18" s="355"/>
      <c r="BC18" s="355"/>
      <c r="BD18" s="355"/>
      <c r="BE18" s="355"/>
      <c r="BF18" s="355"/>
      <c r="BG18" s="355"/>
      <c r="BH18" s="355"/>
      <c r="BI18" s="355"/>
      <c r="BJ18" s="355"/>
      <c r="BK18" s="355"/>
      <c r="BL18" s="355"/>
      <c r="BM18" s="355"/>
      <c r="BN18" s="355"/>
      <c r="BO18" s="355"/>
      <c r="BP18" s="355"/>
      <c r="BQ18" s="355"/>
      <c r="BR18" s="355"/>
      <c r="BS18" s="355"/>
      <c r="BT18" s="355"/>
      <c r="BU18" s="355"/>
      <c r="BV18" s="355"/>
      <c r="BW18" s="355"/>
      <c r="BX18" s="355"/>
      <c r="BY18" s="355"/>
      <c r="BZ18" s="355"/>
      <c r="CA18" s="355"/>
      <c r="CB18" s="355"/>
      <c r="CC18" s="355"/>
      <c r="CD18" s="355"/>
      <c r="CE18" s="355"/>
      <c r="CF18" s="355"/>
      <c r="CG18" s="355"/>
      <c r="CH18" s="355"/>
      <c r="CI18" s="355"/>
      <c r="CJ18" s="355"/>
      <c r="CK18" s="355"/>
      <c r="CL18" s="355"/>
      <c r="CM18" s="355"/>
      <c r="CN18" s="355"/>
      <c r="CO18" s="355"/>
      <c r="CP18" s="355"/>
      <c r="CQ18" s="355"/>
      <c r="CR18" s="355"/>
      <c r="CS18" s="355"/>
      <c r="CT18" s="355"/>
      <c r="CU18" s="355"/>
      <c r="CV18" s="355"/>
      <c r="CW18" s="355"/>
      <c r="CX18" s="355"/>
      <c r="CY18" s="355"/>
      <c r="CZ18" s="355"/>
      <c r="DA18" s="355"/>
      <c r="DB18" s="355"/>
      <c r="DC18" s="355"/>
      <c r="DD18" s="355"/>
      <c r="DE18" s="355"/>
      <c r="DF18" s="355"/>
      <c r="DG18" s="355"/>
      <c r="DH18" s="355"/>
      <c r="DI18" s="355"/>
      <c r="DJ18" s="355"/>
      <c r="DK18" s="355"/>
      <c r="DL18" s="355"/>
      <c r="DM18" s="355"/>
      <c r="DN18" s="355"/>
      <c r="DO18" s="355"/>
      <c r="DP18" s="355"/>
      <c r="DQ18" s="355"/>
      <c r="DR18" s="355"/>
      <c r="DS18" s="355"/>
      <c r="DT18" s="355"/>
      <c r="DU18" s="355"/>
      <c r="DV18" s="355"/>
      <c r="DW18" s="355"/>
      <c r="DX18" s="355"/>
      <c r="DY18" s="355"/>
      <c r="DZ18" s="355"/>
      <c r="EA18" s="355"/>
      <c r="EB18" s="355"/>
      <c r="EC18" s="355"/>
      <c r="ED18" s="355"/>
      <c r="EE18" s="355"/>
      <c r="EF18" s="355"/>
      <c r="EG18" s="355"/>
      <c r="EH18" s="355"/>
      <c r="EI18" s="355"/>
      <c r="EJ18" s="355"/>
      <c r="EK18" s="355"/>
      <c r="EL18" s="355"/>
      <c r="EM18" s="355"/>
      <c r="EN18" s="355"/>
      <c r="EO18" s="355"/>
      <c r="EP18" s="355"/>
      <c r="EQ18" s="355"/>
      <c r="ER18" s="355"/>
      <c r="ES18" s="355"/>
      <c r="ET18" s="355"/>
      <c r="EU18" s="355"/>
      <c r="EV18" s="355"/>
      <c r="EW18" s="355"/>
      <c r="EX18" s="355"/>
      <c r="EY18" s="355"/>
      <c r="EZ18" s="355"/>
      <c r="FA18" s="355"/>
      <c r="FB18" s="355"/>
      <c r="FC18" s="355"/>
      <c r="FD18" s="355"/>
      <c r="FE18" s="355"/>
      <c r="FF18" s="355"/>
      <c r="FG18" s="355"/>
      <c r="FH18" s="355"/>
      <c r="FI18" s="355"/>
      <c r="FJ18" s="355"/>
      <c r="FK18" s="355"/>
      <c r="FL18" s="355"/>
      <c r="FM18" s="355"/>
      <c r="FN18" s="355"/>
      <c r="FO18" s="355"/>
      <c r="FP18" s="355"/>
      <c r="FQ18" s="355"/>
      <c r="FR18" s="355"/>
      <c r="FS18" s="355"/>
      <c r="FT18" s="355"/>
      <c r="FU18" s="355"/>
      <c r="FV18" s="355"/>
      <c r="FW18" s="355"/>
      <c r="FX18" s="355"/>
      <c r="FY18" s="355"/>
      <c r="FZ18" s="355"/>
      <c r="GA18" s="355"/>
      <c r="GB18" s="355"/>
      <c r="GC18" s="355"/>
      <c r="GD18" s="355"/>
      <c r="GE18" s="355"/>
      <c r="GF18" s="355"/>
      <c r="GG18" s="355"/>
      <c r="GH18" s="355"/>
      <c r="GI18" s="355"/>
      <c r="GJ18" s="355"/>
      <c r="GK18" s="355"/>
      <c r="GL18" s="355"/>
      <c r="GM18" s="355"/>
      <c r="GN18" s="355"/>
      <c r="GO18" s="355"/>
      <c r="GP18" s="355"/>
      <c r="GQ18" s="355"/>
      <c r="GR18" s="355"/>
      <c r="GS18" s="355"/>
      <c r="GT18" s="355"/>
      <c r="GU18" s="355"/>
      <c r="GV18" s="355"/>
      <c r="GW18" s="355"/>
      <c r="GX18" s="355"/>
      <c r="GY18" s="355"/>
      <c r="GZ18" s="355"/>
      <c r="HA18" s="355"/>
      <c r="HB18" s="355"/>
      <c r="HC18" s="355"/>
      <c r="HD18" s="355"/>
      <c r="HE18" s="355"/>
      <c r="HF18" s="355"/>
      <c r="HG18" s="355"/>
      <c r="HH18" s="355"/>
      <c r="HI18" s="355"/>
      <c r="HJ18" s="355"/>
      <c r="HK18" s="355"/>
      <c r="HL18" s="355"/>
      <c r="HM18" s="355"/>
      <c r="HN18" s="355"/>
      <c r="HO18" s="355"/>
      <c r="HP18" s="355"/>
      <c r="HQ18" s="355"/>
      <c r="HR18" s="355"/>
      <c r="HS18" s="355"/>
      <c r="HT18" s="355"/>
      <c r="HU18" s="355"/>
      <c r="HV18" s="355"/>
      <c r="HW18" s="355"/>
      <c r="HX18" s="355"/>
      <c r="HY18" s="355"/>
      <c r="HZ18" s="355"/>
      <c r="IA18" s="355"/>
      <c r="IB18" s="355"/>
      <c r="IC18" s="355"/>
      <c r="ID18" s="355"/>
      <c r="IE18" s="355"/>
      <c r="IF18" s="355"/>
      <c r="IG18" s="355"/>
      <c r="IH18" s="355"/>
      <c r="II18" s="355"/>
      <c r="IJ18" s="355"/>
      <c r="IK18" s="355"/>
      <c r="IL18" s="355"/>
      <c r="IM18" s="355"/>
      <c r="IN18" s="355"/>
      <c r="IO18" s="355"/>
      <c r="IP18" s="355"/>
      <c r="IQ18" s="355"/>
      <c r="IR18" s="355"/>
      <c r="IS18" s="355"/>
      <c r="IT18" s="355"/>
      <c r="IU18" s="355"/>
      <c r="IV18" s="355"/>
    </row>
    <row r="19" spans="1:256" s="250" customFormat="1" ht="17.25" customHeight="1">
      <c r="A19" s="356">
        <v>9</v>
      </c>
      <c r="B19" s="2424"/>
      <c r="C19" s="2424"/>
      <c r="D19" s="2424"/>
      <c r="E19" s="2424"/>
      <c r="F19" s="2424"/>
      <c r="G19" s="2425"/>
      <c r="H19" s="2424"/>
      <c r="I19" s="2424"/>
      <c r="J19" s="688"/>
      <c r="K19" s="355"/>
      <c r="L19" s="355"/>
      <c r="M19" s="355"/>
      <c r="N19" s="355"/>
      <c r="O19" s="355"/>
      <c r="P19" s="355"/>
      <c r="Q19" s="355"/>
      <c r="R19" s="355"/>
      <c r="S19" s="355"/>
      <c r="T19" s="355"/>
      <c r="U19" s="355"/>
      <c r="V19" s="355"/>
      <c r="W19" s="355"/>
      <c r="X19" s="355"/>
      <c r="Y19" s="355"/>
      <c r="Z19" s="355"/>
      <c r="AA19" s="355"/>
      <c r="AB19" s="355"/>
      <c r="AC19" s="355"/>
      <c r="AD19" s="355"/>
      <c r="AE19" s="355"/>
      <c r="AF19" s="355"/>
      <c r="AG19" s="355"/>
      <c r="AH19" s="355"/>
      <c r="AI19" s="355"/>
      <c r="AJ19" s="355"/>
      <c r="AK19" s="355"/>
      <c r="AL19" s="355"/>
      <c r="AM19" s="355"/>
      <c r="AN19" s="355"/>
      <c r="AO19" s="355"/>
      <c r="AP19" s="355"/>
      <c r="AQ19" s="355"/>
      <c r="AR19" s="355"/>
      <c r="AS19" s="355"/>
      <c r="AT19" s="355"/>
      <c r="AU19" s="355"/>
      <c r="AV19" s="355"/>
      <c r="AW19" s="355"/>
      <c r="AX19" s="355"/>
      <c r="AY19" s="355"/>
      <c r="AZ19" s="355"/>
      <c r="BA19" s="355"/>
      <c r="BB19" s="355"/>
      <c r="BC19" s="355"/>
      <c r="BD19" s="355"/>
      <c r="BE19" s="355"/>
      <c r="BF19" s="355"/>
      <c r="BG19" s="355"/>
      <c r="BH19" s="355"/>
      <c r="BI19" s="355"/>
      <c r="BJ19" s="355"/>
      <c r="BK19" s="355"/>
      <c r="BL19" s="355"/>
      <c r="BM19" s="355"/>
      <c r="BN19" s="355"/>
      <c r="BO19" s="355"/>
      <c r="BP19" s="355"/>
      <c r="BQ19" s="355"/>
      <c r="BR19" s="355"/>
      <c r="BS19" s="355"/>
      <c r="BT19" s="355"/>
      <c r="BU19" s="355"/>
      <c r="BV19" s="355"/>
      <c r="BW19" s="355"/>
      <c r="BX19" s="355"/>
      <c r="BY19" s="355"/>
      <c r="BZ19" s="355"/>
      <c r="CA19" s="355"/>
      <c r="CB19" s="355"/>
      <c r="CC19" s="355"/>
      <c r="CD19" s="355"/>
      <c r="CE19" s="355"/>
      <c r="CF19" s="355"/>
      <c r="CG19" s="355"/>
      <c r="CH19" s="355"/>
      <c r="CI19" s="355"/>
      <c r="CJ19" s="355"/>
      <c r="CK19" s="355"/>
      <c r="CL19" s="355"/>
      <c r="CM19" s="355"/>
      <c r="CN19" s="355"/>
      <c r="CO19" s="355"/>
      <c r="CP19" s="355"/>
      <c r="CQ19" s="355"/>
      <c r="CR19" s="355"/>
      <c r="CS19" s="355"/>
      <c r="CT19" s="355"/>
      <c r="CU19" s="355"/>
      <c r="CV19" s="355"/>
      <c r="CW19" s="355"/>
      <c r="CX19" s="355"/>
      <c r="CY19" s="355"/>
      <c r="CZ19" s="355"/>
      <c r="DA19" s="355"/>
      <c r="DB19" s="355"/>
      <c r="DC19" s="355"/>
      <c r="DD19" s="355"/>
      <c r="DE19" s="355"/>
      <c r="DF19" s="355"/>
      <c r="DG19" s="355"/>
      <c r="DH19" s="355"/>
      <c r="DI19" s="355"/>
      <c r="DJ19" s="355"/>
      <c r="DK19" s="355"/>
      <c r="DL19" s="355"/>
      <c r="DM19" s="355"/>
      <c r="DN19" s="355"/>
      <c r="DO19" s="355"/>
      <c r="DP19" s="355"/>
      <c r="DQ19" s="355"/>
      <c r="DR19" s="355"/>
      <c r="DS19" s="355"/>
      <c r="DT19" s="355"/>
      <c r="DU19" s="355"/>
      <c r="DV19" s="355"/>
      <c r="DW19" s="355"/>
      <c r="DX19" s="355"/>
      <c r="DY19" s="355"/>
      <c r="DZ19" s="355"/>
      <c r="EA19" s="355"/>
      <c r="EB19" s="355"/>
      <c r="EC19" s="355"/>
      <c r="ED19" s="355"/>
      <c r="EE19" s="355"/>
      <c r="EF19" s="355"/>
      <c r="EG19" s="355"/>
      <c r="EH19" s="355"/>
      <c r="EI19" s="355"/>
      <c r="EJ19" s="355"/>
      <c r="EK19" s="355"/>
      <c r="EL19" s="355"/>
      <c r="EM19" s="355"/>
      <c r="EN19" s="355"/>
      <c r="EO19" s="355"/>
      <c r="EP19" s="355"/>
      <c r="EQ19" s="355"/>
      <c r="ER19" s="355"/>
      <c r="ES19" s="355"/>
      <c r="ET19" s="355"/>
      <c r="EU19" s="355"/>
      <c r="EV19" s="355"/>
      <c r="EW19" s="355"/>
      <c r="EX19" s="355"/>
      <c r="EY19" s="355"/>
      <c r="EZ19" s="355"/>
      <c r="FA19" s="355"/>
      <c r="FB19" s="355"/>
      <c r="FC19" s="355"/>
      <c r="FD19" s="355"/>
      <c r="FE19" s="355"/>
      <c r="FF19" s="355"/>
      <c r="FG19" s="355"/>
      <c r="FH19" s="355"/>
      <c r="FI19" s="355"/>
      <c r="FJ19" s="355"/>
      <c r="FK19" s="355"/>
      <c r="FL19" s="355"/>
      <c r="FM19" s="355"/>
      <c r="FN19" s="355"/>
      <c r="FO19" s="355"/>
      <c r="FP19" s="355"/>
      <c r="FQ19" s="355"/>
      <c r="FR19" s="355"/>
      <c r="FS19" s="355"/>
      <c r="FT19" s="355"/>
      <c r="FU19" s="355"/>
      <c r="FV19" s="355"/>
      <c r="FW19" s="355"/>
      <c r="FX19" s="355"/>
      <c r="FY19" s="355"/>
      <c r="FZ19" s="355"/>
      <c r="GA19" s="355"/>
      <c r="GB19" s="355"/>
      <c r="GC19" s="355"/>
      <c r="GD19" s="355"/>
      <c r="GE19" s="355"/>
      <c r="GF19" s="355"/>
      <c r="GG19" s="355"/>
      <c r="GH19" s="355"/>
      <c r="GI19" s="355"/>
      <c r="GJ19" s="355"/>
      <c r="GK19" s="355"/>
      <c r="GL19" s="355"/>
      <c r="GM19" s="355"/>
      <c r="GN19" s="355"/>
      <c r="GO19" s="355"/>
      <c r="GP19" s="355"/>
      <c r="GQ19" s="355"/>
      <c r="GR19" s="355"/>
      <c r="GS19" s="355"/>
      <c r="GT19" s="355"/>
      <c r="GU19" s="355"/>
      <c r="GV19" s="355"/>
      <c r="GW19" s="355"/>
      <c r="GX19" s="355"/>
      <c r="GY19" s="355"/>
      <c r="GZ19" s="355"/>
      <c r="HA19" s="355"/>
      <c r="HB19" s="355"/>
      <c r="HC19" s="355"/>
      <c r="HD19" s="355"/>
      <c r="HE19" s="355"/>
      <c r="HF19" s="355"/>
      <c r="HG19" s="355"/>
      <c r="HH19" s="355"/>
      <c r="HI19" s="355"/>
      <c r="HJ19" s="355"/>
      <c r="HK19" s="355"/>
      <c r="HL19" s="355"/>
      <c r="HM19" s="355"/>
      <c r="HN19" s="355"/>
      <c r="HO19" s="355"/>
      <c r="HP19" s="355"/>
      <c r="HQ19" s="355"/>
      <c r="HR19" s="355"/>
      <c r="HS19" s="355"/>
      <c r="HT19" s="355"/>
      <c r="HU19" s="355"/>
      <c r="HV19" s="355"/>
      <c r="HW19" s="355"/>
      <c r="HX19" s="355"/>
      <c r="HY19" s="355"/>
      <c r="HZ19" s="355"/>
      <c r="IA19" s="355"/>
      <c r="IB19" s="355"/>
      <c r="IC19" s="355"/>
      <c r="ID19" s="355"/>
      <c r="IE19" s="355"/>
      <c r="IF19" s="355"/>
      <c r="IG19" s="355"/>
      <c r="IH19" s="355"/>
      <c r="II19" s="355"/>
      <c r="IJ19" s="355"/>
      <c r="IK19" s="355"/>
      <c r="IL19" s="355"/>
      <c r="IM19" s="355"/>
      <c r="IN19" s="355"/>
      <c r="IO19" s="355"/>
      <c r="IP19" s="355"/>
      <c r="IQ19" s="355"/>
      <c r="IR19" s="355"/>
      <c r="IS19" s="355"/>
      <c r="IT19" s="355"/>
      <c r="IU19" s="355"/>
      <c r="IV19" s="355"/>
    </row>
    <row r="20" spans="1:256" s="250" customFormat="1" ht="17.25" customHeight="1">
      <c r="A20" s="356">
        <v>10</v>
      </c>
      <c r="B20" s="2424"/>
      <c r="C20" s="2424"/>
      <c r="D20" s="2424"/>
      <c r="E20" s="2424"/>
      <c r="F20" s="2424"/>
      <c r="G20" s="2425"/>
      <c r="H20" s="2424"/>
      <c r="I20" s="2424"/>
      <c r="J20" s="688"/>
      <c r="K20" s="355"/>
      <c r="L20" s="355"/>
      <c r="M20" s="355"/>
      <c r="N20" s="355"/>
      <c r="O20" s="355"/>
      <c r="P20" s="355"/>
      <c r="Q20" s="355"/>
      <c r="R20" s="355"/>
      <c r="S20" s="355"/>
      <c r="T20" s="355"/>
      <c r="U20" s="355"/>
      <c r="V20" s="355"/>
      <c r="W20" s="355"/>
      <c r="X20" s="355"/>
      <c r="Y20" s="355"/>
      <c r="Z20" s="355"/>
      <c r="AA20" s="355"/>
      <c r="AB20" s="355"/>
      <c r="AC20" s="355"/>
      <c r="AD20" s="355"/>
      <c r="AE20" s="355"/>
      <c r="AF20" s="355"/>
      <c r="AG20" s="355"/>
      <c r="AH20" s="355"/>
      <c r="AI20" s="355"/>
      <c r="AJ20" s="355"/>
      <c r="AK20" s="355"/>
      <c r="AL20" s="355"/>
      <c r="AM20" s="355"/>
      <c r="AN20" s="355"/>
      <c r="AO20" s="355"/>
      <c r="AP20" s="355"/>
      <c r="AQ20" s="355"/>
      <c r="AR20" s="355"/>
      <c r="AS20" s="355"/>
      <c r="AT20" s="355"/>
      <c r="AU20" s="355"/>
      <c r="AV20" s="355"/>
      <c r="AW20" s="355"/>
      <c r="AX20" s="355"/>
      <c r="AY20" s="355"/>
      <c r="AZ20" s="355"/>
      <c r="BA20" s="355"/>
      <c r="BB20" s="355"/>
      <c r="BC20" s="355"/>
      <c r="BD20" s="355"/>
      <c r="BE20" s="355"/>
      <c r="BF20" s="355"/>
      <c r="BG20" s="355"/>
      <c r="BH20" s="355"/>
      <c r="BI20" s="355"/>
      <c r="BJ20" s="355"/>
      <c r="BK20" s="355"/>
      <c r="BL20" s="355"/>
      <c r="BM20" s="355"/>
      <c r="BN20" s="355"/>
      <c r="BO20" s="355"/>
      <c r="BP20" s="355"/>
      <c r="BQ20" s="355"/>
      <c r="BR20" s="355"/>
      <c r="BS20" s="355"/>
      <c r="BT20" s="355"/>
      <c r="BU20" s="355"/>
      <c r="BV20" s="355"/>
      <c r="BW20" s="355"/>
      <c r="BX20" s="355"/>
      <c r="BY20" s="355"/>
      <c r="BZ20" s="355"/>
      <c r="CA20" s="355"/>
      <c r="CB20" s="355"/>
      <c r="CC20" s="355"/>
      <c r="CD20" s="355"/>
      <c r="CE20" s="355"/>
      <c r="CF20" s="355"/>
      <c r="CG20" s="355"/>
      <c r="CH20" s="355"/>
      <c r="CI20" s="355"/>
      <c r="CJ20" s="355"/>
      <c r="CK20" s="355"/>
      <c r="CL20" s="355"/>
      <c r="CM20" s="355"/>
      <c r="CN20" s="355"/>
      <c r="CO20" s="355"/>
      <c r="CP20" s="355"/>
      <c r="CQ20" s="355"/>
      <c r="CR20" s="355"/>
      <c r="CS20" s="355"/>
      <c r="CT20" s="355"/>
      <c r="CU20" s="355"/>
      <c r="CV20" s="355"/>
      <c r="CW20" s="355"/>
      <c r="CX20" s="355"/>
      <c r="CY20" s="355"/>
      <c r="CZ20" s="355"/>
      <c r="DA20" s="355"/>
      <c r="DB20" s="355"/>
      <c r="DC20" s="355"/>
      <c r="DD20" s="355"/>
      <c r="DE20" s="355"/>
      <c r="DF20" s="355"/>
      <c r="DG20" s="355"/>
      <c r="DH20" s="355"/>
      <c r="DI20" s="355"/>
      <c r="DJ20" s="355"/>
      <c r="DK20" s="355"/>
      <c r="DL20" s="355"/>
      <c r="DM20" s="355"/>
      <c r="DN20" s="355"/>
      <c r="DO20" s="355"/>
      <c r="DP20" s="355"/>
      <c r="DQ20" s="355"/>
      <c r="DR20" s="355"/>
      <c r="DS20" s="355"/>
      <c r="DT20" s="355"/>
      <c r="DU20" s="355"/>
      <c r="DV20" s="355"/>
      <c r="DW20" s="355"/>
      <c r="DX20" s="355"/>
      <c r="DY20" s="355"/>
      <c r="DZ20" s="355"/>
      <c r="EA20" s="355"/>
      <c r="EB20" s="355"/>
      <c r="EC20" s="355"/>
      <c r="ED20" s="355"/>
      <c r="EE20" s="355"/>
      <c r="EF20" s="355"/>
      <c r="EG20" s="355"/>
      <c r="EH20" s="355"/>
      <c r="EI20" s="355"/>
      <c r="EJ20" s="355"/>
      <c r="EK20" s="355"/>
      <c r="EL20" s="355"/>
      <c r="EM20" s="355"/>
      <c r="EN20" s="355"/>
      <c r="EO20" s="355"/>
      <c r="EP20" s="355"/>
      <c r="EQ20" s="355"/>
      <c r="ER20" s="355"/>
      <c r="ES20" s="355"/>
      <c r="ET20" s="355"/>
      <c r="EU20" s="355"/>
      <c r="EV20" s="355"/>
      <c r="EW20" s="355"/>
      <c r="EX20" s="355"/>
      <c r="EY20" s="355"/>
      <c r="EZ20" s="355"/>
      <c r="FA20" s="355"/>
      <c r="FB20" s="355"/>
      <c r="FC20" s="355"/>
      <c r="FD20" s="355"/>
      <c r="FE20" s="355"/>
      <c r="FF20" s="355"/>
      <c r="FG20" s="355"/>
      <c r="FH20" s="355"/>
      <c r="FI20" s="355"/>
      <c r="FJ20" s="355"/>
      <c r="FK20" s="355"/>
      <c r="FL20" s="355"/>
      <c r="FM20" s="355"/>
      <c r="FN20" s="355"/>
      <c r="FO20" s="355"/>
      <c r="FP20" s="355"/>
      <c r="FQ20" s="355"/>
      <c r="FR20" s="355"/>
      <c r="FS20" s="355"/>
      <c r="FT20" s="355"/>
      <c r="FU20" s="355"/>
      <c r="FV20" s="355"/>
      <c r="FW20" s="355"/>
      <c r="FX20" s="355"/>
      <c r="FY20" s="355"/>
      <c r="FZ20" s="355"/>
      <c r="GA20" s="355"/>
      <c r="GB20" s="355"/>
      <c r="GC20" s="355"/>
      <c r="GD20" s="355"/>
      <c r="GE20" s="355"/>
      <c r="GF20" s="355"/>
      <c r="GG20" s="355"/>
      <c r="GH20" s="355"/>
      <c r="GI20" s="355"/>
      <c r="GJ20" s="355"/>
      <c r="GK20" s="355"/>
      <c r="GL20" s="355"/>
      <c r="GM20" s="355"/>
      <c r="GN20" s="355"/>
      <c r="GO20" s="355"/>
      <c r="GP20" s="355"/>
      <c r="GQ20" s="355"/>
      <c r="GR20" s="355"/>
      <c r="GS20" s="355"/>
      <c r="GT20" s="355"/>
      <c r="GU20" s="355"/>
      <c r="GV20" s="355"/>
      <c r="GW20" s="355"/>
      <c r="GX20" s="355"/>
      <c r="GY20" s="355"/>
      <c r="GZ20" s="355"/>
      <c r="HA20" s="355"/>
      <c r="HB20" s="355"/>
      <c r="HC20" s="355"/>
      <c r="HD20" s="355"/>
      <c r="HE20" s="355"/>
      <c r="HF20" s="355"/>
      <c r="HG20" s="355"/>
      <c r="HH20" s="355"/>
      <c r="HI20" s="355"/>
      <c r="HJ20" s="355"/>
      <c r="HK20" s="355"/>
      <c r="HL20" s="355"/>
      <c r="HM20" s="355"/>
      <c r="HN20" s="355"/>
      <c r="HO20" s="355"/>
      <c r="HP20" s="355"/>
      <c r="HQ20" s="355"/>
      <c r="HR20" s="355"/>
      <c r="HS20" s="355"/>
      <c r="HT20" s="355"/>
      <c r="HU20" s="355"/>
      <c r="HV20" s="355"/>
      <c r="HW20" s="355"/>
      <c r="HX20" s="355"/>
      <c r="HY20" s="355"/>
      <c r="HZ20" s="355"/>
      <c r="IA20" s="355"/>
      <c r="IB20" s="355"/>
      <c r="IC20" s="355"/>
      <c r="ID20" s="355"/>
      <c r="IE20" s="355"/>
      <c r="IF20" s="355"/>
      <c r="IG20" s="355"/>
      <c r="IH20" s="355"/>
      <c r="II20" s="355"/>
      <c r="IJ20" s="355"/>
      <c r="IK20" s="355"/>
      <c r="IL20" s="355"/>
      <c r="IM20" s="355"/>
      <c r="IN20" s="355"/>
      <c r="IO20" s="355"/>
      <c r="IP20" s="355"/>
      <c r="IQ20" s="355"/>
      <c r="IR20" s="355"/>
      <c r="IS20" s="355"/>
      <c r="IT20" s="355"/>
      <c r="IU20" s="355"/>
      <c r="IV20" s="355"/>
    </row>
    <row r="21" spans="1:256" s="250" customFormat="1" ht="17.25" customHeight="1">
      <c r="A21" s="356">
        <v>11</v>
      </c>
      <c r="B21" s="2425"/>
      <c r="C21" s="2440"/>
      <c r="D21" s="2439"/>
      <c r="E21" s="2441"/>
      <c r="F21" s="2424"/>
      <c r="G21" s="2425"/>
      <c r="H21" s="2436"/>
      <c r="I21" s="2436"/>
      <c r="J21" s="687"/>
      <c r="K21" s="355"/>
      <c r="L21" s="355"/>
      <c r="M21" s="355"/>
      <c r="N21" s="355"/>
      <c r="O21" s="355"/>
      <c r="P21" s="355"/>
      <c r="Q21" s="355"/>
      <c r="R21" s="355"/>
      <c r="S21" s="355"/>
      <c r="T21" s="355"/>
      <c r="U21" s="355"/>
      <c r="V21" s="355"/>
      <c r="W21" s="355"/>
      <c r="X21" s="355"/>
      <c r="Y21" s="355"/>
      <c r="Z21" s="355"/>
      <c r="AA21" s="355"/>
      <c r="AB21" s="355"/>
      <c r="AC21" s="355"/>
      <c r="AD21" s="355"/>
      <c r="AE21" s="355"/>
      <c r="AF21" s="355"/>
      <c r="AG21" s="355"/>
      <c r="AH21" s="355"/>
      <c r="AI21" s="355"/>
      <c r="AJ21" s="355"/>
      <c r="AK21" s="355"/>
      <c r="AL21" s="355"/>
      <c r="AM21" s="355"/>
      <c r="AN21" s="355"/>
      <c r="AO21" s="355"/>
      <c r="AP21" s="355"/>
      <c r="AQ21" s="355"/>
      <c r="AR21" s="355"/>
      <c r="AS21" s="355"/>
      <c r="AT21" s="355"/>
      <c r="AU21" s="355"/>
      <c r="AV21" s="355"/>
      <c r="AW21" s="355"/>
      <c r="AX21" s="355"/>
      <c r="AY21" s="355"/>
      <c r="AZ21" s="355"/>
      <c r="BA21" s="355"/>
      <c r="BB21" s="355"/>
      <c r="BC21" s="355"/>
      <c r="BD21" s="355"/>
      <c r="BE21" s="355"/>
      <c r="BF21" s="355"/>
      <c r="BG21" s="355"/>
      <c r="BH21" s="355"/>
      <c r="BI21" s="355"/>
      <c r="BJ21" s="355"/>
      <c r="BK21" s="355"/>
      <c r="BL21" s="355"/>
      <c r="BM21" s="355"/>
      <c r="BN21" s="355"/>
      <c r="BO21" s="355"/>
      <c r="BP21" s="355"/>
      <c r="BQ21" s="355"/>
      <c r="BR21" s="355"/>
      <c r="BS21" s="355"/>
      <c r="BT21" s="355"/>
      <c r="BU21" s="355"/>
      <c r="BV21" s="355"/>
      <c r="BW21" s="355"/>
      <c r="BX21" s="355"/>
      <c r="BY21" s="355"/>
      <c r="BZ21" s="355"/>
      <c r="CA21" s="355"/>
      <c r="CB21" s="355"/>
      <c r="CC21" s="355"/>
      <c r="CD21" s="355"/>
      <c r="CE21" s="355"/>
      <c r="CF21" s="355"/>
      <c r="CG21" s="355"/>
      <c r="CH21" s="355"/>
      <c r="CI21" s="355"/>
      <c r="CJ21" s="355"/>
      <c r="CK21" s="355"/>
      <c r="CL21" s="355"/>
      <c r="CM21" s="355"/>
      <c r="CN21" s="355"/>
      <c r="CO21" s="355"/>
      <c r="CP21" s="355"/>
      <c r="CQ21" s="355"/>
      <c r="CR21" s="355"/>
      <c r="CS21" s="355"/>
      <c r="CT21" s="355"/>
      <c r="CU21" s="355"/>
      <c r="CV21" s="355"/>
      <c r="CW21" s="355"/>
      <c r="CX21" s="355"/>
      <c r="CY21" s="355"/>
      <c r="CZ21" s="355"/>
      <c r="DA21" s="355"/>
      <c r="DB21" s="355"/>
      <c r="DC21" s="355"/>
      <c r="DD21" s="355"/>
      <c r="DE21" s="355"/>
      <c r="DF21" s="355"/>
      <c r="DG21" s="355"/>
      <c r="DH21" s="355"/>
      <c r="DI21" s="355"/>
      <c r="DJ21" s="355"/>
      <c r="DK21" s="355"/>
      <c r="DL21" s="355"/>
      <c r="DM21" s="355"/>
      <c r="DN21" s="355"/>
      <c r="DO21" s="355"/>
      <c r="DP21" s="355"/>
      <c r="DQ21" s="355"/>
      <c r="DR21" s="355"/>
      <c r="DS21" s="355"/>
      <c r="DT21" s="355"/>
      <c r="DU21" s="355"/>
      <c r="DV21" s="355"/>
      <c r="DW21" s="355"/>
      <c r="DX21" s="355"/>
      <c r="DY21" s="355"/>
      <c r="DZ21" s="355"/>
      <c r="EA21" s="355"/>
      <c r="EB21" s="355"/>
      <c r="EC21" s="355"/>
      <c r="ED21" s="355"/>
      <c r="EE21" s="355"/>
      <c r="EF21" s="355"/>
      <c r="EG21" s="355"/>
      <c r="EH21" s="355"/>
      <c r="EI21" s="355"/>
      <c r="EJ21" s="355"/>
      <c r="EK21" s="355"/>
      <c r="EL21" s="355"/>
      <c r="EM21" s="355"/>
      <c r="EN21" s="355"/>
      <c r="EO21" s="355"/>
      <c r="EP21" s="355"/>
      <c r="EQ21" s="355"/>
      <c r="ER21" s="355"/>
      <c r="ES21" s="355"/>
      <c r="ET21" s="355"/>
      <c r="EU21" s="355"/>
      <c r="EV21" s="355"/>
      <c r="EW21" s="355"/>
      <c r="EX21" s="355"/>
      <c r="EY21" s="355"/>
      <c r="EZ21" s="355"/>
      <c r="FA21" s="355"/>
      <c r="FB21" s="355"/>
      <c r="FC21" s="355"/>
      <c r="FD21" s="355"/>
      <c r="FE21" s="355"/>
      <c r="FF21" s="355"/>
      <c r="FG21" s="355"/>
      <c r="FH21" s="355"/>
      <c r="FI21" s="355"/>
      <c r="FJ21" s="355"/>
      <c r="FK21" s="355"/>
      <c r="FL21" s="355"/>
      <c r="FM21" s="355"/>
      <c r="FN21" s="355"/>
      <c r="FO21" s="355"/>
      <c r="FP21" s="355"/>
      <c r="FQ21" s="355"/>
      <c r="FR21" s="355"/>
      <c r="FS21" s="355"/>
      <c r="FT21" s="355"/>
      <c r="FU21" s="355"/>
      <c r="FV21" s="355"/>
      <c r="FW21" s="355"/>
      <c r="FX21" s="355"/>
      <c r="FY21" s="355"/>
      <c r="FZ21" s="355"/>
      <c r="GA21" s="355"/>
      <c r="GB21" s="355"/>
      <c r="GC21" s="355"/>
      <c r="GD21" s="355"/>
      <c r="GE21" s="355"/>
      <c r="GF21" s="355"/>
      <c r="GG21" s="355"/>
      <c r="GH21" s="355"/>
      <c r="GI21" s="355"/>
      <c r="GJ21" s="355"/>
      <c r="GK21" s="355"/>
      <c r="GL21" s="355"/>
      <c r="GM21" s="355"/>
      <c r="GN21" s="355"/>
      <c r="GO21" s="355"/>
      <c r="GP21" s="355"/>
      <c r="GQ21" s="355"/>
      <c r="GR21" s="355"/>
      <c r="GS21" s="355"/>
      <c r="GT21" s="355"/>
      <c r="GU21" s="355"/>
      <c r="GV21" s="355"/>
      <c r="GW21" s="355"/>
      <c r="GX21" s="355"/>
      <c r="GY21" s="355"/>
      <c r="GZ21" s="355"/>
      <c r="HA21" s="355"/>
      <c r="HB21" s="355"/>
      <c r="HC21" s="355"/>
      <c r="HD21" s="355"/>
      <c r="HE21" s="355"/>
      <c r="HF21" s="355"/>
      <c r="HG21" s="355"/>
      <c r="HH21" s="355"/>
      <c r="HI21" s="355"/>
      <c r="HJ21" s="355"/>
      <c r="HK21" s="355"/>
      <c r="HL21" s="355"/>
      <c r="HM21" s="355"/>
      <c r="HN21" s="355"/>
      <c r="HO21" s="355"/>
      <c r="HP21" s="355"/>
      <c r="HQ21" s="355"/>
      <c r="HR21" s="355"/>
      <c r="HS21" s="355"/>
      <c r="HT21" s="355"/>
      <c r="HU21" s="355"/>
      <c r="HV21" s="355"/>
      <c r="HW21" s="355"/>
      <c r="HX21" s="355"/>
      <c r="HY21" s="355"/>
      <c r="HZ21" s="355"/>
      <c r="IA21" s="355"/>
      <c r="IB21" s="355"/>
      <c r="IC21" s="355"/>
      <c r="ID21" s="355"/>
      <c r="IE21" s="355"/>
      <c r="IF21" s="355"/>
      <c r="IG21" s="355"/>
      <c r="IH21" s="355"/>
      <c r="II21" s="355"/>
      <c r="IJ21" s="355"/>
      <c r="IK21" s="355"/>
      <c r="IL21" s="355"/>
      <c r="IM21" s="355"/>
      <c r="IN21" s="355"/>
      <c r="IO21" s="355"/>
      <c r="IP21" s="355"/>
      <c r="IQ21" s="355"/>
      <c r="IR21" s="355"/>
      <c r="IS21" s="355"/>
      <c r="IT21" s="355"/>
      <c r="IU21" s="355"/>
      <c r="IV21" s="355"/>
    </row>
    <row r="22" spans="1:256" s="250" customFormat="1" ht="17.25" customHeight="1">
      <c r="A22" s="356">
        <v>12</v>
      </c>
      <c r="B22" s="2424"/>
      <c r="C22" s="2424"/>
      <c r="D22" s="2437"/>
      <c r="E22" s="2438"/>
      <c r="F22" s="2424"/>
      <c r="G22" s="2425"/>
      <c r="H22" s="2436"/>
      <c r="I22" s="2436"/>
      <c r="J22" s="687"/>
      <c r="K22" s="355"/>
      <c r="L22" s="355"/>
      <c r="M22" s="355"/>
      <c r="N22" s="355"/>
      <c r="O22" s="355"/>
      <c r="P22" s="355"/>
      <c r="Q22" s="355"/>
      <c r="R22" s="355"/>
      <c r="S22" s="355"/>
      <c r="T22" s="355"/>
      <c r="U22" s="355"/>
      <c r="V22" s="355"/>
      <c r="W22" s="355"/>
      <c r="X22" s="355"/>
      <c r="Y22" s="355"/>
      <c r="Z22" s="355"/>
      <c r="AA22" s="355"/>
      <c r="AB22" s="355"/>
      <c r="AC22" s="355"/>
      <c r="AD22" s="355"/>
      <c r="AE22" s="355"/>
      <c r="AF22" s="355"/>
      <c r="AG22" s="355"/>
      <c r="AH22" s="355"/>
      <c r="AI22" s="355"/>
      <c r="AJ22" s="355"/>
      <c r="AK22" s="355"/>
      <c r="AL22" s="355"/>
      <c r="AM22" s="355"/>
      <c r="AN22" s="355"/>
      <c r="AO22" s="355"/>
      <c r="AP22" s="355"/>
      <c r="AQ22" s="355"/>
      <c r="AR22" s="355"/>
      <c r="AS22" s="355"/>
      <c r="AT22" s="355"/>
      <c r="AU22" s="355"/>
      <c r="AV22" s="355"/>
      <c r="AW22" s="355"/>
      <c r="AX22" s="355"/>
      <c r="AY22" s="355"/>
      <c r="AZ22" s="355"/>
      <c r="BA22" s="355"/>
      <c r="BB22" s="355"/>
      <c r="BC22" s="355"/>
      <c r="BD22" s="355"/>
      <c r="BE22" s="355"/>
      <c r="BF22" s="355"/>
      <c r="BG22" s="355"/>
      <c r="BH22" s="355"/>
      <c r="BI22" s="355"/>
      <c r="BJ22" s="355"/>
      <c r="BK22" s="355"/>
      <c r="BL22" s="355"/>
      <c r="BM22" s="355"/>
      <c r="BN22" s="355"/>
      <c r="BO22" s="355"/>
      <c r="BP22" s="355"/>
      <c r="BQ22" s="355"/>
      <c r="BR22" s="355"/>
      <c r="BS22" s="355"/>
      <c r="BT22" s="355"/>
      <c r="BU22" s="355"/>
      <c r="BV22" s="355"/>
      <c r="BW22" s="355"/>
      <c r="BX22" s="355"/>
      <c r="BY22" s="355"/>
      <c r="BZ22" s="355"/>
      <c r="CA22" s="355"/>
      <c r="CB22" s="355"/>
      <c r="CC22" s="355"/>
      <c r="CD22" s="355"/>
      <c r="CE22" s="355"/>
      <c r="CF22" s="355"/>
      <c r="CG22" s="355"/>
      <c r="CH22" s="355"/>
      <c r="CI22" s="355"/>
      <c r="CJ22" s="355"/>
      <c r="CK22" s="355"/>
      <c r="CL22" s="355"/>
      <c r="CM22" s="355"/>
      <c r="CN22" s="355"/>
      <c r="CO22" s="355"/>
      <c r="CP22" s="355"/>
      <c r="CQ22" s="355"/>
      <c r="CR22" s="355"/>
      <c r="CS22" s="355"/>
      <c r="CT22" s="355"/>
      <c r="CU22" s="355"/>
      <c r="CV22" s="355"/>
      <c r="CW22" s="355"/>
      <c r="CX22" s="355"/>
      <c r="CY22" s="355"/>
      <c r="CZ22" s="355"/>
      <c r="DA22" s="355"/>
      <c r="DB22" s="355"/>
      <c r="DC22" s="355"/>
      <c r="DD22" s="355"/>
      <c r="DE22" s="355"/>
      <c r="DF22" s="355"/>
      <c r="DG22" s="355"/>
      <c r="DH22" s="355"/>
      <c r="DI22" s="355"/>
      <c r="DJ22" s="355"/>
      <c r="DK22" s="355"/>
      <c r="DL22" s="355"/>
      <c r="DM22" s="355"/>
      <c r="DN22" s="355"/>
      <c r="DO22" s="355"/>
      <c r="DP22" s="355"/>
      <c r="DQ22" s="355"/>
      <c r="DR22" s="355"/>
      <c r="DS22" s="355"/>
      <c r="DT22" s="355"/>
      <c r="DU22" s="355"/>
      <c r="DV22" s="355"/>
      <c r="DW22" s="355"/>
      <c r="DX22" s="355"/>
      <c r="DY22" s="355"/>
      <c r="DZ22" s="355"/>
      <c r="EA22" s="355"/>
      <c r="EB22" s="355"/>
      <c r="EC22" s="355"/>
      <c r="ED22" s="355"/>
      <c r="EE22" s="355"/>
      <c r="EF22" s="355"/>
      <c r="EG22" s="355"/>
      <c r="EH22" s="355"/>
      <c r="EI22" s="355"/>
      <c r="EJ22" s="355"/>
      <c r="EK22" s="355"/>
      <c r="EL22" s="355"/>
      <c r="EM22" s="355"/>
      <c r="EN22" s="355"/>
      <c r="EO22" s="355"/>
      <c r="EP22" s="355"/>
      <c r="EQ22" s="355"/>
      <c r="ER22" s="355"/>
      <c r="ES22" s="355"/>
      <c r="ET22" s="355"/>
      <c r="EU22" s="355"/>
      <c r="EV22" s="355"/>
      <c r="EW22" s="355"/>
      <c r="EX22" s="355"/>
      <c r="EY22" s="355"/>
      <c r="EZ22" s="355"/>
      <c r="FA22" s="355"/>
      <c r="FB22" s="355"/>
      <c r="FC22" s="355"/>
      <c r="FD22" s="355"/>
      <c r="FE22" s="355"/>
      <c r="FF22" s="355"/>
      <c r="FG22" s="355"/>
      <c r="FH22" s="355"/>
      <c r="FI22" s="355"/>
      <c r="FJ22" s="355"/>
      <c r="FK22" s="355"/>
      <c r="FL22" s="355"/>
      <c r="FM22" s="355"/>
      <c r="FN22" s="355"/>
      <c r="FO22" s="355"/>
      <c r="FP22" s="355"/>
      <c r="FQ22" s="355"/>
      <c r="FR22" s="355"/>
      <c r="FS22" s="355"/>
      <c r="FT22" s="355"/>
      <c r="FU22" s="355"/>
      <c r="FV22" s="355"/>
      <c r="FW22" s="355"/>
      <c r="FX22" s="355"/>
      <c r="FY22" s="355"/>
      <c r="FZ22" s="355"/>
      <c r="GA22" s="355"/>
      <c r="GB22" s="355"/>
      <c r="GC22" s="355"/>
      <c r="GD22" s="355"/>
      <c r="GE22" s="355"/>
      <c r="GF22" s="355"/>
      <c r="GG22" s="355"/>
      <c r="GH22" s="355"/>
      <c r="GI22" s="355"/>
      <c r="GJ22" s="355"/>
      <c r="GK22" s="355"/>
      <c r="GL22" s="355"/>
      <c r="GM22" s="355"/>
      <c r="GN22" s="355"/>
      <c r="GO22" s="355"/>
      <c r="GP22" s="355"/>
      <c r="GQ22" s="355"/>
      <c r="GR22" s="355"/>
      <c r="GS22" s="355"/>
      <c r="GT22" s="355"/>
      <c r="GU22" s="355"/>
      <c r="GV22" s="355"/>
      <c r="GW22" s="355"/>
      <c r="GX22" s="355"/>
      <c r="GY22" s="355"/>
      <c r="GZ22" s="355"/>
      <c r="HA22" s="355"/>
      <c r="HB22" s="355"/>
      <c r="HC22" s="355"/>
      <c r="HD22" s="355"/>
      <c r="HE22" s="355"/>
      <c r="HF22" s="355"/>
      <c r="HG22" s="355"/>
      <c r="HH22" s="355"/>
      <c r="HI22" s="355"/>
      <c r="HJ22" s="355"/>
      <c r="HK22" s="355"/>
      <c r="HL22" s="355"/>
      <c r="HM22" s="355"/>
      <c r="HN22" s="355"/>
      <c r="HO22" s="355"/>
      <c r="HP22" s="355"/>
      <c r="HQ22" s="355"/>
      <c r="HR22" s="355"/>
      <c r="HS22" s="355"/>
      <c r="HT22" s="355"/>
      <c r="HU22" s="355"/>
      <c r="HV22" s="355"/>
      <c r="HW22" s="355"/>
      <c r="HX22" s="355"/>
      <c r="HY22" s="355"/>
      <c r="HZ22" s="355"/>
      <c r="IA22" s="355"/>
      <c r="IB22" s="355"/>
      <c r="IC22" s="355"/>
      <c r="ID22" s="355"/>
      <c r="IE22" s="355"/>
      <c r="IF22" s="355"/>
      <c r="IG22" s="355"/>
      <c r="IH22" s="355"/>
      <c r="II22" s="355"/>
      <c r="IJ22" s="355"/>
      <c r="IK22" s="355"/>
      <c r="IL22" s="355"/>
      <c r="IM22" s="355"/>
      <c r="IN22" s="355"/>
      <c r="IO22" s="355"/>
      <c r="IP22" s="355"/>
      <c r="IQ22" s="355"/>
      <c r="IR22" s="355"/>
      <c r="IS22" s="355"/>
      <c r="IT22" s="355"/>
      <c r="IU22" s="355"/>
      <c r="IV22" s="355"/>
    </row>
    <row r="23" spans="1:256" s="250" customFormat="1" ht="17.25" customHeight="1">
      <c r="A23" s="356">
        <v>13</v>
      </c>
      <c r="B23" s="2425"/>
      <c r="C23" s="2440"/>
      <c r="D23" s="2439"/>
      <c r="E23" s="2441"/>
      <c r="F23" s="2425"/>
      <c r="G23" s="2442"/>
      <c r="H23" s="2436"/>
      <c r="I23" s="2436"/>
      <c r="J23" s="687"/>
      <c r="K23" s="355"/>
      <c r="L23" s="355"/>
      <c r="M23" s="355"/>
      <c r="N23" s="355"/>
      <c r="O23" s="355"/>
      <c r="P23" s="355"/>
      <c r="Q23" s="355"/>
      <c r="R23" s="355"/>
      <c r="S23" s="355"/>
      <c r="T23" s="355"/>
      <c r="U23" s="355"/>
      <c r="V23" s="355"/>
      <c r="W23" s="355"/>
      <c r="X23" s="355"/>
      <c r="Y23" s="355"/>
      <c r="Z23" s="355"/>
      <c r="AA23" s="355"/>
      <c r="AB23" s="355"/>
      <c r="AC23" s="355"/>
      <c r="AD23" s="355"/>
      <c r="AE23" s="355"/>
      <c r="AF23" s="355"/>
      <c r="AG23" s="355"/>
      <c r="AH23" s="355"/>
      <c r="AI23" s="355"/>
      <c r="AJ23" s="355"/>
      <c r="AK23" s="355"/>
      <c r="AL23" s="355"/>
      <c r="AM23" s="355"/>
      <c r="AN23" s="355"/>
      <c r="AO23" s="355"/>
      <c r="AP23" s="355"/>
      <c r="AQ23" s="355"/>
      <c r="AR23" s="355"/>
      <c r="AS23" s="355"/>
      <c r="AT23" s="355"/>
      <c r="AU23" s="355"/>
      <c r="AV23" s="355"/>
      <c r="AW23" s="355"/>
      <c r="AX23" s="355"/>
      <c r="AY23" s="355"/>
      <c r="AZ23" s="355"/>
      <c r="BA23" s="355"/>
      <c r="BB23" s="355"/>
      <c r="BC23" s="355"/>
      <c r="BD23" s="355"/>
      <c r="BE23" s="355"/>
      <c r="BF23" s="355"/>
      <c r="BG23" s="355"/>
      <c r="BH23" s="355"/>
      <c r="BI23" s="355"/>
      <c r="BJ23" s="355"/>
      <c r="BK23" s="355"/>
      <c r="BL23" s="355"/>
      <c r="BM23" s="355"/>
      <c r="BN23" s="355"/>
      <c r="BO23" s="355"/>
      <c r="BP23" s="355"/>
      <c r="BQ23" s="355"/>
      <c r="BR23" s="355"/>
      <c r="BS23" s="355"/>
      <c r="BT23" s="355"/>
      <c r="BU23" s="355"/>
      <c r="BV23" s="355"/>
      <c r="BW23" s="355"/>
      <c r="BX23" s="355"/>
      <c r="BY23" s="355"/>
      <c r="BZ23" s="355"/>
      <c r="CA23" s="355"/>
      <c r="CB23" s="355"/>
      <c r="CC23" s="355"/>
      <c r="CD23" s="355"/>
      <c r="CE23" s="355"/>
      <c r="CF23" s="355"/>
      <c r="CG23" s="355"/>
      <c r="CH23" s="355"/>
      <c r="CI23" s="355"/>
      <c r="CJ23" s="355"/>
      <c r="CK23" s="355"/>
      <c r="CL23" s="355"/>
      <c r="CM23" s="355"/>
      <c r="CN23" s="355"/>
      <c r="CO23" s="355"/>
      <c r="CP23" s="355"/>
      <c r="CQ23" s="355"/>
      <c r="CR23" s="355"/>
      <c r="CS23" s="355"/>
      <c r="CT23" s="355"/>
      <c r="CU23" s="355"/>
      <c r="CV23" s="355"/>
      <c r="CW23" s="355"/>
      <c r="CX23" s="355"/>
      <c r="CY23" s="355"/>
      <c r="CZ23" s="355"/>
      <c r="DA23" s="355"/>
      <c r="DB23" s="355"/>
      <c r="DC23" s="355"/>
      <c r="DD23" s="355"/>
      <c r="DE23" s="355"/>
      <c r="DF23" s="355"/>
      <c r="DG23" s="355"/>
      <c r="DH23" s="355"/>
      <c r="DI23" s="355"/>
      <c r="DJ23" s="355"/>
      <c r="DK23" s="355"/>
      <c r="DL23" s="355"/>
      <c r="DM23" s="355"/>
      <c r="DN23" s="355"/>
      <c r="DO23" s="355"/>
      <c r="DP23" s="355"/>
      <c r="DQ23" s="355"/>
      <c r="DR23" s="355"/>
      <c r="DS23" s="355"/>
      <c r="DT23" s="355"/>
      <c r="DU23" s="355"/>
      <c r="DV23" s="355"/>
      <c r="DW23" s="355"/>
      <c r="DX23" s="355"/>
      <c r="DY23" s="355"/>
      <c r="DZ23" s="355"/>
      <c r="EA23" s="355"/>
      <c r="EB23" s="355"/>
      <c r="EC23" s="355"/>
      <c r="ED23" s="355"/>
      <c r="EE23" s="355"/>
      <c r="EF23" s="355"/>
      <c r="EG23" s="355"/>
      <c r="EH23" s="355"/>
      <c r="EI23" s="355"/>
      <c r="EJ23" s="355"/>
      <c r="EK23" s="355"/>
      <c r="EL23" s="355"/>
      <c r="EM23" s="355"/>
      <c r="EN23" s="355"/>
      <c r="EO23" s="355"/>
      <c r="EP23" s="355"/>
      <c r="EQ23" s="355"/>
      <c r="ER23" s="355"/>
      <c r="ES23" s="355"/>
      <c r="ET23" s="355"/>
      <c r="EU23" s="355"/>
      <c r="EV23" s="355"/>
      <c r="EW23" s="355"/>
      <c r="EX23" s="355"/>
      <c r="EY23" s="355"/>
      <c r="EZ23" s="355"/>
      <c r="FA23" s="355"/>
      <c r="FB23" s="355"/>
      <c r="FC23" s="355"/>
      <c r="FD23" s="355"/>
      <c r="FE23" s="355"/>
      <c r="FF23" s="355"/>
      <c r="FG23" s="355"/>
      <c r="FH23" s="355"/>
      <c r="FI23" s="355"/>
      <c r="FJ23" s="355"/>
      <c r="FK23" s="355"/>
      <c r="FL23" s="355"/>
      <c r="FM23" s="355"/>
      <c r="FN23" s="355"/>
      <c r="FO23" s="355"/>
      <c r="FP23" s="355"/>
      <c r="FQ23" s="355"/>
      <c r="FR23" s="355"/>
      <c r="FS23" s="355"/>
      <c r="FT23" s="355"/>
      <c r="FU23" s="355"/>
      <c r="FV23" s="355"/>
      <c r="FW23" s="355"/>
      <c r="FX23" s="355"/>
      <c r="FY23" s="355"/>
      <c r="FZ23" s="355"/>
      <c r="GA23" s="355"/>
      <c r="GB23" s="355"/>
      <c r="GC23" s="355"/>
      <c r="GD23" s="355"/>
      <c r="GE23" s="355"/>
      <c r="GF23" s="355"/>
      <c r="GG23" s="355"/>
      <c r="GH23" s="355"/>
      <c r="GI23" s="355"/>
      <c r="GJ23" s="355"/>
      <c r="GK23" s="355"/>
      <c r="GL23" s="355"/>
      <c r="GM23" s="355"/>
      <c r="GN23" s="355"/>
      <c r="GO23" s="355"/>
      <c r="GP23" s="355"/>
      <c r="GQ23" s="355"/>
      <c r="GR23" s="355"/>
      <c r="GS23" s="355"/>
      <c r="GT23" s="355"/>
      <c r="GU23" s="355"/>
      <c r="GV23" s="355"/>
      <c r="GW23" s="355"/>
      <c r="GX23" s="355"/>
      <c r="GY23" s="355"/>
      <c r="GZ23" s="355"/>
      <c r="HA23" s="355"/>
      <c r="HB23" s="355"/>
      <c r="HC23" s="355"/>
      <c r="HD23" s="355"/>
      <c r="HE23" s="355"/>
      <c r="HF23" s="355"/>
      <c r="HG23" s="355"/>
      <c r="HH23" s="355"/>
      <c r="HI23" s="355"/>
      <c r="HJ23" s="355"/>
      <c r="HK23" s="355"/>
      <c r="HL23" s="355"/>
      <c r="HM23" s="355"/>
      <c r="HN23" s="355"/>
      <c r="HO23" s="355"/>
      <c r="HP23" s="355"/>
      <c r="HQ23" s="355"/>
      <c r="HR23" s="355"/>
      <c r="HS23" s="355"/>
      <c r="HT23" s="355"/>
      <c r="HU23" s="355"/>
      <c r="HV23" s="355"/>
      <c r="HW23" s="355"/>
      <c r="HX23" s="355"/>
      <c r="HY23" s="355"/>
      <c r="HZ23" s="355"/>
      <c r="IA23" s="355"/>
      <c r="IB23" s="355"/>
      <c r="IC23" s="355"/>
      <c r="ID23" s="355"/>
      <c r="IE23" s="355"/>
      <c r="IF23" s="355"/>
      <c r="IG23" s="355"/>
      <c r="IH23" s="355"/>
      <c r="II23" s="355"/>
      <c r="IJ23" s="355"/>
      <c r="IK23" s="355"/>
      <c r="IL23" s="355"/>
      <c r="IM23" s="355"/>
      <c r="IN23" s="355"/>
      <c r="IO23" s="355"/>
      <c r="IP23" s="355"/>
      <c r="IQ23" s="355"/>
      <c r="IR23" s="355"/>
      <c r="IS23" s="355"/>
      <c r="IT23" s="355"/>
      <c r="IU23" s="355"/>
      <c r="IV23" s="355"/>
    </row>
    <row r="24" spans="1:256" s="250" customFormat="1" ht="17.25" customHeight="1">
      <c r="A24" s="356">
        <v>14</v>
      </c>
      <c r="B24" s="2424"/>
      <c r="C24" s="2424"/>
      <c r="D24" s="2437"/>
      <c r="E24" s="2438"/>
      <c r="F24" s="2424"/>
      <c r="G24" s="2425"/>
      <c r="H24" s="2436"/>
      <c r="I24" s="2436"/>
      <c r="J24" s="687"/>
      <c r="K24" s="355"/>
      <c r="L24" s="355"/>
      <c r="M24" s="355"/>
      <c r="N24" s="355"/>
      <c r="O24" s="355"/>
      <c r="P24" s="355"/>
      <c r="Q24" s="355"/>
      <c r="R24" s="355"/>
      <c r="S24" s="355"/>
      <c r="T24" s="355"/>
      <c r="U24" s="355"/>
      <c r="V24" s="355"/>
      <c r="W24" s="355"/>
      <c r="X24" s="355"/>
      <c r="Y24" s="355"/>
      <c r="Z24" s="355"/>
      <c r="AA24" s="355"/>
      <c r="AB24" s="355"/>
      <c r="AC24" s="355"/>
      <c r="AD24" s="355"/>
      <c r="AE24" s="355"/>
      <c r="AF24" s="355"/>
      <c r="AG24" s="355"/>
      <c r="AH24" s="355"/>
      <c r="AI24" s="355"/>
      <c r="AJ24" s="355"/>
      <c r="AK24" s="355"/>
      <c r="AL24" s="355"/>
      <c r="AM24" s="355"/>
      <c r="AN24" s="355"/>
      <c r="AO24" s="355"/>
      <c r="AP24" s="355"/>
      <c r="AQ24" s="355"/>
      <c r="AR24" s="355"/>
      <c r="AS24" s="355"/>
      <c r="AT24" s="355"/>
      <c r="AU24" s="355"/>
      <c r="AV24" s="355"/>
      <c r="AW24" s="355"/>
      <c r="AX24" s="355"/>
      <c r="AY24" s="355"/>
      <c r="AZ24" s="355"/>
      <c r="BA24" s="355"/>
      <c r="BB24" s="355"/>
      <c r="BC24" s="355"/>
      <c r="BD24" s="355"/>
      <c r="BE24" s="355"/>
      <c r="BF24" s="355"/>
      <c r="BG24" s="355"/>
      <c r="BH24" s="355"/>
      <c r="BI24" s="355"/>
      <c r="BJ24" s="355"/>
      <c r="BK24" s="355"/>
      <c r="BL24" s="355"/>
      <c r="BM24" s="355"/>
      <c r="BN24" s="355"/>
      <c r="BO24" s="355"/>
      <c r="BP24" s="355"/>
      <c r="BQ24" s="355"/>
      <c r="BR24" s="355"/>
      <c r="BS24" s="355"/>
      <c r="BT24" s="355"/>
      <c r="BU24" s="355"/>
      <c r="BV24" s="355"/>
      <c r="BW24" s="355"/>
      <c r="BX24" s="355"/>
      <c r="BY24" s="355"/>
      <c r="BZ24" s="355"/>
      <c r="CA24" s="355"/>
      <c r="CB24" s="355"/>
      <c r="CC24" s="355"/>
      <c r="CD24" s="355"/>
      <c r="CE24" s="355"/>
      <c r="CF24" s="355"/>
      <c r="CG24" s="355"/>
      <c r="CH24" s="355"/>
      <c r="CI24" s="355"/>
      <c r="CJ24" s="355"/>
      <c r="CK24" s="355"/>
      <c r="CL24" s="355"/>
      <c r="CM24" s="355"/>
      <c r="CN24" s="355"/>
      <c r="CO24" s="355"/>
      <c r="CP24" s="355"/>
      <c r="CQ24" s="355"/>
      <c r="CR24" s="355"/>
      <c r="CS24" s="355"/>
      <c r="CT24" s="355"/>
      <c r="CU24" s="355"/>
      <c r="CV24" s="355"/>
      <c r="CW24" s="355"/>
      <c r="CX24" s="355"/>
      <c r="CY24" s="355"/>
      <c r="CZ24" s="355"/>
      <c r="DA24" s="355"/>
      <c r="DB24" s="355"/>
      <c r="DC24" s="355"/>
      <c r="DD24" s="355"/>
      <c r="DE24" s="355"/>
      <c r="DF24" s="355"/>
      <c r="DG24" s="355"/>
      <c r="DH24" s="355"/>
      <c r="DI24" s="355"/>
      <c r="DJ24" s="355"/>
      <c r="DK24" s="355"/>
      <c r="DL24" s="355"/>
      <c r="DM24" s="355"/>
      <c r="DN24" s="355"/>
      <c r="DO24" s="355"/>
      <c r="DP24" s="355"/>
      <c r="DQ24" s="355"/>
      <c r="DR24" s="355"/>
      <c r="DS24" s="355"/>
      <c r="DT24" s="355"/>
      <c r="DU24" s="355"/>
      <c r="DV24" s="355"/>
      <c r="DW24" s="355"/>
      <c r="DX24" s="355"/>
      <c r="DY24" s="355"/>
      <c r="DZ24" s="355"/>
      <c r="EA24" s="355"/>
      <c r="EB24" s="355"/>
      <c r="EC24" s="355"/>
      <c r="ED24" s="355"/>
      <c r="EE24" s="355"/>
      <c r="EF24" s="355"/>
      <c r="EG24" s="355"/>
      <c r="EH24" s="355"/>
      <c r="EI24" s="355"/>
      <c r="EJ24" s="355"/>
      <c r="EK24" s="355"/>
      <c r="EL24" s="355"/>
      <c r="EM24" s="355"/>
      <c r="EN24" s="355"/>
      <c r="EO24" s="355"/>
      <c r="EP24" s="355"/>
      <c r="EQ24" s="355"/>
      <c r="ER24" s="355"/>
      <c r="ES24" s="355"/>
      <c r="ET24" s="355"/>
      <c r="EU24" s="355"/>
      <c r="EV24" s="355"/>
      <c r="EW24" s="355"/>
      <c r="EX24" s="355"/>
      <c r="EY24" s="355"/>
      <c r="EZ24" s="355"/>
      <c r="FA24" s="355"/>
      <c r="FB24" s="355"/>
      <c r="FC24" s="355"/>
      <c r="FD24" s="355"/>
      <c r="FE24" s="355"/>
      <c r="FF24" s="355"/>
      <c r="FG24" s="355"/>
      <c r="FH24" s="355"/>
      <c r="FI24" s="355"/>
      <c r="FJ24" s="355"/>
      <c r="FK24" s="355"/>
      <c r="FL24" s="355"/>
      <c r="FM24" s="355"/>
      <c r="FN24" s="355"/>
      <c r="FO24" s="355"/>
      <c r="FP24" s="355"/>
      <c r="FQ24" s="355"/>
      <c r="FR24" s="355"/>
      <c r="FS24" s="355"/>
      <c r="FT24" s="355"/>
      <c r="FU24" s="355"/>
      <c r="FV24" s="355"/>
      <c r="FW24" s="355"/>
      <c r="FX24" s="355"/>
      <c r="FY24" s="355"/>
      <c r="FZ24" s="355"/>
      <c r="GA24" s="355"/>
      <c r="GB24" s="355"/>
      <c r="GC24" s="355"/>
      <c r="GD24" s="355"/>
      <c r="GE24" s="355"/>
      <c r="GF24" s="355"/>
      <c r="GG24" s="355"/>
      <c r="GH24" s="355"/>
      <c r="GI24" s="355"/>
      <c r="GJ24" s="355"/>
      <c r="GK24" s="355"/>
      <c r="GL24" s="355"/>
      <c r="GM24" s="355"/>
      <c r="GN24" s="355"/>
      <c r="GO24" s="355"/>
      <c r="GP24" s="355"/>
      <c r="GQ24" s="355"/>
      <c r="GR24" s="355"/>
      <c r="GS24" s="355"/>
      <c r="GT24" s="355"/>
      <c r="GU24" s="355"/>
      <c r="GV24" s="355"/>
      <c r="GW24" s="355"/>
      <c r="GX24" s="355"/>
      <c r="GY24" s="355"/>
      <c r="GZ24" s="355"/>
      <c r="HA24" s="355"/>
      <c r="HB24" s="355"/>
      <c r="HC24" s="355"/>
      <c r="HD24" s="355"/>
      <c r="HE24" s="355"/>
      <c r="HF24" s="355"/>
      <c r="HG24" s="355"/>
      <c r="HH24" s="355"/>
      <c r="HI24" s="355"/>
      <c r="HJ24" s="355"/>
      <c r="HK24" s="355"/>
      <c r="HL24" s="355"/>
      <c r="HM24" s="355"/>
      <c r="HN24" s="355"/>
      <c r="HO24" s="355"/>
      <c r="HP24" s="355"/>
      <c r="HQ24" s="355"/>
      <c r="HR24" s="355"/>
      <c r="HS24" s="355"/>
      <c r="HT24" s="355"/>
      <c r="HU24" s="355"/>
      <c r="HV24" s="355"/>
      <c r="HW24" s="355"/>
      <c r="HX24" s="355"/>
      <c r="HY24" s="355"/>
      <c r="HZ24" s="355"/>
      <c r="IA24" s="355"/>
      <c r="IB24" s="355"/>
      <c r="IC24" s="355"/>
      <c r="ID24" s="355"/>
      <c r="IE24" s="355"/>
      <c r="IF24" s="355"/>
      <c r="IG24" s="355"/>
      <c r="IH24" s="355"/>
      <c r="II24" s="355"/>
      <c r="IJ24" s="355"/>
      <c r="IK24" s="355"/>
      <c r="IL24" s="355"/>
      <c r="IM24" s="355"/>
      <c r="IN24" s="355"/>
      <c r="IO24" s="355"/>
      <c r="IP24" s="355"/>
      <c r="IQ24" s="355"/>
      <c r="IR24" s="355"/>
      <c r="IS24" s="355"/>
      <c r="IT24" s="355"/>
      <c r="IU24" s="355"/>
      <c r="IV24" s="355"/>
    </row>
    <row r="25" spans="1:256" s="250" customFormat="1" ht="17.25" customHeight="1">
      <c r="A25" s="356">
        <v>15</v>
      </c>
      <c r="B25" s="2424"/>
      <c r="C25" s="2424"/>
      <c r="D25" s="2439"/>
      <c r="E25" s="2440"/>
      <c r="F25" s="2424"/>
      <c r="G25" s="2425"/>
      <c r="H25" s="2436"/>
      <c r="I25" s="2436"/>
      <c r="J25" s="688"/>
      <c r="K25" s="355"/>
      <c r="L25" s="355"/>
      <c r="M25" s="355"/>
      <c r="N25" s="355"/>
      <c r="O25" s="355"/>
      <c r="P25" s="355"/>
      <c r="Q25" s="355"/>
      <c r="R25" s="355"/>
      <c r="S25" s="355"/>
      <c r="T25" s="355"/>
      <c r="U25" s="355"/>
      <c r="V25" s="355"/>
      <c r="W25" s="355"/>
      <c r="X25" s="355"/>
      <c r="Y25" s="355"/>
      <c r="Z25" s="355"/>
      <c r="AA25" s="355"/>
      <c r="AB25" s="355"/>
      <c r="AC25" s="355"/>
      <c r="AD25" s="355"/>
      <c r="AE25" s="355"/>
      <c r="AF25" s="355"/>
      <c r="AG25" s="355"/>
      <c r="AH25" s="355"/>
      <c r="AI25" s="355"/>
      <c r="AJ25" s="355"/>
      <c r="AK25" s="355"/>
      <c r="AL25" s="355"/>
      <c r="AM25" s="355"/>
      <c r="AN25" s="355"/>
      <c r="AO25" s="355"/>
      <c r="AP25" s="355"/>
      <c r="AQ25" s="355"/>
      <c r="AR25" s="355"/>
      <c r="AS25" s="355"/>
      <c r="AT25" s="355"/>
      <c r="AU25" s="355"/>
      <c r="AV25" s="355"/>
      <c r="AW25" s="355"/>
      <c r="AX25" s="355"/>
      <c r="AY25" s="355"/>
      <c r="AZ25" s="355"/>
      <c r="BA25" s="355"/>
      <c r="BB25" s="355"/>
      <c r="BC25" s="355"/>
      <c r="BD25" s="355"/>
      <c r="BE25" s="355"/>
      <c r="BF25" s="355"/>
      <c r="BG25" s="355"/>
      <c r="BH25" s="355"/>
      <c r="BI25" s="355"/>
      <c r="BJ25" s="355"/>
      <c r="BK25" s="355"/>
      <c r="BL25" s="355"/>
      <c r="BM25" s="355"/>
      <c r="BN25" s="355"/>
      <c r="BO25" s="355"/>
      <c r="BP25" s="355"/>
      <c r="BQ25" s="355"/>
      <c r="BR25" s="355"/>
      <c r="BS25" s="355"/>
      <c r="BT25" s="355"/>
      <c r="BU25" s="355"/>
      <c r="BV25" s="355"/>
      <c r="BW25" s="355"/>
      <c r="BX25" s="355"/>
      <c r="BY25" s="355"/>
      <c r="BZ25" s="355"/>
      <c r="CA25" s="355"/>
      <c r="CB25" s="355"/>
      <c r="CC25" s="355"/>
      <c r="CD25" s="355"/>
      <c r="CE25" s="355"/>
      <c r="CF25" s="355"/>
      <c r="CG25" s="355"/>
      <c r="CH25" s="355"/>
      <c r="CI25" s="355"/>
      <c r="CJ25" s="355"/>
      <c r="CK25" s="355"/>
      <c r="CL25" s="355"/>
      <c r="CM25" s="355"/>
      <c r="CN25" s="355"/>
      <c r="CO25" s="355"/>
      <c r="CP25" s="355"/>
      <c r="CQ25" s="355"/>
      <c r="CR25" s="355"/>
      <c r="CS25" s="355"/>
      <c r="CT25" s="355"/>
      <c r="CU25" s="355"/>
      <c r="CV25" s="355"/>
      <c r="CW25" s="355"/>
      <c r="CX25" s="355"/>
      <c r="CY25" s="355"/>
      <c r="CZ25" s="355"/>
      <c r="DA25" s="355"/>
      <c r="DB25" s="355"/>
      <c r="DC25" s="355"/>
      <c r="DD25" s="355"/>
      <c r="DE25" s="355"/>
      <c r="DF25" s="355"/>
      <c r="DG25" s="355"/>
      <c r="DH25" s="355"/>
      <c r="DI25" s="355"/>
      <c r="DJ25" s="355"/>
      <c r="DK25" s="355"/>
      <c r="DL25" s="355"/>
      <c r="DM25" s="355"/>
      <c r="DN25" s="355"/>
      <c r="DO25" s="355"/>
      <c r="DP25" s="355"/>
      <c r="DQ25" s="355"/>
      <c r="DR25" s="355"/>
      <c r="DS25" s="355"/>
      <c r="DT25" s="355"/>
      <c r="DU25" s="355"/>
      <c r="DV25" s="355"/>
      <c r="DW25" s="355"/>
      <c r="DX25" s="355"/>
      <c r="DY25" s="355"/>
      <c r="DZ25" s="355"/>
      <c r="EA25" s="355"/>
      <c r="EB25" s="355"/>
      <c r="EC25" s="355"/>
      <c r="ED25" s="355"/>
      <c r="EE25" s="355"/>
      <c r="EF25" s="355"/>
      <c r="EG25" s="355"/>
      <c r="EH25" s="355"/>
      <c r="EI25" s="355"/>
      <c r="EJ25" s="355"/>
      <c r="EK25" s="355"/>
      <c r="EL25" s="355"/>
      <c r="EM25" s="355"/>
      <c r="EN25" s="355"/>
      <c r="EO25" s="355"/>
      <c r="EP25" s="355"/>
      <c r="EQ25" s="355"/>
      <c r="ER25" s="355"/>
      <c r="ES25" s="355"/>
      <c r="ET25" s="355"/>
      <c r="EU25" s="355"/>
      <c r="EV25" s="355"/>
      <c r="EW25" s="355"/>
      <c r="EX25" s="355"/>
      <c r="EY25" s="355"/>
      <c r="EZ25" s="355"/>
      <c r="FA25" s="355"/>
      <c r="FB25" s="355"/>
      <c r="FC25" s="355"/>
      <c r="FD25" s="355"/>
      <c r="FE25" s="355"/>
      <c r="FF25" s="355"/>
      <c r="FG25" s="355"/>
      <c r="FH25" s="355"/>
      <c r="FI25" s="355"/>
      <c r="FJ25" s="355"/>
      <c r="FK25" s="355"/>
      <c r="FL25" s="355"/>
      <c r="FM25" s="355"/>
      <c r="FN25" s="355"/>
      <c r="FO25" s="355"/>
      <c r="FP25" s="355"/>
      <c r="FQ25" s="355"/>
      <c r="FR25" s="355"/>
      <c r="FS25" s="355"/>
      <c r="FT25" s="355"/>
      <c r="FU25" s="355"/>
      <c r="FV25" s="355"/>
      <c r="FW25" s="355"/>
      <c r="FX25" s="355"/>
      <c r="FY25" s="355"/>
      <c r="FZ25" s="355"/>
      <c r="GA25" s="355"/>
      <c r="GB25" s="355"/>
      <c r="GC25" s="355"/>
      <c r="GD25" s="355"/>
      <c r="GE25" s="355"/>
      <c r="GF25" s="355"/>
      <c r="GG25" s="355"/>
      <c r="GH25" s="355"/>
      <c r="GI25" s="355"/>
      <c r="GJ25" s="355"/>
      <c r="GK25" s="355"/>
      <c r="GL25" s="355"/>
      <c r="GM25" s="355"/>
      <c r="GN25" s="355"/>
      <c r="GO25" s="355"/>
      <c r="GP25" s="355"/>
      <c r="GQ25" s="355"/>
      <c r="GR25" s="355"/>
      <c r="GS25" s="355"/>
      <c r="GT25" s="355"/>
      <c r="GU25" s="355"/>
      <c r="GV25" s="355"/>
      <c r="GW25" s="355"/>
      <c r="GX25" s="355"/>
      <c r="GY25" s="355"/>
      <c r="GZ25" s="355"/>
      <c r="HA25" s="355"/>
      <c r="HB25" s="355"/>
      <c r="HC25" s="355"/>
      <c r="HD25" s="355"/>
      <c r="HE25" s="355"/>
      <c r="HF25" s="355"/>
      <c r="HG25" s="355"/>
      <c r="HH25" s="355"/>
      <c r="HI25" s="355"/>
      <c r="HJ25" s="355"/>
      <c r="HK25" s="355"/>
      <c r="HL25" s="355"/>
      <c r="HM25" s="355"/>
      <c r="HN25" s="355"/>
      <c r="HO25" s="355"/>
      <c r="HP25" s="355"/>
      <c r="HQ25" s="355"/>
      <c r="HR25" s="355"/>
      <c r="HS25" s="355"/>
      <c r="HT25" s="355"/>
      <c r="HU25" s="355"/>
      <c r="HV25" s="355"/>
      <c r="HW25" s="355"/>
      <c r="HX25" s="355"/>
      <c r="HY25" s="355"/>
      <c r="HZ25" s="355"/>
      <c r="IA25" s="355"/>
      <c r="IB25" s="355"/>
      <c r="IC25" s="355"/>
      <c r="ID25" s="355"/>
      <c r="IE25" s="355"/>
      <c r="IF25" s="355"/>
      <c r="IG25" s="355"/>
      <c r="IH25" s="355"/>
      <c r="II25" s="355"/>
      <c r="IJ25" s="355"/>
      <c r="IK25" s="355"/>
      <c r="IL25" s="355"/>
      <c r="IM25" s="355"/>
      <c r="IN25" s="355"/>
      <c r="IO25" s="355"/>
      <c r="IP25" s="355"/>
      <c r="IQ25" s="355"/>
      <c r="IR25" s="355"/>
      <c r="IS25" s="355"/>
      <c r="IT25" s="355"/>
      <c r="IU25" s="355"/>
      <c r="IV25" s="355"/>
    </row>
    <row r="26" spans="1:256" s="250" customFormat="1" ht="17.25" customHeight="1">
      <c r="A26" s="356">
        <v>16</v>
      </c>
      <c r="B26" s="2424"/>
      <c r="C26" s="2424"/>
      <c r="D26" s="2436"/>
      <c r="E26" s="2424"/>
      <c r="F26" s="2424"/>
      <c r="G26" s="2425"/>
      <c r="H26" s="2436"/>
      <c r="I26" s="2436"/>
      <c r="J26" s="688"/>
      <c r="K26" s="355"/>
      <c r="L26" s="355"/>
      <c r="M26" s="355"/>
      <c r="N26" s="355"/>
      <c r="O26" s="355"/>
      <c r="P26" s="355"/>
      <c r="Q26" s="355"/>
      <c r="R26" s="355"/>
      <c r="S26" s="355"/>
      <c r="T26" s="355"/>
      <c r="U26" s="355"/>
      <c r="V26" s="355"/>
      <c r="W26" s="355"/>
      <c r="X26" s="355"/>
      <c r="Y26" s="355"/>
      <c r="Z26" s="355"/>
      <c r="AA26" s="355"/>
      <c r="AB26" s="355"/>
      <c r="AC26" s="355"/>
      <c r="AD26" s="355"/>
      <c r="AE26" s="355"/>
      <c r="AF26" s="355"/>
      <c r="AG26" s="355"/>
      <c r="AH26" s="355"/>
      <c r="AI26" s="355"/>
      <c r="AJ26" s="355"/>
      <c r="AK26" s="355"/>
      <c r="AL26" s="355"/>
      <c r="AM26" s="355"/>
      <c r="AN26" s="355"/>
      <c r="AO26" s="355"/>
      <c r="AP26" s="355"/>
      <c r="AQ26" s="355"/>
      <c r="AR26" s="355"/>
      <c r="AS26" s="355"/>
      <c r="AT26" s="355"/>
      <c r="AU26" s="355"/>
      <c r="AV26" s="355"/>
      <c r="AW26" s="355"/>
      <c r="AX26" s="355"/>
      <c r="AY26" s="355"/>
      <c r="AZ26" s="355"/>
      <c r="BA26" s="355"/>
      <c r="BB26" s="355"/>
      <c r="BC26" s="355"/>
      <c r="BD26" s="355"/>
      <c r="BE26" s="355"/>
      <c r="BF26" s="355"/>
      <c r="BG26" s="355"/>
      <c r="BH26" s="355"/>
      <c r="BI26" s="355"/>
      <c r="BJ26" s="355"/>
      <c r="BK26" s="355"/>
      <c r="BL26" s="355"/>
      <c r="BM26" s="355"/>
      <c r="BN26" s="355"/>
      <c r="BO26" s="355"/>
      <c r="BP26" s="355"/>
      <c r="BQ26" s="355"/>
      <c r="BR26" s="355"/>
      <c r="BS26" s="355"/>
      <c r="BT26" s="355"/>
      <c r="BU26" s="355"/>
      <c r="BV26" s="355"/>
      <c r="BW26" s="355"/>
      <c r="BX26" s="355"/>
      <c r="BY26" s="355"/>
      <c r="BZ26" s="355"/>
      <c r="CA26" s="355"/>
      <c r="CB26" s="355"/>
      <c r="CC26" s="355"/>
      <c r="CD26" s="355"/>
      <c r="CE26" s="355"/>
      <c r="CF26" s="355"/>
      <c r="CG26" s="355"/>
      <c r="CH26" s="355"/>
      <c r="CI26" s="355"/>
      <c r="CJ26" s="355"/>
      <c r="CK26" s="355"/>
      <c r="CL26" s="355"/>
      <c r="CM26" s="355"/>
      <c r="CN26" s="355"/>
      <c r="CO26" s="355"/>
      <c r="CP26" s="355"/>
      <c r="CQ26" s="355"/>
      <c r="CR26" s="355"/>
      <c r="CS26" s="355"/>
      <c r="CT26" s="355"/>
      <c r="CU26" s="355"/>
      <c r="CV26" s="355"/>
      <c r="CW26" s="355"/>
      <c r="CX26" s="355"/>
      <c r="CY26" s="355"/>
      <c r="CZ26" s="355"/>
      <c r="DA26" s="355"/>
      <c r="DB26" s="355"/>
      <c r="DC26" s="355"/>
      <c r="DD26" s="355"/>
      <c r="DE26" s="355"/>
      <c r="DF26" s="355"/>
      <c r="DG26" s="355"/>
      <c r="DH26" s="355"/>
      <c r="DI26" s="355"/>
      <c r="DJ26" s="355"/>
      <c r="DK26" s="355"/>
      <c r="DL26" s="355"/>
      <c r="DM26" s="355"/>
      <c r="DN26" s="355"/>
      <c r="DO26" s="355"/>
      <c r="DP26" s="355"/>
      <c r="DQ26" s="355"/>
      <c r="DR26" s="355"/>
      <c r="DS26" s="355"/>
      <c r="DT26" s="355"/>
      <c r="DU26" s="355"/>
      <c r="DV26" s="355"/>
      <c r="DW26" s="355"/>
      <c r="DX26" s="355"/>
      <c r="DY26" s="355"/>
      <c r="DZ26" s="355"/>
      <c r="EA26" s="355"/>
      <c r="EB26" s="355"/>
      <c r="EC26" s="355"/>
      <c r="ED26" s="355"/>
      <c r="EE26" s="355"/>
      <c r="EF26" s="355"/>
      <c r="EG26" s="355"/>
      <c r="EH26" s="355"/>
      <c r="EI26" s="355"/>
      <c r="EJ26" s="355"/>
      <c r="EK26" s="355"/>
      <c r="EL26" s="355"/>
      <c r="EM26" s="355"/>
      <c r="EN26" s="355"/>
      <c r="EO26" s="355"/>
      <c r="EP26" s="355"/>
      <c r="EQ26" s="355"/>
      <c r="ER26" s="355"/>
      <c r="ES26" s="355"/>
      <c r="ET26" s="355"/>
      <c r="EU26" s="355"/>
      <c r="EV26" s="355"/>
      <c r="EW26" s="355"/>
      <c r="EX26" s="355"/>
      <c r="EY26" s="355"/>
      <c r="EZ26" s="355"/>
      <c r="FA26" s="355"/>
      <c r="FB26" s="355"/>
      <c r="FC26" s="355"/>
      <c r="FD26" s="355"/>
      <c r="FE26" s="355"/>
      <c r="FF26" s="355"/>
      <c r="FG26" s="355"/>
      <c r="FH26" s="355"/>
      <c r="FI26" s="355"/>
      <c r="FJ26" s="355"/>
      <c r="FK26" s="355"/>
      <c r="FL26" s="355"/>
      <c r="FM26" s="355"/>
      <c r="FN26" s="355"/>
      <c r="FO26" s="355"/>
      <c r="FP26" s="355"/>
      <c r="FQ26" s="355"/>
      <c r="FR26" s="355"/>
      <c r="FS26" s="355"/>
      <c r="FT26" s="355"/>
      <c r="FU26" s="355"/>
      <c r="FV26" s="355"/>
      <c r="FW26" s="355"/>
      <c r="FX26" s="355"/>
      <c r="FY26" s="355"/>
      <c r="FZ26" s="355"/>
      <c r="GA26" s="355"/>
      <c r="GB26" s="355"/>
      <c r="GC26" s="355"/>
      <c r="GD26" s="355"/>
      <c r="GE26" s="355"/>
      <c r="GF26" s="355"/>
      <c r="GG26" s="355"/>
      <c r="GH26" s="355"/>
      <c r="GI26" s="355"/>
      <c r="GJ26" s="355"/>
      <c r="GK26" s="355"/>
      <c r="GL26" s="355"/>
      <c r="GM26" s="355"/>
      <c r="GN26" s="355"/>
      <c r="GO26" s="355"/>
      <c r="GP26" s="355"/>
      <c r="GQ26" s="355"/>
      <c r="GR26" s="355"/>
      <c r="GS26" s="355"/>
      <c r="GT26" s="355"/>
      <c r="GU26" s="355"/>
      <c r="GV26" s="355"/>
      <c r="GW26" s="355"/>
      <c r="GX26" s="355"/>
      <c r="GY26" s="355"/>
      <c r="GZ26" s="355"/>
      <c r="HA26" s="355"/>
      <c r="HB26" s="355"/>
      <c r="HC26" s="355"/>
      <c r="HD26" s="355"/>
      <c r="HE26" s="355"/>
      <c r="HF26" s="355"/>
      <c r="HG26" s="355"/>
      <c r="HH26" s="355"/>
      <c r="HI26" s="355"/>
      <c r="HJ26" s="355"/>
      <c r="HK26" s="355"/>
      <c r="HL26" s="355"/>
      <c r="HM26" s="355"/>
      <c r="HN26" s="355"/>
      <c r="HO26" s="355"/>
      <c r="HP26" s="355"/>
      <c r="HQ26" s="355"/>
      <c r="HR26" s="355"/>
      <c r="HS26" s="355"/>
      <c r="HT26" s="355"/>
      <c r="HU26" s="355"/>
      <c r="HV26" s="355"/>
      <c r="HW26" s="355"/>
      <c r="HX26" s="355"/>
      <c r="HY26" s="355"/>
      <c r="HZ26" s="355"/>
      <c r="IA26" s="355"/>
      <c r="IB26" s="355"/>
      <c r="IC26" s="355"/>
      <c r="ID26" s="355"/>
      <c r="IE26" s="355"/>
      <c r="IF26" s="355"/>
      <c r="IG26" s="355"/>
      <c r="IH26" s="355"/>
      <c r="II26" s="355"/>
      <c r="IJ26" s="355"/>
      <c r="IK26" s="355"/>
      <c r="IL26" s="355"/>
      <c r="IM26" s="355"/>
      <c r="IN26" s="355"/>
      <c r="IO26" s="355"/>
      <c r="IP26" s="355"/>
      <c r="IQ26" s="355"/>
      <c r="IR26" s="355"/>
      <c r="IS26" s="355"/>
      <c r="IT26" s="355"/>
      <c r="IU26" s="355"/>
      <c r="IV26" s="355"/>
    </row>
    <row r="27" spans="1:256" s="250" customFormat="1" ht="17.25" customHeight="1">
      <c r="A27" s="356">
        <v>17</v>
      </c>
      <c r="B27" s="2424"/>
      <c r="C27" s="2424"/>
      <c r="D27" s="2424"/>
      <c r="E27" s="2424"/>
      <c r="F27" s="2424"/>
      <c r="G27" s="2425"/>
      <c r="H27" s="2436"/>
      <c r="I27" s="2436"/>
      <c r="J27" s="688"/>
      <c r="K27" s="355"/>
      <c r="L27" s="355"/>
      <c r="M27" s="355"/>
      <c r="N27" s="355"/>
      <c r="O27" s="355"/>
      <c r="P27" s="355"/>
      <c r="Q27" s="355"/>
      <c r="R27" s="355"/>
      <c r="S27" s="355"/>
      <c r="T27" s="355"/>
      <c r="U27" s="355"/>
      <c r="V27" s="355"/>
      <c r="W27" s="355"/>
      <c r="X27" s="355"/>
      <c r="Y27" s="355"/>
      <c r="Z27" s="355"/>
      <c r="AA27" s="355"/>
      <c r="AB27" s="355"/>
      <c r="AC27" s="355"/>
      <c r="AD27" s="355"/>
      <c r="AE27" s="355"/>
      <c r="AF27" s="355"/>
      <c r="AG27" s="355"/>
      <c r="AH27" s="355"/>
      <c r="AI27" s="355"/>
      <c r="AJ27" s="355"/>
      <c r="AK27" s="355"/>
      <c r="AL27" s="355"/>
      <c r="AM27" s="355"/>
      <c r="AN27" s="355"/>
      <c r="AO27" s="355"/>
      <c r="AP27" s="355"/>
      <c r="AQ27" s="355"/>
      <c r="AR27" s="355"/>
      <c r="AS27" s="355"/>
      <c r="AT27" s="355"/>
      <c r="AU27" s="355"/>
      <c r="AV27" s="355"/>
      <c r="AW27" s="355"/>
      <c r="AX27" s="355"/>
      <c r="AY27" s="355"/>
      <c r="AZ27" s="355"/>
      <c r="BA27" s="355"/>
      <c r="BB27" s="355"/>
      <c r="BC27" s="355"/>
      <c r="BD27" s="355"/>
      <c r="BE27" s="355"/>
      <c r="BF27" s="355"/>
      <c r="BG27" s="355"/>
      <c r="BH27" s="355"/>
      <c r="BI27" s="355"/>
      <c r="BJ27" s="355"/>
      <c r="BK27" s="355"/>
      <c r="BL27" s="355"/>
      <c r="BM27" s="355"/>
      <c r="BN27" s="355"/>
      <c r="BO27" s="355"/>
      <c r="BP27" s="355"/>
      <c r="BQ27" s="355"/>
      <c r="BR27" s="355"/>
      <c r="BS27" s="355"/>
      <c r="BT27" s="355"/>
      <c r="BU27" s="355"/>
      <c r="BV27" s="355"/>
      <c r="BW27" s="355"/>
      <c r="BX27" s="355"/>
      <c r="BY27" s="355"/>
      <c r="BZ27" s="355"/>
      <c r="CA27" s="355"/>
      <c r="CB27" s="355"/>
      <c r="CC27" s="355"/>
      <c r="CD27" s="355"/>
      <c r="CE27" s="355"/>
      <c r="CF27" s="355"/>
      <c r="CG27" s="355"/>
      <c r="CH27" s="355"/>
      <c r="CI27" s="355"/>
      <c r="CJ27" s="355"/>
      <c r="CK27" s="355"/>
      <c r="CL27" s="355"/>
      <c r="CM27" s="355"/>
      <c r="CN27" s="355"/>
      <c r="CO27" s="355"/>
      <c r="CP27" s="355"/>
      <c r="CQ27" s="355"/>
      <c r="CR27" s="355"/>
      <c r="CS27" s="355"/>
      <c r="CT27" s="355"/>
      <c r="CU27" s="355"/>
      <c r="CV27" s="355"/>
      <c r="CW27" s="355"/>
      <c r="CX27" s="355"/>
      <c r="CY27" s="355"/>
      <c r="CZ27" s="355"/>
      <c r="DA27" s="355"/>
      <c r="DB27" s="355"/>
      <c r="DC27" s="355"/>
      <c r="DD27" s="355"/>
      <c r="DE27" s="355"/>
      <c r="DF27" s="355"/>
      <c r="DG27" s="355"/>
      <c r="DH27" s="355"/>
      <c r="DI27" s="355"/>
      <c r="DJ27" s="355"/>
      <c r="DK27" s="355"/>
      <c r="DL27" s="355"/>
      <c r="DM27" s="355"/>
      <c r="DN27" s="355"/>
      <c r="DO27" s="355"/>
      <c r="DP27" s="355"/>
      <c r="DQ27" s="355"/>
      <c r="DR27" s="355"/>
      <c r="DS27" s="355"/>
      <c r="DT27" s="355"/>
      <c r="DU27" s="355"/>
      <c r="DV27" s="355"/>
      <c r="DW27" s="355"/>
      <c r="DX27" s="355"/>
      <c r="DY27" s="355"/>
      <c r="DZ27" s="355"/>
      <c r="EA27" s="355"/>
      <c r="EB27" s="355"/>
      <c r="EC27" s="355"/>
      <c r="ED27" s="355"/>
      <c r="EE27" s="355"/>
      <c r="EF27" s="355"/>
      <c r="EG27" s="355"/>
      <c r="EH27" s="355"/>
      <c r="EI27" s="355"/>
      <c r="EJ27" s="355"/>
      <c r="EK27" s="355"/>
      <c r="EL27" s="355"/>
      <c r="EM27" s="355"/>
      <c r="EN27" s="355"/>
      <c r="EO27" s="355"/>
      <c r="EP27" s="355"/>
      <c r="EQ27" s="355"/>
      <c r="ER27" s="355"/>
      <c r="ES27" s="355"/>
      <c r="ET27" s="355"/>
      <c r="EU27" s="355"/>
      <c r="EV27" s="355"/>
      <c r="EW27" s="355"/>
      <c r="EX27" s="355"/>
      <c r="EY27" s="355"/>
      <c r="EZ27" s="355"/>
      <c r="FA27" s="355"/>
      <c r="FB27" s="355"/>
      <c r="FC27" s="355"/>
      <c r="FD27" s="355"/>
      <c r="FE27" s="355"/>
      <c r="FF27" s="355"/>
      <c r="FG27" s="355"/>
      <c r="FH27" s="355"/>
      <c r="FI27" s="355"/>
      <c r="FJ27" s="355"/>
      <c r="FK27" s="355"/>
      <c r="FL27" s="355"/>
      <c r="FM27" s="355"/>
      <c r="FN27" s="355"/>
      <c r="FO27" s="355"/>
      <c r="FP27" s="355"/>
      <c r="FQ27" s="355"/>
      <c r="FR27" s="355"/>
      <c r="FS27" s="355"/>
      <c r="FT27" s="355"/>
      <c r="FU27" s="355"/>
      <c r="FV27" s="355"/>
      <c r="FW27" s="355"/>
      <c r="FX27" s="355"/>
      <c r="FY27" s="355"/>
      <c r="FZ27" s="355"/>
      <c r="GA27" s="355"/>
      <c r="GB27" s="355"/>
      <c r="GC27" s="355"/>
      <c r="GD27" s="355"/>
      <c r="GE27" s="355"/>
      <c r="GF27" s="355"/>
      <c r="GG27" s="355"/>
      <c r="GH27" s="355"/>
      <c r="GI27" s="355"/>
      <c r="GJ27" s="355"/>
      <c r="GK27" s="355"/>
      <c r="GL27" s="355"/>
      <c r="GM27" s="355"/>
      <c r="GN27" s="355"/>
      <c r="GO27" s="355"/>
      <c r="GP27" s="355"/>
      <c r="GQ27" s="355"/>
      <c r="GR27" s="355"/>
      <c r="GS27" s="355"/>
      <c r="GT27" s="355"/>
      <c r="GU27" s="355"/>
      <c r="GV27" s="355"/>
      <c r="GW27" s="355"/>
      <c r="GX27" s="355"/>
      <c r="GY27" s="355"/>
      <c r="GZ27" s="355"/>
      <c r="HA27" s="355"/>
      <c r="HB27" s="355"/>
      <c r="HC27" s="355"/>
      <c r="HD27" s="355"/>
      <c r="HE27" s="355"/>
      <c r="HF27" s="355"/>
      <c r="HG27" s="355"/>
      <c r="HH27" s="355"/>
      <c r="HI27" s="355"/>
      <c r="HJ27" s="355"/>
      <c r="HK27" s="355"/>
      <c r="HL27" s="355"/>
      <c r="HM27" s="355"/>
      <c r="HN27" s="355"/>
      <c r="HO27" s="355"/>
      <c r="HP27" s="355"/>
      <c r="HQ27" s="355"/>
      <c r="HR27" s="355"/>
      <c r="HS27" s="355"/>
      <c r="HT27" s="355"/>
      <c r="HU27" s="355"/>
      <c r="HV27" s="355"/>
      <c r="HW27" s="355"/>
      <c r="HX27" s="355"/>
      <c r="HY27" s="355"/>
      <c r="HZ27" s="355"/>
      <c r="IA27" s="355"/>
      <c r="IB27" s="355"/>
      <c r="IC27" s="355"/>
      <c r="ID27" s="355"/>
      <c r="IE27" s="355"/>
      <c r="IF27" s="355"/>
      <c r="IG27" s="355"/>
      <c r="IH27" s="355"/>
      <c r="II27" s="355"/>
      <c r="IJ27" s="355"/>
      <c r="IK27" s="355"/>
      <c r="IL27" s="355"/>
      <c r="IM27" s="355"/>
      <c r="IN27" s="355"/>
      <c r="IO27" s="355"/>
      <c r="IP27" s="355"/>
      <c r="IQ27" s="355"/>
      <c r="IR27" s="355"/>
      <c r="IS27" s="355"/>
      <c r="IT27" s="355"/>
      <c r="IU27" s="355"/>
      <c r="IV27" s="355"/>
    </row>
    <row r="28" spans="1:256" s="250" customFormat="1" ht="17.25" customHeight="1">
      <c r="A28" s="356">
        <v>18</v>
      </c>
      <c r="B28" s="2424"/>
      <c r="C28" s="2424"/>
      <c r="D28" s="2424"/>
      <c r="E28" s="2424"/>
      <c r="F28" s="2424"/>
      <c r="G28" s="2425"/>
      <c r="H28" s="2436"/>
      <c r="I28" s="2436"/>
      <c r="J28" s="688"/>
      <c r="K28" s="355"/>
      <c r="L28" s="355"/>
      <c r="M28" s="355"/>
      <c r="N28" s="355"/>
      <c r="O28" s="355"/>
      <c r="P28" s="355"/>
      <c r="Q28" s="355"/>
      <c r="R28" s="355"/>
      <c r="S28" s="355"/>
      <c r="T28" s="355"/>
      <c r="U28" s="355"/>
      <c r="V28" s="355"/>
      <c r="W28" s="355"/>
      <c r="X28" s="355"/>
      <c r="Y28" s="355"/>
      <c r="Z28" s="355"/>
      <c r="AA28" s="355"/>
      <c r="AB28" s="355"/>
      <c r="AC28" s="355"/>
      <c r="AD28" s="355"/>
      <c r="AE28" s="355"/>
      <c r="AF28" s="355"/>
      <c r="AG28" s="355"/>
      <c r="AH28" s="355"/>
      <c r="AI28" s="355"/>
      <c r="AJ28" s="355"/>
      <c r="AK28" s="355"/>
      <c r="AL28" s="355"/>
      <c r="AM28" s="355"/>
      <c r="AN28" s="355"/>
      <c r="AO28" s="355"/>
      <c r="AP28" s="355"/>
      <c r="AQ28" s="355"/>
      <c r="AR28" s="355"/>
      <c r="AS28" s="355"/>
      <c r="AT28" s="355"/>
      <c r="AU28" s="355"/>
      <c r="AV28" s="355"/>
      <c r="AW28" s="355"/>
      <c r="AX28" s="355"/>
      <c r="AY28" s="355"/>
      <c r="AZ28" s="355"/>
      <c r="BA28" s="355"/>
      <c r="BB28" s="355"/>
      <c r="BC28" s="355"/>
      <c r="BD28" s="355"/>
      <c r="BE28" s="355"/>
      <c r="BF28" s="355"/>
      <c r="BG28" s="355"/>
      <c r="BH28" s="355"/>
      <c r="BI28" s="355"/>
      <c r="BJ28" s="355"/>
      <c r="BK28" s="355"/>
      <c r="BL28" s="355"/>
      <c r="BM28" s="355"/>
      <c r="BN28" s="355"/>
      <c r="BO28" s="355"/>
      <c r="BP28" s="355"/>
      <c r="BQ28" s="355"/>
      <c r="BR28" s="355"/>
      <c r="BS28" s="355"/>
      <c r="BT28" s="355"/>
      <c r="BU28" s="355"/>
      <c r="BV28" s="355"/>
      <c r="BW28" s="355"/>
      <c r="BX28" s="355"/>
      <c r="BY28" s="355"/>
      <c r="BZ28" s="355"/>
      <c r="CA28" s="355"/>
      <c r="CB28" s="355"/>
      <c r="CC28" s="355"/>
      <c r="CD28" s="355"/>
      <c r="CE28" s="355"/>
      <c r="CF28" s="355"/>
      <c r="CG28" s="355"/>
      <c r="CH28" s="355"/>
      <c r="CI28" s="355"/>
      <c r="CJ28" s="355"/>
      <c r="CK28" s="355"/>
      <c r="CL28" s="355"/>
      <c r="CM28" s="355"/>
      <c r="CN28" s="355"/>
      <c r="CO28" s="355"/>
      <c r="CP28" s="355"/>
      <c r="CQ28" s="355"/>
      <c r="CR28" s="355"/>
      <c r="CS28" s="355"/>
      <c r="CT28" s="355"/>
      <c r="CU28" s="355"/>
      <c r="CV28" s="355"/>
      <c r="CW28" s="355"/>
      <c r="CX28" s="355"/>
      <c r="CY28" s="355"/>
      <c r="CZ28" s="355"/>
      <c r="DA28" s="355"/>
      <c r="DB28" s="355"/>
      <c r="DC28" s="355"/>
      <c r="DD28" s="355"/>
      <c r="DE28" s="355"/>
      <c r="DF28" s="355"/>
      <c r="DG28" s="355"/>
      <c r="DH28" s="355"/>
      <c r="DI28" s="355"/>
      <c r="DJ28" s="355"/>
      <c r="DK28" s="355"/>
      <c r="DL28" s="355"/>
      <c r="DM28" s="355"/>
      <c r="DN28" s="355"/>
      <c r="DO28" s="355"/>
      <c r="DP28" s="355"/>
      <c r="DQ28" s="355"/>
      <c r="DR28" s="355"/>
      <c r="DS28" s="355"/>
      <c r="DT28" s="355"/>
      <c r="DU28" s="355"/>
      <c r="DV28" s="355"/>
      <c r="DW28" s="355"/>
      <c r="DX28" s="355"/>
      <c r="DY28" s="355"/>
      <c r="DZ28" s="355"/>
      <c r="EA28" s="355"/>
      <c r="EB28" s="355"/>
      <c r="EC28" s="355"/>
      <c r="ED28" s="355"/>
      <c r="EE28" s="355"/>
      <c r="EF28" s="355"/>
      <c r="EG28" s="355"/>
      <c r="EH28" s="355"/>
      <c r="EI28" s="355"/>
      <c r="EJ28" s="355"/>
      <c r="EK28" s="355"/>
      <c r="EL28" s="355"/>
      <c r="EM28" s="355"/>
      <c r="EN28" s="355"/>
      <c r="EO28" s="355"/>
      <c r="EP28" s="355"/>
      <c r="EQ28" s="355"/>
      <c r="ER28" s="355"/>
      <c r="ES28" s="355"/>
      <c r="ET28" s="355"/>
      <c r="EU28" s="355"/>
      <c r="EV28" s="355"/>
      <c r="EW28" s="355"/>
      <c r="EX28" s="355"/>
      <c r="EY28" s="355"/>
      <c r="EZ28" s="355"/>
      <c r="FA28" s="355"/>
      <c r="FB28" s="355"/>
      <c r="FC28" s="355"/>
      <c r="FD28" s="355"/>
      <c r="FE28" s="355"/>
      <c r="FF28" s="355"/>
      <c r="FG28" s="355"/>
      <c r="FH28" s="355"/>
      <c r="FI28" s="355"/>
      <c r="FJ28" s="355"/>
      <c r="FK28" s="355"/>
      <c r="FL28" s="355"/>
      <c r="FM28" s="355"/>
      <c r="FN28" s="355"/>
      <c r="FO28" s="355"/>
      <c r="FP28" s="355"/>
      <c r="FQ28" s="355"/>
      <c r="FR28" s="355"/>
      <c r="FS28" s="355"/>
      <c r="FT28" s="355"/>
      <c r="FU28" s="355"/>
      <c r="FV28" s="355"/>
      <c r="FW28" s="355"/>
      <c r="FX28" s="355"/>
      <c r="FY28" s="355"/>
      <c r="FZ28" s="355"/>
      <c r="GA28" s="355"/>
      <c r="GB28" s="355"/>
      <c r="GC28" s="355"/>
      <c r="GD28" s="355"/>
      <c r="GE28" s="355"/>
      <c r="GF28" s="355"/>
      <c r="GG28" s="355"/>
      <c r="GH28" s="355"/>
      <c r="GI28" s="355"/>
      <c r="GJ28" s="355"/>
      <c r="GK28" s="355"/>
      <c r="GL28" s="355"/>
      <c r="GM28" s="355"/>
      <c r="GN28" s="355"/>
      <c r="GO28" s="355"/>
      <c r="GP28" s="355"/>
      <c r="GQ28" s="355"/>
      <c r="GR28" s="355"/>
      <c r="GS28" s="355"/>
      <c r="GT28" s="355"/>
      <c r="GU28" s="355"/>
      <c r="GV28" s="355"/>
      <c r="GW28" s="355"/>
      <c r="GX28" s="355"/>
      <c r="GY28" s="355"/>
      <c r="GZ28" s="355"/>
      <c r="HA28" s="355"/>
      <c r="HB28" s="355"/>
      <c r="HC28" s="355"/>
      <c r="HD28" s="355"/>
      <c r="HE28" s="355"/>
      <c r="HF28" s="355"/>
      <c r="HG28" s="355"/>
      <c r="HH28" s="355"/>
      <c r="HI28" s="355"/>
      <c r="HJ28" s="355"/>
      <c r="HK28" s="355"/>
      <c r="HL28" s="355"/>
      <c r="HM28" s="355"/>
      <c r="HN28" s="355"/>
      <c r="HO28" s="355"/>
      <c r="HP28" s="355"/>
      <c r="HQ28" s="355"/>
      <c r="HR28" s="355"/>
      <c r="HS28" s="355"/>
      <c r="HT28" s="355"/>
      <c r="HU28" s="355"/>
      <c r="HV28" s="355"/>
      <c r="HW28" s="355"/>
      <c r="HX28" s="355"/>
      <c r="HY28" s="355"/>
      <c r="HZ28" s="355"/>
      <c r="IA28" s="355"/>
      <c r="IB28" s="355"/>
      <c r="IC28" s="355"/>
      <c r="ID28" s="355"/>
      <c r="IE28" s="355"/>
      <c r="IF28" s="355"/>
      <c r="IG28" s="355"/>
      <c r="IH28" s="355"/>
      <c r="II28" s="355"/>
      <c r="IJ28" s="355"/>
      <c r="IK28" s="355"/>
      <c r="IL28" s="355"/>
      <c r="IM28" s="355"/>
      <c r="IN28" s="355"/>
      <c r="IO28" s="355"/>
      <c r="IP28" s="355"/>
      <c r="IQ28" s="355"/>
      <c r="IR28" s="355"/>
      <c r="IS28" s="355"/>
      <c r="IT28" s="355"/>
      <c r="IU28" s="355"/>
      <c r="IV28" s="355"/>
    </row>
    <row r="29" spans="1:256" s="250" customFormat="1" ht="17.25" customHeight="1">
      <c r="A29" s="356">
        <v>19</v>
      </c>
      <c r="B29" s="2424"/>
      <c r="C29" s="2424"/>
      <c r="D29" s="2424"/>
      <c r="E29" s="2424"/>
      <c r="F29" s="2424"/>
      <c r="G29" s="2425"/>
      <c r="H29" s="2436"/>
      <c r="I29" s="2436"/>
      <c r="J29" s="688"/>
      <c r="K29" s="355"/>
      <c r="L29" s="355"/>
      <c r="M29" s="355"/>
      <c r="N29" s="355"/>
      <c r="O29" s="355"/>
      <c r="P29" s="355"/>
      <c r="Q29" s="355"/>
      <c r="R29" s="355"/>
      <c r="S29" s="355"/>
      <c r="T29" s="355"/>
      <c r="U29" s="355"/>
      <c r="V29" s="355"/>
      <c r="W29" s="355"/>
      <c r="X29" s="355"/>
      <c r="Y29" s="355"/>
      <c r="Z29" s="355"/>
      <c r="AA29" s="355"/>
      <c r="AB29" s="355"/>
      <c r="AC29" s="355"/>
      <c r="AD29" s="355"/>
      <c r="AE29" s="355"/>
      <c r="AF29" s="355"/>
      <c r="AG29" s="355"/>
      <c r="AH29" s="355"/>
      <c r="AI29" s="355"/>
      <c r="AJ29" s="355"/>
      <c r="AK29" s="355"/>
      <c r="AL29" s="355"/>
      <c r="AM29" s="355"/>
      <c r="AN29" s="355"/>
      <c r="AO29" s="355"/>
      <c r="AP29" s="355"/>
      <c r="AQ29" s="355"/>
      <c r="AR29" s="355"/>
      <c r="AS29" s="355"/>
      <c r="AT29" s="355"/>
      <c r="AU29" s="355"/>
      <c r="AV29" s="355"/>
      <c r="AW29" s="355"/>
      <c r="AX29" s="355"/>
      <c r="AY29" s="355"/>
      <c r="AZ29" s="355"/>
      <c r="BA29" s="355"/>
      <c r="BB29" s="355"/>
      <c r="BC29" s="355"/>
      <c r="BD29" s="355"/>
      <c r="BE29" s="355"/>
      <c r="BF29" s="355"/>
      <c r="BG29" s="355"/>
      <c r="BH29" s="355"/>
      <c r="BI29" s="355"/>
      <c r="BJ29" s="355"/>
      <c r="BK29" s="355"/>
      <c r="BL29" s="355"/>
      <c r="BM29" s="355"/>
      <c r="BN29" s="355"/>
      <c r="BO29" s="355"/>
      <c r="BP29" s="355"/>
      <c r="BQ29" s="355"/>
      <c r="BR29" s="355"/>
      <c r="BS29" s="355"/>
      <c r="BT29" s="355"/>
      <c r="BU29" s="355"/>
      <c r="BV29" s="355"/>
      <c r="BW29" s="355"/>
      <c r="BX29" s="355"/>
      <c r="BY29" s="355"/>
      <c r="BZ29" s="355"/>
      <c r="CA29" s="355"/>
      <c r="CB29" s="355"/>
      <c r="CC29" s="355"/>
      <c r="CD29" s="355"/>
      <c r="CE29" s="355"/>
      <c r="CF29" s="355"/>
      <c r="CG29" s="355"/>
      <c r="CH29" s="355"/>
      <c r="CI29" s="355"/>
      <c r="CJ29" s="355"/>
      <c r="CK29" s="355"/>
      <c r="CL29" s="355"/>
      <c r="CM29" s="355"/>
      <c r="CN29" s="355"/>
      <c r="CO29" s="355"/>
      <c r="CP29" s="355"/>
      <c r="CQ29" s="355"/>
      <c r="CR29" s="355"/>
      <c r="CS29" s="355"/>
      <c r="CT29" s="355"/>
      <c r="CU29" s="355"/>
      <c r="CV29" s="355"/>
      <c r="CW29" s="355"/>
      <c r="CX29" s="355"/>
      <c r="CY29" s="355"/>
      <c r="CZ29" s="355"/>
      <c r="DA29" s="355"/>
      <c r="DB29" s="355"/>
      <c r="DC29" s="355"/>
      <c r="DD29" s="355"/>
      <c r="DE29" s="355"/>
      <c r="DF29" s="355"/>
      <c r="DG29" s="355"/>
      <c r="DH29" s="355"/>
      <c r="DI29" s="355"/>
      <c r="DJ29" s="355"/>
      <c r="DK29" s="355"/>
      <c r="DL29" s="355"/>
      <c r="DM29" s="355"/>
      <c r="DN29" s="355"/>
      <c r="DO29" s="355"/>
      <c r="DP29" s="355"/>
      <c r="DQ29" s="355"/>
      <c r="DR29" s="355"/>
      <c r="DS29" s="355"/>
      <c r="DT29" s="355"/>
      <c r="DU29" s="355"/>
      <c r="DV29" s="355"/>
      <c r="DW29" s="355"/>
      <c r="DX29" s="355"/>
      <c r="DY29" s="355"/>
      <c r="DZ29" s="355"/>
      <c r="EA29" s="355"/>
      <c r="EB29" s="355"/>
      <c r="EC29" s="355"/>
      <c r="ED29" s="355"/>
      <c r="EE29" s="355"/>
      <c r="EF29" s="355"/>
      <c r="EG29" s="355"/>
      <c r="EH29" s="355"/>
      <c r="EI29" s="355"/>
      <c r="EJ29" s="355"/>
      <c r="EK29" s="355"/>
      <c r="EL29" s="355"/>
      <c r="EM29" s="355"/>
      <c r="EN29" s="355"/>
      <c r="EO29" s="355"/>
      <c r="EP29" s="355"/>
      <c r="EQ29" s="355"/>
      <c r="ER29" s="355"/>
      <c r="ES29" s="355"/>
      <c r="ET29" s="355"/>
      <c r="EU29" s="355"/>
      <c r="EV29" s="355"/>
      <c r="EW29" s="355"/>
      <c r="EX29" s="355"/>
      <c r="EY29" s="355"/>
      <c r="EZ29" s="355"/>
      <c r="FA29" s="355"/>
      <c r="FB29" s="355"/>
      <c r="FC29" s="355"/>
      <c r="FD29" s="355"/>
      <c r="FE29" s="355"/>
      <c r="FF29" s="355"/>
      <c r="FG29" s="355"/>
      <c r="FH29" s="355"/>
      <c r="FI29" s="355"/>
      <c r="FJ29" s="355"/>
      <c r="FK29" s="355"/>
      <c r="FL29" s="355"/>
      <c r="FM29" s="355"/>
      <c r="FN29" s="355"/>
      <c r="FO29" s="355"/>
      <c r="FP29" s="355"/>
      <c r="FQ29" s="355"/>
      <c r="FR29" s="355"/>
      <c r="FS29" s="355"/>
      <c r="FT29" s="355"/>
      <c r="FU29" s="355"/>
      <c r="FV29" s="355"/>
      <c r="FW29" s="355"/>
      <c r="FX29" s="355"/>
      <c r="FY29" s="355"/>
      <c r="FZ29" s="355"/>
      <c r="GA29" s="355"/>
      <c r="GB29" s="355"/>
      <c r="GC29" s="355"/>
      <c r="GD29" s="355"/>
      <c r="GE29" s="355"/>
      <c r="GF29" s="355"/>
      <c r="GG29" s="355"/>
      <c r="GH29" s="355"/>
      <c r="GI29" s="355"/>
      <c r="GJ29" s="355"/>
      <c r="GK29" s="355"/>
      <c r="GL29" s="355"/>
      <c r="GM29" s="355"/>
      <c r="GN29" s="355"/>
      <c r="GO29" s="355"/>
      <c r="GP29" s="355"/>
      <c r="GQ29" s="355"/>
      <c r="GR29" s="355"/>
      <c r="GS29" s="355"/>
      <c r="GT29" s="355"/>
      <c r="GU29" s="355"/>
      <c r="GV29" s="355"/>
      <c r="GW29" s="355"/>
      <c r="GX29" s="355"/>
      <c r="GY29" s="355"/>
      <c r="GZ29" s="355"/>
      <c r="HA29" s="355"/>
      <c r="HB29" s="355"/>
      <c r="HC29" s="355"/>
      <c r="HD29" s="355"/>
      <c r="HE29" s="355"/>
      <c r="HF29" s="355"/>
      <c r="HG29" s="355"/>
      <c r="HH29" s="355"/>
      <c r="HI29" s="355"/>
      <c r="HJ29" s="355"/>
      <c r="HK29" s="355"/>
      <c r="HL29" s="355"/>
      <c r="HM29" s="355"/>
      <c r="HN29" s="355"/>
      <c r="HO29" s="355"/>
      <c r="HP29" s="355"/>
      <c r="HQ29" s="355"/>
      <c r="HR29" s="355"/>
      <c r="HS29" s="355"/>
      <c r="HT29" s="355"/>
      <c r="HU29" s="355"/>
      <c r="HV29" s="355"/>
      <c r="HW29" s="355"/>
      <c r="HX29" s="355"/>
      <c r="HY29" s="355"/>
      <c r="HZ29" s="355"/>
      <c r="IA29" s="355"/>
      <c r="IB29" s="355"/>
      <c r="IC29" s="355"/>
      <c r="ID29" s="355"/>
      <c r="IE29" s="355"/>
      <c r="IF29" s="355"/>
      <c r="IG29" s="355"/>
      <c r="IH29" s="355"/>
      <c r="II29" s="355"/>
      <c r="IJ29" s="355"/>
      <c r="IK29" s="355"/>
      <c r="IL29" s="355"/>
      <c r="IM29" s="355"/>
      <c r="IN29" s="355"/>
      <c r="IO29" s="355"/>
      <c r="IP29" s="355"/>
      <c r="IQ29" s="355"/>
      <c r="IR29" s="355"/>
      <c r="IS29" s="355"/>
      <c r="IT29" s="355"/>
      <c r="IU29" s="355"/>
      <c r="IV29" s="355"/>
    </row>
    <row r="30" spans="1:256" s="250" customFormat="1" ht="17.25" customHeight="1">
      <c r="A30" s="356">
        <v>20</v>
      </c>
      <c r="B30" s="2424"/>
      <c r="C30" s="2424"/>
      <c r="D30" s="2424"/>
      <c r="E30" s="2424"/>
      <c r="F30" s="2424"/>
      <c r="G30" s="2425"/>
      <c r="H30" s="2436"/>
      <c r="I30" s="2436"/>
      <c r="J30" s="688"/>
      <c r="K30" s="355"/>
      <c r="L30" s="355"/>
      <c r="M30" s="355"/>
      <c r="N30" s="355"/>
      <c r="O30" s="355"/>
      <c r="P30" s="355"/>
      <c r="Q30" s="355"/>
      <c r="R30" s="355"/>
      <c r="S30" s="355"/>
      <c r="T30" s="355"/>
      <c r="U30" s="355"/>
      <c r="V30" s="355"/>
      <c r="W30" s="355"/>
      <c r="X30" s="355"/>
      <c r="Y30" s="355"/>
      <c r="Z30" s="355"/>
      <c r="AA30" s="355"/>
      <c r="AB30" s="355"/>
      <c r="AC30" s="355"/>
      <c r="AD30" s="355"/>
      <c r="AE30" s="355"/>
      <c r="AF30" s="355"/>
      <c r="AG30" s="355"/>
      <c r="AH30" s="355"/>
      <c r="AI30" s="355"/>
      <c r="AJ30" s="355"/>
      <c r="AK30" s="355"/>
      <c r="AL30" s="355"/>
      <c r="AM30" s="355"/>
      <c r="AN30" s="355"/>
      <c r="AO30" s="355"/>
      <c r="AP30" s="355"/>
      <c r="AQ30" s="355"/>
      <c r="AR30" s="355"/>
      <c r="AS30" s="355"/>
      <c r="AT30" s="355"/>
      <c r="AU30" s="355"/>
      <c r="AV30" s="355"/>
      <c r="AW30" s="355"/>
      <c r="AX30" s="355"/>
      <c r="AY30" s="355"/>
      <c r="AZ30" s="355"/>
      <c r="BA30" s="355"/>
      <c r="BB30" s="355"/>
      <c r="BC30" s="355"/>
      <c r="BD30" s="355"/>
      <c r="BE30" s="355"/>
      <c r="BF30" s="355"/>
      <c r="BG30" s="355"/>
      <c r="BH30" s="355"/>
      <c r="BI30" s="355"/>
      <c r="BJ30" s="355"/>
      <c r="BK30" s="355"/>
      <c r="BL30" s="355"/>
      <c r="BM30" s="355"/>
      <c r="BN30" s="355"/>
      <c r="BO30" s="355"/>
      <c r="BP30" s="355"/>
      <c r="BQ30" s="355"/>
      <c r="BR30" s="355"/>
      <c r="BS30" s="355"/>
      <c r="BT30" s="355"/>
      <c r="BU30" s="355"/>
      <c r="BV30" s="355"/>
      <c r="BW30" s="355"/>
      <c r="BX30" s="355"/>
      <c r="BY30" s="355"/>
      <c r="BZ30" s="355"/>
      <c r="CA30" s="355"/>
      <c r="CB30" s="355"/>
      <c r="CC30" s="355"/>
      <c r="CD30" s="355"/>
      <c r="CE30" s="355"/>
      <c r="CF30" s="355"/>
      <c r="CG30" s="355"/>
      <c r="CH30" s="355"/>
      <c r="CI30" s="355"/>
      <c r="CJ30" s="355"/>
      <c r="CK30" s="355"/>
      <c r="CL30" s="355"/>
      <c r="CM30" s="355"/>
      <c r="CN30" s="355"/>
      <c r="CO30" s="355"/>
      <c r="CP30" s="355"/>
      <c r="CQ30" s="355"/>
      <c r="CR30" s="355"/>
      <c r="CS30" s="355"/>
      <c r="CT30" s="355"/>
      <c r="CU30" s="355"/>
      <c r="CV30" s="355"/>
      <c r="CW30" s="355"/>
      <c r="CX30" s="355"/>
      <c r="CY30" s="355"/>
      <c r="CZ30" s="355"/>
      <c r="DA30" s="355"/>
      <c r="DB30" s="355"/>
      <c r="DC30" s="355"/>
      <c r="DD30" s="355"/>
      <c r="DE30" s="355"/>
      <c r="DF30" s="355"/>
      <c r="DG30" s="355"/>
      <c r="DH30" s="355"/>
      <c r="DI30" s="355"/>
      <c r="DJ30" s="355"/>
      <c r="DK30" s="355"/>
      <c r="DL30" s="355"/>
      <c r="DM30" s="355"/>
      <c r="DN30" s="355"/>
      <c r="DO30" s="355"/>
      <c r="DP30" s="355"/>
      <c r="DQ30" s="355"/>
      <c r="DR30" s="355"/>
      <c r="DS30" s="355"/>
      <c r="DT30" s="355"/>
      <c r="DU30" s="355"/>
      <c r="DV30" s="355"/>
      <c r="DW30" s="355"/>
      <c r="DX30" s="355"/>
      <c r="DY30" s="355"/>
      <c r="DZ30" s="355"/>
      <c r="EA30" s="355"/>
      <c r="EB30" s="355"/>
      <c r="EC30" s="355"/>
      <c r="ED30" s="355"/>
      <c r="EE30" s="355"/>
      <c r="EF30" s="355"/>
      <c r="EG30" s="355"/>
      <c r="EH30" s="355"/>
      <c r="EI30" s="355"/>
      <c r="EJ30" s="355"/>
      <c r="EK30" s="355"/>
      <c r="EL30" s="355"/>
      <c r="EM30" s="355"/>
      <c r="EN30" s="355"/>
      <c r="EO30" s="355"/>
      <c r="EP30" s="355"/>
      <c r="EQ30" s="355"/>
      <c r="ER30" s="355"/>
      <c r="ES30" s="355"/>
      <c r="ET30" s="355"/>
      <c r="EU30" s="355"/>
      <c r="EV30" s="355"/>
      <c r="EW30" s="355"/>
      <c r="EX30" s="355"/>
      <c r="EY30" s="355"/>
      <c r="EZ30" s="355"/>
      <c r="FA30" s="355"/>
      <c r="FB30" s="355"/>
      <c r="FC30" s="355"/>
      <c r="FD30" s="355"/>
      <c r="FE30" s="355"/>
      <c r="FF30" s="355"/>
      <c r="FG30" s="355"/>
      <c r="FH30" s="355"/>
      <c r="FI30" s="355"/>
      <c r="FJ30" s="355"/>
      <c r="FK30" s="355"/>
      <c r="FL30" s="355"/>
      <c r="FM30" s="355"/>
      <c r="FN30" s="355"/>
      <c r="FO30" s="355"/>
      <c r="FP30" s="355"/>
      <c r="FQ30" s="355"/>
      <c r="FR30" s="355"/>
      <c r="FS30" s="355"/>
      <c r="FT30" s="355"/>
      <c r="FU30" s="355"/>
      <c r="FV30" s="355"/>
      <c r="FW30" s="355"/>
      <c r="FX30" s="355"/>
      <c r="FY30" s="355"/>
      <c r="FZ30" s="355"/>
      <c r="GA30" s="355"/>
      <c r="GB30" s="355"/>
      <c r="GC30" s="355"/>
      <c r="GD30" s="355"/>
      <c r="GE30" s="355"/>
      <c r="GF30" s="355"/>
      <c r="GG30" s="355"/>
      <c r="GH30" s="355"/>
      <c r="GI30" s="355"/>
      <c r="GJ30" s="355"/>
      <c r="GK30" s="355"/>
      <c r="GL30" s="355"/>
      <c r="GM30" s="355"/>
      <c r="GN30" s="355"/>
      <c r="GO30" s="355"/>
      <c r="GP30" s="355"/>
      <c r="GQ30" s="355"/>
      <c r="GR30" s="355"/>
      <c r="GS30" s="355"/>
      <c r="GT30" s="355"/>
      <c r="GU30" s="355"/>
      <c r="GV30" s="355"/>
      <c r="GW30" s="355"/>
      <c r="GX30" s="355"/>
      <c r="GY30" s="355"/>
      <c r="GZ30" s="355"/>
      <c r="HA30" s="355"/>
      <c r="HB30" s="355"/>
      <c r="HC30" s="355"/>
      <c r="HD30" s="355"/>
      <c r="HE30" s="355"/>
      <c r="HF30" s="355"/>
      <c r="HG30" s="355"/>
      <c r="HH30" s="355"/>
      <c r="HI30" s="355"/>
      <c r="HJ30" s="355"/>
      <c r="HK30" s="355"/>
      <c r="HL30" s="355"/>
      <c r="HM30" s="355"/>
      <c r="HN30" s="355"/>
      <c r="HO30" s="355"/>
      <c r="HP30" s="355"/>
      <c r="HQ30" s="355"/>
      <c r="HR30" s="355"/>
      <c r="HS30" s="355"/>
      <c r="HT30" s="355"/>
      <c r="HU30" s="355"/>
      <c r="HV30" s="355"/>
      <c r="HW30" s="355"/>
      <c r="HX30" s="355"/>
      <c r="HY30" s="355"/>
      <c r="HZ30" s="355"/>
      <c r="IA30" s="355"/>
      <c r="IB30" s="355"/>
      <c r="IC30" s="355"/>
      <c r="ID30" s="355"/>
      <c r="IE30" s="355"/>
      <c r="IF30" s="355"/>
      <c r="IG30" s="355"/>
      <c r="IH30" s="355"/>
      <c r="II30" s="355"/>
      <c r="IJ30" s="355"/>
      <c r="IK30" s="355"/>
      <c r="IL30" s="355"/>
      <c r="IM30" s="355"/>
      <c r="IN30" s="355"/>
      <c r="IO30" s="355"/>
      <c r="IP30" s="355"/>
      <c r="IQ30" s="355"/>
      <c r="IR30" s="355"/>
      <c r="IS30" s="355"/>
      <c r="IT30" s="355"/>
      <c r="IU30" s="355"/>
      <c r="IV30" s="355"/>
    </row>
    <row r="31" spans="1:256" s="250" customFormat="1" ht="17.25" customHeight="1">
      <c r="A31" s="356">
        <v>21</v>
      </c>
      <c r="B31" s="2424"/>
      <c r="C31" s="2424"/>
      <c r="D31" s="2432"/>
      <c r="E31" s="2433"/>
      <c r="F31" s="2424"/>
      <c r="G31" s="2425"/>
      <c r="H31" s="2436"/>
      <c r="I31" s="2436"/>
      <c r="J31" s="687"/>
      <c r="K31" s="355"/>
      <c r="L31" s="355"/>
      <c r="M31" s="355"/>
      <c r="N31" s="355"/>
      <c r="O31" s="355"/>
      <c r="P31" s="355"/>
      <c r="Q31" s="355"/>
      <c r="R31" s="355"/>
      <c r="S31" s="355"/>
      <c r="T31" s="355"/>
      <c r="U31" s="355"/>
      <c r="V31" s="355"/>
      <c r="W31" s="355"/>
      <c r="X31" s="355"/>
      <c r="Y31" s="355"/>
      <c r="Z31" s="355"/>
      <c r="AA31" s="355"/>
      <c r="AB31" s="355"/>
      <c r="AC31" s="355"/>
      <c r="AD31" s="355"/>
      <c r="AE31" s="355"/>
      <c r="AF31" s="355"/>
      <c r="AG31" s="355"/>
      <c r="AH31" s="355"/>
      <c r="AI31" s="355"/>
      <c r="AJ31" s="355"/>
      <c r="AK31" s="355"/>
      <c r="AL31" s="355"/>
      <c r="AM31" s="355"/>
      <c r="AN31" s="355"/>
      <c r="AO31" s="355"/>
      <c r="AP31" s="355"/>
      <c r="AQ31" s="355"/>
      <c r="AR31" s="355"/>
      <c r="AS31" s="355"/>
      <c r="AT31" s="355"/>
      <c r="AU31" s="355"/>
      <c r="AV31" s="355"/>
      <c r="AW31" s="355"/>
      <c r="AX31" s="355"/>
      <c r="AY31" s="355"/>
      <c r="AZ31" s="355"/>
      <c r="BA31" s="355"/>
      <c r="BB31" s="355"/>
      <c r="BC31" s="355"/>
      <c r="BD31" s="355"/>
      <c r="BE31" s="355"/>
      <c r="BF31" s="355"/>
      <c r="BG31" s="355"/>
      <c r="BH31" s="355"/>
      <c r="BI31" s="355"/>
      <c r="BJ31" s="355"/>
      <c r="BK31" s="355"/>
      <c r="BL31" s="355"/>
      <c r="BM31" s="355"/>
      <c r="BN31" s="355"/>
      <c r="BO31" s="355"/>
      <c r="BP31" s="355"/>
      <c r="BQ31" s="355"/>
      <c r="BR31" s="355"/>
      <c r="BS31" s="355"/>
      <c r="BT31" s="355"/>
      <c r="BU31" s="355"/>
      <c r="BV31" s="355"/>
      <c r="BW31" s="355"/>
      <c r="BX31" s="355"/>
      <c r="BY31" s="355"/>
      <c r="BZ31" s="355"/>
      <c r="CA31" s="355"/>
      <c r="CB31" s="355"/>
      <c r="CC31" s="355"/>
      <c r="CD31" s="355"/>
      <c r="CE31" s="355"/>
      <c r="CF31" s="355"/>
      <c r="CG31" s="355"/>
      <c r="CH31" s="355"/>
      <c r="CI31" s="355"/>
      <c r="CJ31" s="355"/>
      <c r="CK31" s="355"/>
      <c r="CL31" s="355"/>
      <c r="CM31" s="355"/>
      <c r="CN31" s="355"/>
      <c r="CO31" s="355"/>
      <c r="CP31" s="355"/>
      <c r="CQ31" s="355"/>
      <c r="CR31" s="355"/>
      <c r="CS31" s="355"/>
      <c r="CT31" s="355"/>
      <c r="CU31" s="355"/>
      <c r="CV31" s="355"/>
      <c r="CW31" s="355"/>
      <c r="CX31" s="355"/>
      <c r="CY31" s="355"/>
      <c r="CZ31" s="355"/>
      <c r="DA31" s="355"/>
      <c r="DB31" s="355"/>
      <c r="DC31" s="355"/>
      <c r="DD31" s="355"/>
      <c r="DE31" s="355"/>
      <c r="DF31" s="355"/>
      <c r="DG31" s="355"/>
      <c r="DH31" s="355"/>
      <c r="DI31" s="355"/>
      <c r="DJ31" s="355"/>
      <c r="DK31" s="355"/>
      <c r="DL31" s="355"/>
      <c r="DM31" s="355"/>
      <c r="DN31" s="355"/>
      <c r="DO31" s="355"/>
      <c r="DP31" s="355"/>
      <c r="DQ31" s="355"/>
      <c r="DR31" s="355"/>
      <c r="DS31" s="355"/>
      <c r="DT31" s="355"/>
      <c r="DU31" s="355"/>
      <c r="DV31" s="355"/>
      <c r="DW31" s="355"/>
      <c r="DX31" s="355"/>
      <c r="DY31" s="355"/>
      <c r="DZ31" s="355"/>
      <c r="EA31" s="355"/>
      <c r="EB31" s="355"/>
      <c r="EC31" s="355"/>
      <c r="ED31" s="355"/>
      <c r="EE31" s="355"/>
      <c r="EF31" s="355"/>
      <c r="EG31" s="355"/>
      <c r="EH31" s="355"/>
      <c r="EI31" s="355"/>
      <c r="EJ31" s="355"/>
      <c r="EK31" s="355"/>
      <c r="EL31" s="355"/>
      <c r="EM31" s="355"/>
      <c r="EN31" s="355"/>
      <c r="EO31" s="355"/>
      <c r="EP31" s="355"/>
      <c r="EQ31" s="355"/>
      <c r="ER31" s="355"/>
      <c r="ES31" s="355"/>
      <c r="ET31" s="355"/>
      <c r="EU31" s="355"/>
      <c r="EV31" s="355"/>
      <c r="EW31" s="355"/>
      <c r="EX31" s="355"/>
      <c r="EY31" s="355"/>
      <c r="EZ31" s="355"/>
      <c r="FA31" s="355"/>
      <c r="FB31" s="355"/>
      <c r="FC31" s="355"/>
      <c r="FD31" s="355"/>
      <c r="FE31" s="355"/>
      <c r="FF31" s="355"/>
      <c r="FG31" s="355"/>
      <c r="FH31" s="355"/>
      <c r="FI31" s="355"/>
      <c r="FJ31" s="355"/>
      <c r="FK31" s="355"/>
      <c r="FL31" s="355"/>
      <c r="FM31" s="355"/>
      <c r="FN31" s="355"/>
      <c r="FO31" s="355"/>
      <c r="FP31" s="355"/>
      <c r="FQ31" s="355"/>
      <c r="FR31" s="355"/>
      <c r="FS31" s="355"/>
      <c r="FT31" s="355"/>
      <c r="FU31" s="355"/>
      <c r="FV31" s="355"/>
      <c r="FW31" s="355"/>
      <c r="FX31" s="355"/>
      <c r="FY31" s="355"/>
      <c r="FZ31" s="355"/>
      <c r="GA31" s="355"/>
      <c r="GB31" s="355"/>
      <c r="GC31" s="355"/>
      <c r="GD31" s="355"/>
      <c r="GE31" s="355"/>
      <c r="GF31" s="355"/>
      <c r="GG31" s="355"/>
      <c r="GH31" s="355"/>
      <c r="GI31" s="355"/>
      <c r="GJ31" s="355"/>
      <c r="GK31" s="355"/>
      <c r="GL31" s="355"/>
      <c r="GM31" s="355"/>
      <c r="GN31" s="355"/>
      <c r="GO31" s="355"/>
      <c r="GP31" s="355"/>
      <c r="GQ31" s="355"/>
      <c r="GR31" s="355"/>
      <c r="GS31" s="355"/>
      <c r="GT31" s="355"/>
      <c r="GU31" s="355"/>
      <c r="GV31" s="355"/>
      <c r="GW31" s="355"/>
      <c r="GX31" s="355"/>
      <c r="GY31" s="355"/>
      <c r="GZ31" s="355"/>
      <c r="HA31" s="355"/>
      <c r="HB31" s="355"/>
      <c r="HC31" s="355"/>
      <c r="HD31" s="355"/>
      <c r="HE31" s="355"/>
      <c r="HF31" s="355"/>
      <c r="HG31" s="355"/>
      <c r="HH31" s="355"/>
      <c r="HI31" s="355"/>
      <c r="HJ31" s="355"/>
      <c r="HK31" s="355"/>
      <c r="HL31" s="355"/>
      <c r="HM31" s="355"/>
      <c r="HN31" s="355"/>
      <c r="HO31" s="355"/>
      <c r="HP31" s="355"/>
      <c r="HQ31" s="355"/>
      <c r="HR31" s="355"/>
      <c r="HS31" s="355"/>
      <c r="HT31" s="355"/>
      <c r="HU31" s="355"/>
      <c r="HV31" s="355"/>
      <c r="HW31" s="355"/>
      <c r="HX31" s="355"/>
      <c r="HY31" s="355"/>
      <c r="HZ31" s="355"/>
      <c r="IA31" s="355"/>
      <c r="IB31" s="355"/>
      <c r="IC31" s="355"/>
      <c r="ID31" s="355"/>
      <c r="IE31" s="355"/>
      <c r="IF31" s="355"/>
      <c r="IG31" s="355"/>
      <c r="IH31" s="355"/>
      <c r="II31" s="355"/>
      <c r="IJ31" s="355"/>
      <c r="IK31" s="355"/>
      <c r="IL31" s="355"/>
      <c r="IM31" s="355"/>
      <c r="IN31" s="355"/>
      <c r="IO31" s="355"/>
      <c r="IP31" s="355"/>
      <c r="IQ31" s="355"/>
      <c r="IR31" s="355"/>
      <c r="IS31" s="355"/>
      <c r="IT31" s="355"/>
      <c r="IU31" s="355"/>
      <c r="IV31" s="355"/>
    </row>
    <row r="32" spans="1:256" s="250" customFormat="1" ht="17.25" customHeight="1">
      <c r="A32" s="356">
        <v>22</v>
      </c>
      <c r="B32" s="2424"/>
      <c r="C32" s="2424"/>
      <c r="D32" s="2432"/>
      <c r="E32" s="2433"/>
      <c r="F32" s="2424"/>
      <c r="G32" s="2425"/>
      <c r="H32" s="2436"/>
      <c r="I32" s="2436"/>
      <c r="J32" s="687"/>
      <c r="K32" s="355"/>
      <c r="L32" s="355"/>
      <c r="M32" s="355"/>
      <c r="N32" s="355"/>
      <c r="O32" s="355"/>
      <c r="P32" s="355"/>
      <c r="Q32" s="355"/>
      <c r="R32" s="355"/>
      <c r="S32" s="355"/>
      <c r="T32" s="355"/>
      <c r="U32" s="355"/>
      <c r="V32" s="355"/>
      <c r="W32" s="355"/>
      <c r="X32" s="355"/>
      <c r="Y32" s="355"/>
      <c r="Z32" s="355"/>
      <c r="AA32" s="355"/>
      <c r="AB32" s="355"/>
      <c r="AC32" s="355"/>
      <c r="AD32" s="355"/>
      <c r="AE32" s="355"/>
      <c r="AF32" s="355"/>
      <c r="AG32" s="355"/>
      <c r="AH32" s="355"/>
      <c r="AI32" s="355"/>
      <c r="AJ32" s="355"/>
      <c r="AK32" s="355"/>
      <c r="AL32" s="355"/>
      <c r="AM32" s="355"/>
      <c r="AN32" s="355"/>
      <c r="AO32" s="355"/>
      <c r="AP32" s="355"/>
      <c r="AQ32" s="355"/>
      <c r="AR32" s="355"/>
      <c r="AS32" s="355"/>
      <c r="AT32" s="355"/>
      <c r="AU32" s="355"/>
      <c r="AV32" s="355"/>
      <c r="AW32" s="355"/>
      <c r="AX32" s="355"/>
      <c r="AY32" s="355"/>
      <c r="AZ32" s="355"/>
      <c r="BA32" s="355"/>
      <c r="BB32" s="355"/>
      <c r="BC32" s="355"/>
      <c r="BD32" s="355"/>
      <c r="BE32" s="355"/>
      <c r="BF32" s="355"/>
      <c r="BG32" s="355"/>
      <c r="BH32" s="355"/>
      <c r="BI32" s="355"/>
      <c r="BJ32" s="355"/>
      <c r="BK32" s="355"/>
      <c r="BL32" s="355"/>
      <c r="BM32" s="355"/>
      <c r="BN32" s="355"/>
      <c r="BO32" s="355"/>
      <c r="BP32" s="355"/>
      <c r="BQ32" s="355"/>
      <c r="BR32" s="355"/>
      <c r="BS32" s="355"/>
      <c r="BT32" s="355"/>
      <c r="BU32" s="355"/>
      <c r="BV32" s="355"/>
      <c r="BW32" s="355"/>
      <c r="BX32" s="355"/>
      <c r="BY32" s="355"/>
      <c r="BZ32" s="355"/>
      <c r="CA32" s="355"/>
      <c r="CB32" s="355"/>
      <c r="CC32" s="355"/>
      <c r="CD32" s="355"/>
      <c r="CE32" s="355"/>
      <c r="CF32" s="355"/>
      <c r="CG32" s="355"/>
      <c r="CH32" s="355"/>
      <c r="CI32" s="355"/>
      <c r="CJ32" s="355"/>
      <c r="CK32" s="355"/>
      <c r="CL32" s="355"/>
      <c r="CM32" s="355"/>
      <c r="CN32" s="355"/>
      <c r="CO32" s="355"/>
      <c r="CP32" s="355"/>
      <c r="CQ32" s="355"/>
      <c r="CR32" s="355"/>
      <c r="CS32" s="355"/>
      <c r="CT32" s="355"/>
      <c r="CU32" s="355"/>
      <c r="CV32" s="355"/>
      <c r="CW32" s="355"/>
      <c r="CX32" s="355"/>
      <c r="CY32" s="355"/>
      <c r="CZ32" s="355"/>
      <c r="DA32" s="355"/>
      <c r="DB32" s="355"/>
      <c r="DC32" s="355"/>
      <c r="DD32" s="355"/>
      <c r="DE32" s="355"/>
      <c r="DF32" s="355"/>
      <c r="DG32" s="355"/>
      <c r="DH32" s="355"/>
      <c r="DI32" s="355"/>
      <c r="DJ32" s="355"/>
      <c r="DK32" s="355"/>
      <c r="DL32" s="355"/>
      <c r="DM32" s="355"/>
      <c r="DN32" s="355"/>
      <c r="DO32" s="355"/>
      <c r="DP32" s="355"/>
      <c r="DQ32" s="355"/>
      <c r="DR32" s="355"/>
      <c r="DS32" s="355"/>
      <c r="DT32" s="355"/>
      <c r="DU32" s="355"/>
      <c r="DV32" s="355"/>
      <c r="DW32" s="355"/>
      <c r="DX32" s="355"/>
      <c r="DY32" s="355"/>
      <c r="DZ32" s="355"/>
      <c r="EA32" s="355"/>
      <c r="EB32" s="355"/>
      <c r="EC32" s="355"/>
      <c r="ED32" s="355"/>
      <c r="EE32" s="355"/>
      <c r="EF32" s="355"/>
      <c r="EG32" s="355"/>
      <c r="EH32" s="355"/>
      <c r="EI32" s="355"/>
      <c r="EJ32" s="355"/>
      <c r="EK32" s="355"/>
      <c r="EL32" s="355"/>
      <c r="EM32" s="355"/>
      <c r="EN32" s="355"/>
      <c r="EO32" s="355"/>
      <c r="EP32" s="355"/>
      <c r="EQ32" s="355"/>
      <c r="ER32" s="355"/>
      <c r="ES32" s="355"/>
      <c r="ET32" s="355"/>
      <c r="EU32" s="355"/>
      <c r="EV32" s="355"/>
      <c r="EW32" s="355"/>
      <c r="EX32" s="355"/>
      <c r="EY32" s="355"/>
      <c r="EZ32" s="355"/>
      <c r="FA32" s="355"/>
      <c r="FB32" s="355"/>
      <c r="FC32" s="355"/>
      <c r="FD32" s="355"/>
      <c r="FE32" s="355"/>
      <c r="FF32" s="355"/>
      <c r="FG32" s="355"/>
      <c r="FH32" s="355"/>
      <c r="FI32" s="355"/>
      <c r="FJ32" s="355"/>
      <c r="FK32" s="355"/>
      <c r="FL32" s="355"/>
      <c r="FM32" s="355"/>
      <c r="FN32" s="355"/>
      <c r="FO32" s="355"/>
      <c r="FP32" s="355"/>
      <c r="FQ32" s="355"/>
      <c r="FR32" s="355"/>
      <c r="FS32" s="355"/>
      <c r="FT32" s="355"/>
      <c r="FU32" s="355"/>
      <c r="FV32" s="355"/>
      <c r="FW32" s="355"/>
      <c r="FX32" s="355"/>
      <c r="FY32" s="355"/>
      <c r="FZ32" s="355"/>
      <c r="GA32" s="355"/>
      <c r="GB32" s="355"/>
      <c r="GC32" s="355"/>
      <c r="GD32" s="355"/>
      <c r="GE32" s="355"/>
      <c r="GF32" s="355"/>
      <c r="GG32" s="355"/>
      <c r="GH32" s="355"/>
      <c r="GI32" s="355"/>
      <c r="GJ32" s="355"/>
      <c r="GK32" s="355"/>
      <c r="GL32" s="355"/>
      <c r="GM32" s="355"/>
      <c r="GN32" s="355"/>
      <c r="GO32" s="355"/>
      <c r="GP32" s="355"/>
      <c r="GQ32" s="355"/>
      <c r="GR32" s="355"/>
      <c r="GS32" s="355"/>
      <c r="GT32" s="355"/>
      <c r="GU32" s="355"/>
      <c r="GV32" s="355"/>
      <c r="GW32" s="355"/>
      <c r="GX32" s="355"/>
      <c r="GY32" s="355"/>
      <c r="GZ32" s="355"/>
      <c r="HA32" s="355"/>
      <c r="HB32" s="355"/>
      <c r="HC32" s="355"/>
      <c r="HD32" s="355"/>
      <c r="HE32" s="355"/>
      <c r="HF32" s="355"/>
      <c r="HG32" s="355"/>
      <c r="HH32" s="355"/>
      <c r="HI32" s="355"/>
      <c r="HJ32" s="355"/>
      <c r="HK32" s="355"/>
      <c r="HL32" s="355"/>
      <c r="HM32" s="355"/>
      <c r="HN32" s="355"/>
      <c r="HO32" s="355"/>
      <c r="HP32" s="355"/>
      <c r="HQ32" s="355"/>
      <c r="HR32" s="355"/>
      <c r="HS32" s="355"/>
      <c r="HT32" s="355"/>
      <c r="HU32" s="355"/>
      <c r="HV32" s="355"/>
      <c r="HW32" s="355"/>
      <c r="HX32" s="355"/>
      <c r="HY32" s="355"/>
      <c r="HZ32" s="355"/>
      <c r="IA32" s="355"/>
      <c r="IB32" s="355"/>
      <c r="IC32" s="355"/>
      <c r="ID32" s="355"/>
      <c r="IE32" s="355"/>
      <c r="IF32" s="355"/>
      <c r="IG32" s="355"/>
      <c r="IH32" s="355"/>
      <c r="II32" s="355"/>
      <c r="IJ32" s="355"/>
      <c r="IK32" s="355"/>
      <c r="IL32" s="355"/>
      <c r="IM32" s="355"/>
      <c r="IN32" s="355"/>
      <c r="IO32" s="355"/>
      <c r="IP32" s="355"/>
      <c r="IQ32" s="355"/>
      <c r="IR32" s="355"/>
      <c r="IS32" s="355"/>
      <c r="IT32" s="355"/>
      <c r="IU32" s="355"/>
      <c r="IV32" s="355"/>
    </row>
    <row r="33" spans="1:256" s="250" customFormat="1" ht="17.25" customHeight="1">
      <c r="A33" s="356">
        <v>23</v>
      </c>
      <c r="B33" s="2424"/>
      <c r="C33" s="2424"/>
      <c r="D33" s="2432"/>
      <c r="E33" s="2433"/>
      <c r="F33" s="2424"/>
      <c r="G33" s="2425"/>
      <c r="H33" s="2436"/>
      <c r="I33" s="2436"/>
      <c r="J33" s="687"/>
      <c r="K33" s="355"/>
      <c r="L33" s="355"/>
      <c r="M33" s="355"/>
      <c r="N33" s="355"/>
      <c r="O33" s="355"/>
      <c r="P33" s="355"/>
      <c r="Q33" s="355"/>
      <c r="R33" s="355"/>
      <c r="S33" s="355"/>
      <c r="T33" s="355"/>
      <c r="U33" s="355"/>
      <c r="V33" s="355"/>
      <c r="W33" s="355"/>
      <c r="X33" s="355"/>
      <c r="Y33" s="355"/>
      <c r="Z33" s="355"/>
      <c r="AA33" s="355"/>
      <c r="AB33" s="355"/>
      <c r="AC33" s="355"/>
      <c r="AD33" s="355"/>
      <c r="AE33" s="355"/>
      <c r="AF33" s="355"/>
      <c r="AG33" s="355"/>
      <c r="AH33" s="355"/>
      <c r="AI33" s="355"/>
      <c r="AJ33" s="355"/>
      <c r="AK33" s="355"/>
      <c r="AL33" s="355"/>
      <c r="AM33" s="355"/>
      <c r="AN33" s="355"/>
      <c r="AO33" s="355"/>
      <c r="AP33" s="355"/>
      <c r="AQ33" s="355"/>
      <c r="AR33" s="355"/>
      <c r="AS33" s="355"/>
      <c r="AT33" s="355"/>
      <c r="AU33" s="355"/>
      <c r="AV33" s="355"/>
      <c r="AW33" s="355"/>
      <c r="AX33" s="355"/>
      <c r="AY33" s="355"/>
      <c r="AZ33" s="355"/>
      <c r="BA33" s="355"/>
      <c r="BB33" s="355"/>
      <c r="BC33" s="355"/>
      <c r="BD33" s="355"/>
      <c r="BE33" s="355"/>
      <c r="BF33" s="355"/>
      <c r="BG33" s="355"/>
      <c r="BH33" s="355"/>
      <c r="BI33" s="355"/>
      <c r="BJ33" s="355"/>
      <c r="BK33" s="355"/>
      <c r="BL33" s="355"/>
      <c r="BM33" s="355"/>
      <c r="BN33" s="355"/>
      <c r="BO33" s="355"/>
      <c r="BP33" s="355"/>
      <c r="BQ33" s="355"/>
      <c r="BR33" s="355"/>
      <c r="BS33" s="355"/>
      <c r="BT33" s="355"/>
      <c r="BU33" s="355"/>
      <c r="BV33" s="355"/>
      <c r="BW33" s="355"/>
      <c r="BX33" s="355"/>
      <c r="BY33" s="355"/>
      <c r="BZ33" s="355"/>
      <c r="CA33" s="355"/>
      <c r="CB33" s="355"/>
      <c r="CC33" s="355"/>
      <c r="CD33" s="355"/>
      <c r="CE33" s="355"/>
      <c r="CF33" s="355"/>
      <c r="CG33" s="355"/>
      <c r="CH33" s="355"/>
      <c r="CI33" s="355"/>
      <c r="CJ33" s="355"/>
      <c r="CK33" s="355"/>
      <c r="CL33" s="355"/>
      <c r="CM33" s="355"/>
      <c r="CN33" s="355"/>
      <c r="CO33" s="355"/>
      <c r="CP33" s="355"/>
      <c r="CQ33" s="355"/>
      <c r="CR33" s="355"/>
      <c r="CS33" s="355"/>
      <c r="CT33" s="355"/>
      <c r="CU33" s="355"/>
      <c r="CV33" s="355"/>
      <c r="CW33" s="355"/>
      <c r="CX33" s="355"/>
      <c r="CY33" s="355"/>
      <c r="CZ33" s="355"/>
      <c r="DA33" s="355"/>
      <c r="DB33" s="355"/>
      <c r="DC33" s="355"/>
      <c r="DD33" s="355"/>
      <c r="DE33" s="355"/>
      <c r="DF33" s="355"/>
      <c r="DG33" s="355"/>
      <c r="DH33" s="355"/>
      <c r="DI33" s="355"/>
      <c r="DJ33" s="355"/>
      <c r="DK33" s="355"/>
      <c r="DL33" s="355"/>
      <c r="DM33" s="355"/>
      <c r="DN33" s="355"/>
      <c r="DO33" s="355"/>
      <c r="DP33" s="355"/>
      <c r="DQ33" s="355"/>
      <c r="DR33" s="355"/>
      <c r="DS33" s="355"/>
      <c r="DT33" s="355"/>
      <c r="DU33" s="355"/>
      <c r="DV33" s="355"/>
      <c r="DW33" s="355"/>
      <c r="DX33" s="355"/>
      <c r="DY33" s="355"/>
      <c r="DZ33" s="355"/>
      <c r="EA33" s="355"/>
      <c r="EB33" s="355"/>
      <c r="EC33" s="355"/>
      <c r="ED33" s="355"/>
      <c r="EE33" s="355"/>
      <c r="EF33" s="355"/>
      <c r="EG33" s="355"/>
      <c r="EH33" s="355"/>
      <c r="EI33" s="355"/>
      <c r="EJ33" s="355"/>
      <c r="EK33" s="355"/>
      <c r="EL33" s="355"/>
      <c r="EM33" s="355"/>
      <c r="EN33" s="355"/>
      <c r="EO33" s="355"/>
      <c r="EP33" s="355"/>
      <c r="EQ33" s="355"/>
      <c r="ER33" s="355"/>
      <c r="ES33" s="355"/>
      <c r="ET33" s="355"/>
      <c r="EU33" s="355"/>
      <c r="EV33" s="355"/>
      <c r="EW33" s="355"/>
      <c r="EX33" s="355"/>
      <c r="EY33" s="355"/>
      <c r="EZ33" s="355"/>
      <c r="FA33" s="355"/>
      <c r="FB33" s="355"/>
      <c r="FC33" s="355"/>
      <c r="FD33" s="355"/>
      <c r="FE33" s="355"/>
      <c r="FF33" s="355"/>
      <c r="FG33" s="355"/>
      <c r="FH33" s="355"/>
      <c r="FI33" s="355"/>
      <c r="FJ33" s="355"/>
      <c r="FK33" s="355"/>
      <c r="FL33" s="355"/>
      <c r="FM33" s="355"/>
      <c r="FN33" s="355"/>
      <c r="FO33" s="355"/>
      <c r="FP33" s="355"/>
      <c r="FQ33" s="355"/>
      <c r="FR33" s="355"/>
      <c r="FS33" s="355"/>
      <c r="FT33" s="355"/>
      <c r="FU33" s="355"/>
      <c r="FV33" s="355"/>
      <c r="FW33" s="355"/>
      <c r="FX33" s="355"/>
      <c r="FY33" s="355"/>
      <c r="FZ33" s="355"/>
      <c r="GA33" s="355"/>
      <c r="GB33" s="355"/>
      <c r="GC33" s="355"/>
      <c r="GD33" s="355"/>
      <c r="GE33" s="355"/>
      <c r="GF33" s="355"/>
      <c r="GG33" s="355"/>
      <c r="GH33" s="355"/>
      <c r="GI33" s="355"/>
      <c r="GJ33" s="355"/>
      <c r="GK33" s="355"/>
      <c r="GL33" s="355"/>
      <c r="GM33" s="355"/>
      <c r="GN33" s="355"/>
      <c r="GO33" s="355"/>
      <c r="GP33" s="355"/>
      <c r="GQ33" s="355"/>
      <c r="GR33" s="355"/>
      <c r="GS33" s="355"/>
      <c r="GT33" s="355"/>
      <c r="GU33" s="355"/>
      <c r="GV33" s="355"/>
      <c r="GW33" s="355"/>
      <c r="GX33" s="355"/>
      <c r="GY33" s="355"/>
      <c r="GZ33" s="355"/>
      <c r="HA33" s="355"/>
      <c r="HB33" s="355"/>
      <c r="HC33" s="355"/>
      <c r="HD33" s="355"/>
      <c r="HE33" s="355"/>
      <c r="HF33" s="355"/>
      <c r="HG33" s="355"/>
      <c r="HH33" s="355"/>
      <c r="HI33" s="355"/>
      <c r="HJ33" s="355"/>
      <c r="HK33" s="355"/>
      <c r="HL33" s="355"/>
      <c r="HM33" s="355"/>
      <c r="HN33" s="355"/>
      <c r="HO33" s="355"/>
      <c r="HP33" s="355"/>
      <c r="HQ33" s="355"/>
      <c r="HR33" s="355"/>
      <c r="HS33" s="355"/>
      <c r="HT33" s="355"/>
      <c r="HU33" s="355"/>
      <c r="HV33" s="355"/>
      <c r="HW33" s="355"/>
      <c r="HX33" s="355"/>
      <c r="HY33" s="355"/>
      <c r="HZ33" s="355"/>
      <c r="IA33" s="355"/>
      <c r="IB33" s="355"/>
      <c r="IC33" s="355"/>
      <c r="ID33" s="355"/>
      <c r="IE33" s="355"/>
      <c r="IF33" s="355"/>
      <c r="IG33" s="355"/>
      <c r="IH33" s="355"/>
      <c r="II33" s="355"/>
      <c r="IJ33" s="355"/>
      <c r="IK33" s="355"/>
      <c r="IL33" s="355"/>
      <c r="IM33" s="355"/>
      <c r="IN33" s="355"/>
      <c r="IO33" s="355"/>
      <c r="IP33" s="355"/>
      <c r="IQ33" s="355"/>
      <c r="IR33" s="355"/>
      <c r="IS33" s="355"/>
      <c r="IT33" s="355"/>
      <c r="IU33" s="355"/>
      <c r="IV33" s="355"/>
    </row>
    <row r="34" spans="1:256" s="250" customFormat="1" ht="17.25" customHeight="1">
      <c r="A34" s="356">
        <v>24</v>
      </c>
      <c r="B34" s="2424"/>
      <c r="C34" s="2424"/>
      <c r="D34" s="2432"/>
      <c r="E34" s="2433"/>
      <c r="F34" s="2424"/>
      <c r="G34" s="2425"/>
      <c r="H34" s="2436"/>
      <c r="I34" s="2436"/>
      <c r="J34" s="688"/>
      <c r="K34" s="355"/>
      <c r="L34" s="355"/>
      <c r="M34" s="355"/>
      <c r="N34" s="355"/>
      <c r="O34" s="355"/>
      <c r="P34" s="355"/>
      <c r="Q34" s="355"/>
      <c r="R34" s="355"/>
      <c r="S34" s="355"/>
      <c r="T34" s="355"/>
      <c r="U34" s="355"/>
      <c r="V34" s="355"/>
      <c r="W34" s="355"/>
      <c r="X34" s="355"/>
      <c r="Y34" s="355"/>
      <c r="Z34" s="355"/>
      <c r="AA34" s="355"/>
      <c r="AB34" s="355"/>
      <c r="AC34" s="355"/>
      <c r="AD34" s="355"/>
      <c r="AE34" s="355"/>
      <c r="AF34" s="355"/>
      <c r="AG34" s="355"/>
      <c r="AH34" s="355"/>
      <c r="AI34" s="355"/>
      <c r="AJ34" s="355"/>
      <c r="AK34" s="355"/>
      <c r="AL34" s="355"/>
      <c r="AM34" s="355"/>
      <c r="AN34" s="355"/>
      <c r="AO34" s="355"/>
      <c r="AP34" s="355"/>
      <c r="AQ34" s="355"/>
      <c r="AR34" s="355"/>
      <c r="AS34" s="355"/>
      <c r="AT34" s="355"/>
      <c r="AU34" s="355"/>
      <c r="AV34" s="355"/>
      <c r="AW34" s="355"/>
      <c r="AX34" s="355"/>
      <c r="AY34" s="355"/>
      <c r="AZ34" s="355"/>
      <c r="BA34" s="355"/>
      <c r="BB34" s="355"/>
      <c r="BC34" s="355"/>
      <c r="BD34" s="355"/>
      <c r="BE34" s="355"/>
      <c r="BF34" s="355"/>
      <c r="BG34" s="355"/>
      <c r="BH34" s="355"/>
      <c r="BI34" s="355"/>
      <c r="BJ34" s="355"/>
      <c r="BK34" s="355"/>
      <c r="BL34" s="355"/>
      <c r="BM34" s="355"/>
      <c r="BN34" s="355"/>
      <c r="BO34" s="355"/>
      <c r="BP34" s="355"/>
      <c r="BQ34" s="355"/>
      <c r="BR34" s="355"/>
      <c r="BS34" s="355"/>
      <c r="BT34" s="355"/>
      <c r="BU34" s="355"/>
      <c r="BV34" s="355"/>
      <c r="BW34" s="355"/>
      <c r="BX34" s="355"/>
      <c r="BY34" s="355"/>
      <c r="BZ34" s="355"/>
      <c r="CA34" s="355"/>
      <c r="CB34" s="355"/>
      <c r="CC34" s="355"/>
      <c r="CD34" s="355"/>
      <c r="CE34" s="355"/>
      <c r="CF34" s="355"/>
      <c r="CG34" s="355"/>
      <c r="CH34" s="355"/>
      <c r="CI34" s="355"/>
      <c r="CJ34" s="355"/>
      <c r="CK34" s="355"/>
      <c r="CL34" s="355"/>
      <c r="CM34" s="355"/>
      <c r="CN34" s="355"/>
      <c r="CO34" s="355"/>
      <c r="CP34" s="355"/>
      <c r="CQ34" s="355"/>
      <c r="CR34" s="355"/>
      <c r="CS34" s="355"/>
      <c r="CT34" s="355"/>
      <c r="CU34" s="355"/>
      <c r="CV34" s="355"/>
      <c r="CW34" s="355"/>
      <c r="CX34" s="355"/>
      <c r="CY34" s="355"/>
      <c r="CZ34" s="355"/>
      <c r="DA34" s="355"/>
      <c r="DB34" s="355"/>
      <c r="DC34" s="355"/>
      <c r="DD34" s="355"/>
      <c r="DE34" s="355"/>
      <c r="DF34" s="355"/>
      <c r="DG34" s="355"/>
      <c r="DH34" s="355"/>
      <c r="DI34" s="355"/>
      <c r="DJ34" s="355"/>
      <c r="DK34" s="355"/>
      <c r="DL34" s="355"/>
      <c r="DM34" s="355"/>
      <c r="DN34" s="355"/>
      <c r="DO34" s="355"/>
      <c r="DP34" s="355"/>
      <c r="DQ34" s="355"/>
      <c r="DR34" s="355"/>
      <c r="DS34" s="355"/>
      <c r="DT34" s="355"/>
      <c r="DU34" s="355"/>
      <c r="DV34" s="355"/>
      <c r="DW34" s="355"/>
      <c r="DX34" s="355"/>
      <c r="DY34" s="355"/>
      <c r="DZ34" s="355"/>
      <c r="EA34" s="355"/>
      <c r="EB34" s="355"/>
      <c r="EC34" s="355"/>
      <c r="ED34" s="355"/>
      <c r="EE34" s="355"/>
      <c r="EF34" s="355"/>
      <c r="EG34" s="355"/>
      <c r="EH34" s="355"/>
      <c r="EI34" s="355"/>
      <c r="EJ34" s="355"/>
      <c r="EK34" s="355"/>
      <c r="EL34" s="355"/>
      <c r="EM34" s="355"/>
      <c r="EN34" s="355"/>
      <c r="EO34" s="355"/>
      <c r="EP34" s="355"/>
      <c r="EQ34" s="355"/>
      <c r="ER34" s="355"/>
      <c r="ES34" s="355"/>
      <c r="ET34" s="355"/>
      <c r="EU34" s="355"/>
      <c r="EV34" s="355"/>
      <c r="EW34" s="355"/>
      <c r="EX34" s="355"/>
      <c r="EY34" s="355"/>
      <c r="EZ34" s="355"/>
      <c r="FA34" s="355"/>
      <c r="FB34" s="355"/>
      <c r="FC34" s="355"/>
      <c r="FD34" s="355"/>
      <c r="FE34" s="355"/>
      <c r="FF34" s="355"/>
      <c r="FG34" s="355"/>
      <c r="FH34" s="355"/>
      <c r="FI34" s="355"/>
      <c r="FJ34" s="355"/>
      <c r="FK34" s="355"/>
      <c r="FL34" s="355"/>
      <c r="FM34" s="355"/>
      <c r="FN34" s="355"/>
      <c r="FO34" s="355"/>
      <c r="FP34" s="355"/>
      <c r="FQ34" s="355"/>
      <c r="FR34" s="355"/>
      <c r="FS34" s="355"/>
      <c r="FT34" s="355"/>
      <c r="FU34" s="355"/>
      <c r="FV34" s="355"/>
      <c r="FW34" s="355"/>
      <c r="FX34" s="355"/>
      <c r="FY34" s="355"/>
      <c r="FZ34" s="355"/>
      <c r="GA34" s="355"/>
      <c r="GB34" s="355"/>
      <c r="GC34" s="355"/>
      <c r="GD34" s="355"/>
      <c r="GE34" s="355"/>
      <c r="GF34" s="355"/>
      <c r="GG34" s="355"/>
      <c r="GH34" s="355"/>
      <c r="GI34" s="355"/>
      <c r="GJ34" s="355"/>
      <c r="GK34" s="355"/>
      <c r="GL34" s="355"/>
      <c r="GM34" s="355"/>
      <c r="GN34" s="355"/>
      <c r="GO34" s="355"/>
      <c r="GP34" s="355"/>
      <c r="GQ34" s="355"/>
      <c r="GR34" s="355"/>
      <c r="GS34" s="355"/>
      <c r="GT34" s="355"/>
      <c r="GU34" s="355"/>
      <c r="GV34" s="355"/>
      <c r="GW34" s="355"/>
      <c r="GX34" s="355"/>
      <c r="GY34" s="355"/>
      <c r="GZ34" s="355"/>
      <c r="HA34" s="355"/>
      <c r="HB34" s="355"/>
      <c r="HC34" s="355"/>
      <c r="HD34" s="355"/>
      <c r="HE34" s="355"/>
      <c r="HF34" s="355"/>
      <c r="HG34" s="355"/>
      <c r="HH34" s="355"/>
      <c r="HI34" s="355"/>
      <c r="HJ34" s="355"/>
      <c r="HK34" s="355"/>
      <c r="HL34" s="355"/>
      <c r="HM34" s="355"/>
      <c r="HN34" s="355"/>
      <c r="HO34" s="355"/>
      <c r="HP34" s="355"/>
      <c r="HQ34" s="355"/>
      <c r="HR34" s="355"/>
      <c r="HS34" s="355"/>
      <c r="HT34" s="355"/>
      <c r="HU34" s="355"/>
      <c r="HV34" s="355"/>
      <c r="HW34" s="355"/>
      <c r="HX34" s="355"/>
      <c r="HY34" s="355"/>
      <c r="HZ34" s="355"/>
      <c r="IA34" s="355"/>
      <c r="IB34" s="355"/>
      <c r="IC34" s="355"/>
      <c r="ID34" s="355"/>
      <c r="IE34" s="355"/>
      <c r="IF34" s="355"/>
      <c r="IG34" s="355"/>
      <c r="IH34" s="355"/>
      <c r="II34" s="355"/>
      <c r="IJ34" s="355"/>
      <c r="IK34" s="355"/>
      <c r="IL34" s="355"/>
      <c r="IM34" s="355"/>
      <c r="IN34" s="355"/>
      <c r="IO34" s="355"/>
      <c r="IP34" s="355"/>
      <c r="IQ34" s="355"/>
      <c r="IR34" s="355"/>
      <c r="IS34" s="355"/>
      <c r="IT34" s="355"/>
      <c r="IU34" s="355"/>
      <c r="IV34" s="355"/>
    </row>
    <row r="35" spans="1:256" s="250" customFormat="1" ht="17.25" customHeight="1">
      <c r="A35" s="356">
        <v>25</v>
      </c>
      <c r="B35" s="2424"/>
      <c r="C35" s="2424"/>
      <c r="D35" s="2432"/>
      <c r="E35" s="2433"/>
      <c r="F35" s="2424"/>
      <c r="G35" s="2425"/>
      <c r="H35" s="2436"/>
      <c r="I35" s="2436"/>
      <c r="J35" s="688"/>
      <c r="K35" s="355"/>
      <c r="L35" s="355"/>
      <c r="M35" s="355"/>
      <c r="N35" s="355"/>
      <c r="O35" s="355"/>
      <c r="P35" s="355"/>
      <c r="Q35" s="355"/>
      <c r="R35" s="355"/>
      <c r="S35" s="355"/>
      <c r="T35" s="355"/>
      <c r="U35" s="355"/>
      <c r="V35" s="355"/>
      <c r="W35" s="355"/>
      <c r="X35" s="355"/>
      <c r="Y35" s="355"/>
      <c r="Z35" s="355"/>
      <c r="AA35" s="355"/>
      <c r="AB35" s="355"/>
      <c r="AC35" s="355"/>
      <c r="AD35" s="355"/>
      <c r="AE35" s="355"/>
      <c r="AF35" s="355"/>
      <c r="AG35" s="355"/>
      <c r="AH35" s="355"/>
      <c r="AI35" s="355"/>
      <c r="AJ35" s="355"/>
      <c r="AK35" s="355"/>
      <c r="AL35" s="355"/>
      <c r="AM35" s="355"/>
      <c r="AN35" s="355"/>
      <c r="AO35" s="355"/>
      <c r="AP35" s="355"/>
      <c r="AQ35" s="355"/>
      <c r="AR35" s="355"/>
      <c r="AS35" s="355"/>
      <c r="AT35" s="355"/>
      <c r="AU35" s="355"/>
      <c r="AV35" s="355"/>
      <c r="AW35" s="355"/>
      <c r="AX35" s="355"/>
      <c r="AY35" s="355"/>
      <c r="AZ35" s="355"/>
      <c r="BA35" s="355"/>
      <c r="BB35" s="355"/>
      <c r="BC35" s="355"/>
      <c r="BD35" s="355"/>
      <c r="BE35" s="355"/>
      <c r="BF35" s="355"/>
      <c r="BG35" s="355"/>
      <c r="BH35" s="355"/>
      <c r="BI35" s="355"/>
      <c r="BJ35" s="355"/>
      <c r="BK35" s="355"/>
      <c r="BL35" s="355"/>
      <c r="BM35" s="355"/>
      <c r="BN35" s="355"/>
      <c r="BO35" s="355"/>
      <c r="BP35" s="355"/>
      <c r="BQ35" s="355"/>
      <c r="BR35" s="355"/>
      <c r="BS35" s="355"/>
      <c r="BT35" s="355"/>
      <c r="BU35" s="355"/>
      <c r="BV35" s="355"/>
      <c r="BW35" s="355"/>
      <c r="BX35" s="355"/>
      <c r="BY35" s="355"/>
      <c r="BZ35" s="355"/>
      <c r="CA35" s="355"/>
      <c r="CB35" s="355"/>
      <c r="CC35" s="355"/>
      <c r="CD35" s="355"/>
      <c r="CE35" s="355"/>
      <c r="CF35" s="355"/>
      <c r="CG35" s="355"/>
      <c r="CH35" s="355"/>
      <c r="CI35" s="355"/>
      <c r="CJ35" s="355"/>
      <c r="CK35" s="355"/>
      <c r="CL35" s="355"/>
      <c r="CM35" s="355"/>
      <c r="CN35" s="355"/>
      <c r="CO35" s="355"/>
      <c r="CP35" s="355"/>
      <c r="CQ35" s="355"/>
      <c r="CR35" s="355"/>
      <c r="CS35" s="355"/>
      <c r="CT35" s="355"/>
      <c r="CU35" s="355"/>
      <c r="CV35" s="355"/>
      <c r="CW35" s="355"/>
      <c r="CX35" s="355"/>
      <c r="CY35" s="355"/>
      <c r="CZ35" s="355"/>
      <c r="DA35" s="355"/>
      <c r="DB35" s="355"/>
      <c r="DC35" s="355"/>
      <c r="DD35" s="355"/>
      <c r="DE35" s="355"/>
      <c r="DF35" s="355"/>
      <c r="DG35" s="355"/>
      <c r="DH35" s="355"/>
      <c r="DI35" s="355"/>
      <c r="DJ35" s="355"/>
      <c r="DK35" s="355"/>
      <c r="DL35" s="355"/>
      <c r="DM35" s="355"/>
      <c r="DN35" s="355"/>
      <c r="DO35" s="355"/>
      <c r="DP35" s="355"/>
      <c r="DQ35" s="355"/>
      <c r="DR35" s="355"/>
      <c r="DS35" s="355"/>
      <c r="DT35" s="355"/>
      <c r="DU35" s="355"/>
      <c r="DV35" s="355"/>
      <c r="DW35" s="355"/>
      <c r="DX35" s="355"/>
      <c r="DY35" s="355"/>
      <c r="DZ35" s="355"/>
      <c r="EA35" s="355"/>
      <c r="EB35" s="355"/>
      <c r="EC35" s="355"/>
      <c r="ED35" s="355"/>
      <c r="EE35" s="355"/>
      <c r="EF35" s="355"/>
      <c r="EG35" s="355"/>
      <c r="EH35" s="355"/>
      <c r="EI35" s="355"/>
      <c r="EJ35" s="355"/>
      <c r="EK35" s="355"/>
      <c r="EL35" s="355"/>
      <c r="EM35" s="355"/>
      <c r="EN35" s="355"/>
      <c r="EO35" s="355"/>
      <c r="EP35" s="355"/>
      <c r="EQ35" s="355"/>
      <c r="ER35" s="355"/>
      <c r="ES35" s="355"/>
      <c r="ET35" s="355"/>
      <c r="EU35" s="355"/>
      <c r="EV35" s="355"/>
      <c r="EW35" s="355"/>
      <c r="EX35" s="355"/>
      <c r="EY35" s="355"/>
      <c r="EZ35" s="355"/>
      <c r="FA35" s="355"/>
      <c r="FB35" s="355"/>
      <c r="FC35" s="355"/>
      <c r="FD35" s="355"/>
      <c r="FE35" s="355"/>
      <c r="FF35" s="355"/>
      <c r="FG35" s="355"/>
      <c r="FH35" s="355"/>
      <c r="FI35" s="355"/>
      <c r="FJ35" s="355"/>
      <c r="FK35" s="355"/>
      <c r="FL35" s="355"/>
      <c r="FM35" s="355"/>
      <c r="FN35" s="355"/>
      <c r="FO35" s="355"/>
      <c r="FP35" s="355"/>
      <c r="FQ35" s="355"/>
      <c r="FR35" s="355"/>
      <c r="FS35" s="355"/>
      <c r="FT35" s="355"/>
      <c r="FU35" s="355"/>
      <c r="FV35" s="355"/>
      <c r="FW35" s="355"/>
      <c r="FX35" s="355"/>
      <c r="FY35" s="355"/>
      <c r="FZ35" s="355"/>
      <c r="GA35" s="355"/>
      <c r="GB35" s="355"/>
      <c r="GC35" s="355"/>
      <c r="GD35" s="355"/>
      <c r="GE35" s="355"/>
      <c r="GF35" s="355"/>
      <c r="GG35" s="355"/>
      <c r="GH35" s="355"/>
      <c r="GI35" s="355"/>
      <c r="GJ35" s="355"/>
      <c r="GK35" s="355"/>
      <c r="GL35" s="355"/>
      <c r="GM35" s="355"/>
      <c r="GN35" s="355"/>
      <c r="GO35" s="355"/>
      <c r="GP35" s="355"/>
      <c r="GQ35" s="355"/>
      <c r="GR35" s="355"/>
      <c r="GS35" s="355"/>
      <c r="GT35" s="355"/>
      <c r="GU35" s="355"/>
      <c r="GV35" s="355"/>
      <c r="GW35" s="355"/>
      <c r="GX35" s="355"/>
      <c r="GY35" s="355"/>
      <c r="GZ35" s="355"/>
      <c r="HA35" s="355"/>
      <c r="HB35" s="355"/>
      <c r="HC35" s="355"/>
      <c r="HD35" s="355"/>
      <c r="HE35" s="355"/>
      <c r="HF35" s="355"/>
      <c r="HG35" s="355"/>
      <c r="HH35" s="355"/>
      <c r="HI35" s="355"/>
      <c r="HJ35" s="355"/>
      <c r="HK35" s="355"/>
      <c r="HL35" s="355"/>
      <c r="HM35" s="355"/>
      <c r="HN35" s="355"/>
      <c r="HO35" s="355"/>
      <c r="HP35" s="355"/>
      <c r="HQ35" s="355"/>
      <c r="HR35" s="355"/>
      <c r="HS35" s="355"/>
      <c r="HT35" s="355"/>
      <c r="HU35" s="355"/>
      <c r="HV35" s="355"/>
      <c r="HW35" s="355"/>
      <c r="HX35" s="355"/>
      <c r="HY35" s="355"/>
      <c r="HZ35" s="355"/>
      <c r="IA35" s="355"/>
      <c r="IB35" s="355"/>
      <c r="IC35" s="355"/>
      <c r="ID35" s="355"/>
      <c r="IE35" s="355"/>
      <c r="IF35" s="355"/>
      <c r="IG35" s="355"/>
      <c r="IH35" s="355"/>
      <c r="II35" s="355"/>
      <c r="IJ35" s="355"/>
      <c r="IK35" s="355"/>
      <c r="IL35" s="355"/>
      <c r="IM35" s="355"/>
      <c r="IN35" s="355"/>
      <c r="IO35" s="355"/>
      <c r="IP35" s="355"/>
      <c r="IQ35" s="355"/>
      <c r="IR35" s="355"/>
      <c r="IS35" s="355"/>
      <c r="IT35" s="355"/>
      <c r="IU35" s="355"/>
      <c r="IV35" s="355"/>
    </row>
    <row r="36" spans="1:256" s="250" customFormat="1" ht="17.25" customHeight="1">
      <c r="A36" s="356">
        <v>26</v>
      </c>
      <c r="B36" s="2424"/>
      <c r="C36" s="2424"/>
      <c r="D36" s="2424"/>
      <c r="E36" s="2424"/>
      <c r="F36" s="2424"/>
      <c r="G36" s="2425"/>
      <c r="H36" s="2436"/>
      <c r="I36" s="2436"/>
      <c r="J36" s="688"/>
      <c r="K36" s="355"/>
      <c r="L36" s="355"/>
      <c r="M36" s="355"/>
      <c r="N36" s="355"/>
      <c r="O36" s="355"/>
      <c r="P36" s="355"/>
      <c r="Q36" s="355"/>
      <c r="R36" s="355"/>
      <c r="S36" s="355"/>
      <c r="T36" s="355"/>
      <c r="U36" s="355"/>
      <c r="V36" s="355"/>
      <c r="W36" s="355"/>
      <c r="X36" s="355"/>
      <c r="Y36" s="355"/>
      <c r="Z36" s="355"/>
      <c r="AA36" s="355"/>
      <c r="AB36" s="355"/>
      <c r="AC36" s="355"/>
      <c r="AD36" s="355"/>
      <c r="AE36" s="355"/>
      <c r="AF36" s="355"/>
      <c r="AG36" s="355"/>
      <c r="AH36" s="355"/>
      <c r="AI36" s="355"/>
      <c r="AJ36" s="355"/>
      <c r="AK36" s="355"/>
      <c r="AL36" s="355"/>
      <c r="AM36" s="355"/>
      <c r="AN36" s="355"/>
      <c r="AO36" s="355"/>
      <c r="AP36" s="355"/>
      <c r="AQ36" s="355"/>
      <c r="AR36" s="355"/>
      <c r="AS36" s="355"/>
      <c r="AT36" s="355"/>
      <c r="AU36" s="355"/>
      <c r="AV36" s="355"/>
      <c r="AW36" s="355"/>
      <c r="AX36" s="355"/>
      <c r="AY36" s="355"/>
      <c r="AZ36" s="355"/>
      <c r="BA36" s="355"/>
      <c r="BB36" s="355"/>
      <c r="BC36" s="355"/>
      <c r="BD36" s="355"/>
      <c r="BE36" s="355"/>
      <c r="BF36" s="355"/>
      <c r="BG36" s="355"/>
      <c r="BH36" s="355"/>
      <c r="BI36" s="355"/>
      <c r="BJ36" s="355"/>
      <c r="BK36" s="355"/>
      <c r="BL36" s="355"/>
      <c r="BM36" s="355"/>
      <c r="BN36" s="355"/>
      <c r="BO36" s="355"/>
      <c r="BP36" s="355"/>
      <c r="BQ36" s="355"/>
      <c r="BR36" s="355"/>
      <c r="BS36" s="355"/>
      <c r="BT36" s="355"/>
      <c r="BU36" s="355"/>
      <c r="BV36" s="355"/>
      <c r="BW36" s="355"/>
      <c r="BX36" s="355"/>
      <c r="BY36" s="355"/>
      <c r="BZ36" s="355"/>
      <c r="CA36" s="355"/>
      <c r="CB36" s="355"/>
      <c r="CC36" s="355"/>
      <c r="CD36" s="355"/>
      <c r="CE36" s="355"/>
      <c r="CF36" s="355"/>
      <c r="CG36" s="355"/>
      <c r="CH36" s="355"/>
      <c r="CI36" s="355"/>
      <c r="CJ36" s="355"/>
      <c r="CK36" s="355"/>
      <c r="CL36" s="355"/>
      <c r="CM36" s="355"/>
      <c r="CN36" s="355"/>
      <c r="CO36" s="355"/>
      <c r="CP36" s="355"/>
      <c r="CQ36" s="355"/>
      <c r="CR36" s="355"/>
      <c r="CS36" s="355"/>
      <c r="CT36" s="355"/>
      <c r="CU36" s="355"/>
      <c r="CV36" s="355"/>
      <c r="CW36" s="355"/>
      <c r="CX36" s="355"/>
      <c r="CY36" s="355"/>
      <c r="CZ36" s="355"/>
      <c r="DA36" s="355"/>
      <c r="DB36" s="355"/>
      <c r="DC36" s="355"/>
      <c r="DD36" s="355"/>
      <c r="DE36" s="355"/>
      <c r="DF36" s="355"/>
      <c r="DG36" s="355"/>
      <c r="DH36" s="355"/>
      <c r="DI36" s="355"/>
      <c r="DJ36" s="355"/>
      <c r="DK36" s="355"/>
      <c r="DL36" s="355"/>
      <c r="DM36" s="355"/>
      <c r="DN36" s="355"/>
      <c r="DO36" s="355"/>
      <c r="DP36" s="355"/>
      <c r="DQ36" s="355"/>
      <c r="DR36" s="355"/>
      <c r="DS36" s="355"/>
      <c r="DT36" s="355"/>
      <c r="DU36" s="355"/>
      <c r="DV36" s="355"/>
      <c r="DW36" s="355"/>
      <c r="DX36" s="355"/>
      <c r="DY36" s="355"/>
      <c r="DZ36" s="355"/>
      <c r="EA36" s="355"/>
      <c r="EB36" s="355"/>
      <c r="EC36" s="355"/>
      <c r="ED36" s="355"/>
      <c r="EE36" s="355"/>
      <c r="EF36" s="355"/>
      <c r="EG36" s="355"/>
      <c r="EH36" s="355"/>
      <c r="EI36" s="355"/>
      <c r="EJ36" s="355"/>
      <c r="EK36" s="355"/>
      <c r="EL36" s="355"/>
      <c r="EM36" s="355"/>
      <c r="EN36" s="355"/>
      <c r="EO36" s="355"/>
      <c r="EP36" s="355"/>
      <c r="EQ36" s="355"/>
      <c r="ER36" s="355"/>
      <c r="ES36" s="355"/>
      <c r="ET36" s="355"/>
      <c r="EU36" s="355"/>
      <c r="EV36" s="355"/>
      <c r="EW36" s="355"/>
      <c r="EX36" s="355"/>
      <c r="EY36" s="355"/>
      <c r="EZ36" s="355"/>
      <c r="FA36" s="355"/>
      <c r="FB36" s="355"/>
      <c r="FC36" s="355"/>
      <c r="FD36" s="355"/>
      <c r="FE36" s="355"/>
      <c r="FF36" s="355"/>
      <c r="FG36" s="355"/>
      <c r="FH36" s="355"/>
      <c r="FI36" s="355"/>
      <c r="FJ36" s="355"/>
      <c r="FK36" s="355"/>
      <c r="FL36" s="355"/>
      <c r="FM36" s="355"/>
      <c r="FN36" s="355"/>
      <c r="FO36" s="355"/>
      <c r="FP36" s="355"/>
      <c r="FQ36" s="355"/>
      <c r="FR36" s="355"/>
      <c r="FS36" s="355"/>
      <c r="FT36" s="355"/>
      <c r="FU36" s="355"/>
      <c r="FV36" s="355"/>
      <c r="FW36" s="355"/>
      <c r="FX36" s="355"/>
      <c r="FY36" s="355"/>
      <c r="FZ36" s="355"/>
      <c r="GA36" s="355"/>
      <c r="GB36" s="355"/>
      <c r="GC36" s="355"/>
      <c r="GD36" s="355"/>
      <c r="GE36" s="355"/>
      <c r="GF36" s="355"/>
      <c r="GG36" s="355"/>
      <c r="GH36" s="355"/>
      <c r="GI36" s="355"/>
      <c r="GJ36" s="355"/>
      <c r="GK36" s="355"/>
      <c r="GL36" s="355"/>
      <c r="GM36" s="355"/>
      <c r="GN36" s="355"/>
      <c r="GO36" s="355"/>
      <c r="GP36" s="355"/>
      <c r="GQ36" s="355"/>
      <c r="GR36" s="355"/>
      <c r="GS36" s="355"/>
      <c r="GT36" s="355"/>
      <c r="GU36" s="355"/>
      <c r="GV36" s="355"/>
      <c r="GW36" s="355"/>
      <c r="GX36" s="355"/>
      <c r="GY36" s="355"/>
      <c r="GZ36" s="355"/>
      <c r="HA36" s="355"/>
      <c r="HB36" s="355"/>
      <c r="HC36" s="355"/>
      <c r="HD36" s="355"/>
      <c r="HE36" s="355"/>
      <c r="HF36" s="355"/>
      <c r="HG36" s="355"/>
      <c r="HH36" s="355"/>
      <c r="HI36" s="355"/>
      <c r="HJ36" s="355"/>
      <c r="HK36" s="355"/>
      <c r="HL36" s="355"/>
      <c r="HM36" s="355"/>
      <c r="HN36" s="355"/>
      <c r="HO36" s="355"/>
      <c r="HP36" s="355"/>
      <c r="HQ36" s="355"/>
      <c r="HR36" s="355"/>
      <c r="HS36" s="355"/>
      <c r="HT36" s="355"/>
      <c r="HU36" s="355"/>
      <c r="HV36" s="355"/>
      <c r="HW36" s="355"/>
      <c r="HX36" s="355"/>
      <c r="HY36" s="355"/>
      <c r="HZ36" s="355"/>
      <c r="IA36" s="355"/>
      <c r="IB36" s="355"/>
      <c r="IC36" s="355"/>
      <c r="ID36" s="355"/>
      <c r="IE36" s="355"/>
      <c r="IF36" s="355"/>
      <c r="IG36" s="355"/>
      <c r="IH36" s="355"/>
      <c r="II36" s="355"/>
      <c r="IJ36" s="355"/>
      <c r="IK36" s="355"/>
      <c r="IL36" s="355"/>
      <c r="IM36" s="355"/>
      <c r="IN36" s="355"/>
      <c r="IO36" s="355"/>
      <c r="IP36" s="355"/>
      <c r="IQ36" s="355"/>
      <c r="IR36" s="355"/>
      <c r="IS36" s="355"/>
      <c r="IT36" s="355"/>
      <c r="IU36" s="355"/>
      <c r="IV36" s="355"/>
    </row>
    <row r="37" spans="1:256" s="250" customFormat="1" ht="17.25" customHeight="1">
      <c r="A37" s="356">
        <v>27</v>
      </c>
      <c r="B37" s="2424"/>
      <c r="C37" s="2424"/>
      <c r="D37" s="2424"/>
      <c r="E37" s="2424"/>
      <c r="F37" s="2424"/>
      <c r="G37" s="2425"/>
      <c r="H37" s="2436"/>
      <c r="I37" s="2436"/>
      <c r="J37" s="688"/>
      <c r="K37" s="355"/>
      <c r="L37" s="355"/>
      <c r="M37" s="355"/>
      <c r="N37" s="355"/>
      <c r="O37" s="355"/>
      <c r="P37" s="355"/>
      <c r="Q37" s="355"/>
      <c r="R37" s="355"/>
      <c r="S37" s="355"/>
      <c r="T37" s="355"/>
      <c r="U37" s="355"/>
      <c r="V37" s="355"/>
      <c r="W37" s="355"/>
      <c r="X37" s="355"/>
      <c r="Y37" s="355"/>
      <c r="Z37" s="355"/>
      <c r="AA37" s="355"/>
      <c r="AB37" s="355"/>
      <c r="AC37" s="355"/>
      <c r="AD37" s="355"/>
      <c r="AE37" s="355"/>
      <c r="AF37" s="355"/>
      <c r="AG37" s="355"/>
      <c r="AH37" s="355"/>
      <c r="AI37" s="355"/>
      <c r="AJ37" s="355"/>
      <c r="AK37" s="355"/>
      <c r="AL37" s="355"/>
      <c r="AM37" s="355"/>
      <c r="AN37" s="355"/>
      <c r="AO37" s="355"/>
      <c r="AP37" s="355"/>
      <c r="AQ37" s="355"/>
      <c r="AR37" s="355"/>
      <c r="AS37" s="355"/>
      <c r="AT37" s="355"/>
      <c r="AU37" s="355"/>
      <c r="AV37" s="355"/>
      <c r="AW37" s="355"/>
      <c r="AX37" s="355"/>
      <c r="AY37" s="355"/>
      <c r="AZ37" s="355"/>
      <c r="BA37" s="355"/>
      <c r="BB37" s="355"/>
      <c r="BC37" s="355"/>
      <c r="BD37" s="355"/>
      <c r="BE37" s="355"/>
      <c r="BF37" s="355"/>
      <c r="BG37" s="355"/>
      <c r="BH37" s="355"/>
      <c r="BI37" s="355"/>
      <c r="BJ37" s="355"/>
      <c r="BK37" s="355"/>
      <c r="BL37" s="355"/>
      <c r="BM37" s="355"/>
      <c r="BN37" s="355"/>
      <c r="BO37" s="355"/>
      <c r="BP37" s="355"/>
      <c r="BQ37" s="355"/>
      <c r="BR37" s="355"/>
      <c r="BS37" s="355"/>
      <c r="BT37" s="355"/>
      <c r="BU37" s="355"/>
      <c r="BV37" s="355"/>
      <c r="BW37" s="355"/>
      <c r="BX37" s="355"/>
      <c r="BY37" s="355"/>
      <c r="BZ37" s="355"/>
      <c r="CA37" s="355"/>
      <c r="CB37" s="355"/>
      <c r="CC37" s="355"/>
      <c r="CD37" s="355"/>
      <c r="CE37" s="355"/>
      <c r="CF37" s="355"/>
      <c r="CG37" s="355"/>
      <c r="CH37" s="355"/>
      <c r="CI37" s="355"/>
      <c r="CJ37" s="355"/>
      <c r="CK37" s="355"/>
      <c r="CL37" s="355"/>
      <c r="CM37" s="355"/>
      <c r="CN37" s="355"/>
      <c r="CO37" s="355"/>
      <c r="CP37" s="355"/>
      <c r="CQ37" s="355"/>
      <c r="CR37" s="355"/>
      <c r="CS37" s="355"/>
      <c r="CT37" s="355"/>
      <c r="CU37" s="355"/>
      <c r="CV37" s="355"/>
      <c r="CW37" s="355"/>
      <c r="CX37" s="355"/>
      <c r="CY37" s="355"/>
      <c r="CZ37" s="355"/>
      <c r="DA37" s="355"/>
      <c r="DB37" s="355"/>
      <c r="DC37" s="355"/>
      <c r="DD37" s="355"/>
      <c r="DE37" s="355"/>
      <c r="DF37" s="355"/>
      <c r="DG37" s="355"/>
      <c r="DH37" s="355"/>
      <c r="DI37" s="355"/>
      <c r="DJ37" s="355"/>
      <c r="DK37" s="355"/>
      <c r="DL37" s="355"/>
      <c r="DM37" s="355"/>
      <c r="DN37" s="355"/>
      <c r="DO37" s="355"/>
      <c r="DP37" s="355"/>
      <c r="DQ37" s="355"/>
      <c r="DR37" s="355"/>
      <c r="DS37" s="355"/>
      <c r="DT37" s="355"/>
      <c r="DU37" s="355"/>
      <c r="DV37" s="355"/>
      <c r="DW37" s="355"/>
      <c r="DX37" s="355"/>
      <c r="DY37" s="355"/>
      <c r="DZ37" s="355"/>
      <c r="EA37" s="355"/>
      <c r="EB37" s="355"/>
      <c r="EC37" s="355"/>
      <c r="ED37" s="355"/>
      <c r="EE37" s="355"/>
      <c r="EF37" s="355"/>
      <c r="EG37" s="355"/>
      <c r="EH37" s="355"/>
      <c r="EI37" s="355"/>
      <c r="EJ37" s="355"/>
      <c r="EK37" s="355"/>
      <c r="EL37" s="355"/>
      <c r="EM37" s="355"/>
      <c r="EN37" s="355"/>
      <c r="EO37" s="355"/>
      <c r="EP37" s="355"/>
      <c r="EQ37" s="355"/>
      <c r="ER37" s="355"/>
      <c r="ES37" s="355"/>
      <c r="ET37" s="355"/>
      <c r="EU37" s="355"/>
      <c r="EV37" s="355"/>
      <c r="EW37" s="355"/>
      <c r="EX37" s="355"/>
      <c r="EY37" s="355"/>
      <c r="EZ37" s="355"/>
      <c r="FA37" s="355"/>
      <c r="FB37" s="355"/>
      <c r="FC37" s="355"/>
      <c r="FD37" s="355"/>
      <c r="FE37" s="355"/>
      <c r="FF37" s="355"/>
      <c r="FG37" s="355"/>
      <c r="FH37" s="355"/>
      <c r="FI37" s="355"/>
      <c r="FJ37" s="355"/>
      <c r="FK37" s="355"/>
      <c r="FL37" s="355"/>
      <c r="FM37" s="355"/>
      <c r="FN37" s="355"/>
      <c r="FO37" s="355"/>
      <c r="FP37" s="355"/>
      <c r="FQ37" s="355"/>
      <c r="FR37" s="355"/>
      <c r="FS37" s="355"/>
      <c r="FT37" s="355"/>
      <c r="FU37" s="355"/>
      <c r="FV37" s="355"/>
      <c r="FW37" s="355"/>
      <c r="FX37" s="355"/>
      <c r="FY37" s="355"/>
      <c r="FZ37" s="355"/>
      <c r="GA37" s="355"/>
      <c r="GB37" s="355"/>
      <c r="GC37" s="355"/>
      <c r="GD37" s="355"/>
      <c r="GE37" s="355"/>
      <c r="GF37" s="355"/>
      <c r="GG37" s="355"/>
      <c r="GH37" s="355"/>
      <c r="GI37" s="355"/>
      <c r="GJ37" s="355"/>
      <c r="GK37" s="355"/>
      <c r="GL37" s="355"/>
      <c r="GM37" s="355"/>
      <c r="GN37" s="355"/>
      <c r="GO37" s="355"/>
      <c r="GP37" s="355"/>
      <c r="GQ37" s="355"/>
      <c r="GR37" s="355"/>
      <c r="GS37" s="355"/>
      <c r="GT37" s="355"/>
      <c r="GU37" s="355"/>
      <c r="GV37" s="355"/>
      <c r="GW37" s="355"/>
      <c r="GX37" s="355"/>
      <c r="GY37" s="355"/>
      <c r="GZ37" s="355"/>
      <c r="HA37" s="355"/>
      <c r="HB37" s="355"/>
      <c r="HC37" s="355"/>
      <c r="HD37" s="355"/>
      <c r="HE37" s="355"/>
      <c r="HF37" s="355"/>
      <c r="HG37" s="355"/>
      <c r="HH37" s="355"/>
      <c r="HI37" s="355"/>
      <c r="HJ37" s="355"/>
      <c r="HK37" s="355"/>
      <c r="HL37" s="355"/>
      <c r="HM37" s="355"/>
      <c r="HN37" s="355"/>
      <c r="HO37" s="355"/>
      <c r="HP37" s="355"/>
      <c r="HQ37" s="355"/>
      <c r="HR37" s="355"/>
      <c r="HS37" s="355"/>
      <c r="HT37" s="355"/>
      <c r="HU37" s="355"/>
      <c r="HV37" s="355"/>
      <c r="HW37" s="355"/>
      <c r="HX37" s="355"/>
      <c r="HY37" s="355"/>
      <c r="HZ37" s="355"/>
      <c r="IA37" s="355"/>
      <c r="IB37" s="355"/>
      <c r="IC37" s="355"/>
      <c r="ID37" s="355"/>
      <c r="IE37" s="355"/>
      <c r="IF37" s="355"/>
      <c r="IG37" s="355"/>
      <c r="IH37" s="355"/>
      <c r="II37" s="355"/>
      <c r="IJ37" s="355"/>
      <c r="IK37" s="355"/>
      <c r="IL37" s="355"/>
      <c r="IM37" s="355"/>
      <c r="IN37" s="355"/>
      <c r="IO37" s="355"/>
      <c r="IP37" s="355"/>
      <c r="IQ37" s="355"/>
      <c r="IR37" s="355"/>
      <c r="IS37" s="355"/>
      <c r="IT37" s="355"/>
      <c r="IU37" s="355"/>
      <c r="IV37" s="355"/>
    </row>
    <row r="38" spans="1:256" s="250" customFormat="1" ht="17.25" customHeight="1">
      <c r="A38" s="356">
        <v>28</v>
      </c>
      <c r="B38" s="2424"/>
      <c r="C38" s="2424"/>
      <c r="D38" s="2424"/>
      <c r="E38" s="2424"/>
      <c r="F38" s="2424"/>
      <c r="G38" s="2425"/>
      <c r="H38" s="2436"/>
      <c r="I38" s="2436"/>
      <c r="J38" s="688"/>
      <c r="K38" s="355"/>
      <c r="L38" s="355"/>
      <c r="M38" s="355"/>
      <c r="N38" s="355"/>
      <c r="O38" s="355"/>
      <c r="P38" s="355"/>
      <c r="Q38" s="355"/>
      <c r="R38" s="355"/>
      <c r="S38" s="355"/>
      <c r="T38" s="355"/>
      <c r="U38" s="355"/>
      <c r="V38" s="355"/>
      <c r="W38" s="355"/>
      <c r="X38" s="355"/>
      <c r="Y38" s="355"/>
      <c r="Z38" s="355"/>
      <c r="AA38" s="355"/>
      <c r="AB38" s="355"/>
      <c r="AC38" s="355"/>
      <c r="AD38" s="355"/>
      <c r="AE38" s="355"/>
      <c r="AF38" s="355"/>
      <c r="AG38" s="355"/>
      <c r="AH38" s="355"/>
      <c r="AI38" s="355"/>
      <c r="AJ38" s="355"/>
      <c r="AK38" s="355"/>
      <c r="AL38" s="355"/>
      <c r="AM38" s="355"/>
      <c r="AN38" s="355"/>
      <c r="AO38" s="355"/>
      <c r="AP38" s="355"/>
      <c r="AQ38" s="355"/>
      <c r="AR38" s="355"/>
      <c r="AS38" s="355"/>
      <c r="AT38" s="355"/>
      <c r="AU38" s="355"/>
      <c r="AV38" s="355"/>
      <c r="AW38" s="355"/>
      <c r="AX38" s="355"/>
      <c r="AY38" s="355"/>
      <c r="AZ38" s="355"/>
      <c r="BA38" s="355"/>
      <c r="BB38" s="355"/>
      <c r="BC38" s="355"/>
      <c r="BD38" s="355"/>
      <c r="BE38" s="355"/>
      <c r="BF38" s="355"/>
      <c r="BG38" s="355"/>
      <c r="BH38" s="355"/>
      <c r="BI38" s="355"/>
      <c r="BJ38" s="355"/>
      <c r="BK38" s="355"/>
      <c r="BL38" s="355"/>
      <c r="BM38" s="355"/>
      <c r="BN38" s="355"/>
      <c r="BO38" s="355"/>
      <c r="BP38" s="355"/>
      <c r="BQ38" s="355"/>
      <c r="BR38" s="355"/>
      <c r="BS38" s="355"/>
      <c r="BT38" s="355"/>
      <c r="BU38" s="355"/>
      <c r="BV38" s="355"/>
      <c r="BW38" s="355"/>
      <c r="BX38" s="355"/>
      <c r="BY38" s="355"/>
      <c r="BZ38" s="355"/>
      <c r="CA38" s="355"/>
      <c r="CB38" s="355"/>
      <c r="CC38" s="355"/>
      <c r="CD38" s="355"/>
      <c r="CE38" s="355"/>
      <c r="CF38" s="355"/>
      <c r="CG38" s="355"/>
      <c r="CH38" s="355"/>
      <c r="CI38" s="355"/>
      <c r="CJ38" s="355"/>
      <c r="CK38" s="355"/>
      <c r="CL38" s="355"/>
      <c r="CM38" s="355"/>
      <c r="CN38" s="355"/>
      <c r="CO38" s="355"/>
      <c r="CP38" s="355"/>
      <c r="CQ38" s="355"/>
      <c r="CR38" s="355"/>
      <c r="CS38" s="355"/>
      <c r="CT38" s="355"/>
      <c r="CU38" s="355"/>
      <c r="CV38" s="355"/>
      <c r="CW38" s="355"/>
      <c r="CX38" s="355"/>
      <c r="CY38" s="355"/>
      <c r="CZ38" s="355"/>
      <c r="DA38" s="355"/>
      <c r="DB38" s="355"/>
      <c r="DC38" s="355"/>
      <c r="DD38" s="355"/>
      <c r="DE38" s="355"/>
      <c r="DF38" s="355"/>
      <c r="DG38" s="355"/>
      <c r="DH38" s="355"/>
      <c r="DI38" s="355"/>
      <c r="DJ38" s="355"/>
      <c r="DK38" s="355"/>
      <c r="DL38" s="355"/>
      <c r="DM38" s="355"/>
      <c r="DN38" s="355"/>
      <c r="DO38" s="355"/>
      <c r="DP38" s="355"/>
      <c r="DQ38" s="355"/>
      <c r="DR38" s="355"/>
      <c r="DS38" s="355"/>
      <c r="DT38" s="355"/>
      <c r="DU38" s="355"/>
      <c r="DV38" s="355"/>
      <c r="DW38" s="355"/>
      <c r="DX38" s="355"/>
      <c r="DY38" s="355"/>
      <c r="DZ38" s="355"/>
      <c r="EA38" s="355"/>
      <c r="EB38" s="355"/>
      <c r="EC38" s="355"/>
      <c r="ED38" s="355"/>
      <c r="EE38" s="355"/>
      <c r="EF38" s="355"/>
      <c r="EG38" s="355"/>
      <c r="EH38" s="355"/>
      <c r="EI38" s="355"/>
      <c r="EJ38" s="355"/>
      <c r="EK38" s="355"/>
      <c r="EL38" s="355"/>
      <c r="EM38" s="355"/>
      <c r="EN38" s="355"/>
      <c r="EO38" s="355"/>
      <c r="EP38" s="355"/>
      <c r="EQ38" s="355"/>
      <c r="ER38" s="355"/>
      <c r="ES38" s="355"/>
      <c r="ET38" s="355"/>
      <c r="EU38" s="355"/>
      <c r="EV38" s="355"/>
      <c r="EW38" s="355"/>
      <c r="EX38" s="355"/>
      <c r="EY38" s="355"/>
      <c r="EZ38" s="355"/>
      <c r="FA38" s="355"/>
      <c r="FB38" s="355"/>
      <c r="FC38" s="355"/>
      <c r="FD38" s="355"/>
      <c r="FE38" s="355"/>
      <c r="FF38" s="355"/>
      <c r="FG38" s="355"/>
      <c r="FH38" s="355"/>
      <c r="FI38" s="355"/>
      <c r="FJ38" s="355"/>
      <c r="FK38" s="355"/>
      <c r="FL38" s="355"/>
      <c r="FM38" s="355"/>
      <c r="FN38" s="355"/>
      <c r="FO38" s="355"/>
      <c r="FP38" s="355"/>
      <c r="FQ38" s="355"/>
      <c r="FR38" s="355"/>
      <c r="FS38" s="355"/>
      <c r="FT38" s="355"/>
      <c r="FU38" s="355"/>
      <c r="FV38" s="355"/>
      <c r="FW38" s="355"/>
      <c r="FX38" s="355"/>
      <c r="FY38" s="355"/>
      <c r="FZ38" s="355"/>
      <c r="GA38" s="355"/>
      <c r="GB38" s="355"/>
      <c r="GC38" s="355"/>
      <c r="GD38" s="355"/>
      <c r="GE38" s="355"/>
      <c r="GF38" s="355"/>
      <c r="GG38" s="355"/>
      <c r="GH38" s="355"/>
      <c r="GI38" s="355"/>
      <c r="GJ38" s="355"/>
      <c r="GK38" s="355"/>
      <c r="GL38" s="355"/>
      <c r="GM38" s="355"/>
      <c r="GN38" s="355"/>
      <c r="GO38" s="355"/>
      <c r="GP38" s="355"/>
      <c r="GQ38" s="355"/>
      <c r="GR38" s="355"/>
      <c r="GS38" s="355"/>
      <c r="GT38" s="355"/>
      <c r="GU38" s="355"/>
      <c r="GV38" s="355"/>
      <c r="GW38" s="355"/>
      <c r="GX38" s="355"/>
      <c r="GY38" s="355"/>
      <c r="GZ38" s="355"/>
      <c r="HA38" s="355"/>
      <c r="HB38" s="355"/>
      <c r="HC38" s="355"/>
      <c r="HD38" s="355"/>
      <c r="HE38" s="355"/>
      <c r="HF38" s="355"/>
      <c r="HG38" s="355"/>
      <c r="HH38" s="355"/>
      <c r="HI38" s="355"/>
      <c r="HJ38" s="355"/>
      <c r="HK38" s="355"/>
      <c r="HL38" s="355"/>
      <c r="HM38" s="355"/>
      <c r="HN38" s="355"/>
      <c r="HO38" s="355"/>
      <c r="HP38" s="355"/>
      <c r="HQ38" s="355"/>
      <c r="HR38" s="355"/>
      <c r="HS38" s="355"/>
      <c r="HT38" s="355"/>
      <c r="HU38" s="355"/>
      <c r="HV38" s="355"/>
      <c r="HW38" s="355"/>
      <c r="HX38" s="355"/>
      <c r="HY38" s="355"/>
      <c r="HZ38" s="355"/>
      <c r="IA38" s="355"/>
      <c r="IB38" s="355"/>
      <c r="IC38" s="355"/>
      <c r="ID38" s="355"/>
      <c r="IE38" s="355"/>
      <c r="IF38" s="355"/>
      <c r="IG38" s="355"/>
      <c r="IH38" s="355"/>
      <c r="II38" s="355"/>
      <c r="IJ38" s="355"/>
      <c r="IK38" s="355"/>
      <c r="IL38" s="355"/>
      <c r="IM38" s="355"/>
      <c r="IN38" s="355"/>
      <c r="IO38" s="355"/>
      <c r="IP38" s="355"/>
      <c r="IQ38" s="355"/>
      <c r="IR38" s="355"/>
      <c r="IS38" s="355"/>
      <c r="IT38" s="355"/>
      <c r="IU38" s="355"/>
      <c r="IV38" s="355"/>
    </row>
    <row r="39" spans="1:256" s="250" customFormat="1" ht="17.25" customHeight="1">
      <c r="A39" s="356">
        <v>29</v>
      </c>
      <c r="B39" s="2424"/>
      <c r="C39" s="2424"/>
      <c r="D39" s="2424"/>
      <c r="E39" s="2424"/>
      <c r="F39" s="2424"/>
      <c r="G39" s="2425"/>
      <c r="H39" s="2436"/>
      <c r="I39" s="2436"/>
      <c r="J39" s="688"/>
      <c r="K39" s="355"/>
      <c r="L39" s="355"/>
      <c r="M39" s="355"/>
      <c r="N39" s="355"/>
      <c r="O39" s="355"/>
      <c r="P39" s="355"/>
      <c r="Q39" s="355"/>
      <c r="R39" s="355"/>
      <c r="S39" s="355"/>
      <c r="T39" s="355"/>
      <c r="U39" s="355"/>
      <c r="V39" s="355"/>
      <c r="W39" s="355"/>
      <c r="X39" s="355"/>
      <c r="Y39" s="355"/>
      <c r="Z39" s="355"/>
      <c r="AA39" s="355"/>
      <c r="AB39" s="355"/>
      <c r="AC39" s="355"/>
      <c r="AD39" s="355"/>
      <c r="AE39" s="355"/>
      <c r="AF39" s="355"/>
      <c r="AG39" s="355"/>
      <c r="AH39" s="355"/>
      <c r="AI39" s="355"/>
      <c r="AJ39" s="355"/>
      <c r="AK39" s="355"/>
      <c r="AL39" s="355"/>
      <c r="AM39" s="355"/>
      <c r="AN39" s="355"/>
      <c r="AO39" s="355"/>
      <c r="AP39" s="355"/>
      <c r="AQ39" s="355"/>
      <c r="AR39" s="355"/>
      <c r="AS39" s="355"/>
      <c r="AT39" s="355"/>
      <c r="AU39" s="355"/>
      <c r="AV39" s="355"/>
      <c r="AW39" s="355"/>
      <c r="AX39" s="355"/>
      <c r="AY39" s="355"/>
      <c r="AZ39" s="355"/>
      <c r="BA39" s="355"/>
      <c r="BB39" s="355"/>
      <c r="BC39" s="355"/>
      <c r="BD39" s="355"/>
      <c r="BE39" s="355"/>
      <c r="BF39" s="355"/>
      <c r="BG39" s="355"/>
      <c r="BH39" s="355"/>
      <c r="BI39" s="355"/>
      <c r="BJ39" s="355"/>
      <c r="BK39" s="355"/>
      <c r="BL39" s="355"/>
      <c r="BM39" s="355"/>
      <c r="BN39" s="355"/>
      <c r="BO39" s="355"/>
      <c r="BP39" s="355"/>
      <c r="BQ39" s="355"/>
      <c r="BR39" s="355"/>
      <c r="BS39" s="355"/>
      <c r="BT39" s="355"/>
      <c r="BU39" s="355"/>
      <c r="BV39" s="355"/>
      <c r="BW39" s="355"/>
      <c r="BX39" s="355"/>
      <c r="BY39" s="355"/>
      <c r="BZ39" s="355"/>
      <c r="CA39" s="355"/>
      <c r="CB39" s="355"/>
      <c r="CC39" s="355"/>
      <c r="CD39" s="355"/>
      <c r="CE39" s="355"/>
      <c r="CF39" s="355"/>
      <c r="CG39" s="355"/>
      <c r="CH39" s="355"/>
      <c r="CI39" s="355"/>
      <c r="CJ39" s="355"/>
      <c r="CK39" s="355"/>
      <c r="CL39" s="355"/>
      <c r="CM39" s="355"/>
      <c r="CN39" s="355"/>
      <c r="CO39" s="355"/>
      <c r="CP39" s="355"/>
      <c r="CQ39" s="355"/>
      <c r="CR39" s="355"/>
      <c r="CS39" s="355"/>
      <c r="CT39" s="355"/>
      <c r="CU39" s="355"/>
      <c r="CV39" s="355"/>
      <c r="CW39" s="355"/>
      <c r="CX39" s="355"/>
      <c r="CY39" s="355"/>
      <c r="CZ39" s="355"/>
      <c r="DA39" s="355"/>
      <c r="DB39" s="355"/>
      <c r="DC39" s="355"/>
      <c r="DD39" s="355"/>
      <c r="DE39" s="355"/>
      <c r="DF39" s="355"/>
      <c r="DG39" s="355"/>
      <c r="DH39" s="355"/>
      <c r="DI39" s="355"/>
      <c r="DJ39" s="355"/>
      <c r="DK39" s="355"/>
      <c r="DL39" s="355"/>
      <c r="DM39" s="355"/>
      <c r="DN39" s="355"/>
      <c r="DO39" s="355"/>
      <c r="DP39" s="355"/>
      <c r="DQ39" s="355"/>
      <c r="DR39" s="355"/>
      <c r="DS39" s="355"/>
      <c r="DT39" s="355"/>
      <c r="DU39" s="355"/>
      <c r="DV39" s="355"/>
      <c r="DW39" s="355"/>
      <c r="DX39" s="355"/>
      <c r="DY39" s="355"/>
      <c r="DZ39" s="355"/>
      <c r="EA39" s="355"/>
      <c r="EB39" s="355"/>
      <c r="EC39" s="355"/>
      <c r="ED39" s="355"/>
      <c r="EE39" s="355"/>
      <c r="EF39" s="355"/>
      <c r="EG39" s="355"/>
      <c r="EH39" s="355"/>
      <c r="EI39" s="355"/>
      <c r="EJ39" s="355"/>
      <c r="EK39" s="355"/>
      <c r="EL39" s="355"/>
      <c r="EM39" s="355"/>
      <c r="EN39" s="355"/>
      <c r="EO39" s="355"/>
      <c r="EP39" s="355"/>
      <c r="EQ39" s="355"/>
      <c r="ER39" s="355"/>
      <c r="ES39" s="355"/>
      <c r="ET39" s="355"/>
      <c r="EU39" s="355"/>
      <c r="EV39" s="355"/>
      <c r="EW39" s="355"/>
      <c r="EX39" s="355"/>
      <c r="EY39" s="355"/>
      <c r="EZ39" s="355"/>
      <c r="FA39" s="355"/>
      <c r="FB39" s="355"/>
      <c r="FC39" s="355"/>
      <c r="FD39" s="355"/>
      <c r="FE39" s="355"/>
      <c r="FF39" s="355"/>
      <c r="FG39" s="355"/>
      <c r="FH39" s="355"/>
      <c r="FI39" s="355"/>
      <c r="FJ39" s="355"/>
      <c r="FK39" s="355"/>
      <c r="FL39" s="355"/>
      <c r="FM39" s="355"/>
      <c r="FN39" s="355"/>
      <c r="FO39" s="355"/>
      <c r="FP39" s="355"/>
      <c r="FQ39" s="355"/>
      <c r="FR39" s="355"/>
      <c r="FS39" s="355"/>
      <c r="FT39" s="355"/>
      <c r="FU39" s="355"/>
      <c r="FV39" s="355"/>
      <c r="FW39" s="355"/>
      <c r="FX39" s="355"/>
      <c r="FY39" s="355"/>
      <c r="FZ39" s="355"/>
      <c r="GA39" s="355"/>
      <c r="GB39" s="355"/>
      <c r="GC39" s="355"/>
      <c r="GD39" s="355"/>
      <c r="GE39" s="355"/>
      <c r="GF39" s="355"/>
      <c r="GG39" s="355"/>
      <c r="GH39" s="355"/>
      <c r="GI39" s="355"/>
      <c r="GJ39" s="355"/>
      <c r="GK39" s="355"/>
      <c r="GL39" s="355"/>
      <c r="GM39" s="355"/>
      <c r="GN39" s="355"/>
      <c r="GO39" s="355"/>
      <c r="GP39" s="355"/>
      <c r="GQ39" s="355"/>
      <c r="GR39" s="355"/>
      <c r="GS39" s="355"/>
      <c r="GT39" s="355"/>
      <c r="GU39" s="355"/>
      <c r="GV39" s="355"/>
      <c r="GW39" s="355"/>
      <c r="GX39" s="355"/>
      <c r="GY39" s="355"/>
      <c r="GZ39" s="355"/>
      <c r="HA39" s="355"/>
      <c r="HB39" s="355"/>
      <c r="HC39" s="355"/>
      <c r="HD39" s="355"/>
      <c r="HE39" s="355"/>
      <c r="HF39" s="355"/>
      <c r="HG39" s="355"/>
      <c r="HH39" s="355"/>
      <c r="HI39" s="355"/>
      <c r="HJ39" s="355"/>
      <c r="HK39" s="355"/>
      <c r="HL39" s="355"/>
      <c r="HM39" s="355"/>
      <c r="HN39" s="355"/>
      <c r="HO39" s="355"/>
      <c r="HP39" s="355"/>
      <c r="HQ39" s="355"/>
      <c r="HR39" s="355"/>
      <c r="HS39" s="355"/>
      <c r="HT39" s="355"/>
      <c r="HU39" s="355"/>
      <c r="HV39" s="355"/>
      <c r="HW39" s="355"/>
      <c r="HX39" s="355"/>
      <c r="HY39" s="355"/>
      <c r="HZ39" s="355"/>
      <c r="IA39" s="355"/>
      <c r="IB39" s="355"/>
      <c r="IC39" s="355"/>
      <c r="ID39" s="355"/>
      <c r="IE39" s="355"/>
      <c r="IF39" s="355"/>
      <c r="IG39" s="355"/>
      <c r="IH39" s="355"/>
      <c r="II39" s="355"/>
      <c r="IJ39" s="355"/>
      <c r="IK39" s="355"/>
      <c r="IL39" s="355"/>
      <c r="IM39" s="355"/>
      <c r="IN39" s="355"/>
      <c r="IO39" s="355"/>
      <c r="IP39" s="355"/>
      <c r="IQ39" s="355"/>
      <c r="IR39" s="355"/>
      <c r="IS39" s="355"/>
      <c r="IT39" s="355"/>
      <c r="IU39" s="355"/>
      <c r="IV39" s="355"/>
    </row>
    <row r="40" spans="1:256" s="250" customFormat="1" ht="17.25" customHeight="1">
      <c r="A40" s="356">
        <v>30</v>
      </c>
      <c r="B40" s="2424"/>
      <c r="C40" s="2424"/>
      <c r="D40" s="2424"/>
      <c r="E40" s="2424"/>
      <c r="F40" s="2424"/>
      <c r="G40" s="2425"/>
      <c r="H40" s="2436"/>
      <c r="I40" s="2436"/>
      <c r="J40" s="688"/>
      <c r="K40" s="355"/>
      <c r="L40" s="355"/>
      <c r="M40" s="355"/>
      <c r="N40" s="355"/>
      <c r="O40" s="355"/>
      <c r="P40" s="355"/>
      <c r="Q40" s="355"/>
      <c r="R40" s="355"/>
      <c r="S40" s="355"/>
      <c r="T40" s="355"/>
      <c r="U40" s="355"/>
      <c r="V40" s="355"/>
      <c r="W40" s="355"/>
      <c r="X40" s="355"/>
      <c r="Y40" s="355"/>
      <c r="Z40" s="355"/>
      <c r="AA40" s="355"/>
      <c r="AB40" s="355"/>
      <c r="AC40" s="355"/>
      <c r="AD40" s="355"/>
      <c r="AE40" s="355"/>
      <c r="AF40" s="355"/>
      <c r="AG40" s="355"/>
      <c r="AH40" s="355"/>
      <c r="AI40" s="355"/>
      <c r="AJ40" s="355"/>
      <c r="AK40" s="355"/>
      <c r="AL40" s="355"/>
      <c r="AM40" s="355"/>
      <c r="AN40" s="355"/>
      <c r="AO40" s="355"/>
      <c r="AP40" s="355"/>
      <c r="AQ40" s="355"/>
      <c r="AR40" s="355"/>
      <c r="AS40" s="355"/>
      <c r="AT40" s="355"/>
      <c r="AU40" s="355"/>
      <c r="AV40" s="355"/>
      <c r="AW40" s="355"/>
      <c r="AX40" s="355"/>
      <c r="AY40" s="355"/>
      <c r="AZ40" s="355"/>
      <c r="BA40" s="355"/>
      <c r="BB40" s="355"/>
      <c r="BC40" s="355"/>
      <c r="BD40" s="355"/>
      <c r="BE40" s="355"/>
      <c r="BF40" s="355"/>
      <c r="BG40" s="355"/>
      <c r="BH40" s="355"/>
      <c r="BI40" s="355"/>
      <c r="BJ40" s="355"/>
      <c r="BK40" s="355"/>
      <c r="BL40" s="355"/>
      <c r="BM40" s="355"/>
      <c r="BN40" s="355"/>
      <c r="BO40" s="355"/>
      <c r="BP40" s="355"/>
      <c r="BQ40" s="355"/>
      <c r="BR40" s="355"/>
      <c r="BS40" s="355"/>
      <c r="BT40" s="355"/>
      <c r="BU40" s="355"/>
      <c r="BV40" s="355"/>
      <c r="BW40" s="355"/>
      <c r="BX40" s="355"/>
      <c r="BY40" s="355"/>
      <c r="BZ40" s="355"/>
      <c r="CA40" s="355"/>
      <c r="CB40" s="355"/>
      <c r="CC40" s="355"/>
      <c r="CD40" s="355"/>
      <c r="CE40" s="355"/>
      <c r="CF40" s="355"/>
      <c r="CG40" s="355"/>
      <c r="CH40" s="355"/>
      <c r="CI40" s="355"/>
      <c r="CJ40" s="355"/>
      <c r="CK40" s="355"/>
      <c r="CL40" s="355"/>
      <c r="CM40" s="355"/>
      <c r="CN40" s="355"/>
      <c r="CO40" s="355"/>
      <c r="CP40" s="355"/>
      <c r="CQ40" s="355"/>
      <c r="CR40" s="355"/>
      <c r="CS40" s="355"/>
      <c r="CT40" s="355"/>
      <c r="CU40" s="355"/>
      <c r="CV40" s="355"/>
      <c r="CW40" s="355"/>
      <c r="CX40" s="355"/>
      <c r="CY40" s="355"/>
      <c r="CZ40" s="355"/>
      <c r="DA40" s="355"/>
      <c r="DB40" s="355"/>
      <c r="DC40" s="355"/>
      <c r="DD40" s="355"/>
      <c r="DE40" s="355"/>
      <c r="DF40" s="355"/>
      <c r="DG40" s="355"/>
      <c r="DH40" s="355"/>
      <c r="DI40" s="355"/>
      <c r="DJ40" s="355"/>
      <c r="DK40" s="355"/>
      <c r="DL40" s="355"/>
      <c r="DM40" s="355"/>
      <c r="DN40" s="355"/>
      <c r="DO40" s="355"/>
      <c r="DP40" s="355"/>
      <c r="DQ40" s="355"/>
      <c r="DR40" s="355"/>
      <c r="DS40" s="355"/>
      <c r="DT40" s="355"/>
      <c r="DU40" s="355"/>
      <c r="DV40" s="355"/>
      <c r="DW40" s="355"/>
      <c r="DX40" s="355"/>
      <c r="DY40" s="355"/>
      <c r="DZ40" s="355"/>
      <c r="EA40" s="355"/>
      <c r="EB40" s="355"/>
      <c r="EC40" s="355"/>
      <c r="ED40" s="355"/>
      <c r="EE40" s="355"/>
      <c r="EF40" s="355"/>
      <c r="EG40" s="355"/>
      <c r="EH40" s="355"/>
      <c r="EI40" s="355"/>
      <c r="EJ40" s="355"/>
      <c r="EK40" s="355"/>
      <c r="EL40" s="355"/>
      <c r="EM40" s="355"/>
      <c r="EN40" s="355"/>
      <c r="EO40" s="355"/>
      <c r="EP40" s="355"/>
      <c r="EQ40" s="355"/>
      <c r="ER40" s="355"/>
      <c r="ES40" s="355"/>
      <c r="ET40" s="355"/>
      <c r="EU40" s="355"/>
      <c r="EV40" s="355"/>
      <c r="EW40" s="355"/>
      <c r="EX40" s="355"/>
      <c r="EY40" s="355"/>
      <c r="EZ40" s="355"/>
      <c r="FA40" s="355"/>
      <c r="FB40" s="355"/>
      <c r="FC40" s="355"/>
      <c r="FD40" s="355"/>
      <c r="FE40" s="355"/>
      <c r="FF40" s="355"/>
      <c r="FG40" s="355"/>
      <c r="FH40" s="355"/>
      <c r="FI40" s="355"/>
      <c r="FJ40" s="355"/>
      <c r="FK40" s="355"/>
      <c r="FL40" s="355"/>
      <c r="FM40" s="355"/>
      <c r="FN40" s="355"/>
      <c r="FO40" s="355"/>
      <c r="FP40" s="355"/>
      <c r="FQ40" s="355"/>
      <c r="FR40" s="355"/>
      <c r="FS40" s="355"/>
      <c r="FT40" s="355"/>
      <c r="FU40" s="355"/>
      <c r="FV40" s="355"/>
      <c r="FW40" s="355"/>
      <c r="FX40" s="355"/>
      <c r="FY40" s="355"/>
      <c r="FZ40" s="355"/>
      <c r="GA40" s="355"/>
      <c r="GB40" s="355"/>
      <c r="GC40" s="355"/>
      <c r="GD40" s="355"/>
      <c r="GE40" s="355"/>
      <c r="GF40" s="355"/>
      <c r="GG40" s="355"/>
      <c r="GH40" s="355"/>
      <c r="GI40" s="355"/>
      <c r="GJ40" s="355"/>
      <c r="GK40" s="355"/>
      <c r="GL40" s="355"/>
      <c r="GM40" s="355"/>
      <c r="GN40" s="355"/>
      <c r="GO40" s="355"/>
      <c r="GP40" s="355"/>
      <c r="GQ40" s="355"/>
      <c r="GR40" s="355"/>
      <c r="GS40" s="355"/>
      <c r="GT40" s="355"/>
      <c r="GU40" s="355"/>
      <c r="GV40" s="355"/>
      <c r="GW40" s="355"/>
      <c r="GX40" s="355"/>
      <c r="GY40" s="355"/>
      <c r="GZ40" s="355"/>
      <c r="HA40" s="355"/>
      <c r="HB40" s="355"/>
      <c r="HC40" s="355"/>
      <c r="HD40" s="355"/>
      <c r="HE40" s="355"/>
      <c r="HF40" s="355"/>
      <c r="HG40" s="355"/>
      <c r="HH40" s="355"/>
      <c r="HI40" s="355"/>
      <c r="HJ40" s="355"/>
      <c r="HK40" s="355"/>
      <c r="HL40" s="355"/>
      <c r="HM40" s="355"/>
      <c r="HN40" s="355"/>
      <c r="HO40" s="355"/>
      <c r="HP40" s="355"/>
      <c r="HQ40" s="355"/>
      <c r="HR40" s="355"/>
      <c r="HS40" s="355"/>
      <c r="HT40" s="355"/>
      <c r="HU40" s="355"/>
      <c r="HV40" s="355"/>
      <c r="HW40" s="355"/>
      <c r="HX40" s="355"/>
      <c r="HY40" s="355"/>
      <c r="HZ40" s="355"/>
      <c r="IA40" s="355"/>
      <c r="IB40" s="355"/>
      <c r="IC40" s="355"/>
      <c r="ID40" s="355"/>
      <c r="IE40" s="355"/>
      <c r="IF40" s="355"/>
      <c r="IG40" s="355"/>
      <c r="IH40" s="355"/>
      <c r="II40" s="355"/>
      <c r="IJ40" s="355"/>
      <c r="IK40" s="355"/>
      <c r="IL40" s="355"/>
      <c r="IM40" s="355"/>
      <c r="IN40" s="355"/>
      <c r="IO40" s="355"/>
      <c r="IP40" s="355"/>
      <c r="IQ40" s="355"/>
      <c r="IR40" s="355"/>
      <c r="IS40" s="355"/>
      <c r="IT40" s="355"/>
      <c r="IU40" s="355"/>
      <c r="IV40" s="355"/>
    </row>
    <row r="41" spans="1:256" ht="20.25" customHeight="1">
      <c r="A41" s="2428" t="s">
        <v>1277</v>
      </c>
      <c r="B41" s="2429"/>
      <c r="C41" s="2429"/>
      <c r="D41" s="2429"/>
      <c r="E41" s="2429"/>
      <c r="F41" s="2429"/>
      <c r="G41" s="2429"/>
      <c r="H41" s="2429"/>
      <c r="I41" s="2429"/>
      <c r="J41" s="2429"/>
    </row>
    <row r="42" spans="1:256" ht="22.5" customHeight="1">
      <c r="A42" s="2429"/>
      <c r="B42" s="2429"/>
      <c r="C42" s="2429"/>
      <c r="D42" s="2429"/>
      <c r="E42" s="2429"/>
      <c r="F42" s="2429"/>
      <c r="G42" s="2429"/>
      <c r="H42" s="2429"/>
      <c r="I42" s="2429"/>
      <c r="J42" s="2429"/>
    </row>
  </sheetData>
  <mergeCells count="140">
    <mergeCell ref="A5:C5"/>
    <mergeCell ref="D5:E5"/>
    <mergeCell ref="G5:H7"/>
    <mergeCell ref="I5:J7"/>
    <mergeCell ref="A6:C6"/>
    <mergeCell ref="D6:E6"/>
    <mergeCell ref="A7:C7"/>
    <mergeCell ref="D7:E7"/>
    <mergeCell ref="A1:B1"/>
    <mergeCell ref="G1:J1"/>
    <mergeCell ref="A2:J2"/>
    <mergeCell ref="A3:C3"/>
    <mergeCell ref="D3:E3"/>
    <mergeCell ref="A4:C4"/>
    <mergeCell ref="D4:E4"/>
    <mergeCell ref="B12:C12"/>
    <mergeCell ref="D12:E12"/>
    <mergeCell ref="F12:G12"/>
    <mergeCell ref="H12:I12"/>
    <mergeCell ref="B13:C13"/>
    <mergeCell ref="D13:E13"/>
    <mergeCell ref="F13:G13"/>
    <mergeCell ref="H13:I13"/>
    <mergeCell ref="B10:C10"/>
    <mergeCell ref="D10:E10"/>
    <mergeCell ref="F10:G10"/>
    <mergeCell ref="H10:I10"/>
    <mergeCell ref="B11:C11"/>
    <mergeCell ref="D11:E11"/>
    <mergeCell ref="F11:G11"/>
    <mergeCell ref="H11:I11"/>
    <mergeCell ref="B16:C16"/>
    <mergeCell ref="D16:E16"/>
    <mergeCell ref="F16:G16"/>
    <mergeCell ref="H16:I16"/>
    <mergeCell ref="B17:C17"/>
    <mergeCell ref="D17:E17"/>
    <mergeCell ref="F17:G17"/>
    <mergeCell ref="H17:I17"/>
    <mergeCell ref="B14:C14"/>
    <mergeCell ref="D14:E14"/>
    <mergeCell ref="F14:G14"/>
    <mergeCell ref="H14:I14"/>
    <mergeCell ref="B15:C15"/>
    <mergeCell ref="D15:E15"/>
    <mergeCell ref="F15:G15"/>
    <mergeCell ref="H15:I15"/>
    <mergeCell ref="B20:C20"/>
    <mergeCell ref="D20:E20"/>
    <mergeCell ref="F20:G20"/>
    <mergeCell ref="H20:I20"/>
    <mergeCell ref="B21:C21"/>
    <mergeCell ref="D21:E21"/>
    <mergeCell ref="F21:G21"/>
    <mergeCell ref="H21:I21"/>
    <mergeCell ref="B18:C18"/>
    <mergeCell ref="D18:E18"/>
    <mergeCell ref="F18:G18"/>
    <mergeCell ref="H18:I18"/>
    <mergeCell ref="B19:C19"/>
    <mergeCell ref="D19:E19"/>
    <mergeCell ref="F19:G19"/>
    <mergeCell ref="H19:I19"/>
    <mergeCell ref="B24:C24"/>
    <mergeCell ref="D24:E24"/>
    <mergeCell ref="F24:G24"/>
    <mergeCell ref="H24:I24"/>
    <mergeCell ref="B25:C25"/>
    <mergeCell ref="D25:E25"/>
    <mergeCell ref="F25:G25"/>
    <mergeCell ref="H25:I25"/>
    <mergeCell ref="B22:C22"/>
    <mergeCell ref="D22:E22"/>
    <mergeCell ref="F22:G22"/>
    <mergeCell ref="H22:I22"/>
    <mergeCell ref="B23:C23"/>
    <mergeCell ref="D23:E23"/>
    <mergeCell ref="F23:G23"/>
    <mergeCell ref="H23:I23"/>
    <mergeCell ref="B28:C28"/>
    <mergeCell ref="D28:E28"/>
    <mergeCell ref="F28:G28"/>
    <mergeCell ref="H28:I28"/>
    <mergeCell ref="B29:C29"/>
    <mergeCell ref="D29:E29"/>
    <mergeCell ref="F29:G29"/>
    <mergeCell ref="H29:I29"/>
    <mergeCell ref="B26:C26"/>
    <mergeCell ref="D26:E26"/>
    <mergeCell ref="F26:G26"/>
    <mergeCell ref="H26:I26"/>
    <mergeCell ref="B27:C27"/>
    <mergeCell ref="D27:E27"/>
    <mergeCell ref="F27:G27"/>
    <mergeCell ref="H27:I27"/>
    <mergeCell ref="B32:C32"/>
    <mergeCell ref="D32:E32"/>
    <mergeCell ref="F32:G32"/>
    <mergeCell ref="H32:I32"/>
    <mergeCell ref="B33:C33"/>
    <mergeCell ref="D33:E33"/>
    <mergeCell ref="F33:G33"/>
    <mergeCell ref="H33:I33"/>
    <mergeCell ref="B30:C30"/>
    <mergeCell ref="D30:E30"/>
    <mergeCell ref="F30:G30"/>
    <mergeCell ref="H30:I30"/>
    <mergeCell ref="B31:C31"/>
    <mergeCell ref="D31:E31"/>
    <mergeCell ref="F31:G31"/>
    <mergeCell ref="H31:I31"/>
    <mergeCell ref="B36:C36"/>
    <mergeCell ref="D36:E36"/>
    <mergeCell ref="F36:G36"/>
    <mergeCell ref="H36:I36"/>
    <mergeCell ref="B37:C37"/>
    <mergeCell ref="D37:E37"/>
    <mergeCell ref="F37:G37"/>
    <mergeCell ref="H37:I37"/>
    <mergeCell ref="B34:C34"/>
    <mergeCell ref="D34:E34"/>
    <mergeCell ref="F34:G34"/>
    <mergeCell ref="H34:I34"/>
    <mergeCell ref="B35:C35"/>
    <mergeCell ref="D35:E35"/>
    <mergeCell ref="F35:G35"/>
    <mergeCell ref="H35:I35"/>
    <mergeCell ref="B40:C40"/>
    <mergeCell ref="D40:E40"/>
    <mergeCell ref="F40:G40"/>
    <mergeCell ref="H40:I40"/>
    <mergeCell ref="A41:J42"/>
    <mergeCell ref="B38:C38"/>
    <mergeCell ref="D38:E38"/>
    <mergeCell ref="F38:G38"/>
    <mergeCell ref="H38:I38"/>
    <mergeCell ref="B39:C39"/>
    <mergeCell ref="D39:E39"/>
    <mergeCell ref="F39:G39"/>
    <mergeCell ref="H39:I39"/>
  </mergeCells>
  <phoneticPr fontId="1"/>
  <printOptions horizontalCentered="1"/>
  <pageMargins left="0.70866141732283472" right="0.70866141732283472" top="0.74803149606299213" bottom="0.74803149606299213" header="0.31496062992125984" footer="0.31496062992125984"/>
  <pageSetup paperSize="9" scale="89"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4387F9-05DF-4313-8940-072334D19C38}">
  <dimension ref="A1:IV42"/>
  <sheetViews>
    <sheetView view="pageBreakPreview" zoomScaleNormal="100" zoomScaleSheetLayoutView="100" workbookViewId="0">
      <selection activeCell="A6" sqref="A6:C6"/>
    </sheetView>
  </sheetViews>
  <sheetFormatPr defaultRowHeight="13.5"/>
  <cols>
    <col min="1" max="1" width="5.25" style="334" customWidth="1"/>
    <col min="2" max="9" width="10.5" style="334" customWidth="1"/>
    <col min="10" max="16384" width="9" style="334"/>
  </cols>
  <sheetData>
    <row r="1" spans="1:256" ht="27.75" customHeight="1" thickBot="1">
      <c r="A1" s="2452" t="s">
        <v>1278</v>
      </c>
      <c r="B1" s="2453"/>
      <c r="C1" s="334" t="s">
        <v>1279</v>
      </c>
      <c r="G1" s="2469" t="s">
        <v>708</v>
      </c>
      <c r="H1" s="2469"/>
      <c r="I1" s="2469"/>
    </row>
    <row r="2" spans="1:256" ht="84.75" customHeight="1">
      <c r="A2" s="2416" t="s">
        <v>1280</v>
      </c>
      <c r="B2" s="2417"/>
      <c r="C2" s="2417"/>
      <c r="D2" s="2417"/>
      <c r="E2" s="2417"/>
      <c r="F2" s="2417"/>
      <c r="G2" s="2417"/>
      <c r="H2" s="2417"/>
      <c r="I2" s="2417"/>
    </row>
    <row r="3" spans="1:256" ht="15.75" customHeight="1">
      <c r="A3" s="2415"/>
      <c r="B3" s="2415"/>
      <c r="C3" s="2415"/>
      <c r="D3" s="2415"/>
      <c r="E3" s="2415"/>
    </row>
    <row r="4" spans="1:256" ht="15.75" customHeight="1" thickBot="1">
      <c r="A4" s="2454"/>
      <c r="B4" s="2454"/>
      <c r="C4" s="2454"/>
      <c r="D4" s="2455"/>
      <c r="E4" s="2415"/>
      <c r="F4" s="461"/>
    </row>
    <row r="5" spans="1:256" ht="17.25" customHeight="1">
      <c r="A5" s="2454"/>
      <c r="B5" s="2454"/>
      <c r="C5" s="2454"/>
      <c r="D5" s="565"/>
      <c r="E5" s="2844" t="s">
        <v>1281</v>
      </c>
      <c r="F5" s="2841"/>
      <c r="G5" s="3221"/>
      <c r="H5" s="3222"/>
      <c r="I5" s="566"/>
    </row>
    <row r="6" spans="1:256" ht="17.25" customHeight="1">
      <c r="A6" s="2454"/>
      <c r="B6" s="2454"/>
      <c r="C6" s="2454"/>
      <c r="D6" s="565"/>
      <c r="E6" s="3219"/>
      <c r="F6" s="3220"/>
      <c r="G6" s="3223"/>
      <c r="H6" s="3224"/>
      <c r="I6" s="566"/>
    </row>
    <row r="7" spans="1:256" ht="17.25" customHeight="1" thickBot="1">
      <c r="A7" s="2454"/>
      <c r="B7" s="2454"/>
      <c r="C7" s="2454"/>
      <c r="D7" s="565"/>
      <c r="E7" s="2845"/>
      <c r="F7" s="2843"/>
      <c r="G7" s="3225"/>
      <c r="H7" s="3226"/>
      <c r="I7" s="566"/>
    </row>
    <row r="8" spans="1:256" ht="15.75" customHeight="1"/>
    <row r="9" spans="1:256" ht="15.75" customHeight="1">
      <c r="A9" s="355" t="s">
        <v>1282</v>
      </c>
      <c r="B9" s="355"/>
      <c r="C9" s="355"/>
      <c r="D9" s="355"/>
      <c r="E9" s="355"/>
      <c r="F9" s="355"/>
      <c r="G9" s="355"/>
      <c r="H9" s="355"/>
      <c r="I9" s="355"/>
    </row>
    <row r="10" spans="1:256" s="250" customFormat="1" ht="30" customHeight="1">
      <c r="A10" s="356"/>
      <c r="B10" s="2364" t="s">
        <v>386</v>
      </c>
      <c r="C10" s="2364"/>
      <c r="D10" s="2364" t="s">
        <v>711</v>
      </c>
      <c r="E10" s="2364"/>
      <c r="F10" s="2364" t="s">
        <v>712</v>
      </c>
      <c r="G10" s="2449"/>
      <c r="H10" s="2472" t="s">
        <v>1283</v>
      </c>
      <c r="I10" s="2364"/>
      <c r="J10" s="355"/>
      <c r="K10" s="355"/>
      <c r="L10" s="355"/>
      <c r="M10" s="355"/>
      <c r="N10" s="355"/>
      <c r="O10" s="355"/>
      <c r="P10" s="355"/>
      <c r="Q10" s="355"/>
      <c r="R10" s="355"/>
      <c r="S10" s="355"/>
      <c r="T10" s="355"/>
      <c r="U10" s="355"/>
      <c r="V10" s="355"/>
      <c r="W10" s="355"/>
      <c r="X10" s="355"/>
      <c r="Y10" s="355"/>
      <c r="Z10" s="355"/>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5"/>
      <c r="BU10" s="355"/>
      <c r="BV10" s="355"/>
      <c r="BW10" s="355"/>
      <c r="BX10" s="355"/>
      <c r="BY10" s="355"/>
      <c r="BZ10" s="355"/>
      <c r="CA10" s="355"/>
      <c r="CB10" s="355"/>
      <c r="CC10" s="355"/>
      <c r="CD10" s="355"/>
      <c r="CE10" s="355"/>
      <c r="CF10" s="355"/>
      <c r="CG10" s="355"/>
      <c r="CH10" s="355"/>
      <c r="CI10" s="355"/>
      <c r="CJ10" s="355"/>
      <c r="CK10" s="355"/>
      <c r="CL10" s="355"/>
      <c r="CM10" s="355"/>
      <c r="CN10" s="355"/>
      <c r="CO10" s="355"/>
      <c r="CP10" s="355"/>
      <c r="CQ10" s="355"/>
      <c r="CR10" s="355"/>
      <c r="CS10" s="355"/>
      <c r="CT10" s="355"/>
      <c r="CU10" s="355"/>
      <c r="CV10" s="355"/>
      <c r="CW10" s="355"/>
      <c r="CX10" s="355"/>
      <c r="CY10" s="355"/>
      <c r="CZ10" s="355"/>
      <c r="DA10" s="355"/>
      <c r="DB10" s="355"/>
      <c r="DC10" s="355"/>
      <c r="DD10" s="355"/>
      <c r="DE10" s="355"/>
      <c r="DF10" s="355"/>
      <c r="DG10" s="355"/>
      <c r="DH10" s="355"/>
      <c r="DI10" s="355"/>
      <c r="DJ10" s="355"/>
      <c r="DK10" s="355"/>
      <c r="DL10" s="355"/>
      <c r="DM10" s="355"/>
      <c r="DN10" s="355"/>
      <c r="DO10" s="355"/>
      <c r="DP10" s="355"/>
      <c r="DQ10" s="355"/>
      <c r="DR10" s="355"/>
      <c r="DS10" s="355"/>
      <c r="DT10" s="355"/>
      <c r="DU10" s="355"/>
      <c r="DV10" s="355"/>
      <c r="DW10" s="355"/>
      <c r="DX10" s="355"/>
      <c r="DY10" s="355"/>
      <c r="DZ10" s="355"/>
      <c r="EA10" s="355"/>
      <c r="EB10" s="355"/>
      <c r="EC10" s="355"/>
      <c r="ED10" s="355"/>
      <c r="EE10" s="355"/>
      <c r="EF10" s="355"/>
      <c r="EG10" s="355"/>
      <c r="EH10" s="355"/>
      <c r="EI10" s="355"/>
      <c r="EJ10" s="355"/>
      <c r="EK10" s="355"/>
      <c r="EL10" s="355"/>
      <c r="EM10" s="355"/>
      <c r="EN10" s="355"/>
      <c r="EO10" s="355"/>
      <c r="EP10" s="355"/>
      <c r="EQ10" s="355"/>
      <c r="ER10" s="355"/>
      <c r="ES10" s="355"/>
      <c r="ET10" s="355"/>
      <c r="EU10" s="355"/>
      <c r="EV10" s="355"/>
      <c r="EW10" s="355"/>
      <c r="EX10" s="355"/>
      <c r="EY10" s="355"/>
      <c r="EZ10" s="355"/>
      <c r="FA10" s="355"/>
      <c r="FB10" s="355"/>
      <c r="FC10" s="355"/>
      <c r="FD10" s="355"/>
      <c r="FE10" s="355"/>
      <c r="FF10" s="355"/>
      <c r="FG10" s="355"/>
      <c r="FH10" s="355"/>
      <c r="FI10" s="355"/>
      <c r="FJ10" s="355"/>
      <c r="FK10" s="355"/>
      <c r="FL10" s="355"/>
      <c r="FM10" s="355"/>
      <c r="FN10" s="355"/>
      <c r="FO10" s="355"/>
      <c r="FP10" s="355"/>
      <c r="FQ10" s="355"/>
      <c r="FR10" s="355"/>
      <c r="FS10" s="355"/>
      <c r="FT10" s="355"/>
      <c r="FU10" s="355"/>
      <c r="FV10" s="355"/>
      <c r="FW10" s="355"/>
      <c r="FX10" s="355"/>
      <c r="FY10" s="355"/>
      <c r="FZ10" s="355"/>
      <c r="GA10" s="355"/>
      <c r="GB10" s="355"/>
      <c r="GC10" s="355"/>
      <c r="GD10" s="355"/>
      <c r="GE10" s="355"/>
      <c r="GF10" s="355"/>
      <c r="GG10" s="355"/>
      <c r="GH10" s="355"/>
      <c r="GI10" s="355"/>
      <c r="GJ10" s="355"/>
      <c r="GK10" s="355"/>
      <c r="GL10" s="355"/>
      <c r="GM10" s="355"/>
      <c r="GN10" s="355"/>
      <c r="GO10" s="355"/>
      <c r="GP10" s="355"/>
      <c r="GQ10" s="355"/>
      <c r="GR10" s="355"/>
      <c r="GS10" s="355"/>
      <c r="GT10" s="355"/>
      <c r="GU10" s="355"/>
      <c r="GV10" s="355"/>
      <c r="GW10" s="355"/>
      <c r="GX10" s="355"/>
      <c r="GY10" s="355"/>
      <c r="GZ10" s="355"/>
      <c r="HA10" s="355"/>
      <c r="HB10" s="355"/>
      <c r="HC10" s="355"/>
      <c r="HD10" s="355"/>
      <c r="HE10" s="355"/>
      <c r="HF10" s="355"/>
      <c r="HG10" s="355"/>
      <c r="HH10" s="355"/>
      <c r="HI10" s="355"/>
      <c r="HJ10" s="355"/>
      <c r="HK10" s="355"/>
      <c r="HL10" s="355"/>
      <c r="HM10" s="355"/>
      <c r="HN10" s="355"/>
      <c r="HO10" s="355"/>
      <c r="HP10" s="355"/>
      <c r="HQ10" s="355"/>
      <c r="HR10" s="355"/>
      <c r="HS10" s="355"/>
      <c r="HT10" s="355"/>
      <c r="HU10" s="355"/>
      <c r="HV10" s="355"/>
      <c r="HW10" s="355"/>
      <c r="HX10" s="355"/>
      <c r="HY10" s="355"/>
      <c r="HZ10" s="355"/>
      <c r="IA10" s="355"/>
      <c r="IB10" s="355"/>
      <c r="IC10" s="355"/>
      <c r="ID10" s="355"/>
      <c r="IE10" s="355"/>
      <c r="IF10" s="355"/>
      <c r="IG10" s="355"/>
      <c r="IH10" s="355"/>
      <c r="II10" s="355"/>
      <c r="IJ10" s="355"/>
      <c r="IK10" s="355"/>
      <c r="IL10" s="355"/>
      <c r="IM10" s="355"/>
      <c r="IN10" s="355"/>
      <c r="IO10" s="355"/>
      <c r="IP10" s="355"/>
      <c r="IQ10" s="355"/>
      <c r="IR10" s="355"/>
      <c r="IS10" s="355"/>
      <c r="IT10" s="355"/>
      <c r="IU10" s="355"/>
      <c r="IV10" s="355"/>
    </row>
    <row r="11" spans="1:256" s="250" customFormat="1" ht="17.25" customHeight="1">
      <c r="A11" s="356">
        <v>1</v>
      </c>
      <c r="B11" s="2424"/>
      <c r="C11" s="2424"/>
      <c r="D11" s="2437"/>
      <c r="E11" s="2438"/>
      <c r="F11" s="2424"/>
      <c r="G11" s="2425"/>
      <c r="H11" s="2436"/>
      <c r="I11" s="2436"/>
      <c r="J11" s="355"/>
      <c r="K11" s="355"/>
      <c r="L11" s="355"/>
      <c r="M11" s="355"/>
      <c r="N11" s="355"/>
      <c r="O11" s="355"/>
      <c r="P11" s="355"/>
      <c r="Q11" s="355"/>
      <c r="R11" s="355"/>
      <c r="S11" s="355"/>
      <c r="T11" s="355"/>
      <c r="U11" s="355"/>
      <c r="V11" s="355"/>
      <c r="W11" s="355"/>
      <c r="X11" s="355"/>
      <c r="Y11" s="355"/>
      <c r="Z11" s="355"/>
      <c r="AA11" s="355"/>
      <c r="AB11" s="355"/>
      <c r="AC11" s="355"/>
      <c r="AD11" s="355"/>
      <c r="AE11" s="355"/>
      <c r="AF11" s="355"/>
      <c r="AG11" s="355"/>
      <c r="AH11" s="355"/>
      <c r="AI11" s="355"/>
      <c r="AJ11" s="355"/>
      <c r="AK11" s="355"/>
      <c r="AL11" s="355"/>
      <c r="AM11" s="355"/>
      <c r="AN11" s="355"/>
      <c r="AO11" s="355"/>
      <c r="AP11" s="355"/>
      <c r="AQ11" s="355"/>
      <c r="AR11" s="355"/>
      <c r="AS11" s="355"/>
      <c r="AT11" s="355"/>
      <c r="AU11" s="355"/>
      <c r="AV11" s="355"/>
      <c r="AW11" s="355"/>
      <c r="AX11" s="355"/>
      <c r="AY11" s="355"/>
      <c r="AZ11" s="355"/>
      <c r="BA11" s="355"/>
      <c r="BB11" s="355"/>
      <c r="BC11" s="355"/>
      <c r="BD11" s="355"/>
      <c r="BE11" s="355"/>
      <c r="BF11" s="355"/>
      <c r="BG11" s="355"/>
      <c r="BH11" s="355"/>
      <c r="BI11" s="355"/>
      <c r="BJ11" s="355"/>
      <c r="BK11" s="355"/>
      <c r="BL11" s="355"/>
      <c r="BM11" s="355"/>
      <c r="BN11" s="355"/>
      <c r="BO11" s="355"/>
      <c r="BP11" s="355"/>
      <c r="BQ11" s="355"/>
      <c r="BR11" s="355"/>
      <c r="BS11" s="355"/>
      <c r="BT11" s="355"/>
      <c r="BU11" s="355"/>
      <c r="BV11" s="355"/>
      <c r="BW11" s="355"/>
      <c r="BX11" s="355"/>
      <c r="BY11" s="355"/>
      <c r="BZ11" s="355"/>
      <c r="CA11" s="355"/>
      <c r="CB11" s="355"/>
      <c r="CC11" s="355"/>
      <c r="CD11" s="355"/>
      <c r="CE11" s="355"/>
      <c r="CF11" s="355"/>
      <c r="CG11" s="355"/>
      <c r="CH11" s="355"/>
      <c r="CI11" s="355"/>
      <c r="CJ11" s="355"/>
      <c r="CK11" s="355"/>
      <c r="CL11" s="355"/>
      <c r="CM11" s="355"/>
      <c r="CN11" s="355"/>
      <c r="CO11" s="355"/>
      <c r="CP11" s="355"/>
      <c r="CQ11" s="355"/>
      <c r="CR11" s="355"/>
      <c r="CS11" s="355"/>
      <c r="CT11" s="355"/>
      <c r="CU11" s="355"/>
      <c r="CV11" s="355"/>
      <c r="CW11" s="355"/>
      <c r="CX11" s="355"/>
      <c r="CY11" s="355"/>
      <c r="CZ11" s="355"/>
      <c r="DA11" s="355"/>
      <c r="DB11" s="355"/>
      <c r="DC11" s="355"/>
      <c r="DD11" s="355"/>
      <c r="DE11" s="355"/>
      <c r="DF11" s="355"/>
      <c r="DG11" s="355"/>
      <c r="DH11" s="355"/>
      <c r="DI11" s="355"/>
      <c r="DJ11" s="355"/>
      <c r="DK11" s="355"/>
      <c r="DL11" s="355"/>
      <c r="DM11" s="355"/>
      <c r="DN11" s="355"/>
      <c r="DO11" s="355"/>
      <c r="DP11" s="355"/>
      <c r="DQ11" s="355"/>
      <c r="DR11" s="355"/>
      <c r="DS11" s="355"/>
      <c r="DT11" s="355"/>
      <c r="DU11" s="355"/>
      <c r="DV11" s="355"/>
      <c r="DW11" s="355"/>
      <c r="DX11" s="355"/>
      <c r="DY11" s="355"/>
      <c r="DZ11" s="355"/>
      <c r="EA11" s="355"/>
      <c r="EB11" s="355"/>
      <c r="EC11" s="355"/>
      <c r="ED11" s="355"/>
      <c r="EE11" s="355"/>
      <c r="EF11" s="355"/>
      <c r="EG11" s="355"/>
      <c r="EH11" s="355"/>
      <c r="EI11" s="355"/>
      <c r="EJ11" s="355"/>
      <c r="EK11" s="355"/>
      <c r="EL11" s="355"/>
      <c r="EM11" s="355"/>
      <c r="EN11" s="355"/>
      <c r="EO11" s="355"/>
      <c r="EP11" s="355"/>
      <c r="EQ11" s="355"/>
      <c r="ER11" s="355"/>
      <c r="ES11" s="355"/>
      <c r="ET11" s="355"/>
      <c r="EU11" s="355"/>
      <c r="EV11" s="355"/>
      <c r="EW11" s="355"/>
      <c r="EX11" s="355"/>
      <c r="EY11" s="355"/>
      <c r="EZ11" s="355"/>
      <c r="FA11" s="355"/>
      <c r="FB11" s="355"/>
      <c r="FC11" s="355"/>
      <c r="FD11" s="355"/>
      <c r="FE11" s="355"/>
      <c r="FF11" s="355"/>
      <c r="FG11" s="355"/>
      <c r="FH11" s="355"/>
      <c r="FI11" s="355"/>
      <c r="FJ11" s="355"/>
      <c r="FK11" s="355"/>
      <c r="FL11" s="355"/>
      <c r="FM11" s="355"/>
      <c r="FN11" s="355"/>
      <c r="FO11" s="355"/>
      <c r="FP11" s="355"/>
      <c r="FQ11" s="355"/>
      <c r="FR11" s="355"/>
      <c r="FS11" s="355"/>
      <c r="FT11" s="355"/>
      <c r="FU11" s="355"/>
      <c r="FV11" s="355"/>
      <c r="FW11" s="355"/>
      <c r="FX11" s="355"/>
      <c r="FY11" s="355"/>
      <c r="FZ11" s="355"/>
      <c r="GA11" s="355"/>
      <c r="GB11" s="355"/>
      <c r="GC11" s="355"/>
      <c r="GD11" s="355"/>
      <c r="GE11" s="355"/>
      <c r="GF11" s="355"/>
      <c r="GG11" s="355"/>
      <c r="GH11" s="355"/>
      <c r="GI11" s="355"/>
      <c r="GJ11" s="355"/>
      <c r="GK11" s="355"/>
      <c r="GL11" s="355"/>
      <c r="GM11" s="355"/>
      <c r="GN11" s="355"/>
      <c r="GO11" s="355"/>
      <c r="GP11" s="355"/>
      <c r="GQ11" s="355"/>
      <c r="GR11" s="355"/>
      <c r="GS11" s="355"/>
      <c r="GT11" s="355"/>
      <c r="GU11" s="355"/>
      <c r="GV11" s="355"/>
      <c r="GW11" s="355"/>
      <c r="GX11" s="355"/>
      <c r="GY11" s="355"/>
      <c r="GZ11" s="355"/>
      <c r="HA11" s="355"/>
      <c r="HB11" s="355"/>
      <c r="HC11" s="355"/>
      <c r="HD11" s="355"/>
      <c r="HE11" s="355"/>
      <c r="HF11" s="355"/>
      <c r="HG11" s="355"/>
      <c r="HH11" s="355"/>
      <c r="HI11" s="355"/>
      <c r="HJ11" s="355"/>
      <c r="HK11" s="355"/>
      <c r="HL11" s="355"/>
      <c r="HM11" s="355"/>
      <c r="HN11" s="355"/>
      <c r="HO11" s="355"/>
      <c r="HP11" s="355"/>
      <c r="HQ11" s="355"/>
      <c r="HR11" s="355"/>
      <c r="HS11" s="355"/>
      <c r="HT11" s="355"/>
      <c r="HU11" s="355"/>
      <c r="HV11" s="355"/>
      <c r="HW11" s="355"/>
      <c r="HX11" s="355"/>
      <c r="HY11" s="355"/>
      <c r="HZ11" s="355"/>
      <c r="IA11" s="355"/>
      <c r="IB11" s="355"/>
      <c r="IC11" s="355"/>
      <c r="ID11" s="355"/>
      <c r="IE11" s="355"/>
      <c r="IF11" s="355"/>
      <c r="IG11" s="355"/>
      <c r="IH11" s="355"/>
      <c r="II11" s="355"/>
      <c r="IJ11" s="355"/>
      <c r="IK11" s="355"/>
      <c r="IL11" s="355"/>
      <c r="IM11" s="355"/>
      <c r="IN11" s="355"/>
      <c r="IO11" s="355"/>
      <c r="IP11" s="355"/>
      <c r="IQ11" s="355"/>
      <c r="IR11" s="355"/>
      <c r="IS11" s="355"/>
      <c r="IT11" s="355"/>
      <c r="IU11" s="355"/>
      <c r="IV11" s="355"/>
    </row>
    <row r="12" spans="1:256" s="250" customFormat="1" ht="17.25" customHeight="1">
      <c r="A12" s="356">
        <v>2</v>
      </c>
      <c r="B12" s="2424"/>
      <c r="C12" s="2424"/>
      <c r="D12" s="2437"/>
      <c r="E12" s="2438"/>
      <c r="F12" s="2424"/>
      <c r="G12" s="2425"/>
      <c r="H12" s="2436"/>
      <c r="I12" s="2436"/>
      <c r="J12" s="355"/>
      <c r="K12" s="355"/>
      <c r="L12" s="355"/>
      <c r="M12" s="355"/>
      <c r="N12" s="355"/>
      <c r="O12" s="355"/>
      <c r="P12" s="355"/>
      <c r="Q12" s="355"/>
      <c r="R12" s="355"/>
      <c r="S12" s="355"/>
      <c r="T12" s="355"/>
      <c r="U12" s="355"/>
      <c r="V12" s="355"/>
      <c r="W12" s="355"/>
      <c r="X12" s="355"/>
      <c r="Y12" s="355"/>
      <c r="Z12" s="355"/>
      <c r="AA12" s="355"/>
      <c r="AB12" s="355"/>
      <c r="AC12" s="355"/>
      <c r="AD12" s="355"/>
      <c r="AE12" s="355"/>
      <c r="AF12" s="355"/>
      <c r="AG12" s="355"/>
      <c r="AH12" s="355"/>
      <c r="AI12" s="355"/>
      <c r="AJ12" s="355"/>
      <c r="AK12" s="355"/>
      <c r="AL12" s="355"/>
      <c r="AM12" s="355"/>
      <c r="AN12" s="355"/>
      <c r="AO12" s="355"/>
      <c r="AP12" s="355"/>
      <c r="AQ12" s="355"/>
      <c r="AR12" s="355"/>
      <c r="AS12" s="355"/>
      <c r="AT12" s="355"/>
      <c r="AU12" s="355"/>
      <c r="AV12" s="355"/>
      <c r="AW12" s="355"/>
      <c r="AX12" s="355"/>
      <c r="AY12" s="355"/>
      <c r="AZ12" s="355"/>
      <c r="BA12" s="355"/>
      <c r="BB12" s="355"/>
      <c r="BC12" s="355"/>
      <c r="BD12" s="355"/>
      <c r="BE12" s="355"/>
      <c r="BF12" s="355"/>
      <c r="BG12" s="355"/>
      <c r="BH12" s="355"/>
      <c r="BI12" s="355"/>
      <c r="BJ12" s="355"/>
      <c r="BK12" s="355"/>
      <c r="BL12" s="355"/>
      <c r="BM12" s="355"/>
      <c r="BN12" s="355"/>
      <c r="BO12" s="355"/>
      <c r="BP12" s="355"/>
      <c r="BQ12" s="355"/>
      <c r="BR12" s="355"/>
      <c r="BS12" s="355"/>
      <c r="BT12" s="355"/>
      <c r="BU12" s="355"/>
      <c r="BV12" s="355"/>
      <c r="BW12" s="355"/>
      <c r="BX12" s="355"/>
      <c r="BY12" s="355"/>
      <c r="BZ12" s="355"/>
      <c r="CA12" s="355"/>
      <c r="CB12" s="355"/>
      <c r="CC12" s="355"/>
      <c r="CD12" s="355"/>
      <c r="CE12" s="355"/>
      <c r="CF12" s="355"/>
      <c r="CG12" s="355"/>
      <c r="CH12" s="355"/>
      <c r="CI12" s="355"/>
      <c r="CJ12" s="355"/>
      <c r="CK12" s="355"/>
      <c r="CL12" s="355"/>
      <c r="CM12" s="355"/>
      <c r="CN12" s="355"/>
      <c r="CO12" s="355"/>
      <c r="CP12" s="355"/>
      <c r="CQ12" s="355"/>
      <c r="CR12" s="355"/>
      <c r="CS12" s="355"/>
      <c r="CT12" s="355"/>
      <c r="CU12" s="355"/>
      <c r="CV12" s="355"/>
      <c r="CW12" s="355"/>
      <c r="CX12" s="355"/>
      <c r="CY12" s="355"/>
      <c r="CZ12" s="355"/>
      <c r="DA12" s="355"/>
      <c r="DB12" s="355"/>
      <c r="DC12" s="355"/>
      <c r="DD12" s="355"/>
      <c r="DE12" s="355"/>
      <c r="DF12" s="355"/>
      <c r="DG12" s="355"/>
      <c r="DH12" s="355"/>
      <c r="DI12" s="355"/>
      <c r="DJ12" s="355"/>
      <c r="DK12" s="355"/>
      <c r="DL12" s="355"/>
      <c r="DM12" s="355"/>
      <c r="DN12" s="355"/>
      <c r="DO12" s="355"/>
      <c r="DP12" s="355"/>
      <c r="DQ12" s="355"/>
      <c r="DR12" s="355"/>
      <c r="DS12" s="355"/>
      <c r="DT12" s="355"/>
      <c r="DU12" s="355"/>
      <c r="DV12" s="355"/>
      <c r="DW12" s="355"/>
      <c r="DX12" s="355"/>
      <c r="DY12" s="355"/>
      <c r="DZ12" s="355"/>
      <c r="EA12" s="355"/>
      <c r="EB12" s="355"/>
      <c r="EC12" s="355"/>
      <c r="ED12" s="355"/>
      <c r="EE12" s="355"/>
      <c r="EF12" s="355"/>
      <c r="EG12" s="355"/>
      <c r="EH12" s="355"/>
      <c r="EI12" s="355"/>
      <c r="EJ12" s="355"/>
      <c r="EK12" s="355"/>
      <c r="EL12" s="355"/>
      <c r="EM12" s="355"/>
      <c r="EN12" s="355"/>
      <c r="EO12" s="355"/>
      <c r="EP12" s="355"/>
      <c r="EQ12" s="355"/>
      <c r="ER12" s="355"/>
      <c r="ES12" s="355"/>
      <c r="ET12" s="355"/>
      <c r="EU12" s="355"/>
      <c r="EV12" s="355"/>
      <c r="EW12" s="355"/>
      <c r="EX12" s="355"/>
      <c r="EY12" s="355"/>
      <c r="EZ12" s="355"/>
      <c r="FA12" s="355"/>
      <c r="FB12" s="355"/>
      <c r="FC12" s="355"/>
      <c r="FD12" s="355"/>
      <c r="FE12" s="355"/>
      <c r="FF12" s="355"/>
      <c r="FG12" s="355"/>
      <c r="FH12" s="355"/>
      <c r="FI12" s="355"/>
      <c r="FJ12" s="355"/>
      <c r="FK12" s="355"/>
      <c r="FL12" s="355"/>
      <c r="FM12" s="355"/>
      <c r="FN12" s="355"/>
      <c r="FO12" s="355"/>
      <c r="FP12" s="355"/>
      <c r="FQ12" s="355"/>
      <c r="FR12" s="355"/>
      <c r="FS12" s="355"/>
      <c r="FT12" s="355"/>
      <c r="FU12" s="355"/>
      <c r="FV12" s="355"/>
      <c r="FW12" s="355"/>
      <c r="FX12" s="355"/>
      <c r="FY12" s="355"/>
      <c r="FZ12" s="355"/>
      <c r="GA12" s="355"/>
      <c r="GB12" s="355"/>
      <c r="GC12" s="355"/>
      <c r="GD12" s="355"/>
      <c r="GE12" s="355"/>
      <c r="GF12" s="355"/>
      <c r="GG12" s="355"/>
      <c r="GH12" s="355"/>
      <c r="GI12" s="355"/>
      <c r="GJ12" s="355"/>
      <c r="GK12" s="355"/>
      <c r="GL12" s="355"/>
      <c r="GM12" s="355"/>
      <c r="GN12" s="355"/>
      <c r="GO12" s="355"/>
      <c r="GP12" s="355"/>
      <c r="GQ12" s="355"/>
      <c r="GR12" s="355"/>
      <c r="GS12" s="355"/>
      <c r="GT12" s="355"/>
      <c r="GU12" s="355"/>
      <c r="GV12" s="355"/>
      <c r="GW12" s="355"/>
      <c r="GX12" s="355"/>
      <c r="GY12" s="355"/>
      <c r="GZ12" s="355"/>
      <c r="HA12" s="355"/>
      <c r="HB12" s="355"/>
      <c r="HC12" s="355"/>
      <c r="HD12" s="355"/>
      <c r="HE12" s="355"/>
      <c r="HF12" s="355"/>
      <c r="HG12" s="355"/>
      <c r="HH12" s="355"/>
      <c r="HI12" s="355"/>
      <c r="HJ12" s="355"/>
      <c r="HK12" s="355"/>
      <c r="HL12" s="355"/>
      <c r="HM12" s="355"/>
      <c r="HN12" s="355"/>
      <c r="HO12" s="355"/>
      <c r="HP12" s="355"/>
      <c r="HQ12" s="355"/>
      <c r="HR12" s="355"/>
      <c r="HS12" s="355"/>
      <c r="HT12" s="355"/>
      <c r="HU12" s="355"/>
      <c r="HV12" s="355"/>
      <c r="HW12" s="355"/>
      <c r="HX12" s="355"/>
      <c r="HY12" s="355"/>
      <c r="HZ12" s="355"/>
      <c r="IA12" s="355"/>
      <c r="IB12" s="355"/>
      <c r="IC12" s="355"/>
      <c r="ID12" s="355"/>
      <c r="IE12" s="355"/>
      <c r="IF12" s="355"/>
      <c r="IG12" s="355"/>
      <c r="IH12" s="355"/>
      <c r="II12" s="355"/>
      <c r="IJ12" s="355"/>
      <c r="IK12" s="355"/>
      <c r="IL12" s="355"/>
      <c r="IM12" s="355"/>
      <c r="IN12" s="355"/>
      <c r="IO12" s="355"/>
      <c r="IP12" s="355"/>
      <c r="IQ12" s="355"/>
      <c r="IR12" s="355"/>
      <c r="IS12" s="355"/>
      <c r="IT12" s="355"/>
      <c r="IU12" s="355"/>
      <c r="IV12" s="355"/>
    </row>
    <row r="13" spans="1:256" s="250" customFormat="1" ht="17.25" customHeight="1">
      <c r="A13" s="356">
        <v>3</v>
      </c>
      <c r="B13" s="2425"/>
      <c r="C13" s="2440"/>
      <c r="D13" s="2439"/>
      <c r="E13" s="2441"/>
      <c r="F13" s="2425"/>
      <c r="G13" s="2442"/>
      <c r="H13" s="2436"/>
      <c r="I13" s="2436"/>
      <c r="J13" s="355"/>
      <c r="K13" s="355"/>
      <c r="L13" s="355"/>
      <c r="M13" s="355"/>
      <c r="N13" s="355"/>
      <c r="O13" s="355"/>
      <c r="P13" s="355"/>
      <c r="Q13" s="355"/>
      <c r="R13" s="355"/>
      <c r="S13" s="355"/>
      <c r="T13" s="355"/>
      <c r="U13" s="355"/>
      <c r="V13" s="355"/>
      <c r="W13" s="355"/>
      <c r="X13" s="355"/>
      <c r="Y13" s="355"/>
      <c r="Z13" s="355"/>
      <c r="AA13" s="355"/>
      <c r="AB13" s="355"/>
      <c r="AC13" s="355"/>
      <c r="AD13" s="355"/>
      <c r="AE13" s="355"/>
      <c r="AF13" s="355"/>
      <c r="AG13" s="355"/>
      <c r="AH13" s="355"/>
      <c r="AI13" s="355"/>
      <c r="AJ13" s="355"/>
      <c r="AK13" s="355"/>
      <c r="AL13" s="355"/>
      <c r="AM13" s="355"/>
      <c r="AN13" s="355"/>
      <c r="AO13" s="355"/>
      <c r="AP13" s="355"/>
      <c r="AQ13" s="355"/>
      <c r="AR13" s="355"/>
      <c r="AS13" s="355"/>
      <c r="AT13" s="355"/>
      <c r="AU13" s="355"/>
      <c r="AV13" s="355"/>
      <c r="AW13" s="355"/>
      <c r="AX13" s="355"/>
      <c r="AY13" s="355"/>
      <c r="AZ13" s="355"/>
      <c r="BA13" s="355"/>
      <c r="BB13" s="355"/>
      <c r="BC13" s="355"/>
      <c r="BD13" s="355"/>
      <c r="BE13" s="355"/>
      <c r="BF13" s="355"/>
      <c r="BG13" s="355"/>
      <c r="BH13" s="355"/>
      <c r="BI13" s="355"/>
      <c r="BJ13" s="355"/>
      <c r="BK13" s="355"/>
      <c r="BL13" s="355"/>
      <c r="BM13" s="355"/>
      <c r="BN13" s="355"/>
      <c r="BO13" s="355"/>
      <c r="BP13" s="355"/>
      <c r="BQ13" s="355"/>
      <c r="BR13" s="355"/>
      <c r="BS13" s="355"/>
      <c r="BT13" s="355"/>
      <c r="BU13" s="355"/>
      <c r="BV13" s="355"/>
      <c r="BW13" s="355"/>
      <c r="BX13" s="355"/>
      <c r="BY13" s="355"/>
      <c r="BZ13" s="355"/>
      <c r="CA13" s="355"/>
      <c r="CB13" s="355"/>
      <c r="CC13" s="355"/>
      <c r="CD13" s="355"/>
      <c r="CE13" s="355"/>
      <c r="CF13" s="355"/>
      <c r="CG13" s="355"/>
      <c r="CH13" s="355"/>
      <c r="CI13" s="355"/>
      <c r="CJ13" s="355"/>
      <c r="CK13" s="355"/>
      <c r="CL13" s="355"/>
      <c r="CM13" s="355"/>
      <c r="CN13" s="355"/>
      <c r="CO13" s="355"/>
      <c r="CP13" s="355"/>
      <c r="CQ13" s="355"/>
      <c r="CR13" s="355"/>
      <c r="CS13" s="355"/>
      <c r="CT13" s="355"/>
      <c r="CU13" s="355"/>
      <c r="CV13" s="355"/>
      <c r="CW13" s="355"/>
      <c r="CX13" s="355"/>
      <c r="CY13" s="355"/>
      <c r="CZ13" s="355"/>
      <c r="DA13" s="355"/>
      <c r="DB13" s="355"/>
      <c r="DC13" s="355"/>
      <c r="DD13" s="355"/>
      <c r="DE13" s="355"/>
      <c r="DF13" s="355"/>
      <c r="DG13" s="355"/>
      <c r="DH13" s="355"/>
      <c r="DI13" s="355"/>
      <c r="DJ13" s="355"/>
      <c r="DK13" s="355"/>
      <c r="DL13" s="355"/>
      <c r="DM13" s="355"/>
      <c r="DN13" s="355"/>
      <c r="DO13" s="355"/>
      <c r="DP13" s="355"/>
      <c r="DQ13" s="355"/>
      <c r="DR13" s="355"/>
      <c r="DS13" s="355"/>
      <c r="DT13" s="355"/>
      <c r="DU13" s="355"/>
      <c r="DV13" s="355"/>
      <c r="DW13" s="355"/>
      <c r="DX13" s="355"/>
      <c r="DY13" s="355"/>
      <c r="DZ13" s="355"/>
      <c r="EA13" s="355"/>
      <c r="EB13" s="355"/>
      <c r="EC13" s="355"/>
      <c r="ED13" s="355"/>
      <c r="EE13" s="355"/>
      <c r="EF13" s="355"/>
      <c r="EG13" s="355"/>
      <c r="EH13" s="355"/>
      <c r="EI13" s="355"/>
      <c r="EJ13" s="355"/>
      <c r="EK13" s="355"/>
      <c r="EL13" s="355"/>
      <c r="EM13" s="355"/>
      <c r="EN13" s="355"/>
      <c r="EO13" s="355"/>
      <c r="EP13" s="355"/>
      <c r="EQ13" s="355"/>
      <c r="ER13" s="355"/>
      <c r="ES13" s="355"/>
      <c r="ET13" s="355"/>
      <c r="EU13" s="355"/>
      <c r="EV13" s="355"/>
      <c r="EW13" s="355"/>
      <c r="EX13" s="355"/>
      <c r="EY13" s="355"/>
      <c r="EZ13" s="355"/>
      <c r="FA13" s="355"/>
      <c r="FB13" s="355"/>
      <c r="FC13" s="355"/>
      <c r="FD13" s="355"/>
      <c r="FE13" s="355"/>
      <c r="FF13" s="355"/>
      <c r="FG13" s="355"/>
      <c r="FH13" s="355"/>
      <c r="FI13" s="355"/>
      <c r="FJ13" s="355"/>
      <c r="FK13" s="355"/>
      <c r="FL13" s="355"/>
      <c r="FM13" s="355"/>
      <c r="FN13" s="355"/>
      <c r="FO13" s="355"/>
      <c r="FP13" s="355"/>
      <c r="FQ13" s="355"/>
      <c r="FR13" s="355"/>
      <c r="FS13" s="355"/>
      <c r="FT13" s="355"/>
      <c r="FU13" s="355"/>
      <c r="FV13" s="355"/>
      <c r="FW13" s="355"/>
      <c r="FX13" s="355"/>
      <c r="FY13" s="355"/>
      <c r="FZ13" s="355"/>
      <c r="GA13" s="355"/>
      <c r="GB13" s="355"/>
      <c r="GC13" s="355"/>
      <c r="GD13" s="355"/>
      <c r="GE13" s="355"/>
      <c r="GF13" s="355"/>
      <c r="GG13" s="355"/>
      <c r="GH13" s="355"/>
      <c r="GI13" s="355"/>
      <c r="GJ13" s="355"/>
      <c r="GK13" s="355"/>
      <c r="GL13" s="355"/>
      <c r="GM13" s="355"/>
      <c r="GN13" s="355"/>
      <c r="GO13" s="355"/>
      <c r="GP13" s="355"/>
      <c r="GQ13" s="355"/>
      <c r="GR13" s="355"/>
      <c r="GS13" s="355"/>
      <c r="GT13" s="355"/>
      <c r="GU13" s="355"/>
      <c r="GV13" s="355"/>
      <c r="GW13" s="355"/>
      <c r="GX13" s="355"/>
      <c r="GY13" s="355"/>
      <c r="GZ13" s="355"/>
      <c r="HA13" s="355"/>
      <c r="HB13" s="355"/>
      <c r="HC13" s="355"/>
      <c r="HD13" s="355"/>
      <c r="HE13" s="355"/>
      <c r="HF13" s="355"/>
      <c r="HG13" s="355"/>
      <c r="HH13" s="355"/>
      <c r="HI13" s="355"/>
      <c r="HJ13" s="355"/>
      <c r="HK13" s="355"/>
      <c r="HL13" s="355"/>
      <c r="HM13" s="355"/>
      <c r="HN13" s="355"/>
      <c r="HO13" s="355"/>
      <c r="HP13" s="355"/>
      <c r="HQ13" s="355"/>
      <c r="HR13" s="355"/>
      <c r="HS13" s="355"/>
      <c r="HT13" s="355"/>
      <c r="HU13" s="355"/>
      <c r="HV13" s="355"/>
      <c r="HW13" s="355"/>
      <c r="HX13" s="355"/>
      <c r="HY13" s="355"/>
      <c r="HZ13" s="355"/>
      <c r="IA13" s="355"/>
      <c r="IB13" s="355"/>
      <c r="IC13" s="355"/>
      <c r="ID13" s="355"/>
      <c r="IE13" s="355"/>
      <c r="IF13" s="355"/>
      <c r="IG13" s="355"/>
      <c r="IH13" s="355"/>
      <c r="II13" s="355"/>
      <c r="IJ13" s="355"/>
      <c r="IK13" s="355"/>
      <c r="IL13" s="355"/>
      <c r="IM13" s="355"/>
      <c r="IN13" s="355"/>
      <c r="IO13" s="355"/>
      <c r="IP13" s="355"/>
      <c r="IQ13" s="355"/>
      <c r="IR13" s="355"/>
      <c r="IS13" s="355"/>
      <c r="IT13" s="355"/>
      <c r="IU13" s="355"/>
      <c r="IV13" s="355"/>
    </row>
    <row r="14" spans="1:256" s="250" customFormat="1" ht="17.25" customHeight="1">
      <c r="A14" s="356">
        <v>4</v>
      </c>
      <c r="B14" s="2425"/>
      <c r="C14" s="2440"/>
      <c r="D14" s="2439"/>
      <c r="E14" s="2441"/>
      <c r="F14" s="2425"/>
      <c r="G14" s="2442"/>
      <c r="H14" s="2436"/>
      <c r="I14" s="2436"/>
      <c r="J14" s="355"/>
      <c r="K14" s="355"/>
      <c r="L14" s="355"/>
      <c r="M14" s="355"/>
      <c r="N14" s="355"/>
      <c r="O14" s="355"/>
      <c r="P14" s="355"/>
      <c r="Q14" s="355"/>
      <c r="R14" s="355"/>
      <c r="S14" s="355"/>
      <c r="T14" s="355"/>
      <c r="U14" s="355"/>
      <c r="V14" s="355"/>
      <c r="W14" s="355"/>
      <c r="X14" s="355"/>
      <c r="Y14" s="355"/>
      <c r="Z14" s="355"/>
      <c r="AA14" s="355"/>
      <c r="AB14" s="355"/>
      <c r="AC14" s="355"/>
      <c r="AD14" s="355"/>
      <c r="AE14" s="355"/>
      <c r="AF14" s="355"/>
      <c r="AG14" s="355"/>
      <c r="AH14" s="355"/>
      <c r="AI14" s="355"/>
      <c r="AJ14" s="355"/>
      <c r="AK14" s="355"/>
      <c r="AL14" s="355"/>
      <c r="AM14" s="355"/>
      <c r="AN14" s="355"/>
      <c r="AO14" s="355"/>
      <c r="AP14" s="355"/>
      <c r="AQ14" s="355"/>
      <c r="AR14" s="355"/>
      <c r="AS14" s="355"/>
      <c r="AT14" s="355"/>
      <c r="AU14" s="355"/>
      <c r="AV14" s="355"/>
      <c r="AW14" s="355"/>
      <c r="AX14" s="355"/>
      <c r="AY14" s="355"/>
      <c r="AZ14" s="355"/>
      <c r="BA14" s="355"/>
      <c r="BB14" s="355"/>
      <c r="BC14" s="355"/>
      <c r="BD14" s="355"/>
      <c r="BE14" s="355"/>
      <c r="BF14" s="355"/>
      <c r="BG14" s="355"/>
      <c r="BH14" s="355"/>
      <c r="BI14" s="355"/>
      <c r="BJ14" s="355"/>
      <c r="BK14" s="355"/>
      <c r="BL14" s="355"/>
      <c r="BM14" s="355"/>
      <c r="BN14" s="355"/>
      <c r="BO14" s="355"/>
      <c r="BP14" s="355"/>
      <c r="BQ14" s="355"/>
      <c r="BR14" s="355"/>
      <c r="BS14" s="355"/>
      <c r="BT14" s="355"/>
      <c r="BU14" s="355"/>
      <c r="BV14" s="355"/>
      <c r="BW14" s="355"/>
      <c r="BX14" s="355"/>
      <c r="BY14" s="355"/>
      <c r="BZ14" s="355"/>
      <c r="CA14" s="355"/>
      <c r="CB14" s="355"/>
      <c r="CC14" s="355"/>
      <c r="CD14" s="355"/>
      <c r="CE14" s="355"/>
      <c r="CF14" s="355"/>
      <c r="CG14" s="355"/>
      <c r="CH14" s="355"/>
      <c r="CI14" s="355"/>
      <c r="CJ14" s="355"/>
      <c r="CK14" s="355"/>
      <c r="CL14" s="355"/>
      <c r="CM14" s="355"/>
      <c r="CN14" s="355"/>
      <c r="CO14" s="355"/>
      <c r="CP14" s="355"/>
      <c r="CQ14" s="355"/>
      <c r="CR14" s="355"/>
      <c r="CS14" s="355"/>
      <c r="CT14" s="355"/>
      <c r="CU14" s="355"/>
      <c r="CV14" s="355"/>
      <c r="CW14" s="355"/>
      <c r="CX14" s="355"/>
      <c r="CY14" s="355"/>
      <c r="CZ14" s="355"/>
      <c r="DA14" s="355"/>
      <c r="DB14" s="355"/>
      <c r="DC14" s="355"/>
      <c r="DD14" s="355"/>
      <c r="DE14" s="355"/>
      <c r="DF14" s="355"/>
      <c r="DG14" s="355"/>
      <c r="DH14" s="355"/>
      <c r="DI14" s="355"/>
      <c r="DJ14" s="355"/>
      <c r="DK14" s="355"/>
      <c r="DL14" s="355"/>
      <c r="DM14" s="355"/>
      <c r="DN14" s="355"/>
      <c r="DO14" s="355"/>
      <c r="DP14" s="355"/>
      <c r="DQ14" s="355"/>
      <c r="DR14" s="355"/>
      <c r="DS14" s="355"/>
      <c r="DT14" s="355"/>
      <c r="DU14" s="355"/>
      <c r="DV14" s="355"/>
      <c r="DW14" s="355"/>
      <c r="DX14" s="355"/>
      <c r="DY14" s="355"/>
      <c r="DZ14" s="355"/>
      <c r="EA14" s="355"/>
      <c r="EB14" s="355"/>
      <c r="EC14" s="355"/>
      <c r="ED14" s="355"/>
      <c r="EE14" s="355"/>
      <c r="EF14" s="355"/>
      <c r="EG14" s="355"/>
      <c r="EH14" s="355"/>
      <c r="EI14" s="355"/>
      <c r="EJ14" s="355"/>
      <c r="EK14" s="355"/>
      <c r="EL14" s="355"/>
      <c r="EM14" s="355"/>
      <c r="EN14" s="355"/>
      <c r="EO14" s="355"/>
      <c r="EP14" s="355"/>
      <c r="EQ14" s="355"/>
      <c r="ER14" s="355"/>
      <c r="ES14" s="355"/>
      <c r="ET14" s="355"/>
      <c r="EU14" s="355"/>
      <c r="EV14" s="355"/>
      <c r="EW14" s="355"/>
      <c r="EX14" s="355"/>
      <c r="EY14" s="355"/>
      <c r="EZ14" s="355"/>
      <c r="FA14" s="355"/>
      <c r="FB14" s="355"/>
      <c r="FC14" s="355"/>
      <c r="FD14" s="355"/>
      <c r="FE14" s="355"/>
      <c r="FF14" s="355"/>
      <c r="FG14" s="355"/>
      <c r="FH14" s="355"/>
      <c r="FI14" s="355"/>
      <c r="FJ14" s="355"/>
      <c r="FK14" s="355"/>
      <c r="FL14" s="355"/>
      <c r="FM14" s="355"/>
      <c r="FN14" s="355"/>
      <c r="FO14" s="355"/>
      <c r="FP14" s="355"/>
      <c r="FQ14" s="355"/>
      <c r="FR14" s="355"/>
      <c r="FS14" s="355"/>
      <c r="FT14" s="355"/>
      <c r="FU14" s="355"/>
      <c r="FV14" s="355"/>
      <c r="FW14" s="355"/>
      <c r="FX14" s="355"/>
      <c r="FY14" s="355"/>
      <c r="FZ14" s="355"/>
      <c r="GA14" s="355"/>
      <c r="GB14" s="355"/>
      <c r="GC14" s="355"/>
      <c r="GD14" s="355"/>
      <c r="GE14" s="355"/>
      <c r="GF14" s="355"/>
      <c r="GG14" s="355"/>
      <c r="GH14" s="355"/>
      <c r="GI14" s="355"/>
      <c r="GJ14" s="355"/>
      <c r="GK14" s="355"/>
      <c r="GL14" s="355"/>
      <c r="GM14" s="355"/>
      <c r="GN14" s="355"/>
      <c r="GO14" s="355"/>
      <c r="GP14" s="355"/>
      <c r="GQ14" s="355"/>
      <c r="GR14" s="355"/>
      <c r="GS14" s="355"/>
      <c r="GT14" s="355"/>
      <c r="GU14" s="355"/>
      <c r="GV14" s="355"/>
      <c r="GW14" s="355"/>
      <c r="GX14" s="355"/>
      <c r="GY14" s="355"/>
      <c r="GZ14" s="355"/>
      <c r="HA14" s="355"/>
      <c r="HB14" s="355"/>
      <c r="HC14" s="355"/>
      <c r="HD14" s="355"/>
      <c r="HE14" s="355"/>
      <c r="HF14" s="355"/>
      <c r="HG14" s="355"/>
      <c r="HH14" s="355"/>
      <c r="HI14" s="355"/>
      <c r="HJ14" s="355"/>
      <c r="HK14" s="355"/>
      <c r="HL14" s="355"/>
      <c r="HM14" s="355"/>
      <c r="HN14" s="355"/>
      <c r="HO14" s="355"/>
      <c r="HP14" s="355"/>
      <c r="HQ14" s="355"/>
      <c r="HR14" s="355"/>
      <c r="HS14" s="355"/>
      <c r="HT14" s="355"/>
      <c r="HU14" s="355"/>
      <c r="HV14" s="355"/>
      <c r="HW14" s="355"/>
      <c r="HX14" s="355"/>
      <c r="HY14" s="355"/>
      <c r="HZ14" s="355"/>
      <c r="IA14" s="355"/>
      <c r="IB14" s="355"/>
      <c r="IC14" s="355"/>
      <c r="ID14" s="355"/>
      <c r="IE14" s="355"/>
      <c r="IF14" s="355"/>
      <c r="IG14" s="355"/>
      <c r="IH14" s="355"/>
      <c r="II14" s="355"/>
      <c r="IJ14" s="355"/>
      <c r="IK14" s="355"/>
      <c r="IL14" s="355"/>
      <c r="IM14" s="355"/>
      <c r="IN14" s="355"/>
      <c r="IO14" s="355"/>
      <c r="IP14" s="355"/>
      <c r="IQ14" s="355"/>
      <c r="IR14" s="355"/>
      <c r="IS14" s="355"/>
      <c r="IT14" s="355"/>
      <c r="IU14" s="355"/>
      <c r="IV14" s="355"/>
    </row>
    <row r="15" spans="1:256" s="250" customFormat="1" ht="17.25" customHeight="1">
      <c r="A15" s="356">
        <v>5</v>
      </c>
      <c r="B15" s="2425"/>
      <c r="C15" s="2440"/>
      <c r="D15" s="2439"/>
      <c r="E15" s="2441"/>
      <c r="F15" s="2425"/>
      <c r="G15" s="2442"/>
      <c r="H15" s="2436"/>
      <c r="I15" s="2436"/>
      <c r="J15" s="355"/>
      <c r="K15" s="355"/>
      <c r="L15" s="355"/>
      <c r="M15" s="355"/>
      <c r="N15" s="355"/>
      <c r="O15" s="355"/>
      <c r="P15" s="355"/>
      <c r="Q15" s="355"/>
      <c r="R15" s="355"/>
      <c r="S15" s="355"/>
      <c r="T15" s="355"/>
      <c r="U15" s="355"/>
      <c r="V15" s="355"/>
      <c r="W15" s="355"/>
      <c r="X15" s="355"/>
      <c r="Y15" s="355"/>
      <c r="Z15" s="355"/>
      <c r="AA15" s="355"/>
      <c r="AB15" s="355"/>
      <c r="AC15" s="355"/>
      <c r="AD15" s="355"/>
      <c r="AE15" s="355"/>
      <c r="AF15" s="355"/>
      <c r="AG15" s="355"/>
      <c r="AH15" s="355"/>
      <c r="AI15" s="355"/>
      <c r="AJ15" s="355"/>
      <c r="AK15" s="355"/>
      <c r="AL15" s="355"/>
      <c r="AM15" s="355"/>
      <c r="AN15" s="355"/>
      <c r="AO15" s="355"/>
      <c r="AP15" s="355"/>
      <c r="AQ15" s="355"/>
      <c r="AR15" s="355"/>
      <c r="AS15" s="355"/>
      <c r="AT15" s="355"/>
      <c r="AU15" s="355"/>
      <c r="AV15" s="355"/>
      <c r="AW15" s="355"/>
      <c r="AX15" s="355"/>
      <c r="AY15" s="355"/>
      <c r="AZ15" s="355"/>
      <c r="BA15" s="355"/>
      <c r="BB15" s="355"/>
      <c r="BC15" s="355"/>
      <c r="BD15" s="355"/>
      <c r="BE15" s="355"/>
      <c r="BF15" s="355"/>
      <c r="BG15" s="355"/>
      <c r="BH15" s="355"/>
      <c r="BI15" s="355"/>
      <c r="BJ15" s="355"/>
      <c r="BK15" s="355"/>
      <c r="BL15" s="355"/>
      <c r="BM15" s="355"/>
      <c r="BN15" s="355"/>
      <c r="BO15" s="355"/>
      <c r="BP15" s="355"/>
      <c r="BQ15" s="355"/>
      <c r="BR15" s="355"/>
      <c r="BS15" s="355"/>
      <c r="BT15" s="355"/>
      <c r="BU15" s="355"/>
      <c r="BV15" s="355"/>
      <c r="BW15" s="355"/>
      <c r="BX15" s="355"/>
      <c r="BY15" s="355"/>
      <c r="BZ15" s="355"/>
      <c r="CA15" s="355"/>
      <c r="CB15" s="355"/>
      <c r="CC15" s="355"/>
      <c r="CD15" s="355"/>
      <c r="CE15" s="355"/>
      <c r="CF15" s="355"/>
      <c r="CG15" s="355"/>
      <c r="CH15" s="355"/>
      <c r="CI15" s="355"/>
      <c r="CJ15" s="355"/>
      <c r="CK15" s="355"/>
      <c r="CL15" s="355"/>
      <c r="CM15" s="355"/>
      <c r="CN15" s="355"/>
      <c r="CO15" s="355"/>
      <c r="CP15" s="355"/>
      <c r="CQ15" s="355"/>
      <c r="CR15" s="355"/>
      <c r="CS15" s="355"/>
      <c r="CT15" s="355"/>
      <c r="CU15" s="355"/>
      <c r="CV15" s="355"/>
      <c r="CW15" s="355"/>
      <c r="CX15" s="355"/>
      <c r="CY15" s="355"/>
      <c r="CZ15" s="355"/>
      <c r="DA15" s="355"/>
      <c r="DB15" s="355"/>
      <c r="DC15" s="355"/>
      <c r="DD15" s="355"/>
      <c r="DE15" s="355"/>
      <c r="DF15" s="355"/>
      <c r="DG15" s="355"/>
      <c r="DH15" s="355"/>
      <c r="DI15" s="355"/>
      <c r="DJ15" s="355"/>
      <c r="DK15" s="355"/>
      <c r="DL15" s="355"/>
      <c r="DM15" s="355"/>
      <c r="DN15" s="355"/>
      <c r="DO15" s="355"/>
      <c r="DP15" s="355"/>
      <c r="DQ15" s="355"/>
      <c r="DR15" s="355"/>
      <c r="DS15" s="355"/>
      <c r="DT15" s="355"/>
      <c r="DU15" s="355"/>
      <c r="DV15" s="355"/>
      <c r="DW15" s="355"/>
      <c r="DX15" s="355"/>
      <c r="DY15" s="355"/>
      <c r="DZ15" s="355"/>
      <c r="EA15" s="355"/>
      <c r="EB15" s="355"/>
      <c r="EC15" s="355"/>
      <c r="ED15" s="355"/>
      <c r="EE15" s="355"/>
      <c r="EF15" s="355"/>
      <c r="EG15" s="355"/>
      <c r="EH15" s="355"/>
      <c r="EI15" s="355"/>
      <c r="EJ15" s="355"/>
      <c r="EK15" s="355"/>
      <c r="EL15" s="355"/>
      <c r="EM15" s="355"/>
      <c r="EN15" s="355"/>
      <c r="EO15" s="355"/>
      <c r="EP15" s="355"/>
      <c r="EQ15" s="355"/>
      <c r="ER15" s="355"/>
      <c r="ES15" s="355"/>
      <c r="ET15" s="355"/>
      <c r="EU15" s="355"/>
      <c r="EV15" s="355"/>
      <c r="EW15" s="355"/>
      <c r="EX15" s="355"/>
      <c r="EY15" s="355"/>
      <c r="EZ15" s="355"/>
      <c r="FA15" s="355"/>
      <c r="FB15" s="355"/>
      <c r="FC15" s="355"/>
      <c r="FD15" s="355"/>
      <c r="FE15" s="355"/>
      <c r="FF15" s="355"/>
      <c r="FG15" s="355"/>
      <c r="FH15" s="355"/>
      <c r="FI15" s="355"/>
      <c r="FJ15" s="355"/>
      <c r="FK15" s="355"/>
      <c r="FL15" s="355"/>
      <c r="FM15" s="355"/>
      <c r="FN15" s="355"/>
      <c r="FO15" s="355"/>
      <c r="FP15" s="355"/>
      <c r="FQ15" s="355"/>
      <c r="FR15" s="355"/>
      <c r="FS15" s="355"/>
      <c r="FT15" s="355"/>
      <c r="FU15" s="355"/>
      <c r="FV15" s="355"/>
      <c r="FW15" s="355"/>
      <c r="FX15" s="355"/>
      <c r="FY15" s="355"/>
      <c r="FZ15" s="355"/>
      <c r="GA15" s="355"/>
      <c r="GB15" s="355"/>
      <c r="GC15" s="355"/>
      <c r="GD15" s="355"/>
      <c r="GE15" s="355"/>
      <c r="GF15" s="355"/>
      <c r="GG15" s="355"/>
      <c r="GH15" s="355"/>
      <c r="GI15" s="355"/>
      <c r="GJ15" s="355"/>
      <c r="GK15" s="355"/>
      <c r="GL15" s="355"/>
      <c r="GM15" s="355"/>
      <c r="GN15" s="355"/>
      <c r="GO15" s="355"/>
      <c r="GP15" s="355"/>
      <c r="GQ15" s="355"/>
      <c r="GR15" s="355"/>
      <c r="GS15" s="355"/>
      <c r="GT15" s="355"/>
      <c r="GU15" s="355"/>
      <c r="GV15" s="355"/>
      <c r="GW15" s="355"/>
      <c r="GX15" s="355"/>
      <c r="GY15" s="355"/>
      <c r="GZ15" s="355"/>
      <c r="HA15" s="355"/>
      <c r="HB15" s="355"/>
      <c r="HC15" s="355"/>
      <c r="HD15" s="355"/>
      <c r="HE15" s="355"/>
      <c r="HF15" s="355"/>
      <c r="HG15" s="355"/>
      <c r="HH15" s="355"/>
      <c r="HI15" s="355"/>
      <c r="HJ15" s="355"/>
      <c r="HK15" s="355"/>
      <c r="HL15" s="355"/>
      <c r="HM15" s="355"/>
      <c r="HN15" s="355"/>
      <c r="HO15" s="355"/>
      <c r="HP15" s="355"/>
      <c r="HQ15" s="355"/>
      <c r="HR15" s="355"/>
      <c r="HS15" s="355"/>
      <c r="HT15" s="355"/>
      <c r="HU15" s="355"/>
      <c r="HV15" s="355"/>
      <c r="HW15" s="355"/>
      <c r="HX15" s="355"/>
      <c r="HY15" s="355"/>
      <c r="HZ15" s="355"/>
      <c r="IA15" s="355"/>
      <c r="IB15" s="355"/>
      <c r="IC15" s="355"/>
      <c r="ID15" s="355"/>
      <c r="IE15" s="355"/>
      <c r="IF15" s="355"/>
      <c r="IG15" s="355"/>
      <c r="IH15" s="355"/>
      <c r="II15" s="355"/>
      <c r="IJ15" s="355"/>
      <c r="IK15" s="355"/>
      <c r="IL15" s="355"/>
      <c r="IM15" s="355"/>
      <c r="IN15" s="355"/>
      <c r="IO15" s="355"/>
      <c r="IP15" s="355"/>
      <c r="IQ15" s="355"/>
      <c r="IR15" s="355"/>
      <c r="IS15" s="355"/>
      <c r="IT15" s="355"/>
      <c r="IU15" s="355"/>
      <c r="IV15" s="355"/>
    </row>
    <row r="16" spans="1:256" s="250" customFormat="1" ht="17.25" customHeight="1">
      <c r="A16" s="356">
        <v>6</v>
      </c>
      <c r="B16" s="2425"/>
      <c r="C16" s="2440"/>
      <c r="D16" s="2439"/>
      <c r="E16" s="2441"/>
      <c r="F16" s="2425"/>
      <c r="G16" s="2442"/>
      <c r="H16" s="2436"/>
      <c r="I16" s="2436"/>
      <c r="J16" s="355"/>
      <c r="K16" s="355"/>
      <c r="L16" s="355"/>
      <c r="M16" s="355"/>
      <c r="N16" s="355"/>
      <c r="O16" s="355"/>
      <c r="P16" s="355"/>
      <c r="Q16" s="355"/>
      <c r="R16" s="355"/>
      <c r="S16" s="355"/>
      <c r="T16" s="355"/>
      <c r="U16" s="355"/>
      <c r="V16" s="355"/>
      <c r="W16" s="355"/>
      <c r="X16" s="355"/>
      <c r="Y16" s="355"/>
      <c r="Z16" s="355"/>
      <c r="AA16" s="355"/>
      <c r="AB16" s="355"/>
      <c r="AC16" s="355"/>
      <c r="AD16" s="355"/>
      <c r="AE16" s="355"/>
      <c r="AF16" s="355"/>
      <c r="AG16" s="355"/>
      <c r="AH16" s="355"/>
      <c r="AI16" s="355"/>
      <c r="AJ16" s="355"/>
      <c r="AK16" s="355"/>
      <c r="AL16" s="355"/>
      <c r="AM16" s="355"/>
      <c r="AN16" s="355"/>
      <c r="AO16" s="355"/>
      <c r="AP16" s="355"/>
      <c r="AQ16" s="355"/>
      <c r="AR16" s="355"/>
      <c r="AS16" s="355"/>
      <c r="AT16" s="355"/>
      <c r="AU16" s="355"/>
      <c r="AV16" s="355"/>
      <c r="AW16" s="355"/>
      <c r="AX16" s="355"/>
      <c r="AY16" s="355"/>
      <c r="AZ16" s="355"/>
      <c r="BA16" s="355"/>
      <c r="BB16" s="355"/>
      <c r="BC16" s="355"/>
      <c r="BD16" s="355"/>
      <c r="BE16" s="355"/>
      <c r="BF16" s="355"/>
      <c r="BG16" s="355"/>
      <c r="BH16" s="355"/>
      <c r="BI16" s="355"/>
      <c r="BJ16" s="355"/>
      <c r="BK16" s="355"/>
      <c r="BL16" s="355"/>
      <c r="BM16" s="355"/>
      <c r="BN16" s="355"/>
      <c r="BO16" s="355"/>
      <c r="BP16" s="355"/>
      <c r="BQ16" s="355"/>
      <c r="BR16" s="355"/>
      <c r="BS16" s="355"/>
      <c r="BT16" s="355"/>
      <c r="BU16" s="355"/>
      <c r="BV16" s="355"/>
      <c r="BW16" s="355"/>
      <c r="BX16" s="355"/>
      <c r="BY16" s="355"/>
      <c r="BZ16" s="355"/>
      <c r="CA16" s="355"/>
      <c r="CB16" s="355"/>
      <c r="CC16" s="355"/>
      <c r="CD16" s="355"/>
      <c r="CE16" s="355"/>
      <c r="CF16" s="355"/>
      <c r="CG16" s="355"/>
      <c r="CH16" s="355"/>
      <c r="CI16" s="355"/>
      <c r="CJ16" s="355"/>
      <c r="CK16" s="355"/>
      <c r="CL16" s="355"/>
      <c r="CM16" s="355"/>
      <c r="CN16" s="355"/>
      <c r="CO16" s="355"/>
      <c r="CP16" s="355"/>
      <c r="CQ16" s="355"/>
      <c r="CR16" s="355"/>
      <c r="CS16" s="355"/>
      <c r="CT16" s="355"/>
      <c r="CU16" s="355"/>
      <c r="CV16" s="355"/>
      <c r="CW16" s="355"/>
      <c r="CX16" s="355"/>
      <c r="CY16" s="355"/>
      <c r="CZ16" s="355"/>
      <c r="DA16" s="355"/>
      <c r="DB16" s="355"/>
      <c r="DC16" s="355"/>
      <c r="DD16" s="355"/>
      <c r="DE16" s="355"/>
      <c r="DF16" s="355"/>
      <c r="DG16" s="355"/>
      <c r="DH16" s="355"/>
      <c r="DI16" s="355"/>
      <c r="DJ16" s="355"/>
      <c r="DK16" s="355"/>
      <c r="DL16" s="355"/>
      <c r="DM16" s="355"/>
      <c r="DN16" s="355"/>
      <c r="DO16" s="355"/>
      <c r="DP16" s="355"/>
      <c r="DQ16" s="355"/>
      <c r="DR16" s="355"/>
      <c r="DS16" s="355"/>
      <c r="DT16" s="355"/>
      <c r="DU16" s="355"/>
      <c r="DV16" s="355"/>
      <c r="DW16" s="355"/>
      <c r="DX16" s="355"/>
      <c r="DY16" s="355"/>
      <c r="DZ16" s="355"/>
      <c r="EA16" s="355"/>
      <c r="EB16" s="355"/>
      <c r="EC16" s="355"/>
      <c r="ED16" s="355"/>
      <c r="EE16" s="355"/>
      <c r="EF16" s="355"/>
      <c r="EG16" s="355"/>
      <c r="EH16" s="355"/>
      <c r="EI16" s="355"/>
      <c r="EJ16" s="355"/>
      <c r="EK16" s="355"/>
      <c r="EL16" s="355"/>
      <c r="EM16" s="355"/>
      <c r="EN16" s="355"/>
      <c r="EO16" s="355"/>
      <c r="EP16" s="355"/>
      <c r="EQ16" s="355"/>
      <c r="ER16" s="355"/>
      <c r="ES16" s="355"/>
      <c r="ET16" s="355"/>
      <c r="EU16" s="355"/>
      <c r="EV16" s="355"/>
      <c r="EW16" s="355"/>
      <c r="EX16" s="355"/>
      <c r="EY16" s="355"/>
      <c r="EZ16" s="355"/>
      <c r="FA16" s="355"/>
      <c r="FB16" s="355"/>
      <c r="FC16" s="355"/>
      <c r="FD16" s="355"/>
      <c r="FE16" s="355"/>
      <c r="FF16" s="355"/>
      <c r="FG16" s="355"/>
      <c r="FH16" s="355"/>
      <c r="FI16" s="355"/>
      <c r="FJ16" s="355"/>
      <c r="FK16" s="355"/>
      <c r="FL16" s="355"/>
      <c r="FM16" s="355"/>
      <c r="FN16" s="355"/>
      <c r="FO16" s="355"/>
      <c r="FP16" s="355"/>
      <c r="FQ16" s="355"/>
      <c r="FR16" s="355"/>
      <c r="FS16" s="355"/>
      <c r="FT16" s="355"/>
      <c r="FU16" s="355"/>
      <c r="FV16" s="355"/>
      <c r="FW16" s="355"/>
      <c r="FX16" s="355"/>
      <c r="FY16" s="355"/>
      <c r="FZ16" s="355"/>
      <c r="GA16" s="355"/>
      <c r="GB16" s="355"/>
      <c r="GC16" s="355"/>
      <c r="GD16" s="355"/>
      <c r="GE16" s="355"/>
      <c r="GF16" s="355"/>
      <c r="GG16" s="355"/>
      <c r="GH16" s="355"/>
      <c r="GI16" s="355"/>
      <c r="GJ16" s="355"/>
      <c r="GK16" s="355"/>
      <c r="GL16" s="355"/>
      <c r="GM16" s="355"/>
      <c r="GN16" s="355"/>
      <c r="GO16" s="355"/>
      <c r="GP16" s="355"/>
      <c r="GQ16" s="355"/>
      <c r="GR16" s="355"/>
      <c r="GS16" s="355"/>
      <c r="GT16" s="355"/>
      <c r="GU16" s="355"/>
      <c r="GV16" s="355"/>
      <c r="GW16" s="355"/>
      <c r="GX16" s="355"/>
      <c r="GY16" s="355"/>
      <c r="GZ16" s="355"/>
      <c r="HA16" s="355"/>
      <c r="HB16" s="355"/>
      <c r="HC16" s="355"/>
      <c r="HD16" s="355"/>
      <c r="HE16" s="355"/>
      <c r="HF16" s="355"/>
      <c r="HG16" s="355"/>
      <c r="HH16" s="355"/>
      <c r="HI16" s="355"/>
      <c r="HJ16" s="355"/>
      <c r="HK16" s="355"/>
      <c r="HL16" s="355"/>
      <c r="HM16" s="355"/>
      <c r="HN16" s="355"/>
      <c r="HO16" s="355"/>
      <c r="HP16" s="355"/>
      <c r="HQ16" s="355"/>
      <c r="HR16" s="355"/>
      <c r="HS16" s="355"/>
      <c r="HT16" s="355"/>
      <c r="HU16" s="355"/>
      <c r="HV16" s="355"/>
      <c r="HW16" s="355"/>
      <c r="HX16" s="355"/>
      <c r="HY16" s="355"/>
      <c r="HZ16" s="355"/>
      <c r="IA16" s="355"/>
      <c r="IB16" s="355"/>
      <c r="IC16" s="355"/>
      <c r="ID16" s="355"/>
      <c r="IE16" s="355"/>
      <c r="IF16" s="355"/>
      <c r="IG16" s="355"/>
      <c r="IH16" s="355"/>
      <c r="II16" s="355"/>
      <c r="IJ16" s="355"/>
      <c r="IK16" s="355"/>
      <c r="IL16" s="355"/>
      <c r="IM16" s="355"/>
      <c r="IN16" s="355"/>
      <c r="IO16" s="355"/>
      <c r="IP16" s="355"/>
      <c r="IQ16" s="355"/>
      <c r="IR16" s="355"/>
      <c r="IS16" s="355"/>
      <c r="IT16" s="355"/>
      <c r="IU16" s="355"/>
      <c r="IV16" s="355"/>
    </row>
    <row r="17" spans="1:256" s="250" customFormat="1" ht="17.25" customHeight="1">
      <c r="A17" s="356">
        <v>7</v>
      </c>
      <c r="B17" s="2424"/>
      <c r="C17" s="2424"/>
      <c r="D17" s="2424"/>
      <c r="E17" s="2424"/>
      <c r="F17" s="2424"/>
      <c r="G17" s="2425"/>
      <c r="H17" s="2424"/>
      <c r="I17" s="2424"/>
      <c r="J17" s="355"/>
      <c r="K17" s="355"/>
      <c r="L17" s="355"/>
      <c r="M17" s="355"/>
      <c r="N17" s="355"/>
      <c r="O17" s="355"/>
      <c r="P17" s="355"/>
      <c r="Q17" s="355"/>
      <c r="R17" s="355"/>
      <c r="S17" s="355"/>
      <c r="T17" s="355"/>
      <c r="U17" s="355"/>
      <c r="V17" s="355"/>
      <c r="W17" s="355"/>
      <c r="X17" s="355"/>
      <c r="Y17" s="355"/>
      <c r="Z17" s="355"/>
      <c r="AA17" s="355"/>
      <c r="AB17" s="355"/>
      <c r="AC17" s="355"/>
      <c r="AD17" s="355"/>
      <c r="AE17" s="355"/>
      <c r="AF17" s="355"/>
      <c r="AG17" s="355"/>
      <c r="AH17" s="355"/>
      <c r="AI17" s="355"/>
      <c r="AJ17" s="355"/>
      <c r="AK17" s="355"/>
      <c r="AL17" s="355"/>
      <c r="AM17" s="355"/>
      <c r="AN17" s="355"/>
      <c r="AO17" s="355"/>
      <c r="AP17" s="355"/>
      <c r="AQ17" s="355"/>
      <c r="AR17" s="355"/>
      <c r="AS17" s="355"/>
      <c r="AT17" s="355"/>
      <c r="AU17" s="355"/>
      <c r="AV17" s="355"/>
      <c r="AW17" s="355"/>
      <c r="AX17" s="355"/>
      <c r="AY17" s="355"/>
      <c r="AZ17" s="355"/>
      <c r="BA17" s="355"/>
      <c r="BB17" s="355"/>
      <c r="BC17" s="355"/>
      <c r="BD17" s="355"/>
      <c r="BE17" s="355"/>
      <c r="BF17" s="355"/>
      <c r="BG17" s="355"/>
      <c r="BH17" s="355"/>
      <c r="BI17" s="355"/>
      <c r="BJ17" s="355"/>
      <c r="BK17" s="355"/>
      <c r="BL17" s="355"/>
      <c r="BM17" s="355"/>
      <c r="BN17" s="355"/>
      <c r="BO17" s="355"/>
      <c r="BP17" s="355"/>
      <c r="BQ17" s="355"/>
      <c r="BR17" s="355"/>
      <c r="BS17" s="355"/>
      <c r="BT17" s="355"/>
      <c r="BU17" s="355"/>
      <c r="BV17" s="355"/>
      <c r="BW17" s="355"/>
      <c r="BX17" s="355"/>
      <c r="BY17" s="355"/>
      <c r="BZ17" s="355"/>
      <c r="CA17" s="355"/>
      <c r="CB17" s="355"/>
      <c r="CC17" s="355"/>
      <c r="CD17" s="355"/>
      <c r="CE17" s="355"/>
      <c r="CF17" s="355"/>
      <c r="CG17" s="355"/>
      <c r="CH17" s="355"/>
      <c r="CI17" s="355"/>
      <c r="CJ17" s="355"/>
      <c r="CK17" s="355"/>
      <c r="CL17" s="355"/>
      <c r="CM17" s="355"/>
      <c r="CN17" s="355"/>
      <c r="CO17" s="355"/>
      <c r="CP17" s="355"/>
      <c r="CQ17" s="355"/>
      <c r="CR17" s="355"/>
      <c r="CS17" s="355"/>
      <c r="CT17" s="355"/>
      <c r="CU17" s="355"/>
      <c r="CV17" s="355"/>
      <c r="CW17" s="355"/>
      <c r="CX17" s="355"/>
      <c r="CY17" s="355"/>
      <c r="CZ17" s="355"/>
      <c r="DA17" s="355"/>
      <c r="DB17" s="355"/>
      <c r="DC17" s="355"/>
      <c r="DD17" s="355"/>
      <c r="DE17" s="355"/>
      <c r="DF17" s="355"/>
      <c r="DG17" s="355"/>
      <c r="DH17" s="355"/>
      <c r="DI17" s="355"/>
      <c r="DJ17" s="355"/>
      <c r="DK17" s="355"/>
      <c r="DL17" s="355"/>
      <c r="DM17" s="355"/>
      <c r="DN17" s="355"/>
      <c r="DO17" s="355"/>
      <c r="DP17" s="355"/>
      <c r="DQ17" s="355"/>
      <c r="DR17" s="355"/>
      <c r="DS17" s="355"/>
      <c r="DT17" s="355"/>
      <c r="DU17" s="355"/>
      <c r="DV17" s="355"/>
      <c r="DW17" s="355"/>
      <c r="DX17" s="355"/>
      <c r="DY17" s="355"/>
      <c r="DZ17" s="355"/>
      <c r="EA17" s="355"/>
      <c r="EB17" s="355"/>
      <c r="EC17" s="355"/>
      <c r="ED17" s="355"/>
      <c r="EE17" s="355"/>
      <c r="EF17" s="355"/>
      <c r="EG17" s="355"/>
      <c r="EH17" s="355"/>
      <c r="EI17" s="355"/>
      <c r="EJ17" s="355"/>
      <c r="EK17" s="355"/>
      <c r="EL17" s="355"/>
      <c r="EM17" s="355"/>
      <c r="EN17" s="355"/>
      <c r="EO17" s="355"/>
      <c r="EP17" s="355"/>
      <c r="EQ17" s="355"/>
      <c r="ER17" s="355"/>
      <c r="ES17" s="355"/>
      <c r="ET17" s="355"/>
      <c r="EU17" s="355"/>
      <c r="EV17" s="355"/>
      <c r="EW17" s="355"/>
      <c r="EX17" s="355"/>
      <c r="EY17" s="355"/>
      <c r="EZ17" s="355"/>
      <c r="FA17" s="355"/>
      <c r="FB17" s="355"/>
      <c r="FC17" s="355"/>
      <c r="FD17" s="355"/>
      <c r="FE17" s="355"/>
      <c r="FF17" s="355"/>
      <c r="FG17" s="355"/>
      <c r="FH17" s="355"/>
      <c r="FI17" s="355"/>
      <c r="FJ17" s="355"/>
      <c r="FK17" s="355"/>
      <c r="FL17" s="355"/>
      <c r="FM17" s="355"/>
      <c r="FN17" s="355"/>
      <c r="FO17" s="355"/>
      <c r="FP17" s="355"/>
      <c r="FQ17" s="355"/>
      <c r="FR17" s="355"/>
      <c r="FS17" s="355"/>
      <c r="FT17" s="355"/>
      <c r="FU17" s="355"/>
      <c r="FV17" s="355"/>
      <c r="FW17" s="355"/>
      <c r="FX17" s="355"/>
      <c r="FY17" s="355"/>
      <c r="FZ17" s="355"/>
      <c r="GA17" s="355"/>
      <c r="GB17" s="355"/>
      <c r="GC17" s="355"/>
      <c r="GD17" s="355"/>
      <c r="GE17" s="355"/>
      <c r="GF17" s="355"/>
      <c r="GG17" s="355"/>
      <c r="GH17" s="355"/>
      <c r="GI17" s="355"/>
      <c r="GJ17" s="355"/>
      <c r="GK17" s="355"/>
      <c r="GL17" s="355"/>
      <c r="GM17" s="355"/>
      <c r="GN17" s="355"/>
      <c r="GO17" s="355"/>
      <c r="GP17" s="355"/>
      <c r="GQ17" s="355"/>
      <c r="GR17" s="355"/>
      <c r="GS17" s="355"/>
      <c r="GT17" s="355"/>
      <c r="GU17" s="355"/>
      <c r="GV17" s="355"/>
      <c r="GW17" s="355"/>
      <c r="GX17" s="355"/>
      <c r="GY17" s="355"/>
      <c r="GZ17" s="355"/>
      <c r="HA17" s="355"/>
      <c r="HB17" s="355"/>
      <c r="HC17" s="355"/>
      <c r="HD17" s="355"/>
      <c r="HE17" s="355"/>
      <c r="HF17" s="355"/>
      <c r="HG17" s="355"/>
      <c r="HH17" s="355"/>
      <c r="HI17" s="355"/>
      <c r="HJ17" s="355"/>
      <c r="HK17" s="355"/>
      <c r="HL17" s="355"/>
      <c r="HM17" s="355"/>
      <c r="HN17" s="355"/>
      <c r="HO17" s="355"/>
      <c r="HP17" s="355"/>
      <c r="HQ17" s="355"/>
      <c r="HR17" s="355"/>
      <c r="HS17" s="355"/>
      <c r="HT17" s="355"/>
      <c r="HU17" s="355"/>
      <c r="HV17" s="355"/>
      <c r="HW17" s="355"/>
      <c r="HX17" s="355"/>
      <c r="HY17" s="355"/>
      <c r="HZ17" s="355"/>
      <c r="IA17" s="355"/>
      <c r="IB17" s="355"/>
      <c r="IC17" s="355"/>
      <c r="ID17" s="355"/>
      <c r="IE17" s="355"/>
      <c r="IF17" s="355"/>
      <c r="IG17" s="355"/>
      <c r="IH17" s="355"/>
      <c r="II17" s="355"/>
      <c r="IJ17" s="355"/>
      <c r="IK17" s="355"/>
      <c r="IL17" s="355"/>
      <c r="IM17" s="355"/>
      <c r="IN17" s="355"/>
      <c r="IO17" s="355"/>
      <c r="IP17" s="355"/>
      <c r="IQ17" s="355"/>
      <c r="IR17" s="355"/>
      <c r="IS17" s="355"/>
      <c r="IT17" s="355"/>
      <c r="IU17" s="355"/>
      <c r="IV17" s="355"/>
    </row>
    <row r="18" spans="1:256" s="250" customFormat="1" ht="17.25" customHeight="1">
      <c r="A18" s="356">
        <v>8</v>
      </c>
      <c r="B18" s="2424"/>
      <c r="C18" s="2424"/>
      <c r="D18" s="2424"/>
      <c r="E18" s="2424"/>
      <c r="F18" s="2424"/>
      <c r="G18" s="2425"/>
      <c r="H18" s="2424"/>
      <c r="I18" s="2424"/>
      <c r="J18" s="355"/>
      <c r="K18" s="355"/>
      <c r="L18" s="355"/>
      <c r="M18" s="355"/>
      <c r="N18" s="355"/>
      <c r="O18" s="355"/>
      <c r="P18" s="355"/>
      <c r="Q18" s="355"/>
      <c r="R18" s="355"/>
      <c r="S18" s="355"/>
      <c r="T18" s="355"/>
      <c r="U18" s="355"/>
      <c r="V18" s="355"/>
      <c r="W18" s="355"/>
      <c r="X18" s="355"/>
      <c r="Y18" s="355"/>
      <c r="Z18" s="355"/>
      <c r="AA18" s="355"/>
      <c r="AB18" s="355"/>
      <c r="AC18" s="355"/>
      <c r="AD18" s="355"/>
      <c r="AE18" s="355"/>
      <c r="AF18" s="355"/>
      <c r="AG18" s="355"/>
      <c r="AH18" s="355"/>
      <c r="AI18" s="355"/>
      <c r="AJ18" s="355"/>
      <c r="AK18" s="355"/>
      <c r="AL18" s="355"/>
      <c r="AM18" s="355"/>
      <c r="AN18" s="355"/>
      <c r="AO18" s="355"/>
      <c r="AP18" s="355"/>
      <c r="AQ18" s="355"/>
      <c r="AR18" s="355"/>
      <c r="AS18" s="355"/>
      <c r="AT18" s="355"/>
      <c r="AU18" s="355"/>
      <c r="AV18" s="355"/>
      <c r="AW18" s="355"/>
      <c r="AX18" s="355"/>
      <c r="AY18" s="355"/>
      <c r="AZ18" s="355"/>
      <c r="BA18" s="355"/>
      <c r="BB18" s="355"/>
      <c r="BC18" s="355"/>
      <c r="BD18" s="355"/>
      <c r="BE18" s="355"/>
      <c r="BF18" s="355"/>
      <c r="BG18" s="355"/>
      <c r="BH18" s="355"/>
      <c r="BI18" s="355"/>
      <c r="BJ18" s="355"/>
      <c r="BK18" s="355"/>
      <c r="BL18" s="355"/>
      <c r="BM18" s="355"/>
      <c r="BN18" s="355"/>
      <c r="BO18" s="355"/>
      <c r="BP18" s="355"/>
      <c r="BQ18" s="355"/>
      <c r="BR18" s="355"/>
      <c r="BS18" s="355"/>
      <c r="BT18" s="355"/>
      <c r="BU18" s="355"/>
      <c r="BV18" s="355"/>
      <c r="BW18" s="355"/>
      <c r="BX18" s="355"/>
      <c r="BY18" s="355"/>
      <c r="BZ18" s="355"/>
      <c r="CA18" s="355"/>
      <c r="CB18" s="355"/>
      <c r="CC18" s="355"/>
      <c r="CD18" s="355"/>
      <c r="CE18" s="355"/>
      <c r="CF18" s="355"/>
      <c r="CG18" s="355"/>
      <c r="CH18" s="355"/>
      <c r="CI18" s="355"/>
      <c r="CJ18" s="355"/>
      <c r="CK18" s="355"/>
      <c r="CL18" s="355"/>
      <c r="CM18" s="355"/>
      <c r="CN18" s="355"/>
      <c r="CO18" s="355"/>
      <c r="CP18" s="355"/>
      <c r="CQ18" s="355"/>
      <c r="CR18" s="355"/>
      <c r="CS18" s="355"/>
      <c r="CT18" s="355"/>
      <c r="CU18" s="355"/>
      <c r="CV18" s="355"/>
      <c r="CW18" s="355"/>
      <c r="CX18" s="355"/>
      <c r="CY18" s="355"/>
      <c r="CZ18" s="355"/>
      <c r="DA18" s="355"/>
      <c r="DB18" s="355"/>
      <c r="DC18" s="355"/>
      <c r="DD18" s="355"/>
      <c r="DE18" s="355"/>
      <c r="DF18" s="355"/>
      <c r="DG18" s="355"/>
      <c r="DH18" s="355"/>
      <c r="DI18" s="355"/>
      <c r="DJ18" s="355"/>
      <c r="DK18" s="355"/>
      <c r="DL18" s="355"/>
      <c r="DM18" s="355"/>
      <c r="DN18" s="355"/>
      <c r="DO18" s="355"/>
      <c r="DP18" s="355"/>
      <c r="DQ18" s="355"/>
      <c r="DR18" s="355"/>
      <c r="DS18" s="355"/>
      <c r="DT18" s="355"/>
      <c r="DU18" s="355"/>
      <c r="DV18" s="355"/>
      <c r="DW18" s="355"/>
      <c r="DX18" s="355"/>
      <c r="DY18" s="355"/>
      <c r="DZ18" s="355"/>
      <c r="EA18" s="355"/>
      <c r="EB18" s="355"/>
      <c r="EC18" s="355"/>
      <c r="ED18" s="355"/>
      <c r="EE18" s="355"/>
      <c r="EF18" s="355"/>
      <c r="EG18" s="355"/>
      <c r="EH18" s="355"/>
      <c r="EI18" s="355"/>
      <c r="EJ18" s="355"/>
      <c r="EK18" s="355"/>
      <c r="EL18" s="355"/>
      <c r="EM18" s="355"/>
      <c r="EN18" s="355"/>
      <c r="EO18" s="355"/>
      <c r="EP18" s="355"/>
      <c r="EQ18" s="355"/>
      <c r="ER18" s="355"/>
      <c r="ES18" s="355"/>
      <c r="ET18" s="355"/>
      <c r="EU18" s="355"/>
      <c r="EV18" s="355"/>
      <c r="EW18" s="355"/>
      <c r="EX18" s="355"/>
      <c r="EY18" s="355"/>
      <c r="EZ18" s="355"/>
      <c r="FA18" s="355"/>
      <c r="FB18" s="355"/>
      <c r="FC18" s="355"/>
      <c r="FD18" s="355"/>
      <c r="FE18" s="355"/>
      <c r="FF18" s="355"/>
      <c r="FG18" s="355"/>
      <c r="FH18" s="355"/>
      <c r="FI18" s="355"/>
      <c r="FJ18" s="355"/>
      <c r="FK18" s="355"/>
      <c r="FL18" s="355"/>
      <c r="FM18" s="355"/>
      <c r="FN18" s="355"/>
      <c r="FO18" s="355"/>
      <c r="FP18" s="355"/>
      <c r="FQ18" s="355"/>
      <c r="FR18" s="355"/>
      <c r="FS18" s="355"/>
      <c r="FT18" s="355"/>
      <c r="FU18" s="355"/>
      <c r="FV18" s="355"/>
      <c r="FW18" s="355"/>
      <c r="FX18" s="355"/>
      <c r="FY18" s="355"/>
      <c r="FZ18" s="355"/>
      <c r="GA18" s="355"/>
      <c r="GB18" s="355"/>
      <c r="GC18" s="355"/>
      <c r="GD18" s="355"/>
      <c r="GE18" s="355"/>
      <c r="GF18" s="355"/>
      <c r="GG18" s="355"/>
      <c r="GH18" s="355"/>
      <c r="GI18" s="355"/>
      <c r="GJ18" s="355"/>
      <c r="GK18" s="355"/>
      <c r="GL18" s="355"/>
      <c r="GM18" s="355"/>
      <c r="GN18" s="355"/>
      <c r="GO18" s="355"/>
      <c r="GP18" s="355"/>
      <c r="GQ18" s="355"/>
      <c r="GR18" s="355"/>
      <c r="GS18" s="355"/>
      <c r="GT18" s="355"/>
      <c r="GU18" s="355"/>
      <c r="GV18" s="355"/>
      <c r="GW18" s="355"/>
      <c r="GX18" s="355"/>
      <c r="GY18" s="355"/>
      <c r="GZ18" s="355"/>
      <c r="HA18" s="355"/>
      <c r="HB18" s="355"/>
      <c r="HC18" s="355"/>
      <c r="HD18" s="355"/>
      <c r="HE18" s="355"/>
      <c r="HF18" s="355"/>
      <c r="HG18" s="355"/>
      <c r="HH18" s="355"/>
      <c r="HI18" s="355"/>
      <c r="HJ18" s="355"/>
      <c r="HK18" s="355"/>
      <c r="HL18" s="355"/>
      <c r="HM18" s="355"/>
      <c r="HN18" s="355"/>
      <c r="HO18" s="355"/>
      <c r="HP18" s="355"/>
      <c r="HQ18" s="355"/>
      <c r="HR18" s="355"/>
      <c r="HS18" s="355"/>
      <c r="HT18" s="355"/>
      <c r="HU18" s="355"/>
      <c r="HV18" s="355"/>
      <c r="HW18" s="355"/>
      <c r="HX18" s="355"/>
      <c r="HY18" s="355"/>
      <c r="HZ18" s="355"/>
      <c r="IA18" s="355"/>
      <c r="IB18" s="355"/>
      <c r="IC18" s="355"/>
      <c r="ID18" s="355"/>
      <c r="IE18" s="355"/>
      <c r="IF18" s="355"/>
      <c r="IG18" s="355"/>
      <c r="IH18" s="355"/>
      <c r="II18" s="355"/>
      <c r="IJ18" s="355"/>
      <c r="IK18" s="355"/>
      <c r="IL18" s="355"/>
      <c r="IM18" s="355"/>
      <c r="IN18" s="355"/>
      <c r="IO18" s="355"/>
      <c r="IP18" s="355"/>
      <c r="IQ18" s="355"/>
      <c r="IR18" s="355"/>
      <c r="IS18" s="355"/>
      <c r="IT18" s="355"/>
      <c r="IU18" s="355"/>
      <c r="IV18" s="355"/>
    </row>
    <row r="19" spans="1:256" s="250" customFormat="1" ht="17.25" customHeight="1">
      <c r="A19" s="356">
        <v>9</v>
      </c>
      <c r="B19" s="2424"/>
      <c r="C19" s="2424"/>
      <c r="D19" s="2424"/>
      <c r="E19" s="2424"/>
      <c r="F19" s="2424"/>
      <c r="G19" s="2425"/>
      <c r="H19" s="2424"/>
      <c r="I19" s="2424"/>
      <c r="J19" s="355"/>
      <c r="K19" s="355"/>
      <c r="L19" s="355"/>
      <c r="M19" s="355"/>
      <c r="N19" s="355"/>
      <c r="O19" s="355"/>
      <c r="P19" s="355"/>
      <c r="Q19" s="355"/>
      <c r="R19" s="355"/>
      <c r="S19" s="355"/>
      <c r="T19" s="355"/>
      <c r="U19" s="355"/>
      <c r="V19" s="355"/>
      <c r="W19" s="355"/>
      <c r="X19" s="355"/>
      <c r="Y19" s="355"/>
      <c r="Z19" s="355"/>
      <c r="AA19" s="355"/>
      <c r="AB19" s="355"/>
      <c r="AC19" s="355"/>
      <c r="AD19" s="355"/>
      <c r="AE19" s="355"/>
      <c r="AF19" s="355"/>
      <c r="AG19" s="355"/>
      <c r="AH19" s="355"/>
      <c r="AI19" s="355"/>
      <c r="AJ19" s="355"/>
      <c r="AK19" s="355"/>
      <c r="AL19" s="355"/>
      <c r="AM19" s="355"/>
      <c r="AN19" s="355"/>
      <c r="AO19" s="355"/>
      <c r="AP19" s="355"/>
      <c r="AQ19" s="355"/>
      <c r="AR19" s="355"/>
      <c r="AS19" s="355"/>
      <c r="AT19" s="355"/>
      <c r="AU19" s="355"/>
      <c r="AV19" s="355"/>
      <c r="AW19" s="355"/>
      <c r="AX19" s="355"/>
      <c r="AY19" s="355"/>
      <c r="AZ19" s="355"/>
      <c r="BA19" s="355"/>
      <c r="BB19" s="355"/>
      <c r="BC19" s="355"/>
      <c r="BD19" s="355"/>
      <c r="BE19" s="355"/>
      <c r="BF19" s="355"/>
      <c r="BG19" s="355"/>
      <c r="BH19" s="355"/>
      <c r="BI19" s="355"/>
      <c r="BJ19" s="355"/>
      <c r="BK19" s="355"/>
      <c r="BL19" s="355"/>
      <c r="BM19" s="355"/>
      <c r="BN19" s="355"/>
      <c r="BO19" s="355"/>
      <c r="BP19" s="355"/>
      <c r="BQ19" s="355"/>
      <c r="BR19" s="355"/>
      <c r="BS19" s="355"/>
      <c r="BT19" s="355"/>
      <c r="BU19" s="355"/>
      <c r="BV19" s="355"/>
      <c r="BW19" s="355"/>
      <c r="BX19" s="355"/>
      <c r="BY19" s="355"/>
      <c r="BZ19" s="355"/>
      <c r="CA19" s="355"/>
      <c r="CB19" s="355"/>
      <c r="CC19" s="355"/>
      <c r="CD19" s="355"/>
      <c r="CE19" s="355"/>
      <c r="CF19" s="355"/>
      <c r="CG19" s="355"/>
      <c r="CH19" s="355"/>
      <c r="CI19" s="355"/>
      <c r="CJ19" s="355"/>
      <c r="CK19" s="355"/>
      <c r="CL19" s="355"/>
      <c r="CM19" s="355"/>
      <c r="CN19" s="355"/>
      <c r="CO19" s="355"/>
      <c r="CP19" s="355"/>
      <c r="CQ19" s="355"/>
      <c r="CR19" s="355"/>
      <c r="CS19" s="355"/>
      <c r="CT19" s="355"/>
      <c r="CU19" s="355"/>
      <c r="CV19" s="355"/>
      <c r="CW19" s="355"/>
      <c r="CX19" s="355"/>
      <c r="CY19" s="355"/>
      <c r="CZ19" s="355"/>
      <c r="DA19" s="355"/>
      <c r="DB19" s="355"/>
      <c r="DC19" s="355"/>
      <c r="DD19" s="355"/>
      <c r="DE19" s="355"/>
      <c r="DF19" s="355"/>
      <c r="DG19" s="355"/>
      <c r="DH19" s="355"/>
      <c r="DI19" s="355"/>
      <c r="DJ19" s="355"/>
      <c r="DK19" s="355"/>
      <c r="DL19" s="355"/>
      <c r="DM19" s="355"/>
      <c r="DN19" s="355"/>
      <c r="DO19" s="355"/>
      <c r="DP19" s="355"/>
      <c r="DQ19" s="355"/>
      <c r="DR19" s="355"/>
      <c r="DS19" s="355"/>
      <c r="DT19" s="355"/>
      <c r="DU19" s="355"/>
      <c r="DV19" s="355"/>
      <c r="DW19" s="355"/>
      <c r="DX19" s="355"/>
      <c r="DY19" s="355"/>
      <c r="DZ19" s="355"/>
      <c r="EA19" s="355"/>
      <c r="EB19" s="355"/>
      <c r="EC19" s="355"/>
      <c r="ED19" s="355"/>
      <c r="EE19" s="355"/>
      <c r="EF19" s="355"/>
      <c r="EG19" s="355"/>
      <c r="EH19" s="355"/>
      <c r="EI19" s="355"/>
      <c r="EJ19" s="355"/>
      <c r="EK19" s="355"/>
      <c r="EL19" s="355"/>
      <c r="EM19" s="355"/>
      <c r="EN19" s="355"/>
      <c r="EO19" s="355"/>
      <c r="EP19" s="355"/>
      <c r="EQ19" s="355"/>
      <c r="ER19" s="355"/>
      <c r="ES19" s="355"/>
      <c r="ET19" s="355"/>
      <c r="EU19" s="355"/>
      <c r="EV19" s="355"/>
      <c r="EW19" s="355"/>
      <c r="EX19" s="355"/>
      <c r="EY19" s="355"/>
      <c r="EZ19" s="355"/>
      <c r="FA19" s="355"/>
      <c r="FB19" s="355"/>
      <c r="FC19" s="355"/>
      <c r="FD19" s="355"/>
      <c r="FE19" s="355"/>
      <c r="FF19" s="355"/>
      <c r="FG19" s="355"/>
      <c r="FH19" s="355"/>
      <c r="FI19" s="355"/>
      <c r="FJ19" s="355"/>
      <c r="FK19" s="355"/>
      <c r="FL19" s="355"/>
      <c r="FM19" s="355"/>
      <c r="FN19" s="355"/>
      <c r="FO19" s="355"/>
      <c r="FP19" s="355"/>
      <c r="FQ19" s="355"/>
      <c r="FR19" s="355"/>
      <c r="FS19" s="355"/>
      <c r="FT19" s="355"/>
      <c r="FU19" s="355"/>
      <c r="FV19" s="355"/>
      <c r="FW19" s="355"/>
      <c r="FX19" s="355"/>
      <c r="FY19" s="355"/>
      <c r="FZ19" s="355"/>
      <c r="GA19" s="355"/>
      <c r="GB19" s="355"/>
      <c r="GC19" s="355"/>
      <c r="GD19" s="355"/>
      <c r="GE19" s="355"/>
      <c r="GF19" s="355"/>
      <c r="GG19" s="355"/>
      <c r="GH19" s="355"/>
      <c r="GI19" s="355"/>
      <c r="GJ19" s="355"/>
      <c r="GK19" s="355"/>
      <c r="GL19" s="355"/>
      <c r="GM19" s="355"/>
      <c r="GN19" s="355"/>
      <c r="GO19" s="355"/>
      <c r="GP19" s="355"/>
      <c r="GQ19" s="355"/>
      <c r="GR19" s="355"/>
      <c r="GS19" s="355"/>
      <c r="GT19" s="355"/>
      <c r="GU19" s="355"/>
      <c r="GV19" s="355"/>
      <c r="GW19" s="355"/>
      <c r="GX19" s="355"/>
      <c r="GY19" s="355"/>
      <c r="GZ19" s="355"/>
      <c r="HA19" s="355"/>
      <c r="HB19" s="355"/>
      <c r="HC19" s="355"/>
      <c r="HD19" s="355"/>
      <c r="HE19" s="355"/>
      <c r="HF19" s="355"/>
      <c r="HG19" s="355"/>
      <c r="HH19" s="355"/>
      <c r="HI19" s="355"/>
      <c r="HJ19" s="355"/>
      <c r="HK19" s="355"/>
      <c r="HL19" s="355"/>
      <c r="HM19" s="355"/>
      <c r="HN19" s="355"/>
      <c r="HO19" s="355"/>
      <c r="HP19" s="355"/>
      <c r="HQ19" s="355"/>
      <c r="HR19" s="355"/>
      <c r="HS19" s="355"/>
      <c r="HT19" s="355"/>
      <c r="HU19" s="355"/>
      <c r="HV19" s="355"/>
      <c r="HW19" s="355"/>
      <c r="HX19" s="355"/>
      <c r="HY19" s="355"/>
      <c r="HZ19" s="355"/>
      <c r="IA19" s="355"/>
      <c r="IB19" s="355"/>
      <c r="IC19" s="355"/>
      <c r="ID19" s="355"/>
      <c r="IE19" s="355"/>
      <c r="IF19" s="355"/>
      <c r="IG19" s="355"/>
      <c r="IH19" s="355"/>
      <c r="II19" s="355"/>
      <c r="IJ19" s="355"/>
      <c r="IK19" s="355"/>
      <c r="IL19" s="355"/>
      <c r="IM19" s="355"/>
      <c r="IN19" s="355"/>
      <c r="IO19" s="355"/>
      <c r="IP19" s="355"/>
      <c r="IQ19" s="355"/>
      <c r="IR19" s="355"/>
      <c r="IS19" s="355"/>
      <c r="IT19" s="355"/>
      <c r="IU19" s="355"/>
      <c r="IV19" s="355"/>
    </row>
    <row r="20" spans="1:256" s="250" customFormat="1" ht="17.25" customHeight="1">
      <c r="A20" s="356">
        <v>10</v>
      </c>
      <c r="B20" s="2424"/>
      <c r="C20" s="2424"/>
      <c r="D20" s="2424"/>
      <c r="E20" s="2424"/>
      <c r="F20" s="2424"/>
      <c r="G20" s="2425"/>
      <c r="H20" s="2424"/>
      <c r="I20" s="2424"/>
      <c r="J20" s="355"/>
      <c r="K20" s="355"/>
      <c r="L20" s="355"/>
      <c r="M20" s="355"/>
      <c r="N20" s="355"/>
      <c r="O20" s="355"/>
      <c r="P20" s="355"/>
      <c r="Q20" s="355"/>
      <c r="R20" s="355"/>
      <c r="S20" s="355"/>
      <c r="T20" s="355"/>
      <c r="U20" s="355"/>
      <c r="V20" s="355"/>
      <c r="W20" s="355"/>
      <c r="X20" s="355"/>
      <c r="Y20" s="355"/>
      <c r="Z20" s="355"/>
      <c r="AA20" s="355"/>
      <c r="AB20" s="355"/>
      <c r="AC20" s="355"/>
      <c r="AD20" s="355"/>
      <c r="AE20" s="355"/>
      <c r="AF20" s="355"/>
      <c r="AG20" s="355"/>
      <c r="AH20" s="355"/>
      <c r="AI20" s="355"/>
      <c r="AJ20" s="355"/>
      <c r="AK20" s="355"/>
      <c r="AL20" s="355"/>
      <c r="AM20" s="355"/>
      <c r="AN20" s="355"/>
      <c r="AO20" s="355"/>
      <c r="AP20" s="355"/>
      <c r="AQ20" s="355"/>
      <c r="AR20" s="355"/>
      <c r="AS20" s="355"/>
      <c r="AT20" s="355"/>
      <c r="AU20" s="355"/>
      <c r="AV20" s="355"/>
      <c r="AW20" s="355"/>
      <c r="AX20" s="355"/>
      <c r="AY20" s="355"/>
      <c r="AZ20" s="355"/>
      <c r="BA20" s="355"/>
      <c r="BB20" s="355"/>
      <c r="BC20" s="355"/>
      <c r="BD20" s="355"/>
      <c r="BE20" s="355"/>
      <c r="BF20" s="355"/>
      <c r="BG20" s="355"/>
      <c r="BH20" s="355"/>
      <c r="BI20" s="355"/>
      <c r="BJ20" s="355"/>
      <c r="BK20" s="355"/>
      <c r="BL20" s="355"/>
      <c r="BM20" s="355"/>
      <c r="BN20" s="355"/>
      <c r="BO20" s="355"/>
      <c r="BP20" s="355"/>
      <c r="BQ20" s="355"/>
      <c r="BR20" s="355"/>
      <c r="BS20" s="355"/>
      <c r="BT20" s="355"/>
      <c r="BU20" s="355"/>
      <c r="BV20" s="355"/>
      <c r="BW20" s="355"/>
      <c r="BX20" s="355"/>
      <c r="BY20" s="355"/>
      <c r="BZ20" s="355"/>
      <c r="CA20" s="355"/>
      <c r="CB20" s="355"/>
      <c r="CC20" s="355"/>
      <c r="CD20" s="355"/>
      <c r="CE20" s="355"/>
      <c r="CF20" s="355"/>
      <c r="CG20" s="355"/>
      <c r="CH20" s="355"/>
      <c r="CI20" s="355"/>
      <c r="CJ20" s="355"/>
      <c r="CK20" s="355"/>
      <c r="CL20" s="355"/>
      <c r="CM20" s="355"/>
      <c r="CN20" s="355"/>
      <c r="CO20" s="355"/>
      <c r="CP20" s="355"/>
      <c r="CQ20" s="355"/>
      <c r="CR20" s="355"/>
      <c r="CS20" s="355"/>
      <c r="CT20" s="355"/>
      <c r="CU20" s="355"/>
      <c r="CV20" s="355"/>
      <c r="CW20" s="355"/>
      <c r="CX20" s="355"/>
      <c r="CY20" s="355"/>
      <c r="CZ20" s="355"/>
      <c r="DA20" s="355"/>
      <c r="DB20" s="355"/>
      <c r="DC20" s="355"/>
      <c r="DD20" s="355"/>
      <c r="DE20" s="355"/>
      <c r="DF20" s="355"/>
      <c r="DG20" s="355"/>
      <c r="DH20" s="355"/>
      <c r="DI20" s="355"/>
      <c r="DJ20" s="355"/>
      <c r="DK20" s="355"/>
      <c r="DL20" s="355"/>
      <c r="DM20" s="355"/>
      <c r="DN20" s="355"/>
      <c r="DO20" s="355"/>
      <c r="DP20" s="355"/>
      <c r="DQ20" s="355"/>
      <c r="DR20" s="355"/>
      <c r="DS20" s="355"/>
      <c r="DT20" s="355"/>
      <c r="DU20" s="355"/>
      <c r="DV20" s="355"/>
      <c r="DW20" s="355"/>
      <c r="DX20" s="355"/>
      <c r="DY20" s="355"/>
      <c r="DZ20" s="355"/>
      <c r="EA20" s="355"/>
      <c r="EB20" s="355"/>
      <c r="EC20" s="355"/>
      <c r="ED20" s="355"/>
      <c r="EE20" s="355"/>
      <c r="EF20" s="355"/>
      <c r="EG20" s="355"/>
      <c r="EH20" s="355"/>
      <c r="EI20" s="355"/>
      <c r="EJ20" s="355"/>
      <c r="EK20" s="355"/>
      <c r="EL20" s="355"/>
      <c r="EM20" s="355"/>
      <c r="EN20" s="355"/>
      <c r="EO20" s="355"/>
      <c r="EP20" s="355"/>
      <c r="EQ20" s="355"/>
      <c r="ER20" s="355"/>
      <c r="ES20" s="355"/>
      <c r="ET20" s="355"/>
      <c r="EU20" s="355"/>
      <c r="EV20" s="355"/>
      <c r="EW20" s="355"/>
      <c r="EX20" s="355"/>
      <c r="EY20" s="355"/>
      <c r="EZ20" s="355"/>
      <c r="FA20" s="355"/>
      <c r="FB20" s="355"/>
      <c r="FC20" s="355"/>
      <c r="FD20" s="355"/>
      <c r="FE20" s="355"/>
      <c r="FF20" s="355"/>
      <c r="FG20" s="355"/>
      <c r="FH20" s="355"/>
      <c r="FI20" s="355"/>
      <c r="FJ20" s="355"/>
      <c r="FK20" s="355"/>
      <c r="FL20" s="355"/>
      <c r="FM20" s="355"/>
      <c r="FN20" s="355"/>
      <c r="FO20" s="355"/>
      <c r="FP20" s="355"/>
      <c r="FQ20" s="355"/>
      <c r="FR20" s="355"/>
      <c r="FS20" s="355"/>
      <c r="FT20" s="355"/>
      <c r="FU20" s="355"/>
      <c r="FV20" s="355"/>
      <c r="FW20" s="355"/>
      <c r="FX20" s="355"/>
      <c r="FY20" s="355"/>
      <c r="FZ20" s="355"/>
      <c r="GA20" s="355"/>
      <c r="GB20" s="355"/>
      <c r="GC20" s="355"/>
      <c r="GD20" s="355"/>
      <c r="GE20" s="355"/>
      <c r="GF20" s="355"/>
      <c r="GG20" s="355"/>
      <c r="GH20" s="355"/>
      <c r="GI20" s="355"/>
      <c r="GJ20" s="355"/>
      <c r="GK20" s="355"/>
      <c r="GL20" s="355"/>
      <c r="GM20" s="355"/>
      <c r="GN20" s="355"/>
      <c r="GO20" s="355"/>
      <c r="GP20" s="355"/>
      <c r="GQ20" s="355"/>
      <c r="GR20" s="355"/>
      <c r="GS20" s="355"/>
      <c r="GT20" s="355"/>
      <c r="GU20" s="355"/>
      <c r="GV20" s="355"/>
      <c r="GW20" s="355"/>
      <c r="GX20" s="355"/>
      <c r="GY20" s="355"/>
      <c r="GZ20" s="355"/>
      <c r="HA20" s="355"/>
      <c r="HB20" s="355"/>
      <c r="HC20" s="355"/>
      <c r="HD20" s="355"/>
      <c r="HE20" s="355"/>
      <c r="HF20" s="355"/>
      <c r="HG20" s="355"/>
      <c r="HH20" s="355"/>
      <c r="HI20" s="355"/>
      <c r="HJ20" s="355"/>
      <c r="HK20" s="355"/>
      <c r="HL20" s="355"/>
      <c r="HM20" s="355"/>
      <c r="HN20" s="355"/>
      <c r="HO20" s="355"/>
      <c r="HP20" s="355"/>
      <c r="HQ20" s="355"/>
      <c r="HR20" s="355"/>
      <c r="HS20" s="355"/>
      <c r="HT20" s="355"/>
      <c r="HU20" s="355"/>
      <c r="HV20" s="355"/>
      <c r="HW20" s="355"/>
      <c r="HX20" s="355"/>
      <c r="HY20" s="355"/>
      <c r="HZ20" s="355"/>
      <c r="IA20" s="355"/>
      <c r="IB20" s="355"/>
      <c r="IC20" s="355"/>
      <c r="ID20" s="355"/>
      <c r="IE20" s="355"/>
      <c r="IF20" s="355"/>
      <c r="IG20" s="355"/>
      <c r="IH20" s="355"/>
      <c r="II20" s="355"/>
      <c r="IJ20" s="355"/>
      <c r="IK20" s="355"/>
      <c r="IL20" s="355"/>
      <c r="IM20" s="355"/>
      <c r="IN20" s="355"/>
      <c r="IO20" s="355"/>
      <c r="IP20" s="355"/>
      <c r="IQ20" s="355"/>
      <c r="IR20" s="355"/>
      <c r="IS20" s="355"/>
      <c r="IT20" s="355"/>
      <c r="IU20" s="355"/>
      <c r="IV20" s="355"/>
    </row>
    <row r="21" spans="1:256" s="250" customFormat="1" ht="17.25" customHeight="1">
      <c r="A21" s="356">
        <v>11</v>
      </c>
      <c r="B21" s="2425"/>
      <c r="C21" s="2440"/>
      <c r="D21" s="2439"/>
      <c r="E21" s="2441"/>
      <c r="F21" s="2424"/>
      <c r="G21" s="2425"/>
      <c r="H21" s="2436"/>
      <c r="I21" s="2436"/>
      <c r="J21" s="355"/>
      <c r="K21" s="355"/>
      <c r="L21" s="355"/>
      <c r="M21" s="355"/>
      <c r="N21" s="355"/>
      <c r="O21" s="355"/>
      <c r="P21" s="355"/>
      <c r="Q21" s="355"/>
      <c r="R21" s="355"/>
      <c r="S21" s="355"/>
      <c r="T21" s="355"/>
      <c r="U21" s="355"/>
      <c r="V21" s="355"/>
      <c r="W21" s="355"/>
      <c r="X21" s="355"/>
      <c r="Y21" s="355"/>
      <c r="Z21" s="355"/>
      <c r="AA21" s="355"/>
      <c r="AB21" s="355"/>
      <c r="AC21" s="355"/>
      <c r="AD21" s="355"/>
      <c r="AE21" s="355"/>
      <c r="AF21" s="355"/>
      <c r="AG21" s="355"/>
      <c r="AH21" s="355"/>
      <c r="AI21" s="355"/>
      <c r="AJ21" s="355"/>
      <c r="AK21" s="355"/>
      <c r="AL21" s="355"/>
      <c r="AM21" s="355"/>
      <c r="AN21" s="355"/>
      <c r="AO21" s="355"/>
      <c r="AP21" s="355"/>
      <c r="AQ21" s="355"/>
      <c r="AR21" s="355"/>
      <c r="AS21" s="355"/>
      <c r="AT21" s="355"/>
      <c r="AU21" s="355"/>
      <c r="AV21" s="355"/>
      <c r="AW21" s="355"/>
      <c r="AX21" s="355"/>
      <c r="AY21" s="355"/>
      <c r="AZ21" s="355"/>
      <c r="BA21" s="355"/>
      <c r="BB21" s="355"/>
      <c r="BC21" s="355"/>
      <c r="BD21" s="355"/>
      <c r="BE21" s="355"/>
      <c r="BF21" s="355"/>
      <c r="BG21" s="355"/>
      <c r="BH21" s="355"/>
      <c r="BI21" s="355"/>
      <c r="BJ21" s="355"/>
      <c r="BK21" s="355"/>
      <c r="BL21" s="355"/>
      <c r="BM21" s="355"/>
      <c r="BN21" s="355"/>
      <c r="BO21" s="355"/>
      <c r="BP21" s="355"/>
      <c r="BQ21" s="355"/>
      <c r="BR21" s="355"/>
      <c r="BS21" s="355"/>
      <c r="BT21" s="355"/>
      <c r="BU21" s="355"/>
      <c r="BV21" s="355"/>
      <c r="BW21" s="355"/>
      <c r="BX21" s="355"/>
      <c r="BY21" s="355"/>
      <c r="BZ21" s="355"/>
      <c r="CA21" s="355"/>
      <c r="CB21" s="355"/>
      <c r="CC21" s="355"/>
      <c r="CD21" s="355"/>
      <c r="CE21" s="355"/>
      <c r="CF21" s="355"/>
      <c r="CG21" s="355"/>
      <c r="CH21" s="355"/>
      <c r="CI21" s="355"/>
      <c r="CJ21" s="355"/>
      <c r="CK21" s="355"/>
      <c r="CL21" s="355"/>
      <c r="CM21" s="355"/>
      <c r="CN21" s="355"/>
      <c r="CO21" s="355"/>
      <c r="CP21" s="355"/>
      <c r="CQ21" s="355"/>
      <c r="CR21" s="355"/>
      <c r="CS21" s="355"/>
      <c r="CT21" s="355"/>
      <c r="CU21" s="355"/>
      <c r="CV21" s="355"/>
      <c r="CW21" s="355"/>
      <c r="CX21" s="355"/>
      <c r="CY21" s="355"/>
      <c r="CZ21" s="355"/>
      <c r="DA21" s="355"/>
      <c r="DB21" s="355"/>
      <c r="DC21" s="355"/>
      <c r="DD21" s="355"/>
      <c r="DE21" s="355"/>
      <c r="DF21" s="355"/>
      <c r="DG21" s="355"/>
      <c r="DH21" s="355"/>
      <c r="DI21" s="355"/>
      <c r="DJ21" s="355"/>
      <c r="DK21" s="355"/>
      <c r="DL21" s="355"/>
      <c r="DM21" s="355"/>
      <c r="DN21" s="355"/>
      <c r="DO21" s="355"/>
      <c r="DP21" s="355"/>
      <c r="DQ21" s="355"/>
      <c r="DR21" s="355"/>
      <c r="DS21" s="355"/>
      <c r="DT21" s="355"/>
      <c r="DU21" s="355"/>
      <c r="DV21" s="355"/>
      <c r="DW21" s="355"/>
      <c r="DX21" s="355"/>
      <c r="DY21" s="355"/>
      <c r="DZ21" s="355"/>
      <c r="EA21" s="355"/>
      <c r="EB21" s="355"/>
      <c r="EC21" s="355"/>
      <c r="ED21" s="355"/>
      <c r="EE21" s="355"/>
      <c r="EF21" s="355"/>
      <c r="EG21" s="355"/>
      <c r="EH21" s="355"/>
      <c r="EI21" s="355"/>
      <c r="EJ21" s="355"/>
      <c r="EK21" s="355"/>
      <c r="EL21" s="355"/>
      <c r="EM21" s="355"/>
      <c r="EN21" s="355"/>
      <c r="EO21" s="355"/>
      <c r="EP21" s="355"/>
      <c r="EQ21" s="355"/>
      <c r="ER21" s="355"/>
      <c r="ES21" s="355"/>
      <c r="ET21" s="355"/>
      <c r="EU21" s="355"/>
      <c r="EV21" s="355"/>
      <c r="EW21" s="355"/>
      <c r="EX21" s="355"/>
      <c r="EY21" s="355"/>
      <c r="EZ21" s="355"/>
      <c r="FA21" s="355"/>
      <c r="FB21" s="355"/>
      <c r="FC21" s="355"/>
      <c r="FD21" s="355"/>
      <c r="FE21" s="355"/>
      <c r="FF21" s="355"/>
      <c r="FG21" s="355"/>
      <c r="FH21" s="355"/>
      <c r="FI21" s="355"/>
      <c r="FJ21" s="355"/>
      <c r="FK21" s="355"/>
      <c r="FL21" s="355"/>
      <c r="FM21" s="355"/>
      <c r="FN21" s="355"/>
      <c r="FO21" s="355"/>
      <c r="FP21" s="355"/>
      <c r="FQ21" s="355"/>
      <c r="FR21" s="355"/>
      <c r="FS21" s="355"/>
      <c r="FT21" s="355"/>
      <c r="FU21" s="355"/>
      <c r="FV21" s="355"/>
      <c r="FW21" s="355"/>
      <c r="FX21" s="355"/>
      <c r="FY21" s="355"/>
      <c r="FZ21" s="355"/>
      <c r="GA21" s="355"/>
      <c r="GB21" s="355"/>
      <c r="GC21" s="355"/>
      <c r="GD21" s="355"/>
      <c r="GE21" s="355"/>
      <c r="GF21" s="355"/>
      <c r="GG21" s="355"/>
      <c r="GH21" s="355"/>
      <c r="GI21" s="355"/>
      <c r="GJ21" s="355"/>
      <c r="GK21" s="355"/>
      <c r="GL21" s="355"/>
      <c r="GM21" s="355"/>
      <c r="GN21" s="355"/>
      <c r="GO21" s="355"/>
      <c r="GP21" s="355"/>
      <c r="GQ21" s="355"/>
      <c r="GR21" s="355"/>
      <c r="GS21" s="355"/>
      <c r="GT21" s="355"/>
      <c r="GU21" s="355"/>
      <c r="GV21" s="355"/>
      <c r="GW21" s="355"/>
      <c r="GX21" s="355"/>
      <c r="GY21" s="355"/>
      <c r="GZ21" s="355"/>
      <c r="HA21" s="355"/>
      <c r="HB21" s="355"/>
      <c r="HC21" s="355"/>
      <c r="HD21" s="355"/>
      <c r="HE21" s="355"/>
      <c r="HF21" s="355"/>
      <c r="HG21" s="355"/>
      <c r="HH21" s="355"/>
      <c r="HI21" s="355"/>
      <c r="HJ21" s="355"/>
      <c r="HK21" s="355"/>
      <c r="HL21" s="355"/>
      <c r="HM21" s="355"/>
      <c r="HN21" s="355"/>
      <c r="HO21" s="355"/>
      <c r="HP21" s="355"/>
      <c r="HQ21" s="355"/>
      <c r="HR21" s="355"/>
      <c r="HS21" s="355"/>
      <c r="HT21" s="355"/>
      <c r="HU21" s="355"/>
      <c r="HV21" s="355"/>
      <c r="HW21" s="355"/>
      <c r="HX21" s="355"/>
      <c r="HY21" s="355"/>
      <c r="HZ21" s="355"/>
      <c r="IA21" s="355"/>
      <c r="IB21" s="355"/>
      <c r="IC21" s="355"/>
      <c r="ID21" s="355"/>
      <c r="IE21" s="355"/>
      <c r="IF21" s="355"/>
      <c r="IG21" s="355"/>
      <c r="IH21" s="355"/>
      <c r="II21" s="355"/>
      <c r="IJ21" s="355"/>
      <c r="IK21" s="355"/>
      <c r="IL21" s="355"/>
      <c r="IM21" s="355"/>
      <c r="IN21" s="355"/>
      <c r="IO21" s="355"/>
      <c r="IP21" s="355"/>
      <c r="IQ21" s="355"/>
      <c r="IR21" s="355"/>
      <c r="IS21" s="355"/>
      <c r="IT21" s="355"/>
      <c r="IU21" s="355"/>
      <c r="IV21" s="355"/>
    </row>
    <row r="22" spans="1:256" s="250" customFormat="1" ht="17.25" customHeight="1">
      <c r="A22" s="356">
        <v>12</v>
      </c>
      <c r="B22" s="2424"/>
      <c r="C22" s="2424"/>
      <c r="D22" s="2437"/>
      <c r="E22" s="2438"/>
      <c r="F22" s="2424"/>
      <c r="G22" s="2425"/>
      <c r="H22" s="2436"/>
      <c r="I22" s="2436"/>
      <c r="J22" s="355"/>
      <c r="K22" s="355"/>
      <c r="L22" s="355"/>
      <c r="M22" s="355"/>
      <c r="N22" s="355"/>
      <c r="O22" s="355"/>
      <c r="P22" s="355"/>
      <c r="Q22" s="355"/>
      <c r="R22" s="355"/>
      <c r="S22" s="355"/>
      <c r="T22" s="355"/>
      <c r="U22" s="355"/>
      <c r="V22" s="355"/>
      <c r="W22" s="355"/>
      <c r="X22" s="355"/>
      <c r="Y22" s="355"/>
      <c r="Z22" s="355"/>
      <c r="AA22" s="355"/>
      <c r="AB22" s="355"/>
      <c r="AC22" s="355"/>
      <c r="AD22" s="355"/>
      <c r="AE22" s="355"/>
      <c r="AF22" s="355"/>
      <c r="AG22" s="355"/>
      <c r="AH22" s="355"/>
      <c r="AI22" s="355"/>
      <c r="AJ22" s="355"/>
      <c r="AK22" s="355"/>
      <c r="AL22" s="355"/>
      <c r="AM22" s="355"/>
      <c r="AN22" s="355"/>
      <c r="AO22" s="355"/>
      <c r="AP22" s="355"/>
      <c r="AQ22" s="355"/>
      <c r="AR22" s="355"/>
      <c r="AS22" s="355"/>
      <c r="AT22" s="355"/>
      <c r="AU22" s="355"/>
      <c r="AV22" s="355"/>
      <c r="AW22" s="355"/>
      <c r="AX22" s="355"/>
      <c r="AY22" s="355"/>
      <c r="AZ22" s="355"/>
      <c r="BA22" s="355"/>
      <c r="BB22" s="355"/>
      <c r="BC22" s="355"/>
      <c r="BD22" s="355"/>
      <c r="BE22" s="355"/>
      <c r="BF22" s="355"/>
      <c r="BG22" s="355"/>
      <c r="BH22" s="355"/>
      <c r="BI22" s="355"/>
      <c r="BJ22" s="355"/>
      <c r="BK22" s="355"/>
      <c r="BL22" s="355"/>
      <c r="BM22" s="355"/>
      <c r="BN22" s="355"/>
      <c r="BO22" s="355"/>
      <c r="BP22" s="355"/>
      <c r="BQ22" s="355"/>
      <c r="BR22" s="355"/>
      <c r="BS22" s="355"/>
      <c r="BT22" s="355"/>
      <c r="BU22" s="355"/>
      <c r="BV22" s="355"/>
      <c r="BW22" s="355"/>
      <c r="BX22" s="355"/>
      <c r="BY22" s="355"/>
      <c r="BZ22" s="355"/>
      <c r="CA22" s="355"/>
      <c r="CB22" s="355"/>
      <c r="CC22" s="355"/>
      <c r="CD22" s="355"/>
      <c r="CE22" s="355"/>
      <c r="CF22" s="355"/>
      <c r="CG22" s="355"/>
      <c r="CH22" s="355"/>
      <c r="CI22" s="355"/>
      <c r="CJ22" s="355"/>
      <c r="CK22" s="355"/>
      <c r="CL22" s="355"/>
      <c r="CM22" s="355"/>
      <c r="CN22" s="355"/>
      <c r="CO22" s="355"/>
      <c r="CP22" s="355"/>
      <c r="CQ22" s="355"/>
      <c r="CR22" s="355"/>
      <c r="CS22" s="355"/>
      <c r="CT22" s="355"/>
      <c r="CU22" s="355"/>
      <c r="CV22" s="355"/>
      <c r="CW22" s="355"/>
      <c r="CX22" s="355"/>
      <c r="CY22" s="355"/>
      <c r="CZ22" s="355"/>
      <c r="DA22" s="355"/>
      <c r="DB22" s="355"/>
      <c r="DC22" s="355"/>
      <c r="DD22" s="355"/>
      <c r="DE22" s="355"/>
      <c r="DF22" s="355"/>
      <c r="DG22" s="355"/>
      <c r="DH22" s="355"/>
      <c r="DI22" s="355"/>
      <c r="DJ22" s="355"/>
      <c r="DK22" s="355"/>
      <c r="DL22" s="355"/>
      <c r="DM22" s="355"/>
      <c r="DN22" s="355"/>
      <c r="DO22" s="355"/>
      <c r="DP22" s="355"/>
      <c r="DQ22" s="355"/>
      <c r="DR22" s="355"/>
      <c r="DS22" s="355"/>
      <c r="DT22" s="355"/>
      <c r="DU22" s="355"/>
      <c r="DV22" s="355"/>
      <c r="DW22" s="355"/>
      <c r="DX22" s="355"/>
      <c r="DY22" s="355"/>
      <c r="DZ22" s="355"/>
      <c r="EA22" s="355"/>
      <c r="EB22" s="355"/>
      <c r="EC22" s="355"/>
      <c r="ED22" s="355"/>
      <c r="EE22" s="355"/>
      <c r="EF22" s="355"/>
      <c r="EG22" s="355"/>
      <c r="EH22" s="355"/>
      <c r="EI22" s="355"/>
      <c r="EJ22" s="355"/>
      <c r="EK22" s="355"/>
      <c r="EL22" s="355"/>
      <c r="EM22" s="355"/>
      <c r="EN22" s="355"/>
      <c r="EO22" s="355"/>
      <c r="EP22" s="355"/>
      <c r="EQ22" s="355"/>
      <c r="ER22" s="355"/>
      <c r="ES22" s="355"/>
      <c r="ET22" s="355"/>
      <c r="EU22" s="355"/>
      <c r="EV22" s="355"/>
      <c r="EW22" s="355"/>
      <c r="EX22" s="355"/>
      <c r="EY22" s="355"/>
      <c r="EZ22" s="355"/>
      <c r="FA22" s="355"/>
      <c r="FB22" s="355"/>
      <c r="FC22" s="355"/>
      <c r="FD22" s="355"/>
      <c r="FE22" s="355"/>
      <c r="FF22" s="355"/>
      <c r="FG22" s="355"/>
      <c r="FH22" s="355"/>
      <c r="FI22" s="355"/>
      <c r="FJ22" s="355"/>
      <c r="FK22" s="355"/>
      <c r="FL22" s="355"/>
      <c r="FM22" s="355"/>
      <c r="FN22" s="355"/>
      <c r="FO22" s="355"/>
      <c r="FP22" s="355"/>
      <c r="FQ22" s="355"/>
      <c r="FR22" s="355"/>
      <c r="FS22" s="355"/>
      <c r="FT22" s="355"/>
      <c r="FU22" s="355"/>
      <c r="FV22" s="355"/>
      <c r="FW22" s="355"/>
      <c r="FX22" s="355"/>
      <c r="FY22" s="355"/>
      <c r="FZ22" s="355"/>
      <c r="GA22" s="355"/>
      <c r="GB22" s="355"/>
      <c r="GC22" s="355"/>
      <c r="GD22" s="355"/>
      <c r="GE22" s="355"/>
      <c r="GF22" s="355"/>
      <c r="GG22" s="355"/>
      <c r="GH22" s="355"/>
      <c r="GI22" s="355"/>
      <c r="GJ22" s="355"/>
      <c r="GK22" s="355"/>
      <c r="GL22" s="355"/>
      <c r="GM22" s="355"/>
      <c r="GN22" s="355"/>
      <c r="GO22" s="355"/>
      <c r="GP22" s="355"/>
      <c r="GQ22" s="355"/>
      <c r="GR22" s="355"/>
      <c r="GS22" s="355"/>
      <c r="GT22" s="355"/>
      <c r="GU22" s="355"/>
      <c r="GV22" s="355"/>
      <c r="GW22" s="355"/>
      <c r="GX22" s="355"/>
      <c r="GY22" s="355"/>
      <c r="GZ22" s="355"/>
      <c r="HA22" s="355"/>
      <c r="HB22" s="355"/>
      <c r="HC22" s="355"/>
      <c r="HD22" s="355"/>
      <c r="HE22" s="355"/>
      <c r="HF22" s="355"/>
      <c r="HG22" s="355"/>
      <c r="HH22" s="355"/>
      <c r="HI22" s="355"/>
      <c r="HJ22" s="355"/>
      <c r="HK22" s="355"/>
      <c r="HL22" s="355"/>
      <c r="HM22" s="355"/>
      <c r="HN22" s="355"/>
      <c r="HO22" s="355"/>
      <c r="HP22" s="355"/>
      <c r="HQ22" s="355"/>
      <c r="HR22" s="355"/>
      <c r="HS22" s="355"/>
      <c r="HT22" s="355"/>
      <c r="HU22" s="355"/>
      <c r="HV22" s="355"/>
      <c r="HW22" s="355"/>
      <c r="HX22" s="355"/>
      <c r="HY22" s="355"/>
      <c r="HZ22" s="355"/>
      <c r="IA22" s="355"/>
      <c r="IB22" s="355"/>
      <c r="IC22" s="355"/>
      <c r="ID22" s="355"/>
      <c r="IE22" s="355"/>
      <c r="IF22" s="355"/>
      <c r="IG22" s="355"/>
      <c r="IH22" s="355"/>
      <c r="II22" s="355"/>
      <c r="IJ22" s="355"/>
      <c r="IK22" s="355"/>
      <c r="IL22" s="355"/>
      <c r="IM22" s="355"/>
      <c r="IN22" s="355"/>
      <c r="IO22" s="355"/>
      <c r="IP22" s="355"/>
      <c r="IQ22" s="355"/>
      <c r="IR22" s="355"/>
      <c r="IS22" s="355"/>
      <c r="IT22" s="355"/>
      <c r="IU22" s="355"/>
      <c r="IV22" s="355"/>
    </row>
    <row r="23" spans="1:256" s="250" customFormat="1" ht="17.25" customHeight="1">
      <c r="A23" s="356">
        <v>13</v>
      </c>
      <c r="B23" s="2425"/>
      <c r="C23" s="2440"/>
      <c r="D23" s="2439"/>
      <c r="E23" s="2441"/>
      <c r="F23" s="2425"/>
      <c r="G23" s="2442"/>
      <c r="H23" s="2436"/>
      <c r="I23" s="2436"/>
      <c r="J23" s="355"/>
      <c r="K23" s="355"/>
      <c r="L23" s="355"/>
      <c r="M23" s="355"/>
      <c r="N23" s="355"/>
      <c r="O23" s="355"/>
      <c r="P23" s="355"/>
      <c r="Q23" s="355"/>
      <c r="R23" s="355"/>
      <c r="S23" s="355"/>
      <c r="T23" s="355"/>
      <c r="U23" s="355"/>
      <c r="V23" s="355"/>
      <c r="W23" s="355"/>
      <c r="X23" s="355"/>
      <c r="Y23" s="355"/>
      <c r="Z23" s="355"/>
      <c r="AA23" s="355"/>
      <c r="AB23" s="355"/>
      <c r="AC23" s="355"/>
      <c r="AD23" s="355"/>
      <c r="AE23" s="355"/>
      <c r="AF23" s="355"/>
      <c r="AG23" s="355"/>
      <c r="AH23" s="355"/>
      <c r="AI23" s="355"/>
      <c r="AJ23" s="355"/>
      <c r="AK23" s="355"/>
      <c r="AL23" s="355"/>
      <c r="AM23" s="355"/>
      <c r="AN23" s="355"/>
      <c r="AO23" s="355"/>
      <c r="AP23" s="355"/>
      <c r="AQ23" s="355"/>
      <c r="AR23" s="355"/>
      <c r="AS23" s="355"/>
      <c r="AT23" s="355"/>
      <c r="AU23" s="355"/>
      <c r="AV23" s="355"/>
      <c r="AW23" s="355"/>
      <c r="AX23" s="355"/>
      <c r="AY23" s="355"/>
      <c r="AZ23" s="355"/>
      <c r="BA23" s="355"/>
      <c r="BB23" s="355"/>
      <c r="BC23" s="355"/>
      <c r="BD23" s="355"/>
      <c r="BE23" s="355"/>
      <c r="BF23" s="355"/>
      <c r="BG23" s="355"/>
      <c r="BH23" s="355"/>
      <c r="BI23" s="355"/>
      <c r="BJ23" s="355"/>
      <c r="BK23" s="355"/>
      <c r="BL23" s="355"/>
      <c r="BM23" s="355"/>
      <c r="BN23" s="355"/>
      <c r="BO23" s="355"/>
      <c r="BP23" s="355"/>
      <c r="BQ23" s="355"/>
      <c r="BR23" s="355"/>
      <c r="BS23" s="355"/>
      <c r="BT23" s="355"/>
      <c r="BU23" s="355"/>
      <c r="BV23" s="355"/>
      <c r="BW23" s="355"/>
      <c r="BX23" s="355"/>
      <c r="BY23" s="355"/>
      <c r="BZ23" s="355"/>
      <c r="CA23" s="355"/>
      <c r="CB23" s="355"/>
      <c r="CC23" s="355"/>
      <c r="CD23" s="355"/>
      <c r="CE23" s="355"/>
      <c r="CF23" s="355"/>
      <c r="CG23" s="355"/>
      <c r="CH23" s="355"/>
      <c r="CI23" s="355"/>
      <c r="CJ23" s="355"/>
      <c r="CK23" s="355"/>
      <c r="CL23" s="355"/>
      <c r="CM23" s="355"/>
      <c r="CN23" s="355"/>
      <c r="CO23" s="355"/>
      <c r="CP23" s="355"/>
      <c r="CQ23" s="355"/>
      <c r="CR23" s="355"/>
      <c r="CS23" s="355"/>
      <c r="CT23" s="355"/>
      <c r="CU23" s="355"/>
      <c r="CV23" s="355"/>
      <c r="CW23" s="355"/>
      <c r="CX23" s="355"/>
      <c r="CY23" s="355"/>
      <c r="CZ23" s="355"/>
      <c r="DA23" s="355"/>
      <c r="DB23" s="355"/>
      <c r="DC23" s="355"/>
      <c r="DD23" s="355"/>
      <c r="DE23" s="355"/>
      <c r="DF23" s="355"/>
      <c r="DG23" s="355"/>
      <c r="DH23" s="355"/>
      <c r="DI23" s="355"/>
      <c r="DJ23" s="355"/>
      <c r="DK23" s="355"/>
      <c r="DL23" s="355"/>
      <c r="DM23" s="355"/>
      <c r="DN23" s="355"/>
      <c r="DO23" s="355"/>
      <c r="DP23" s="355"/>
      <c r="DQ23" s="355"/>
      <c r="DR23" s="355"/>
      <c r="DS23" s="355"/>
      <c r="DT23" s="355"/>
      <c r="DU23" s="355"/>
      <c r="DV23" s="355"/>
      <c r="DW23" s="355"/>
      <c r="DX23" s="355"/>
      <c r="DY23" s="355"/>
      <c r="DZ23" s="355"/>
      <c r="EA23" s="355"/>
      <c r="EB23" s="355"/>
      <c r="EC23" s="355"/>
      <c r="ED23" s="355"/>
      <c r="EE23" s="355"/>
      <c r="EF23" s="355"/>
      <c r="EG23" s="355"/>
      <c r="EH23" s="355"/>
      <c r="EI23" s="355"/>
      <c r="EJ23" s="355"/>
      <c r="EK23" s="355"/>
      <c r="EL23" s="355"/>
      <c r="EM23" s="355"/>
      <c r="EN23" s="355"/>
      <c r="EO23" s="355"/>
      <c r="EP23" s="355"/>
      <c r="EQ23" s="355"/>
      <c r="ER23" s="355"/>
      <c r="ES23" s="355"/>
      <c r="ET23" s="355"/>
      <c r="EU23" s="355"/>
      <c r="EV23" s="355"/>
      <c r="EW23" s="355"/>
      <c r="EX23" s="355"/>
      <c r="EY23" s="355"/>
      <c r="EZ23" s="355"/>
      <c r="FA23" s="355"/>
      <c r="FB23" s="355"/>
      <c r="FC23" s="355"/>
      <c r="FD23" s="355"/>
      <c r="FE23" s="355"/>
      <c r="FF23" s="355"/>
      <c r="FG23" s="355"/>
      <c r="FH23" s="355"/>
      <c r="FI23" s="355"/>
      <c r="FJ23" s="355"/>
      <c r="FK23" s="355"/>
      <c r="FL23" s="355"/>
      <c r="FM23" s="355"/>
      <c r="FN23" s="355"/>
      <c r="FO23" s="355"/>
      <c r="FP23" s="355"/>
      <c r="FQ23" s="355"/>
      <c r="FR23" s="355"/>
      <c r="FS23" s="355"/>
      <c r="FT23" s="355"/>
      <c r="FU23" s="355"/>
      <c r="FV23" s="355"/>
      <c r="FW23" s="355"/>
      <c r="FX23" s="355"/>
      <c r="FY23" s="355"/>
      <c r="FZ23" s="355"/>
      <c r="GA23" s="355"/>
      <c r="GB23" s="355"/>
      <c r="GC23" s="355"/>
      <c r="GD23" s="355"/>
      <c r="GE23" s="355"/>
      <c r="GF23" s="355"/>
      <c r="GG23" s="355"/>
      <c r="GH23" s="355"/>
      <c r="GI23" s="355"/>
      <c r="GJ23" s="355"/>
      <c r="GK23" s="355"/>
      <c r="GL23" s="355"/>
      <c r="GM23" s="355"/>
      <c r="GN23" s="355"/>
      <c r="GO23" s="355"/>
      <c r="GP23" s="355"/>
      <c r="GQ23" s="355"/>
      <c r="GR23" s="355"/>
      <c r="GS23" s="355"/>
      <c r="GT23" s="355"/>
      <c r="GU23" s="355"/>
      <c r="GV23" s="355"/>
      <c r="GW23" s="355"/>
      <c r="GX23" s="355"/>
      <c r="GY23" s="355"/>
      <c r="GZ23" s="355"/>
      <c r="HA23" s="355"/>
      <c r="HB23" s="355"/>
      <c r="HC23" s="355"/>
      <c r="HD23" s="355"/>
      <c r="HE23" s="355"/>
      <c r="HF23" s="355"/>
      <c r="HG23" s="355"/>
      <c r="HH23" s="355"/>
      <c r="HI23" s="355"/>
      <c r="HJ23" s="355"/>
      <c r="HK23" s="355"/>
      <c r="HL23" s="355"/>
      <c r="HM23" s="355"/>
      <c r="HN23" s="355"/>
      <c r="HO23" s="355"/>
      <c r="HP23" s="355"/>
      <c r="HQ23" s="355"/>
      <c r="HR23" s="355"/>
      <c r="HS23" s="355"/>
      <c r="HT23" s="355"/>
      <c r="HU23" s="355"/>
      <c r="HV23" s="355"/>
      <c r="HW23" s="355"/>
      <c r="HX23" s="355"/>
      <c r="HY23" s="355"/>
      <c r="HZ23" s="355"/>
      <c r="IA23" s="355"/>
      <c r="IB23" s="355"/>
      <c r="IC23" s="355"/>
      <c r="ID23" s="355"/>
      <c r="IE23" s="355"/>
      <c r="IF23" s="355"/>
      <c r="IG23" s="355"/>
      <c r="IH23" s="355"/>
      <c r="II23" s="355"/>
      <c r="IJ23" s="355"/>
      <c r="IK23" s="355"/>
      <c r="IL23" s="355"/>
      <c r="IM23" s="355"/>
      <c r="IN23" s="355"/>
      <c r="IO23" s="355"/>
      <c r="IP23" s="355"/>
      <c r="IQ23" s="355"/>
      <c r="IR23" s="355"/>
      <c r="IS23" s="355"/>
      <c r="IT23" s="355"/>
      <c r="IU23" s="355"/>
      <c r="IV23" s="355"/>
    </row>
    <row r="24" spans="1:256" s="250" customFormat="1" ht="17.25" customHeight="1">
      <c r="A24" s="356">
        <v>14</v>
      </c>
      <c r="B24" s="2424"/>
      <c r="C24" s="2424"/>
      <c r="D24" s="2437"/>
      <c r="E24" s="2438"/>
      <c r="F24" s="2424"/>
      <c r="G24" s="2425"/>
      <c r="H24" s="2436"/>
      <c r="I24" s="2436"/>
      <c r="J24" s="355"/>
      <c r="K24" s="355"/>
      <c r="L24" s="355"/>
      <c r="M24" s="355"/>
      <c r="N24" s="355"/>
      <c r="O24" s="355"/>
      <c r="P24" s="355"/>
      <c r="Q24" s="355"/>
      <c r="R24" s="355"/>
      <c r="S24" s="355"/>
      <c r="T24" s="355"/>
      <c r="U24" s="355"/>
      <c r="V24" s="355"/>
      <c r="W24" s="355"/>
      <c r="X24" s="355"/>
      <c r="Y24" s="355"/>
      <c r="Z24" s="355"/>
      <c r="AA24" s="355"/>
      <c r="AB24" s="355"/>
      <c r="AC24" s="355"/>
      <c r="AD24" s="355"/>
      <c r="AE24" s="355"/>
      <c r="AF24" s="355"/>
      <c r="AG24" s="355"/>
      <c r="AH24" s="355"/>
      <c r="AI24" s="355"/>
      <c r="AJ24" s="355"/>
      <c r="AK24" s="355"/>
      <c r="AL24" s="355"/>
      <c r="AM24" s="355"/>
      <c r="AN24" s="355"/>
      <c r="AO24" s="355"/>
      <c r="AP24" s="355"/>
      <c r="AQ24" s="355"/>
      <c r="AR24" s="355"/>
      <c r="AS24" s="355"/>
      <c r="AT24" s="355"/>
      <c r="AU24" s="355"/>
      <c r="AV24" s="355"/>
      <c r="AW24" s="355"/>
      <c r="AX24" s="355"/>
      <c r="AY24" s="355"/>
      <c r="AZ24" s="355"/>
      <c r="BA24" s="355"/>
      <c r="BB24" s="355"/>
      <c r="BC24" s="355"/>
      <c r="BD24" s="355"/>
      <c r="BE24" s="355"/>
      <c r="BF24" s="355"/>
      <c r="BG24" s="355"/>
      <c r="BH24" s="355"/>
      <c r="BI24" s="355"/>
      <c r="BJ24" s="355"/>
      <c r="BK24" s="355"/>
      <c r="BL24" s="355"/>
      <c r="BM24" s="355"/>
      <c r="BN24" s="355"/>
      <c r="BO24" s="355"/>
      <c r="BP24" s="355"/>
      <c r="BQ24" s="355"/>
      <c r="BR24" s="355"/>
      <c r="BS24" s="355"/>
      <c r="BT24" s="355"/>
      <c r="BU24" s="355"/>
      <c r="BV24" s="355"/>
      <c r="BW24" s="355"/>
      <c r="BX24" s="355"/>
      <c r="BY24" s="355"/>
      <c r="BZ24" s="355"/>
      <c r="CA24" s="355"/>
      <c r="CB24" s="355"/>
      <c r="CC24" s="355"/>
      <c r="CD24" s="355"/>
      <c r="CE24" s="355"/>
      <c r="CF24" s="355"/>
      <c r="CG24" s="355"/>
      <c r="CH24" s="355"/>
      <c r="CI24" s="355"/>
      <c r="CJ24" s="355"/>
      <c r="CK24" s="355"/>
      <c r="CL24" s="355"/>
      <c r="CM24" s="355"/>
      <c r="CN24" s="355"/>
      <c r="CO24" s="355"/>
      <c r="CP24" s="355"/>
      <c r="CQ24" s="355"/>
      <c r="CR24" s="355"/>
      <c r="CS24" s="355"/>
      <c r="CT24" s="355"/>
      <c r="CU24" s="355"/>
      <c r="CV24" s="355"/>
      <c r="CW24" s="355"/>
      <c r="CX24" s="355"/>
      <c r="CY24" s="355"/>
      <c r="CZ24" s="355"/>
      <c r="DA24" s="355"/>
      <c r="DB24" s="355"/>
      <c r="DC24" s="355"/>
      <c r="DD24" s="355"/>
      <c r="DE24" s="355"/>
      <c r="DF24" s="355"/>
      <c r="DG24" s="355"/>
      <c r="DH24" s="355"/>
      <c r="DI24" s="355"/>
      <c r="DJ24" s="355"/>
      <c r="DK24" s="355"/>
      <c r="DL24" s="355"/>
      <c r="DM24" s="355"/>
      <c r="DN24" s="355"/>
      <c r="DO24" s="355"/>
      <c r="DP24" s="355"/>
      <c r="DQ24" s="355"/>
      <c r="DR24" s="355"/>
      <c r="DS24" s="355"/>
      <c r="DT24" s="355"/>
      <c r="DU24" s="355"/>
      <c r="DV24" s="355"/>
      <c r="DW24" s="355"/>
      <c r="DX24" s="355"/>
      <c r="DY24" s="355"/>
      <c r="DZ24" s="355"/>
      <c r="EA24" s="355"/>
      <c r="EB24" s="355"/>
      <c r="EC24" s="355"/>
      <c r="ED24" s="355"/>
      <c r="EE24" s="355"/>
      <c r="EF24" s="355"/>
      <c r="EG24" s="355"/>
      <c r="EH24" s="355"/>
      <c r="EI24" s="355"/>
      <c r="EJ24" s="355"/>
      <c r="EK24" s="355"/>
      <c r="EL24" s="355"/>
      <c r="EM24" s="355"/>
      <c r="EN24" s="355"/>
      <c r="EO24" s="355"/>
      <c r="EP24" s="355"/>
      <c r="EQ24" s="355"/>
      <c r="ER24" s="355"/>
      <c r="ES24" s="355"/>
      <c r="ET24" s="355"/>
      <c r="EU24" s="355"/>
      <c r="EV24" s="355"/>
      <c r="EW24" s="355"/>
      <c r="EX24" s="355"/>
      <c r="EY24" s="355"/>
      <c r="EZ24" s="355"/>
      <c r="FA24" s="355"/>
      <c r="FB24" s="355"/>
      <c r="FC24" s="355"/>
      <c r="FD24" s="355"/>
      <c r="FE24" s="355"/>
      <c r="FF24" s="355"/>
      <c r="FG24" s="355"/>
      <c r="FH24" s="355"/>
      <c r="FI24" s="355"/>
      <c r="FJ24" s="355"/>
      <c r="FK24" s="355"/>
      <c r="FL24" s="355"/>
      <c r="FM24" s="355"/>
      <c r="FN24" s="355"/>
      <c r="FO24" s="355"/>
      <c r="FP24" s="355"/>
      <c r="FQ24" s="355"/>
      <c r="FR24" s="355"/>
      <c r="FS24" s="355"/>
      <c r="FT24" s="355"/>
      <c r="FU24" s="355"/>
      <c r="FV24" s="355"/>
      <c r="FW24" s="355"/>
      <c r="FX24" s="355"/>
      <c r="FY24" s="355"/>
      <c r="FZ24" s="355"/>
      <c r="GA24" s="355"/>
      <c r="GB24" s="355"/>
      <c r="GC24" s="355"/>
      <c r="GD24" s="355"/>
      <c r="GE24" s="355"/>
      <c r="GF24" s="355"/>
      <c r="GG24" s="355"/>
      <c r="GH24" s="355"/>
      <c r="GI24" s="355"/>
      <c r="GJ24" s="355"/>
      <c r="GK24" s="355"/>
      <c r="GL24" s="355"/>
      <c r="GM24" s="355"/>
      <c r="GN24" s="355"/>
      <c r="GO24" s="355"/>
      <c r="GP24" s="355"/>
      <c r="GQ24" s="355"/>
      <c r="GR24" s="355"/>
      <c r="GS24" s="355"/>
      <c r="GT24" s="355"/>
      <c r="GU24" s="355"/>
      <c r="GV24" s="355"/>
      <c r="GW24" s="355"/>
      <c r="GX24" s="355"/>
      <c r="GY24" s="355"/>
      <c r="GZ24" s="355"/>
      <c r="HA24" s="355"/>
      <c r="HB24" s="355"/>
      <c r="HC24" s="355"/>
      <c r="HD24" s="355"/>
      <c r="HE24" s="355"/>
      <c r="HF24" s="355"/>
      <c r="HG24" s="355"/>
      <c r="HH24" s="355"/>
      <c r="HI24" s="355"/>
      <c r="HJ24" s="355"/>
      <c r="HK24" s="355"/>
      <c r="HL24" s="355"/>
      <c r="HM24" s="355"/>
      <c r="HN24" s="355"/>
      <c r="HO24" s="355"/>
      <c r="HP24" s="355"/>
      <c r="HQ24" s="355"/>
      <c r="HR24" s="355"/>
      <c r="HS24" s="355"/>
      <c r="HT24" s="355"/>
      <c r="HU24" s="355"/>
      <c r="HV24" s="355"/>
      <c r="HW24" s="355"/>
      <c r="HX24" s="355"/>
      <c r="HY24" s="355"/>
      <c r="HZ24" s="355"/>
      <c r="IA24" s="355"/>
      <c r="IB24" s="355"/>
      <c r="IC24" s="355"/>
      <c r="ID24" s="355"/>
      <c r="IE24" s="355"/>
      <c r="IF24" s="355"/>
      <c r="IG24" s="355"/>
      <c r="IH24" s="355"/>
      <c r="II24" s="355"/>
      <c r="IJ24" s="355"/>
      <c r="IK24" s="355"/>
      <c r="IL24" s="355"/>
      <c r="IM24" s="355"/>
      <c r="IN24" s="355"/>
      <c r="IO24" s="355"/>
      <c r="IP24" s="355"/>
      <c r="IQ24" s="355"/>
      <c r="IR24" s="355"/>
      <c r="IS24" s="355"/>
      <c r="IT24" s="355"/>
      <c r="IU24" s="355"/>
      <c r="IV24" s="355"/>
    </row>
    <row r="25" spans="1:256" s="250" customFormat="1" ht="17.25" customHeight="1">
      <c r="A25" s="356">
        <v>15</v>
      </c>
      <c r="B25" s="2424"/>
      <c r="C25" s="2424"/>
      <c r="D25" s="2439"/>
      <c r="E25" s="2440"/>
      <c r="F25" s="2424"/>
      <c r="G25" s="2425"/>
      <c r="H25" s="2436"/>
      <c r="I25" s="2436"/>
      <c r="J25" s="355"/>
      <c r="K25" s="355"/>
      <c r="L25" s="355"/>
      <c r="M25" s="355"/>
      <c r="N25" s="355"/>
      <c r="O25" s="355"/>
      <c r="P25" s="355"/>
      <c r="Q25" s="355"/>
      <c r="R25" s="355"/>
      <c r="S25" s="355"/>
      <c r="T25" s="355"/>
      <c r="U25" s="355"/>
      <c r="V25" s="355"/>
      <c r="W25" s="355"/>
      <c r="X25" s="355"/>
      <c r="Y25" s="355"/>
      <c r="Z25" s="355"/>
      <c r="AA25" s="355"/>
      <c r="AB25" s="355"/>
      <c r="AC25" s="355"/>
      <c r="AD25" s="355"/>
      <c r="AE25" s="355"/>
      <c r="AF25" s="355"/>
      <c r="AG25" s="355"/>
      <c r="AH25" s="355"/>
      <c r="AI25" s="355"/>
      <c r="AJ25" s="355"/>
      <c r="AK25" s="355"/>
      <c r="AL25" s="355"/>
      <c r="AM25" s="355"/>
      <c r="AN25" s="355"/>
      <c r="AO25" s="355"/>
      <c r="AP25" s="355"/>
      <c r="AQ25" s="355"/>
      <c r="AR25" s="355"/>
      <c r="AS25" s="355"/>
      <c r="AT25" s="355"/>
      <c r="AU25" s="355"/>
      <c r="AV25" s="355"/>
      <c r="AW25" s="355"/>
      <c r="AX25" s="355"/>
      <c r="AY25" s="355"/>
      <c r="AZ25" s="355"/>
      <c r="BA25" s="355"/>
      <c r="BB25" s="355"/>
      <c r="BC25" s="355"/>
      <c r="BD25" s="355"/>
      <c r="BE25" s="355"/>
      <c r="BF25" s="355"/>
      <c r="BG25" s="355"/>
      <c r="BH25" s="355"/>
      <c r="BI25" s="355"/>
      <c r="BJ25" s="355"/>
      <c r="BK25" s="355"/>
      <c r="BL25" s="355"/>
      <c r="BM25" s="355"/>
      <c r="BN25" s="355"/>
      <c r="BO25" s="355"/>
      <c r="BP25" s="355"/>
      <c r="BQ25" s="355"/>
      <c r="BR25" s="355"/>
      <c r="BS25" s="355"/>
      <c r="BT25" s="355"/>
      <c r="BU25" s="355"/>
      <c r="BV25" s="355"/>
      <c r="BW25" s="355"/>
      <c r="BX25" s="355"/>
      <c r="BY25" s="355"/>
      <c r="BZ25" s="355"/>
      <c r="CA25" s="355"/>
      <c r="CB25" s="355"/>
      <c r="CC25" s="355"/>
      <c r="CD25" s="355"/>
      <c r="CE25" s="355"/>
      <c r="CF25" s="355"/>
      <c r="CG25" s="355"/>
      <c r="CH25" s="355"/>
      <c r="CI25" s="355"/>
      <c r="CJ25" s="355"/>
      <c r="CK25" s="355"/>
      <c r="CL25" s="355"/>
      <c r="CM25" s="355"/>
      <c r="CN25" s="355"/>
      <c r="CO25" s="355"/>
      <c r="CP25" s="355"/>
      <c r="CQ25" s="355"/>
      <c r="CR25" s="355"/>
      <c r="CS25" s="355"/>
      <c r="CT25" s="355"/>
      <c r="CU25" s="355"/>
      <c r="CV25" s="355"/>
      <c r="CW25" s="355"/>
      <c r="CX25" s="355"/>
      <c r="CY25" s="355"/>
      <c r="CZ25" s="355"/>
      <c r="DA25" s="355"/>
      <c r="DB25" s="355"/>
      <c r="DC25" s="355"/>
      <c r="DD25" s="355"/>
      <c r="DE25" s="355"/>
      <c r="DF25" s="355"/>
      <c r="DG25" s="355"/>
      <c r="DH25" s="355"/>
      <c r="DI25" s="355"/>
      <c r="DJ25" s="355"/>
      <c r="DK25" s="355"/>
      <c r="DL25" s="355"/>
      <c r="DM25" s="355"/>
      <c r="DN25" s="355"/>
      <c r="DO25" s="355"/>
      <c r="DP25" s="355"/>
      <c r="DQ25" s="355"/>
      <c r="DR25" s="355"/>
      <c r="DS25" s="355"/>
      <c r="DT25" s="355"/>
      <c r="DU25" s="355"/>
      <c r="DV25" s="355"/>
      <c r="DW25" s="355"/>
      <c r="DX25" s="355"/>
      <c r="DY25" s="355"/>
      <c r="DZ25" s="355"/>
      <c r="EA25" s="355"/>
      <c r="EB25" s="355"/>
      <c r="EC25" s="355"/>
      <c r="ED25" s="355"/>
      <c r="EE25" s="355"/>
      <c r="EF25" s="355"/>
      <c r="EG25" s="355"/>
      <c r="EH25" s="355"/>
      <c r="EI25" s="355"/>
      <c r="EJ25" s="355"/>
      <c r="EK25" s="355"/>
      <c r="EL25" s="355"/>
      <c r="EM25" s="355"/>
      <c r="EN25" s="355"/>
      <c r="EO25" s="355"/>
      <c r="EP25" s="355"/>
      <c r="EQ25" s="355"/>
      <c r="ER25" s="355"/>
      <c r="ES25" s="355"/>
      <c r="ET25" s="355"/>
      <c r="EU25" s="355"/>
      <c r="EV25" s="355"/>
      <c r="EW25" s="355"/>
      <c r="EX25" s="355"/>
      <c r="EY25" s="355"/>
      <c r="EZ25" s="355"/>
      <c r="FA25" s="355"/>
      <c r="FB25" s="355"/>
      <c r="FC25" s="355"/>
      <c r="FD25" s="355"/>
      <c r="FE25" s="355"/>
      <c r="FF25" s="355"/>
      <c r="FG25" s="355"/>
      <c r="FH25" s="355"/>
      <c r="FI25" s="355"/>
      <c r="FJ25" s="355"/>
      <c r="FK25" s="355"/>
      <c r="FL25" s="355"/>
      <c r="FM25" s="355"/>
      <c r="FN25" s="355"/>
      <c r="FO25" s="355"/>
      <c r="FP25" s="355"/>
      <c r="FQ25" s="355"/>
      <c r="FR25" s="355"/>
      <c r="FS25" s="355"/>
      <c r="FT25" s="355"/>
      <c r="FU25" s="355"/>
      <c r="FV25" s="355"/>
      <c r="FW25" s="355"/>
      <c r="FX25" s="355"/>
      <c r="FY25" s="355"/>
      <c r="FZ25" s="355"/>
      <c r="GA25" s="355"/>
      <c r="GB25" s="355"/>
      <c r="GC25" s="355"/>
      <c r="GD25" s="355"/>
      <c r="GE25" s="355"/>
      <c r="GF25" s="355"/>
      <c r="GG25" s="355"/>
      <c r="GH25" s="355"/>
      <c r="GI25" s="355"/>
      <c r="GJ25" s="355"/>
      <c r="GK25" s="355"/>
      <c r="GL25" s="355"/>
      <c r="GM25" s="355"/>
      <c r="GN25" s="355"/>
      <c r="GO25" s="355"/>
      <c r="GP25" s="355"/>
      <c r="GQ25" s="355"/>
      <c r="GR25" s="355"/>
      <c r="GS25" s="355"/>
      <c r="GT25" s="355"/>
      <c r="GU25" s="355"/>
      <c r="GV25" s="355"/>
      <c r="GW25" s="355"/>
      <c r="GX25" s="355"/>
      <c r="GY25" s="355"/>
      <c r="GZ25" s="355"/>
      <c r="HA25" s="355"/>
      <c r="HB25" s="355"/>
      <c r="HC25" s="355"/>
      <c r="HD25" s="355"/>
      <c r="HE25" s="355"/>
      <c r="HF25" s="355"/>
      <c r="HG25" s="355"/>
      <c r="HH25" s="355"/>
      <c r="HI25" s="355"/>
      <c r="HJ25" s="355"/>
      <c r="HK25" s="355"/>
      <c r="HL25" s="355"/>
      <c r="HM25" s="355"/>
      <c r="HN25" s="355"/>
      <c r="HO25" s="355"/>
      <c r="HP25" s="355"/>
      <c r="HQ25" s="355"/>
      <c r="HR25" s="355"/>
      <c r="HS25" s="355"/>
      <c r="HT25" s="355"/>
      <c r="HU25" s="355"/>
      <c r="HV25" s="355"/>
      <c r="HW25" s="355"/>
      <c r="HX25" s="355"/>
      <c r="HY25" s="355"/>
      <c r="HZ25" s="355"/>
      <c r="IA25" s="355"/>
      <c r="IB25" s="355"/>
      <c r="IC25" s="355"/>
      <c r="ID25" s="355"/>
      <c r="IE25" s="355"/>
      <c r="IF25" s="355"/>
      <c r="IG25" s="355"/>
      <c r="IH25" s="355"/>
      <c r="II25" s="355"/>
      <c r="IJ25" s="355"/>
      <c r="IK25" s="355"/>
      <c r="IL25" s="355"/>
      <c r="IM25" s="355"/>
      <c r="IN25" s="355"/>
      <c r="IO25" s="355"/>
      <c r="IP25" s="355"/>
      <c r="IQ25" s="355"/>
      <c r="IR25" s="355"/>
      <c r="IS25" s="355"/>
      <c r="IT25" s="355"/>
      <c r="IU25" s="355"/>
      <c r="IV25" s="355"/>
    </row>
    <row r="26" spans="1:256" s="250" customFormat="1" ht="17.25" customHeight="1">
      <c r="A26" s="356">
        <v>16</v>
      </c>
      <c r="B26" s="2424"/>
      <c r="C26" s="2424"/>
      <c r="D26" s="2436"/>
      <c r="E26" s="2424"/>
      <c r="F26" s="2424"/>
      <c r="G26" s="2425"/>
      <c r="H26" s="2436"/>
      <c r="I26" s="2436"/>
      <c r="J26" s="355"/>
      <c r="K26" s="355"/>
      <c r="L26" s="355"/>
      <c r="M26" s="355"/>
      <c r="N26" s="355"/>
      <c r="O26" s="355"/>
      <c r="P26" s="355"/>
      <c r="Q26" s="355"/>
      <c r="R26" s="355"/>
      <c r="S26" s="355"/>
      <c r="T26" s="355"/>
      <c r="U26" s="355"/>
      <c r="V26" s="355"/>
      <c r="W26" s="355"/>
      <c r="X26" s="355"/>
      <c r="Y26" s="355"/>
      <c r="Z26" s="355"/>
      <c r="AA26" s="355"/>
      <c r="AB26" s="355"/>
      <c r="AC26" s="355"/>
      <c r="AD26" s="355"/>
      <c r="AE26" s="355"/>
      <c r="AF26" s="355"/>
      <c r="AG26" s="355"/>
      <c r="AH26" s="355"/>
      <c r="AI26" s="355"/>
      <c r="AJ26" s="355"/>
      <c r="AK26" s="355"/>
      <c r="AL26" s="355"/>
      <c r="AM26" s="355"/>
      <c r="AN26" s="355"/>
      <c r="AO26" s="355"/>
      <c r="AP26" s="355"/>
      <c r="AQ26" s="355"/>
      <c r="AR26" s="355"/>
      <c r="AS26" s="355"/>
      <c r="AT26" s="355"/>
      <c r="AU26" s="355"/>
      <c r="AV26" s="355"/>
      <c r="AW26" s="355"/>
      <c r="AX26" s="355"/>
      <c r="AY26" s="355"/>
      <c r="AZ26" s="355"/>
      <c r="BA26" s="355"/>
      <c r="BB26" s="355"/>
      <c r="BC26" s="355"/>
      <c r="BD26" s="355"/>
      <c r="BE26" s="355"/>
      <c r="BF26" s="355"/>
      <c r="BG26" s="355"/>
      <c r="BH26" s="355"/>
      <c r="BI26" s="355"/>
      <c r="BJ26" s="355"/>
      <c r="BK26" s="355"/>
      <c r="BL26" s="355"/>
      <c r="BM26" s="355"/>
      <c r="BN26" s="355"/>
      <c r="BO26" s="355"/>
      <c r="BP26" s="355"/>
      <c r="BQ26" s="355"/>
      <c r="BR26" s="355"/>
      <c r="BS26" s="355"/>
      <c r="BT26" s="355"/>
      <c r="BU26" s="355"/>
      <c r="BV26" s="355"/>
      <c r="BW26" s="355"/>
      <c r="BX26" s="355"/>
      <c r="BY26" s="355"/>
      <c r="BZ26" s="355"/>
      <c r="CA26" s="355"/>
      <c r="CB26" s="355"/>
      <c r="CC26" s="355"/>
      <c r="CD26" s="355"/>
      <c r="CE26" s="355"/>
      <c r="CF26" s="355"/>
      <c r="CG26" s="355"/>
      <c r="CH26" s="355"/>
      <c r="CI26" s="355"/>
      <c r="CJ26" s="355"/>
      <c r="CK26" s="355"/>
      <c r="CL26" s="355"/>
      <c r="CM26" s="355"/>
      <c r="CN26" s="355"/>
      <c r="CO26" s="355"/>
      <c r="CP26" s="355"/>
      <c r="CQ26" s="355"/>
      <c r="CR26" s="355"/>
      <c r="CS26" s="355"/>
      <c r="CT26" s="355"/>
      <c r="CU26" s="355"/>
      <c r="CV26" s="355"/>
      <c r="CW26" s="355"/>
      <c r="CX26" s="355"/>
      <c r="CY26" s="355"/>
      <c r="CZ26" s="355"/>
      <c r="DA26" s="355"/>
      <c r="DB26" s="355"/>
      <c r="DC26" s="355"/>
      <c r="DD26" s="355"/>
      <c r="DE26" s="355"/>
      <c r="DF26" s="355"/>
      <c r="DG26" s="355"/>
      <c r="DH26" s="355"/>
      <c r="DI26" s="355"/>
      <c r="DJ26" s="355"/>
      <c r="DK26" s="355"/>
      <c r="DL26" s="355"/>
      <c r="DM26" s="355"/>
      <c r="DN26" s="355"/>
      <c r="DO26" s="355"/>
      <c r="DP26" s="355"/>
      <c r="DQ26" s="355"/>
      <c r="DR26" s="355"/>
      <c r="DS26" s="355"/>
      <c r="DT26" s="355"/>
      <c r="DU26" s="355"/>
      <c r="DV26" s="355"/>
      <c r="DW26" s="355"/>
      <c r="DX26" s="355"/>
      <c r="DY26" s="355"/>
      <c r="DZ26" s="355"/>
      <c r="EA26" s="355"/>
      <c r="EB26" s="355"/>
      <c r="EC26" s="355"/>
      <c r="ED26" s="355"/>
      <c r="EE26" s="355"/>
      <c r="EF26" s="355"/>
      <c r="EG26" s="355"/>
      <c r="EH26" s="355"/>
      <c r="EI26" s="355"/>
      <c r="EJ26" s="355"/>
      <c r="EK26" s="355"/>
      <c r="EL26" s="355"/>
      <c r="EM26" s="355"/>
      <c r="EN26" s="355"/>
      <c r="EO26" s="355"/>
      <c r="EP26" s="355"/>
      <c r="EQ26" s="355"/>
      <c r="ER26" s="355"/>
      <c r="ES26" s="355"/>
      <c r="ET26" s="355"/>
      <c r="EU26" s="355"/>
      <c r="EV26" s="355"/>
      <c r="EW26" s="355"/>
      <c r="EX26" s="355"/>
      <c r="EY26" s="355"/>
      <c r="EZ26" s="355"/>
      <c r="FA26" s="355"/>
      <c r="FB26" s="355"/>
      <c r="FC26" s="355"/>
      <c r="FD26" s="355"/>
      <c r="FE26" s="355"/>
      <c r="FF26" s="355"/>
      <c r="FG26" s="355"/>
      <c r="FH26" s="355"/>
      <c r="FI26" s="355"/>
      <c r="FJ26" s="355"/>
      <c r="FK26" s="355"/>
      <c r="FL26" s="355"/>
      <c r="FM26" s="355"/>
      <c r="FN26" s="355"/>
      <c r="FO26" s="355"/>
      <c r="FP26" s="355"/>
      <c r="FQ26" s="355"/>
      <c r="FR26" s="355"/>
      <c r="FS26" s="355"/>
      <c r="FT26" s="355"/>
      <c r="FU26" s="355"/>
      <c r="FV26" s="355"/>
      <c r="FW26" s="355"/>
      <c r="FX26" s="355"/>
      <c r="FY26" s="355"/>
      <c r="FZ26" s="355"/>
      <c r="GA26" s="355"/>
      <c r="GB26" s="355"/>
      <c r="GC26" s="355"/>
      <c r="GD26" s="355"/>
      <c r="GE26" s="355"/>
      <c r="GF26" s="355"/>
      <c r="GG26" s="355"/>
      <c r="GH26" s="355"/>
      <c r="GI26" s="355"/>
      <c r="GJ26" s="355"/>
      <c r="GK26" s="355"/>
      <c r="GL26" s="355"/>
      <c r="GM26" s="355"/>
      <c r="GN26" s="355"/>
      <c r="GO26" s="355"/>
      <c r="GP26" s="355"/>
      <c r="GQ26" s="355"/>
      <c r="GR26" s="355"/>
      <c r="GS26" s="355"/>
      <c r="GT26" s="355"/>
      <c r="GU26" s="355"/>
      <c r="GV26" s="355"/>
      <c r="GW26" s="355"/>
      <c r="GX26" s="355"/>
      <c r="GY26" s="355"/>
      <c r="GZ26" s="355"/>
      <c r="HA26" s="355"/>
      <c r="HB26" s="355"/>
      <c r="HC26" s="355"/>
      <c r="HD26" s="355"/>
      <c r="HE26" s="355"/>
      <c r="HF26" s="355"/>
      <c r="HG26" s="355"/>
      <c r="HH26" s="355"/>
      <c r="HI26" s="355"/>
      <c r="HJ26" s="355"/>
      <c r="HK26" s="355"/>
      <c r="HL26" s="355"/>
      <c r="HM26" s="355"/>
      <c r="HN26" s="355"/>
      <c r="HO26" s="355"/>
      <c r="HP26" s="355"/>
      <c r="HQ26" s="355"/>
      <c r="HR26" s="355"/>
      <c r="HS26" s="355"/>
      <c r="HT26" s="355"/>
      <c r="HU26" s="355"/>
      <c r="HV26" s="355"/>
      <c r="HW26" s="355"/>
      <c r="HX26" s="355"/>
      <c r="HY26" s="355"/>
      <c r="HZ26" s="355"/>
      <c r="IA26" s="355"/>
      <c r="IB26" s="355"/>
      <c r="IC26" s="355"/>
      <c r="ID26" s="355"/>
      <c r="IE26" s="355"/>
      <c r="IF26" s="355"/>
      <c r="IG26" s="355"/>
      <c r="IH26" s="355"/>
      <c r="II26" s="355"/>
      <c r="IJ26" s="355"/>
      <c r="IK26" s="355"/>
      <c r="IL26" s="355"/>
      <c r="IM26" s="355"/>
      <c r="IN26" s="355"/>
      <c r="IO26" s="355"/>
      <c r="IP26" s="355"/>
      <c r="IQ26" s="355"/>
      <c r="IR26" s="355"/>
      <c r="IS26" s="355"/>
      <c r="IT26" s="355"/>
      <c r="IU26" s="355"/>
      <c r="IV26" s="355"/>
    </row>
    <row r="27" spans="1:256" s="250" customFormat="1" ht="17.25" customHeight="1">
      <c r="A27" s="356">
        <v>17</v>
      </c>
      <c r="B27" s="2424"/>
      <c r="C27" s="2424"/>
      <c r="D27" s="2424"/>
      <c r="E27" s="2424"/>
      <c r="F27" s="2424"/>
      <c r="G27" s="2425"/>
      <c r="H27" s="2436"/>
      <c r="I27" s="2436"/>
      <c r="J27" s="355"/>
      <c r="K27" s="355"/>
      <c r="L27" s="355"/>
      <c r="M27" s="355"/>
      <c r="N27" s="355"/>
      <c r="O27" s="355"/>
      <c r="P27" s="355"/>
      <c r="Q27" s="355"/>
      <c r="R27" s="355"/>
      <c r="S27" s="355"/>
      <c r="T27" s="355"/>
      <c r="U27" s="355"/>
      <c r="V27" s="355"/>
      <c r="W27" s="355"/>
      <c r="X27" s="355"/>
      <c r="Y27" s="355"/>
      <c r="Z27" s="355"/>
      <c r="AA27" s="355"/>
      <c r="AB27" s="355"/>
      <c r="AC27" s="355"/>
      <c r="AD27" s="355"/>
      <c r="AE27" s="355"/>
      <c r="AF27" s="355"/>
      <c r="AG27" s="355"/>
      <c r="AH27" s="355"/>
      <c r="AI27" s="355"/>
      <c r="AJ27" s="355"/>
      <c r="AK27" s="355"/>
      <c r="AL27" s="355"/>
      <c r="AM27" s="355"/>
      <c r="AN27" s="355"/>
      <c r="AO27" s="355"/>
      <c r="AP27" s="355"/>
      <c r="AQ27" s="355"/>
      <c r="AR27" s="355"/>
      <c r="AS27" s="355"/>
      <c r="AT27" s="355"/>
      <c r="AU27" s="355"/>
      <c r="AV27" s="355"/>
      <c r="AW27" s="355"/>
      <c r="AX27" s="355"/>
      <c r="AY27" s="355"/>
      <c r="AZ27" s="355"/>
      <c r="BA27" s="355"/>
      <c r="BB27" s="355"/>
      <c r="BC27" s="355"/>
      <c r="BD27" s="355"/>
      <c r="BE27" s="355"/>
      <c r="BF27" s="355"/>
      <c r="BG27" s="355"/>
      <c r="BH27" s="355"/>
      <c r="BI27" s="355"/>
      <c r="BJ27" s="355"/>
      <c r="BK27" s="355"/>
      <c r="BL27" s="355"/>
      <c r="BM27" s="355"/>
      <c r="BN27" s="355"/>
      <c r="BO27" s="355"/>
      <c r="BP27" s="355"/>
      <c r="BQ27" s="355"/>
      <c r="BR27" s="355"/>
      <c r="BS27" s="355"/>
      <c r="BT27" s="355"/>
      <c r="BU27" s="355"/>
      <c r="BV27" s="355"/>
      <c r="BW27" s="355"/>
      <c r="BX27" s="355"/>
      <c r="BY27" s="355"/>
      <c r="BZ27" s="355"/>
      <c r="CA27" s="355"/>
      <c r="CB27" s="355"/>
      <c r="CC27" s="355"/>
      <c r="CD27" s="355"/>
      <c r="CE27" s="355"/>
      <c r="CF27" s="355"/>
      <c r="CG27" s="355"/>
      <c r="CH27" s="355"/>
      <c r="CI27" s="355"/>
      <c r="CJ27" s="355"/>
      <c r="CK27" s="355"/>
      <c r="CL27" s="355"/>
      <c r="CM27" s="355"/>
      <c r="CN27" s="355"/>
      <c r="CO27" s="355"/>
      <c r="CP27" s="355"/>
      <c r="CQ27" s="355"/>
      <c r="CR27" s="355"/>
      <c r="CS27" s="355"/>
      <c r="CT27" s="355"/>
      <c r="CU27" s="355"/>
      <c r="CV27" s="355"/>
      <c r="CW27" s="355"/>
      <c r="CX27" s="355"/>
      <c r="CY27" s="355"/>
      <c r="CZ27" s="355"/>
      <c r="DA27" s="355"/>
      <c r="DB27" s="355"/>
      <c r="DC27" s="355"/>
      <c r="DD27" s="355"/>
      <c r="DE27" s="355"/>
      <c r="DF27" s="355"/>
      <c r="DG27" s="355"/>
      <c r="DH27" s="355"/>
      <c r="DI27" s="355"/>
      <c r="DJ27" s="355"/>
      <c r="DK27" s="355"/>
      <c r="DL27" s="355"/>
      <c r="DM27" s="355"/>
      <c r="DN27" s="355"/>
      <c r="DO27" s="355"/>
      <c r="DP27" s="355"/>
      <c r="DQ27" s="355"/>
      <c r="DR27" s="355"/>
      <c r="DS27" s="355"/>
      <c r="DT27" s="355"/>
      <c r="DU27" s="355"/>
      <c r="DV27" s="355"/>
      <c r="DW27" s="355"/>
      <c r="DX27" s="355"/>
      <c r="DY27" s="355"/>
      <c r="DZ27" s="355"/>
      <c r="EA27" s="355"/>
      <c r="EB27" s="355"/>
      <c r="EC27" s="355"/>
      <c r="ED27" s="355"/>
      <c r="EE27" s="355"/>
      <c r="EF27" s="355"/>
      <c r="EG27" s="355"/>
      <c r="EH27" s="355"/>
      <c r="EI27" s="355"/>
      <c r="EJ27" s="355"/>
      <c r="EK27" s="355"/>
      <c r="EL27" s="355"/>
      <c r="EM27" s="355"/>
      <c r="EN27" s="355"/>
      <c r="EO27" s="355"/>
      <c r="EP27" s="355"/>
      <c r="EQ27" s="355"/>
      <c r="ER27" s="355"/>
      <c r="ES27" s="355"/>
      <c r="ET27" s="355"/>
      <c r="EU27" s="355"/>
      <c r="EV27" s="355"/>
      <c r="EW27" s="355"/>
      <c r="EX27" s="355"/>
      <c r="EY27" s="355"/>
      <c r="EZ27" s="355"/>
      <c r="FA27" s="355"/>
      <c r="FB27" s="355"/>
      <c r="FC27" s="355"/>
      <c r="FD27" s="355"/>
      <c r="FE27" s="355"/>
      <c r="FF27" s="355"/>
      <c r="FG27" s="355"/>
      <c r="FH27" s="355"/>
      <c r="FI27" s="355"/>
      <c r="FJ27" s="355"/>
      <c r="FK27" s="355"/>
      <c r="FL27" s="355"/>
      <c r="FM27" s="355"/>
      <c r="FN27" s="355"/>
      <c r="FO27" s="355"/>
      <c r="FP27" s="355"/>
      <c r="FQ27" s="355"/>
      <c r="FR27" s="355"/>
      <c r="FS27" s="355"/>
      <c r="FT27" s="355"/>
      <c r="FU27" s="355"/>
      <c r="FV27" s="355"/>
      <c r="FW27" s="355"/>
      <c r="FX27" s="355"/>
      <c r="FY27" s="355"/>
      <c r="FZ27" s="355"/>
      <c r="GA27" s="355"/>
      <c r="GB27" s="355"/>
      <c r="GC27" s="355"/>
      <c r="GD27" s="355"/>
      <c r="GE27" s="355"/>
      <c r="GF27" s="355"/>
      <c r="GG27" s="355"/>
      <c r="GH27" s="355"/>
      <c r="GI27" s="355"/>
      <c r="GJ27" s="355"/>
      <c r="GK27" s="355"/>
      <c r="GL27" s="355"/>
      <c r="GM27" s="355"/>
      <c r="GN27" s="355"/>
      <c r="GO27" s="355"/>
      <c r="GP27" s="355"/>
      <c r="GQ27" s="355"/>
      <c r="GR27" s="355"/>
      <c r="GS27" s="355"/>
      <c r="GT27" s="355"/>
      <c r="GU27" s="355"/>
      <c r="GV27" s="355"/>
      <c r="GW27" s="355"/>
      <c r="GX27" s="355"/>
      <c r="GY27" s="355"/>
      <c r="GZ27" s="355"/>
      <c r="HA27" s="355"/>
      <c r="HB27" s="355"/>
      <c r="HC27" s="355"/>
      <c r="HD27" s="355"/>
      <c r="HE27" s="355"/>
      <c r="HF27" s="355"/>
      <c r="HG27" s="355"/>
      <c r="HH27" s="355"/>
      <c r="HI27" s="355"/>
      <c r="HJ27" s="355"/>
      <c r="HK27" s="355"/>
      <c r="HL27" s="355"/>
      <c r="HM27" s="355"/>
      <c r="HN27" s="355"/>
      <c r="HO27" s="355"/>
      <c r="HP27" s="355"/>
      <c r="HQ27" s="355"/>
      <c r="HR27" s="355"/>
      <c r="HS27" s="355"/>
      <c r="HT27" s="355"/>
      <c r="HU27" s="355"/>
      <c r="HV27" s="355"/>
      <c r="HW27" s="355"/>
      <c r="HX27" s="355"/>
      <c r="HY27" s="355"/>
      <c r="HZ27" s="355"/>
      <c r="IA27" s="355"/>
      <c r="IB27" s="355"/>
      <c r="IC27" s="355"/>
      <c r="ID27" s="355"/>
      <c r="IE27" s="355"/>
      <c r="IF27" s="355"/>
      <c r="IG27" s="355"/>
      <c r="IH27" s="355"/>
      <c r="II27" s="355"/>
      <c r="IJ27" s="355"/>
      <c r="IK27" s="355"/>
      <c r="IL27" s="355"/>
      <c r="IM27" s="355"/>
      <c r="IN27" s="355"/>
      <c r="IO27" s="355"/>
      <c r="IP27" s="355"/>
      <c r="IQ27" s="355"/>
      <c r="IR27" s="355"/>
      <c r="IS27" s="355"/>
      <c r="IT27" s="355"/>
      <c r="IU27" s="355"/>
      <c r="IV27" s="355"/>
    </row>
    <row r="28" spans="1:256" s="250" customFormat="1" ht="17.25" customHeight="1">
      <c r="A28" s="356">
        <v>18</v>
      </c>
      <c r="B28" s="2424"/>
      <c r="C28" s="2424"/>
      <c r="D28" s="2424"/>
      <c r="E28" s="2424"/>
      <c r="F28" s="2424"/>
      <c r="G28" s="2425"/>
      <c r="H28" s="2436"/>
      <c r="I28" s="2436"/>
      <c r="J28" s="355"/>
      <c r="K28" s="355"/>
      <c r="L28" s="355"/>
      <c r="M28" s="355"/>
      <c r="N28" s="355"/>
      <c r="O28" s="355"/>
      <c r="P28" s="355"/>
      <c r="Q28" s="355"/>
      <c r="R28" s="355"/>
      <c r="S28" s="355"/>
      <c r="T28" s="355"/>
      <c r="U28" s="355"/>
      <c r="V28" s="355"/>
      <c r="W28" s="355"/>
      <c r="X28" s="355"/>
      <c r="Y28" s="355"/>
      <c r="Z28" s="355"/>
      <c r="AA28" s="355"/>
      <c r="AB28" s="355"/>
      <c r="AC28" s="355"/>
      <c r="AD28" s="355"/>
      <c r="AE28" s="355"/>
      <c r="AF28" s="355"/>
      <c r="AG28" s="355"/>
      <c r="AH28" s="355"/>
      <c r="AI28" s="355"/>
      <c r="AJ28" s="355"/>
      <c r="AK28" s="355"/>
      <c r="AL28" s="355"/>
      <c r="AM28" s="355"/>
      <c r="AN28" s="355"/>
      <c r="AO28" s="355"/>
      <c r="AP28" s="355"/>
      <c r="AQ28" s="355"/>
      <c r="AR28" s="355"/>
      <c r="AS28" s="355"/>
      <c r="AT28" s="355"/>
      <c r="AU28" s="355"/>
      <c r="AV28" s="355"/>
      <c r="AW28" s="355"/>
      <c r="AX28" s="355"/>
      <c r="AY28" s="355"/>
      <c r="AZ28" s="355"/>
      <c r="BA28" s="355"/>
      <c r="BB28" s="355"/>
      <c r="BC28" s="355"/>
      <c r="BD28" s="355"/>
      <c r="BE28" s="355"/>
      <c r="BF28" s="355"/>
      <c r="BG28" s="355"/>
      <c r="BH28" s="355"/>
      <c r="BI28" s="355"/>
      <c r="BJ28" s="355"/>
      <c r="BK28" s="355"/>
      <c r="BL28" s="355"/>
      <c r="BM28" s="355"/>
      <c r="BN28" s="355"/>
      <c r="BO28" s="355"/>
      <c r="BP28" s="355"/>
      <c r="BQ28" s="355"/>
      <c r="BR28" s="355"/>
      <c r="BS28" s="355"/>
      <c r="BT28" s="355"/>
      <c r="BU28" s="355"/>
      <c r="BV28" s="355"/>
      <c r="BW28" s="355"/>
      <c r="BX28" s="355"/>
      <c r="BY28" s="355"/>
      <c r="BZ28" s="355"/>
      <c r="CA28" s="355"/>
      <c r="CB28" s="355"/>
      <c r="CC28" s="355"/>
      <c r="CD28" s="355"/>
      <c r="CE28" s="355"/>
      <c r="CF28" s="355"/>
      <c r="CG28" s="355"/>
      <c r="CH28" s="355"/>
      <c r="CI28" s="355"/>
      <c r="CJ28" s="355"/>
      <c r="CK28" s="355"/>
      <c r="CL28" s="355"/>
      <c r="CM28" s="355"/>
      <c r="CN28" s="355"/>
      <c r="CO28" s="355"/>
      <c r="CP28" s="355"/>
      <c r="CQ28" s="355"/>
      <c r="CR28" s="355"/>
      <c r="CS28" s="355"/>
      <c r="CT28" s="355"/>
      <c r="CU28" s="355"/>
      <c r="CV28" s="355"/>
      <c r="CW28" s="355"/>
      <c r="CX28" s="355"/>
      <c r="CY28" s="355"/>
      <c r="CZ28" s="355"/>
      <c r="DA28" s="355"/>
      <c r="DB28" s="355"/>
      <c r="DC28" s="355"/>
      <c r="DD28" s="355"/>
      <c r="DE28" s="355"/>
      <c r="DF28" s="355"/>
      <c r="DG28" s="355"/>
      <c r="DH28" s="355"/>
      <c r="DI28" s="355"/>
      <c r="DJ28" s="355"/>
      <c r="DK28" s="355"/>
      <c r="DL28" s="355"/>
      <c r="DM28" s="355"/>
      <c r="DN28" s="355"/>
      <c r="DO28" s="355"/>
      <c r="DP28" s="355"/>
      <c r="DQ28" s="355"/>
      <c r="DR28" s="355"/>
      <c r="DS28" s="355"/>
      <c r="DT28" s="355"/>
      <c r="DU28" s="355"/>
      <c r="DV28" s="355"/>
      <c r="DW28" s="355"/>
      <c r="DX28" s="355"/>
      <c r="DY28" s="355"/>
      <c r="DZ28" s="355"/>
      <c r="EA28" s="355"/>
      <c r="EB28" s="355"/>
      <c r="EC28" s="355"/>
      <c r="ED28" s="355"/>
      <c r="EE28" s="355"/>
      <c r="EF28" s="355"/>
      <c r="EG28" s="355"/>
      <c r="EH28" s="355"/>
      <c r="EI28" s="355"/>
      <c r="EJ28" s="355"/>
      <c r="EK28" s="355"/>
      <c r="EL28" s="355"/>
      <c r="EM28" s="355"/>
      <c r="EN28" s="355"/>
      <c r="EO28" s="355"/>
      <c r="EP28" s="355"/>
      <c r="EQ28" s="355"/>
      <c r="ER28" s="355"/>
      <c r="ES28" s="355"/>
      <c r="ET28" s="355"/>
      <c r="EU28" s="355"/>
      <c r="EV28" s="355"/>
      <c r="EW28" s="355"/>
      <c r="EX28" s="355"/>
      <c r="EY28" s="355"/>
      <c r="EZ28" s="355"/>
      <c r="FA28" s="355"/>
      <c r="FB28" s="355"/>
      <c r="FC28" s="355"/>
      <c r="FD28" s="355"/>
      <c r="FE28" s="355"/>
      <c r="FF28" s="355"/>
      <c r="FG28" s="355"/>
      <c r="FH28" s="355"/>
      <c r="FI28" s="355"/>
      <c r="FJ28" s="355"/>
      <c r="FK28" s="355"/>
      <c r="FL28" s="355"/>
      <c r="FM28" s="355"/>
      <c r="FN28" s="355"/>
      <c r="FO28" s="355"/>
      <c r="FP28" s="355"/>
      <c r="FQ28" s="355"/>
      <c r="FR28" s="355"/>
      <c r="FS28" s="355"/>
      <c r="FT28" s="355"/>
      <c r="FU28" s="355"/>
      <c r="FV28" s="355"/>
      <c r="FW28" s="355"/>
      <c r="FX28" s="355"/>
      <c r="FY28" s="355"/>
      <c r="FZ28" s="355"/>
      <c r="GA28" s="355"/>
      <c r="GB28" s="355"/>
      <c r="GC28" s="355"/>
      <c r="GD28" s="355"/>
      <c r="GE28" s="355"/>
      <c r="GF28" s="355"/>
      <c r="GG28" s="355"/>
      <c r="GH28" s="355"/>
      <c r="GI28" s="355"/>
      <c r="GJ28" s="355"/>
      <c r="GK28" s="355"/>
      <c r="GL28" s="355"/>
      <c r="GM28" s="355"/>
      <c r="GN28" s="355"/>
      <c r="GO28" s="355"/>
      <c r="GP28" s="355"/>
      <c r="GQ28" s="355"/>
      <c r="GR28" s="355"/>
      <c r="GS28" s="355"/>
      <c r="GT28" s="355"/>
      <c r="GU28" s="355"/>
      <c r="GV28" s="355"/>
      <c r="GW28" s="355"/>
      <c r="GX28" s="355"/>
      <c r="GY28" s="355"/>
      <c r="GZ28" s="355"/>
      <c r="HA28" s="355"/>
      <c r="HB28" s="355"/>
      <c r="HC28" s="355"/>
      <c r="HD28" s="355"/>
      <c r="HE28" s="355"/>
      <c r="HF28" s="355"/>
      <c r="HG28" s="355"/>
      <c r="HH28" s="355"/>
      <c r="HI28" s="355"/>
      <c r="HJ28" s="355"/>
      <c r="HK28" s="355"/>
      <c r="HL28" s="355"/>
      <c r="HM28" s="355"/>
      <c r="HN28" s="355"/>
      <c r="HO28" s="355"/>
      <c r="HP28" s="355"/>
      <c r="HQ28" s="355"/>
      <c r="HR28" s="355"/>
      <c r="HS28" s="355"/>
      <c r="HT28" s="355"/>
      <c r="HU28" s="355"/>
      <c r="HV28" s="355"/>
      <c r="HW28" s="355"/>
      <c r="HX28" s="355"/>
      <c r="HY28" s="355"/>
      <c r="HZ28" s="355"/>
      <c r="IA28" s="355"/>
      <c r="IB28" s="355"/>
      <c r="IC28" s="355"/>
      <c r="ID28" s="355"/>
      <c r="IE28" s="355"/>
      <c r="IF28" s="355"/>
      <c r="IG28" s="355"/>
      <c r="IH28" s="355"/>
      <c r="II28" s="355"/>
      <c r="IJ28" s="355"/>
      <c r="IK28" s="355"/>
      <c r="IL28" s="355"/>
      <c r="IM28" s="355"/>
      <c r="IN28" s="355"/>
      <c r="IO28" s="355"/>
      <c r="IP28" s="355"/>
      <c r="IQ28" s="355"/>
      <c r="IR28" s="355"/>
      <c r="IS28" s="355"/>
      <c r="IT28" s="355"/>
      <c r="IU28" s="355"/>
      <c r="IV28" s="355"/>
    </row>
    <row r="29" spans="1:256" s="250" customFormat="1" ht="17.25" customHeight="1">
      <c r="A29" s="356">
        <v>19</v>
      </c>
      <c r="B29" s="2424"/>
      <c r="C29" s="2424"/>
      <c r="D29" s="2424"/>
      <c r="E29" s="2424"/>
      <c r="F29" s="2424"/>
      <c r="G29" s="2425"/>
      <c r="H29" s="2436"/>
      <c r="I29" s="2436"/>
      <c r="J29" s="355"/>
      <c r="K29" s="355"/>
      <c r="L29" s="355"/>
      <c r="M29" s="355"/>
      <c r="N29" s="355"/>
      <c r="O29" s="355"/>
      <c r="P29" s="355"/>
      <c r="Q29" s="355"/>
      <c r="R29" s="355"/>
      <c r="S29" s="355"/>
      <c r="T29" s="355"/>
      <c r="U29" s="355"/>
      <c r="V29" s="355"/>
      <c r="W29" s="355"/>
      <c r="X29" s="355"/>
      <c r="Y29" s="355"/>
      <c r="Z29" s="355"/>
      <c r="AA29" s="355"/>
      <c r="AB29" s="355"/>
      <c r="AC29" s="355"/>
      <c r="AD29" s="355"/>
      <c r="AE29" s="355"/>
      <c r="AF29" s="355"/>
      <c r="AG29" s="355"/>
      <c r="AH29" s="355"/>
      <c r="AI29" s="355"/>
      <c r="AJ29" s="355"/>
      <c r="AK29" s="355"/>
      <c r="AL29" s="355"/>
      <c r="AM29" s="355"/>
      <c r="AN29" s="355"/>
      <c r="AO29" s="355"/>
      <c r="AP29" s="355"/>
      <c r="AQ29" s="355"/>
      <c r="AR29" s="355"/>
      <c r="AS29" s="355"/>
      <c r="AT29" s="355"/>
      <c r="AU29" s="355"/>
      <c r="AV29" s="355"/>
      <c r="AW29" s="355"/>
      <c r="AX29" s="355"/>
      <c r="AY29" s="355"/>
      <c r="AZ29" s="355"/>
      <c r="BA29" s="355"/>
      <c r="BB29" s="355"/>
      <c r="BC29" s="355"/>
      <c r="BD29" s="355"/>
      <c r="BE29" s="355"/>
      <c r="BF29" s="355"/>
      <c r="BG29" s="355"/>
      <c r="BH29" s="355"/>
      <c r="BI29" s="355"/>
      <c r="BJ29" s="355"/>
      <c r="BK29" s="355"/>
      <c r="BL29" s="355"/>
      <c r="BM29" s="355"/>
      <c r="BN29" s="355"/>
      <c r="BO29" s="355"/>
      <c r="BP29" s="355"/>
      <c r="BQ29" s="355"/>
      <c r="BR29" s="355"/>
      <c r="BS29" s="355"/>
      <c r="BT29" s="355"/>
      <c r="BU29" s="355"/>
      <c r="BV29" s="355"/>
      <c r="BW29" s="355"/>
      <c r="BX29" s="355"/>
      <c r="BY29" s="355"/>
      <c r="BZ29" s="355"/>
      <c r="CA29" s="355"/>
      <c r="CB29" s="355"/>
      <c r="CC29" s="355"/>
      <c r="CD29" s="355"/>
      <c r="CE29" s="355"/>
      <c r="CF29" s="355"/>
      <c r="CG29" s="355"/>
      <c r="CH29" s="355"/>
      <c r="CI29" s="355"/>
      <c r="CJ29" s="355"/>
      <c r="CK29" s="355"/>
      <c r="CL29" s="355"/>
      <c r="CM29" s="355"/>
      <c r="CN29" s="355"/>
      <c r="CO29" s="355"/>
      <c r="CP29" s="355"/>
      <c r="CQ29" s="355"/>
      <c r="CR29" s="355"/>
      <c r="CS29" s="355"/>
      <c r="CT29" s="355"/>
      <c r="CU29" s="355"/>
      <c r="CV29" s="355"/>
      <c r="CW29" s="355"/>
      <c r="CX29" s="355"/>
      <c r="CY29" s="355"/>
      <c r="CZ29" s="355"/>
      <c r="DA29" s="355"/>
      <c r="DB29" s="355"/>
      <c r="DC29" s="355"/>
      <c r="DD29" s="355"/>
      <c r="DE29" s="355"/>
      <c r="DF29" s="355"/>
      <c r="DG29" s="355"/>
      <c r="DH29" s="355"/>
      <c r="DI29" s="355"/>
      <c r="DJ29" s="355"/>
      <c r="DK29" s="355"/>
      <c r="DL29" s="355"/>
      <c r="DM29" s="355"/>
      <c r="DN29" s="355"/>
      <c r="DO29" s="355"/>
      <c r="DP29" s="355"/>
      <c r="DQ29" s="355"/>
      <c r="DR29" s="355"/>
      <c r="DS29" s="355"/>
      <c r="DT29" s="355"/>
      <c r="DU29" s="355"/>
      <c r="DV29" s="355"/>
      <c r="DW29" s="355"/>
      <c r="DX29" s="355"/>
      <c r="DY29" s="355"/>
      <c r="DZ29" s="355"/>
      <c r="EA29" s="355"/>
      <c r="EB29" s="355"/>
      <c r="EC29" s="355"/>
      <c r="ED29" s="355"/>
      <c r="EE29" s="355"/>
      <c r="EF29" s="355"/>
      <c r="EG29" s="355"/>
      <c r="EH29" s="355"/>
      <c r="EI29" s="355"/>
      <c r="EJ29" s="355"/>
      <c r="EK29" s="355"/>
      <c r="EL29" s="355"/>
      <c r="EM29" s="355"/>
      <c r="EN29" s="355"/>
      <c r="EO29" s="355"/>
      <c r="EP29" s="355"/>
      <c r="EQ29" s="355"/>
      <c r="ER29" s="355"/>
      <c r="ES29" s="355"/>
      <c r="ET29" s="355"/>
      <c r="EU29" s="355"/>
      <c r="EV29" s="355"/>
      <c r="EW29" s="355"/>
      <c r="EX29" s="355"/>
      <c r="EY29" s="355"/>
      <c r="EZ29" s="355"/>
      <c r="FA29" s="355"/>
      <c r="FB29" s="355"/>
      <c r="FC29" s="355"/>
      <c r="FD29" s="355"/>
      <c r="FE29" s="355"/>
      <c r="FF29" s="355"/>
      <c r="FG29" s="355"/>
      <c r="FH29" s="355"/>
      <c r="FI29" s="355"/>
      <c r="FJ29" s="355"/>
      <c r="FK29" s="355"/>
      <c r="FL29" s="355"/>
      <c r="FM29" s="355"/>
      <c r="FN29" s="355"/>
      <c r="FO29" s="355"/>
      <c r="FP29" s="355"/>
      <c r="FQ29" s="355"/>
      <c r="FR29" s="355"/>
      <c r="FS29" s="355"/>
      <c r="FT29" s="355"/>
      <c r="FU29" s="355"/>
      <c r="FV29" s="355"/>
      <c r="FW29" s="355"/>
      <c r="FX29" s="355"/>
      <c r="FY29" s="355"/>
      <c r="FZ29" s="355"/>
      <c r="GA29" s="355"/>
      <c r="GB29" s="355"/>
      <c r="GC29" s="355"/>
      <c r="GD29" s="355"/>
      <c r="GE29" s="355"/>
      <c r="GF29" s="355"/>
      <c r="GG29" s="355"/>
      <c r="GH29" s="355"/>
      <c r="GI29" s="355"/>
      <c r="GJ29" s="355"/>
      <c r="GK29" s="355"/>
      <c r="GL29" s="355"/>
      <c r="GM29" s="355"/>
      <c r="GN29" s="355"/>
      <c r="GO29" s="355"/>
      <c r="GP29" s="355"/>
      <c r="GQ29" s="355"/>
      <c r="GR29" s="355"/>
      <c r="GS29" s="355"/>
      <c r="GT29" s="355"/>
      <c r="GU29" s="355"/>
      <c r="GV29" s="355"/>
      <c r="GW29" s="355"/>
      <c r="GX29" s="355"/>
      <c r="GY29" s="355"/>
      <c r="GZ29" s="355"/>
      <c r="HA29" s="355"/>
      <c r="HB29" s="355"/>
      <c r="HC29" s="355"/>
      <c r="HD29" s="355"/>
      <c r="HE29" s="355"/>
      <c r="HF29" s="355"/>
      <c r="HG29" s="355"/>
      <c r="HH29" s="355"/>
      <c r="HI29" s="355"/>
      <c r="HJ29" s="355"/>
      <c r="HK29" s="355"/>
      <c r="HL29" s="355"/>
      <c r="HM29" s="355"/>
      <c r="HN29" s="355"/>
      <c r="HO29" s="355"/>
      <c r="HP29" s="355"/>
      <c r="HQ29" s="355"/>
      <c r="HR29" s="355"/>
      <c r="HS29" s="355"/>
      <c r="HT29" s="355"/>
      <c r="HU29" s="355"/>
      <c r="HV29" s="355"/>
      <c r="HW29" s="355"/>
      <c r="HX29" s="355"/>
      <c r="HY29" s="355"/>
      <c r="HZ29" s="355"/>
      <c r="IA29" s="355"/>
      <c r="IB29" s="355"/>
      <c r="IC29" s="355"/>
      <c r="ID29" s="355"/>
      <c r="IE29" s="355"/>
      <c r="IF29" s="355"/>
      <c r="IG29" s="355"/>
      <c r="IH29" s="355"/>
      <c r="II29" s="355"/>
      <c r="IJ29" s="355"/>
      <c r="IK29" s="355"/>
      <c r="IL29" s="355"/>
      <c r="IM29" s="355"/>
      <c r="IN29" s="355"/>
      <c r="IO29" s="355"/>
      <c r="IP29" s="355"/>
      <c r="IQ29" s="355"/>
      <c r="IR29" s="355"/>
      <c r="IS29" s="355"/>
      <c r="IT29" s="355"/>
      <c r="IU29" s="355"/>
      <c r="IV29" s="355"/>
    </row>
    <row r="30" spans="1:256" s="250" customFormat="1" ht="17.25" customHeight="1">
      <c r="A30" s="356">
        <v>20</v>
      </c>
      <c r="B30" s="2424"/>
      <c r="C30" s="2424"/>
      <c r="D30" s="2424"/>
      <c r="E30" s="2424"/>
      <c r="F30" s="2424"/>
      <c r="G30" s="2425"/>
      <c r="H30" s="2436"/>
      <c r="I30" s="2436"/>
      <c r="J30" s="355"/>
      <c r="K30" s="355"/>
      <c r="L30" s="355"/>
      <c r="M30" s="355"/>
      <c r="N30" s="355"/>
      <c r="O30" s="355"/>
      <c r="P30" s="355"/>
      <c r="Q30" s="355"/>
      <c r="R30" s="355"/>
      <c r="S30" s="355"/>
      <c r="T30" s="355"/>
      <c r="U30" s="355"/>
      <c r="V30" s="355"/>
      <c r="W30" s="355"/>
      <c r="X30" s="355"/>
      <c r="Y30" s="355"/>
      <c r="Z30" s="355"/>
      <c r="AA30" s="355"/>
      <c r="AB30" s="355"/>
      <c r="AC30" s="355"/>
      <c r="AD30" s="355"/>
      <c r="AE30" s="355"/>
      <c r="AF30" s="355"/>
      <c r="AG30" s="355"/>
      <c r="AH30" s="355"/>
      <c r="AI30" s="355"/>
      <c r="AJ30" s="355"/>
      <c r="AK30" s="355"/>
      <c r="AL30" s="355"/>
      <c r="AM30" s="355"/>
      <c r="AN30" s="355"/>
      <c r="AO30" s="355"/>
      <c r="AP30" s="355"/>
      <c r="AQ30" s="355"/>
      <c r="AR30" s="355"/>
      <c r="AS30" s="355"/>
      <c r="AT30" s="355"/>
      <c r="AU30" s="355"/>
      <c r="AV30" s="355"/>
      <c r="AW30" s="355"/>
      <c r="AX30" s="355"/>
      <c r="AY30" s="355"/>
      <c r="AZ30" s="355"/>
      <c r="BA30" s="355"/>
      <c r="BB30" s="355"/>
      <c r="BC30" s="355"/>
      <c r="BD30" s="355"/>
      <c r="BE30" s="355"/>
      <c r="BF30" s="355"/>
      <c r="BG30" s="355"/>
      <c r="BH30" s="355"/>
      <c r="BI30" s="355"/>
      <c r="BJ30" s="355"/>
      <c r="BK30" s="355"/>
      <c r="BL30" s="355"/>
      <c r="BM30" s="355"/>
      <c r="BN30" s="355"/>
      <c r="BO30" s="355"/>
      <c r="BP30" s="355"/>
      <c r="BQ30" s="355"/>
      <c r="BR30" s="355"/>
      <c r="BS30" s="355"/>
      <c r="BT30" s="355"/>
      <c r="BU30" s="355"/>
      <c r="BV30" s="355"/>
      <c r="BW30" s="355"/>
      <c r="BX30" s="355"/>
      <c r="BY30" s="355"/>
      <c r="BZ30" s="355"/>
      <c r="CA30" s="355"/>
      <c r="CB30" s="355"/>
      <c r="CC30" s="355"/>
      <c r="CD30" s="355"/>
      <c r="CE30" s="355"/>
      <c r="CF30" s="355"/>
      <c r="CG30" s="355"/>
      <c r="CH30" s="355"/>
      <c r="CI30" s="355"/>
      <c r="CJ30" s="355"/>
      <c r="CK30" s="355"/>
      <c r="CL30" s="355"/>
      <c r="CM30" s="355"/>
      <c r="CN30" s="355"/>
      <c r="CO30" s="355"/>
      <c r="CP30" s="355"/>
      <c r="CQ30" s="355"/>
      <c r="CR30" s="355"/>
      <c r="CS30" s="355"/>
      <c r="CT30" s="355"/>
      <c r="CU30" s="355"/>
      <c r="CV30" s="355"/>
      <c r="CW30" s="355"/>
      <c r="CX30" s="355"/>
      <c r="CY30" s="355"/>
      <c r="CZ30" s="355"/>
      <c r="DA30" s="355"/>
      <c r="DB30" s="355"/>
      <c r="DC30" s="355"/>
      <c r="DD30" s="355"/>
      <c r="DE30" s="355"/>
      <c r="DF30" s="355"/>
      <c r="DG30" s="355"/>
      <c r="DH30" s="355"/>
      <c r="DI30" s="355"/>
      <c r="DJ30" s="355"/>
      <c r="DK30" s="355"/>
      <c r="DL30" s="355"/>
      <c r="DM30" s="355"/>
      <c r="DN30" s="355"/>
      <c r="DO30" s="355"/>
      <c r="DP30" s="355"/>
      <c r="DQ30" s="355"/>
      <c r="DR30" s="355"/>
      <c r="DS30" s="355"/>
      <c r="DT30" s="355"/>
      <c r="DU30" s="355"/>
      <c r="DV30" s="355"/>
      <c r="DW30" s="355"/>
      <c r="DX30" s="355"/>
      <c r="DY30" s="355"/>
      <c r="DZ30" s="355"/>
      <c r="EA30" s="355"/>
      <c r="EB30" s="355"/>
      <c r="EC30" s="355"/>
      <c r="ED30" s="355"/>
      <c r="EE30" s="355"/>
      <c r="EF30" s="355"/>
      <c r="EG30" s="355"/>
      <c r="EH30" s="355"/>
      <c r="EI30" s="355"/>
      <c r="EJ30" s="355"/>
      <c r="EK30" s="355"/>
      <c r="EL30" s="355"/>
      <c r="EM30" s="355"/>
      <c r="EN30" s="355"/>
      <c r="EO30" s="355"/>
      <c r="EP30" s="355"/>
      <c r="EQ30" s="355"/>
      <c r="ER30" s="355"/>
      <c r="ES30" s="355"/>
      <c r="ET30" s="355"/>
      <c r="EU30" s="355"/>
      <c r="EV30" s="355"/>
      <c r="EW30" s="355"/>
      <c r="EX30" s="355"/>
      <c r="EY30" s="355"/>
      <c r="EZ30" s="355"/>
      <c r="FA30" s="355"/>
      <c r="FB30" s="355"/>
      <c r="FC30" s="355"/>
      <c r="FD30" s="355"/>
      <c r="FE30" s="355"/>
      <c r="FF30" s="355"/>
      <c r="FG30" s="355"/>
      <c r="FH30" s="355"/>
      <c r="FI30" s="355"/>
      <c r="FJ30" s="355"/>
      <c r="FK30" s="355"/>
      <c r="FL30" s="355"/>
      <c r="FM30" s="355"/>
      <c r="FN30" s="355"/>
      <c r="FO30" s="355"/>
      <c r="FP30" s="355"/>
      <c r="FQ30" s="355"/>
      <c r="FR30" s="355"/>
      <c r="FS30" s="355"/>
      <c r="FT30" s="355"/>
      <c r="FU30" s="355"/>
      <c r="FV30" s="355"/>
      <c r="FW30" s="355"/>
      <c r="FX30" s="355"/>
      <c r="FY30" s="355"/>
      <c r="FZ30" s="355"/>
      <c r="GA30" s="355"/>
      <c r="GB30" s="355"/>
      <c r="GC30" s="355"/>
      <c r="GD30" s="355"/>
      <c r="GE30" s="355"/>
      <c r="GF30" s="355"/>
      <c r="GG30" s="355"/>
      <c r="GH30" s="355"/>
      <c r="GI30" s="355"/>
      <c r="GJ30" s="355"/>
      <c r="GK30" s="355"/>
      <c r="GL30" s="355"/>
      <c r="GM30" s="355"/>
      <c r="GN30" s="355"/>
      <c r="GO30" s="355"/>
      <c r="GP30" s="355"/>
      <c r="GQ30" s="355"/>
      <c r="GR30" s="355"/>
      <c r="GS30" s="355"/>
      <c r="GT30" s="355"/>
      <c r="GU30" s="355"/>
      <c r="GV30" s="355"/>
      <c r="GW30" s="355"/>
      <c r="GX30" s="355"/>
      <c r="GY30" s="355"/>
      <c r="GZ30" s="355"/>
      <c r="HA30" s="355"/>
      <c r="HB30" s="355"/>
      <c r="HC30" s="355"/>
      <c r="HD30" s="355"/>
      <c r="HE30" s="355"/>
      <c r="HF30" s="355"/>
      <c r="HG30" s="355"/>
      <c r="HH30" s="355"/>
      <c r="HI30" s="355"/>
      <c r="HJ30" s="355"/>
      <c r="HK30" s="355"/>
      <c r="HL30" s="355"/>
      <c r="HM30" s="355"/>
      <c r="HN30" s="355"/>
      <c r="HO30" s="355"/>
      <c r="HP30" s="355"/>
      <c r="HQ30" s="355"/>
      <c r="HR30" s="355"/>
      <c r="HS30" s="355"/>
      <c r="HT30" s="355"/>
      <c r="HU30" s="355"/>
      <c r="HV30" s="355"/>
      <c r="HW30" s="355"/>
      <c r="HX30" s="355"/>
      <c r="HY30" s="355"/>
      <c r="HZ30" s="355"/>
      <c r="IA30" s="355"/>
      <c r="IB30" s="355"/>
      <c r="IC30" s="355"/>
      <c r="ID30" s="355"/>
      <c r="IE30" s="355"/>
      <c r="IF30" s="355"/>
      <c r="IG30" s="355"/>
      <c r="IH30" s="355"/>
      <c r="II30" s="355"/>
      <c r="IJ30" s="355"/>
      <c r="IK30" s="355"/>
      <c r="IL30" s="355"/>
      <c r="IM30" s="355"/>
      <c r="IN30" s="355"/>
      <c r="IO30" s="355"/>
      <c r="IP30" s="355"/>
      <c r="IQ30" s="355"/>
      <c r="IR30" s="355"/>
      <c r="IS30" s="355"/>
      <c r="IT30" s="355"/>
      <c r="IU30" s="355"/>
      <c r="IV30" s="355"/>
    </row>
    <row r="31" spans="1:256" s="250" customFormat="1" ht="17.25" customHeight="1">
      <c r="A31" s="356">
        <v>21</v>
      </c>
      <c r="B31" s="2424"/>
      <c r="C31" s="2424"/>
      <c r="D31" s="2432"/>
      <c r="E31" s="2433"/>
      <c r="F31" s="2424"/>
      <c r="G31" s="2425"/>
      <c r="H31" s="2436"/>
      <c r="I31" s="2436"/>
      <c r="J31" s="355"/>
      <c r="K31" s="355"/>
      <c r="L31" s="355"/>
      <c r="M31" s="355"/>
      <c r="N31" s="355"/>
      <c r="O31" s="355"/>
      <c r="P31" s="355"/>
      <c r="Q31" s="355"/>
      <c r="R31" s="355"/>
      <c r="S31" s="355"/>
      <c r="T31" s="355"/>
      <c r="U31" s="355"/>
      <c r="V31" s="355"/>
      <c r="W31" s="355"/>
      <c r="X31" s="355"/>
      <c r="Y31" s="355"/>
      <c r="Z31" s="355"/>
      <c r="AA31" s="355"/>
      <c r="AB31" s="355"/>
      <c r="AC31" s="355"/>
      <c r="AD31" s="355"/>
      <c r="AE31" s="355"/>
      <c r="AF31" s="355"/>
      <c r="AG31" s="355"/>
      <c r="AH31" s="355"/>
      <c r="AI31" s="355"/>
      <c r="AJ31" s="355"/>
      <c r="AK31" s="355"/>
      <c r="AL31" s="355"/>
      <c r="AM31" s="355"/>
      <c r="AN31" s="355"/>
      <c r="AO31" s="355"/>
      <c r="AP31" s="355"/>
      <c r="AQ31" s="355"/>
      <c r="AR31" s="355"/>
      <c r="AS31" s="355"/>
      <c r="AT31" s="355"/>
      <c r="AU31" s="355"/>
      <c r="AV31" s="355"/>
      <c r="AW31" s="355"/>
      <c r="AX31" s="355"/>
      <c r="AY31" s="355"/>
      <c r="AZ31" s="355"/>
      <c r="BA31" s="355"/>
      <c r="BB31" s="355"/>
      <c r="BC31" s="355"/>
      <c r="BD31" s="355"/>
      <c r="BE31" s="355"/>
      <c r="BF31" s="355"/>
      <c r="BG31" s="355"/>
      <c r="BH31" s="355"/>
      <c r="BI31" s="355"/>
      <c r="BJ31" s="355"/>
      <c r="BK31" s="355"/>
      <c r="BL31" s="355"/>
      <c r="BM31" s="355"/>
      <c r="BN31" s="355"/>
      <c r="BO31" s="355"/>
      <c r="BP31" s="355"/>
      <c r="BQ31" s="355"/>
      <c r="BR31" s="355"/>
      <c r="BS31" s="355"/>
      <c r="BT31" s="355"/>
      <c r="BU31" s="355"/>
      <c r="BV31" s="355"/>
      <c r="BW31" s="355"/>
      <c r="BX31" s="355"/>
      <c r="BY31" s="355"/>
      <c r="BZ31" s="355"/>
      <c r="CA31" s="355"/>
      <c r="CB31" s="355"/>
      <c r="CC31" s="355"/>
      <c r="CD31" s="355"/>
      <c r="CE31" s="355"/>
      <c r="CF31" s="355"/>
      <c r="CG31" s="355"/>
      <c r="CH31" s="355"/>
      <c r="CI31" s="355"/>
      <c r="CJ31" s="355"/>
      <c r="CK31" s="355"/>
      <c r="CL31" s="355"/>
      <c r="CM31" s="355"/>
      <c r="CN31" s="355"/>
      <c r="CO31" s="355"/>
      <c r="CP31" s="355"/>
      <c r="CQ31" s="355"/>
      <c r="CR31" s="355"/>
      <c r="CS31" s="355"/>
      <c r="CT31" s="355"/>
      <c r="CU31" s="355"/>
      <c r="CV31" s="355"/>
      <c r="CW31" s="355"/>
      <c r="CX31" s="355"/>
      <c r="CY31" s="355"/>
      <c r="CZ31" s="355"/>
      <c r="DA31" s="355"/>
      <c r="DB31" s="355"/>
      <c r="DC31" s="355"/>
      <c r="DD31" s="355"/>
      <c r="DE31" s="355"/>
      <c r="DF31" s="355"/>
      <c r="DG31" s="355"/>
      <c r="DH31" s="355"/>
      <c r="DI31" s="355"/>
      <c r="DJ31" s="355"/>
      <c r="DK31" s="355"/>
      <c r="DL31" s="355"/>
      <c r="DM31" s="355"/>
      <c r="DN31" s="355"/>
      <c r="DO31" s="355"/>
      <c r="DP31" s="355"/>
      <c r="DQ31" s="355"/>
      <c r="DR31" s="355"/>
      <c r="DS31" s="355"/>
      <c r="DT31" s="355"/>
      <c r="DU31" s="355"/>
      <c r="DV31" s="355"/>
      <c r="DW31" s="355"/>
      <c r="DX31" s="355"/>
      <c r="DY31" s="355"/>
      <c r="DZ31" s="355"/>
      <c r="EA31" s="355"/>
      <c r="EB31" s="355"/>
      <c r="EC31" s="355"/>
      <c r="ED31" s="355"/>
      <c r="EE31" s="355"/>
      <c r="EF31" s="355"/>
      <c r="EG31" s="355"/>
      <c r="EH31" s="355"/>
      <c r="EI31" s="355"/>
      <c r="EJ31" s="355"/>
      <c r="EK31" s="355"/>
      <c r="EL31" s="355"/>
      <c r="EM31" s="355"/>
      <c r="EN31" s="355"/>
      <c r="EO31" s="355"/>
      <c r="EP31" s="355"/>
      <c r="EQ31" s="355"/>
      <c r="ER31" s="355"/>
      <c r="ES31" s="355"/>
      <c r="ET31" s="355"/>
      <c r="EU31" s="355"/>
      <c r="EV31" s="355"/>
      <c r="EW31" s="355"/>
      <c r="EX31" s="355"/>
      <c r="EY31" s="355"/>
      <c r="EZ31" s="355"/>
      <c r="FA31" s="355"/>
      <c r="FB31" s="355"/>
      <c r="FC31" s="355"/>
      <c r="FD31" s="355"/>
      <c r="FE31" s="355"/>
      <c r="FF31" s="355"/>
      <c r="FG31" s="355"/>
      <c r="FH31" s="355"/>
      <c r="FI31" s="355"/>
      <c r="FJ31" s="355"/>
      <c r="FK31" s="355"/>
      <c r="FL31" s="355"/>
      <c r="FM31" s="355"/>
      <c r="FN31" s="355"/>
      <c r="FO31" s="355"/>
      <c r="FP31" s="355"/>
      <c r="FQ31" s="355"/>
      <c r="FR31" s="355"/>
      <c r="FS31" s="355"/>
      <c r="FT31" s="355"/>
      <c r="FU31" s="355"/>
      <c r="FV31" s="355"/>
      <c r="FW31" s="355"/>
      <c r="FX31" s="355"/>
      <c r="FY31" s="355"/>
      <c r="FZ31" s="355"/>
      <c r="GA31" s="355"/>
      <c r="GB31" s="355"/>
      <c r="GC31" s="355"/>
      <c r="GD31" s="355"/>
      <c r="GE31" s="355"/>
      <c r="GF31" s="355"/>
      <c r="GG31" s="355"/>
      <c r="GH31" s="355"/>
      <c r="GI31" s="355"/>
      <c r="GJ31" s="355"/>
      <c r="GK31" s="355"/>
      <c r="GL31" s="355"/>
      <c r="GM31" s="355"/>
      <c r="GN31" s="355"/>
      <c r="GO31" s="355"/>
      <c r="GP31" s="355"/>
      <c r="GQ31" s="355"/>
      <c r="GR31" s="355"/>
      <c r="GS31" s="355"/>
      <c r="GT31" s="355"/>
      <c r="GU31" s="355"/>
      <c r="GV31" s="355"/>
      <c r="GW31" s="355"/>
      <c r="GX31" s="355"/>
      <c r="GY31" s="355"/>
      <c r="GZ31" s="355"/>
      <c r="HA31" s="355"/>
      <c r="HB31" s="355"/>
      <c r="HC31" s="355"/>
      <c r="HD31" s="355"/>
      <c r="HE31" s="355"/>
      <c r="HF31" s="355"/>
      <c r="HG31" s="355"/>
      <c r="HH31" s="355"/>
      <c r="HI31" s="355"/>
      <c r="HJ31" s="355"/>
      <c r="HK31" s="355"/>
      <c r="HL31" s="355"/>
      <c r="HM31" s="355"/>
      <c r="HN31" s="355"/>
      <c r="HO31" s="355"/>
      <c r="HP31" s="355"/>
      <c r="HQ31" s="355"/>
      <c r="HR31" s="355"/>
      <c r="HS31" s="355"/>
      <c r="HT31" s="355"/>
      <c r="HU31" s="355"/>
      <c r="HV31" s="355"/>
      <c r="HW31" s="355"/>
      <c r="HX31" s="355"/>
      <c r="HY31" s="355"/>
      <c r="HZ31" s="355"/>
      <c r="IA31" s="355"/>
      <c r="IB31" s="355"/>
      <c r="IC31" s="355"/>
      <c r="ID31" s="355"/>
      <c r="IE31" s="355"/>
      <c r="IF31" s="355"/>
      <c r="IG31" s="355"/>
      <c r="IH31" s="355"/>
      <c r="II31" s="355"/>
      <c r="IJ31" s="355"/>
      <c r="IK31" s="355"/>
      <c r="IL31" s="355"/>
      <c r="IM31" s="355"/>
      <c r="IN31" s="355"/>
      <c r="IO31" s="355"/>
      <c r="IP31" s="355"/>
      <c r="IQ31" s="355"/>
      <c r="IR31" s="355"/>
      <c r="IS31" s="355"/>
      <c r="IT31" s="355"/>
      <c r="IU31" s="355"/>
      <c r="IV31" s="355"/>
    </row>
    <row r="32" spans="1:256" s="250" customFormat="1" ht="17.25" customHeight="1">
      <c r="A32" s="356">
        <v>22</v>
      </c>
      <c r="B32" s="2424"/>
      <c r="C32" s="2424"/>
      <c r="D32" s="2432"/>
      <c r="E32" s="2433"/>
      <c r="F32" s="2424"/>
      <c r="G32" s="2425"/>
      <c r="H32" s="2436"/>
      <c r="I32" s="2436"/>
      <c r="J32" s="355"/>
      <c r="K32" s="355"/>
      <c r="L32" s="355"/>
      <c r="M32" s="355"/>
      <c r="N32" s="355"/>
      <c r="O32" s="355"/>
      <c r="P32" s="355"/>
      <c r="Q32" s="355"/>
      <c r="R32" s="355"/>
      <c r="S32" s="355"/>
      <c r="T32" s="355"/>
      <c r="U32" s="355"/>
      <c r="V32" s="355"/>
      <c r="W32" s="355"/>
      <c r="X32" s="355"/>
      <c r="Y32" s="355"/>
      <c r="Z32" s="355"/>
      <c r="AA32" s="355"/>
      <c r="AB32" s="355"/>
      <c r="AC32" s="355"/>
      <c r="AD32" s="355"/>
      <c r="AE32" s="355"/>
      <c r="AF32" s="355"/>
      <c r="AG32" s="355"/>
      <c r="AH32" s="355"/>
      <c r="AI32" s="355"/>
      <c r="AJ32" s="355"/>
      <c r="AK32" s="355"/>
      <c r="AL32" s="355"/>
      <c r="AM32" s="355"/>
      <c r="AN32" s="355"/>
      <c r="AO32" s="355"/>
      <c r="AP32" s="355"/>
      <c r="AQ32" s="355"/>
      <c r="AR32" s="355"/>
      <c r="AS32" s="355"/>
      <c r="AT32" s="355"/>
      <c r="AU32" s="355"/>
      <c r="AV32" s="355"/>
      <c r="AW32" s="355"/>
      <c r="AX32" s="355"/>
      <c r="AY32" s="355"/>
      <c r="AZ32" s="355"/>
      <c r="BA32" s="355"/>
      <c r="BB32" s="355"/>
      <c r="BC32" s="355"/>
      <c r="BD32" s="355"/>
      <c r="BE32" s="355"/>
      <c r="BF32" s="355"/>
      <c r="BG32" s="355"/>
      <c r="BH32" s="355"/>
      <c r="BI32" s="355"/>
      <c r="BJ32" s="355"/>
      <c r="BK32" s="355"/>
      <c r="BL32" s="355"/>
      <c r="BM32" s="355"/>
      <c r="BN32" s="355"/>
      <c r="BO32" s="355"/>
      <c r="BP32" s="355"/>
      <c r="BQ32" s="355"/>
      <c r="BR32" s="355"/>
      <c r="BS32" s="355"/>
      <c r="BT32" s="355"/>
      <c r="BU32" s="355"/>
      <c r="BV32" s="355"/>
      <c r="BW32" s="355"/>
      <c r="BX32" s="355"/>
      <c r="BY32" s="355"/>
      <c r="BZ32" s="355"/>
      <c r="CA32" s="355"/>
      <c r="CB32" s="355"/>
      <c r="CC32" s="355"/>
      <c r="CD32" s="355"/>
      <c r="CE32" s="355"/>
      <c r="CF32" s="355"/>
      <c r="CG32" s="355"/>
      <c r="CH32" s="355"/>
      <c r="CI32" s="355"/>
      <c r="CJ32" s="355"/>
      <c r="CK32" s="355"/>
      <c r="CL32" s="355"/>
      <c r="CM32" s="355"/>
      <c r="CN32" s="355"/>
      <c r="CO32" s="355"/>
      <c r="CP32" s="355"/>
      <c r="CQ32" s="355"/>
      <c r="CR32" s="355"/>
      <c r="CS32" s="355"/>
      <c r="CT32" s="355"/>
      <c r="CU32" s="355"/>
      <c r="CV32" s="355"/>
      <c r="CW32" s="355"/>
      <c r="CX32" s="355"/>
      <c r="CY32" s="355"/>
      <c r="CZ32" s="355"/>
      <c r="DA32" s="355"/>
      <c r="DB32" s="355"/>
      <c r="DC32" s="355"/>
      <c r="DD32" s="355"/>
      <c r="DE32" s="355"/>
      <c r="DF32" s="355"/>
      <c r="DG32" s="355"/>
      <c r="DH32" s="355"/>
      <c r="DI32" s="355"/>
      <c r="DJ32" s="355"/>
      <c r="DK32" s="355"/>
      <c r="DL32" s="355"/>
      <c r="DM32" s="355"/>
      <c r="DN32" s="355"/>
      <c r="DO32" s="355"/>
      <c r="DP32" s="355"/>
      <c r="DQ32" s="355"/>
      <c r="DR32" s="355"/>
      <c r="DS32" s="355"/>
      <c r="DT32" s="355"/>
      <c r="DU32" s="355"/>
      <c r="DV32" s="355"/>
      <c r="DW32" s="355"/>
      <c r="DX32" s="355"/>
      <c r="DY32" s="355"/>
      <c r="DZ32" s="355"/>
      <c r="EA32" s="355"/>
      <c r="EB32" s="355"/>
      <c r="EC32" s="355"/>
      <c r="ED32" s="355"/>
      <c r="EE32" s="355"/>
      <c r="EF32" s="355"/>
      <c r="EG32" s="355"/>
      <c r="EH32" s="355"/>
      <c r="EI32" s="355"/>
      <c r="EJ32" s="355"/>
      <c r="EK32" s="355"/>
      <c r="EL32" s="355"/>
      <c r="EM32" s="355"/>
      <c r="EN32" s="355"/>
      <c r="EO32" s="355"/>
      <c r="EP32" s="355"/>
      <c r="EQ32" s="355"/>
      <c r="ER32" s="355"/>
      <c r="ES32" s="355"/>
      <c r="ET32" s="355"/>
      <c r="EU32" s="355"/>
      <c r="EV32" s="355"/>
      <c r="EW32" s="355"/>
      <c r="EX32" s="355"/>
      <c r="EY32" s="355"/>
      <c r="EZ32" s="355"/>
      <c r="FA32" s="355"/>
      <c r="FB32" s="355"/>
      <c r="FC32" s="355"/>
      <c r="FD32" s="355"/>
      <c r="FE32" s="355"/>
      <c r="FF32" s="355"/>
      <c r="FG32" s="355"/>
      <c r="FH32" s="355"/>
      <c r="FI32" s="355"/>
      <c r="FJ32" s="355"/>
      <c r="FK32" s="355"/>
      <c r="FL32" s="355"/>
      <c r="FM32" s="355"/>
      <c r="FN32" s="355"/>
      <c r="FO32" s="355"/>
      <c r="FP32" s="355"/>
      <c r="FQ32" s="355"/>
      <c r="FR32" s="355"/>
      <c r="FS32" s="355"/>
      <c r="FT32" s="355"/>
      <c r="FU32" s="355"/>
      <c r="FV32" s="355"/>
      <c r="FW32" s="355"/>
      <c r="FX32" s="355"/>
      <c r="FY32" s="355"/>
      <c r="FZ32" s="355"/>
      <c r="GA32" s="355"/>
      <c r="GB32" s="355"/>
      <c r="GC32" s="355"/>
      <c r="GD32" s="355"/>
      <c r="GE32" s="355"/>
      <c r="GF32" s="355"/>
      <c r="GG32" s="355"/>
      <c r="GH32" s="355"/>
      <c r="GI32" s="355"/>
      <c r="GJ32" s="355"/>
      <c r="GK32" s="355"/>
      <c r="GL32" s="355"/>
      <c r="GM32" s="355"/>
      <c r="GN32" s="355"/>
      <c r="GO32" s="355"/>
      <c r="GP32" s="355"/>
      <c r="GQ32" s="355"/>
      <c r="GR32" s="355"/>
      <c r="GS32" s="355"/>
      <c r="GT32" s="355"/>
      <c r="GU32" s="355"/>
      <c r="GV32" s="355"/>
      <c r="GW32" s="355"/>
      <c r="GX32" s="355"/>
      <c r="GY32" s="355"/>
      <c r="GZ32" s="355"/>
      <c r="HA32" s="355"/>
      <c r="HB32" s="355"/>
      <c r="HC32" s="355"/>
      <c r="HD32" s="355"/>
      <c r="HE32" s="355"/>
      <c r="HF32" s="355"/>
      <c r="HG32" s="355"/>
      <c r="HH32" s="355"/>
      <c r="HI32" s="355"/>
      <c r="HJ32" s="355"/>
      <c r="HK32" s="355"/>
      <c r="HL32" s="355"/>
      <c r="HM32" s="355"/>
      <c r="HN32" s="355"/>
      <c r="HO32" s="355"/>
      <c r="HP32" s="355"/>
      <c r="HQ32" s="355"/>
      <c r="HR32" s="355"/>
      <c r="HS32" s="355"/>
      <c r="HT32" s="355"/>
      <c r="HU32" s="355"/>
      <c r="HV32" s="355"/>
      <c r="HW32" s="355"/>
      <c r="HX32" s="355"/>
      <c r="HY32" s="355"/>
      <c r="HZ32" s="355"/>
      <c r="IA32" s="355"/>
      <c r="IB32" s="355"/>
      <c r="IC32" s="355"/>
      <c r="ID32" s="355"/>
      <c r="IE32" s="355"/>
      <c r="IF32" s="355"/>
      <c r="IG32" s="355"/>
      <c r="IH32" s="355"/>
      <c r="II32" s="355"/>
      <c r="IJ32" s="355"/>
      <c r="IK32" s="355"/>
      <c r="IL32" s="355"/>
      <c r="IM32" s="355"/>
      <c r="IN32" s="355"/>
      <c r="IO32" s="355"/>
      <c r="IP32" s="355"/>
      <c r="IQ32" s="355"/>
      <c r="IR32" s="355"/>
      <c r="IS32" s="355"/>
      <c r="IT32" s="355"/>
      <c r="IU32" s="355"/>
      <c r="IV32" s="355"/>
    </row>
    <row r="33" spans="1:256" s="250" customFormat="1" ht="17.25" customHeight="1">
      <c r="A33" s="356">
        <v>23</v>
      </c>
      <c r="B33" s="2424"/>
      <c r="C33" s="2424"/>
      <c r="D33" s="2432"/>
      <c r="E33" s="2433"/>
      <c r="F33" s="2424"/>
      <c r="G33" s="2425"/>
      <c r="H33" s="2436"/>
      <c r="I33" s="2436"/>
      <c r="J33" s="355"/>
      <c r="K33" s="355"/>
      <c r="L33" s="355"/>
      <c r="M33" s="355"/>
      <c r="N33" s="355"/>
      <c r="O33" s="355"/>
      <c r="P33" s="355"/>
      <c r="Q33" s="355"/>
      <c r="R33" s="355"/>
      <c r="S33" s="355"/>
      <c r="T33" s="355"/>
      <c r="U33" s="355"/>
      <c r="V33" s="355"/>
      <c r="W33" s="355"/>
      <c r="X33" s="355"/>
      <c r="Y33" s="355"/>
      <c r="Z33" s="355"/>
      <c r="AA33" s="355"/>
      <c r="AB33" s="355"/>
      <c r="AC33" s="355"/>
      <c r="AD33" s="355"/>
      <c r="AE33" s="355"/>
      <c r="AF33" s="355"/>
      <c r="AG33" s="355"/>
      <c r="AH33" s="355"/>
      <c r="AI33" s="355"/>
      <c r="AJ33" s="355"/>
      <c r="AK33" s="355"/>
      <c r="AL33" s="355"/>
      <c r="AM33" s="355"/>
      <c r="AN33" s="355"/>
      <c r="AO33" s="355"/>
      <c r="AP33" s="355"/>
      <c r="AQ33" s="355"/>
      <c r="AR33" s="355"/>
      <c r="AS33" s="355"/>
      <c r="AT33" s="355"/>
      <c r="AU33" s="355"/>
      <c r="AV33" s="355"/>
      <c r="AW33" s="355"/>
      <c r="AX33" s="355"/>
      <c r="AY33" s="355"/>
      <c r="AZ33" s="355"/>
      <c r="BA33" s="355"/>
      <c r="BB33" s="355"/>
      <c r="BC33" s="355"/>
      <c r="BD33" s="355"/>
      <c r="BE33" s="355"/>
      <c r="BF33" s="355"/>
      <c r="BG33" s="355"/>
      <c r="BH33" s="355"/>
      <c r="BI33" s="355"/>
      <c r="BJ33" s="355"/>
      <c r="BK33" s="355"/>
      <c r="BL33" s="355"/>
      <c r="BM33" s="355"/>
      <c r="BN33" s="355"/>
      <c r="BO33" s="355"/>
      <c r="BP33" s="355"/>
      <c r="BQ33" s="355"/>
      <c r="BR33" s="355"/>
      <c r="BS33" s="355"/>
      <c r="BT33" s="355"/>
      <c r="BU33" s="355"/>
      <c r="BV33" s="355"/>
      <c r="BW33" s="355"/>
      <c r="BX33" s="355"/>
      <c r="BY33" s="355"/>
      <c r="BZ33" s="355"/>
      <c r="CA33" s="355"/>
      <c r="CB33" s="355"/>
      <c r="CC33" s="355"/>
      <c r="CD33" s="355"/>
      <c r="CE33" s="355"/>
      <c r="CF33" s="355"/>
      <c r="CG33" s="355"/>
      <c r="CH33" s="355"/>
      <c r="CI33" s="355"/>
      <c r="CJ33" s="355"/>
      <c r="CK33" s="355"/>
      <c r="CL33" s="355"/>
      <c r="CM33" s="355"/>
      <c r="CN33" s="355"/>
      <c r="CO33" s="355"/>
      <c r="CP33" s="355"/>
      <c r="CQ33" s="355"/>
      <c r="CR33" s="355"/>
      <c r="CS33" s="355"/>
      <c r="CT33" s="355"/>
      <c r="CU33" s="355"/>
      <c r="CV33" s="355"/>
      <c r="CW33" s="355"/>
      <c r="CX33" s="355"/>
      <c r="CY33" s="355"/>
      <c r="CZ33" s="355"/>
      <c r="DA33" s="355"/>
      <c r="DB33" s="355"/>
      <c r="DC33" s="355"/>
      <c r="DD33" s="355"/>
      <c r="DE33" s="355"/>
      <c r="DF33" s="355"/>
      <c r="DG33" s="355"/>
      <c r="DH33" s="355"/>
      <c r="DI33" s="355"/>
      <c r="DJ33" s="355"/>
      <c r="DK33" s="355"/>
      <c r="DL33" s="355"/>
      <c r="DM33" s="355"/>
      <c r="DN33" s="355"/>
      <c r="DO33" s="355"/>
      <c r="DP33" s="355"/>
      <c r="DQ33" s="355"/>
      <c r="DR33" s="355"/>
      <c r="DS33" s="355"/>
      <c r="DT33" s="355"/>
      <c r="DU33" s="355"/>
      <c r="DV33" s="355"/>
      <c r="DW33" s="355"/>
      <c r="DX33" s="355"/>
      <c r="DY33" s="355"/>
      <c r="DZ33" s="355"/>
      <c r="EA33" s="355"/>
      <c r="EB33" s="355"/>
      <c r="EC33" s="355"/>
      <c r="ED33" s="355"/>
      <c r="EE33" s="355"/>
      <c r="EF33" s="355"/>
      <c r="EG33" s="355"/>
      <c r="EH33" s="355"/>
      <c r="EI33" s="355"/>
      <c r="EJ33" s="355"/>
      <c r="EK33" s="355"/>
      <c r="EL33" s="355"/>
      <c r="EM33" s="355"/>
      <c r="EN33" s="355"/>
      <c r="EO33" s="355"/>
      <c r="EP33" s="355"/>
      <c r="EQ33" s="355"/>
      <c r="ER33" s="355"/>
      <c r="ES33" s="355"/>
      <c r="ET33" s="355"/>
      <c r="EU33" s="355"/>
      <c r="EV33" s="355"/>
      <c r="EW33" s="355"/>
      <c r="EX33" s="355"/>
      <c r="EY33" s="355"/>
      <c r="EZ33" s="355"/>
      <c r="FA33" s="355"/>
      <c r="FB33" s="355"/>
      <c r="FC33" s="355"/>
      <c r="FD33" s="355"/>
      <c r="FE33" s="355"/>
      <c r="FF33" s="355"/>
      <c r="FG33" s="355"/>
      <c r="FH33" s="355"/>
      <c r="FI33" s="355"/>
      <c r="FJ33" s="355"/>
      <c r="FK33" s="355"/>
      <c r="FL33" s="355"/>
      <c r="FM33" s="355"/>
      <c r="FN33" s="355"/>
      <c r="FO33" s="355"/>
      <c r="FP33" s="355"/>
      <c r="FQ33" s="355"/>
      <c r="FR33" s="355"/>
      <c r="FS33" s="355"/>
      <c r="FT33" s="355"/>
      <c r="FU33" s="355"/>
      <c r="FV33" s="355"/>
      <c r="FW33" s="355"/>
      <c r="FX33" s="355"/>
      <c r="FY33" s="355"/>
      <c r="FZ33" s="355"/>
      <c r="GA33" s="355"/>
      <c r="GB33" s="355"/>
      <c r="GC33" s="355"/>
      <c r="GD33" s="355"/>
      <c r="GE33" s="355"/>
      <c r="GF33" s="355"/>
      <c r="GG33" s="355"/>
      <c r="GH33" s="355"/>
      <c r="GI33" s="355"/>
      <c r="GJ33" s="355"/>
      <c r="GK33" s="355"/>
      <c r="GL33" s="355"/>
      <c r="GM33" s="355"/>
      <c r="GN33" s="355"/>
      <c r="GO33" s="355"/>
      <c r="GP33" s="355"/>
      <c r="GQ33" s="355"/>
      <c r="GR33" s="355"/>
      <c r="GS33" s="355"/>
      <c r="GT33" s="355"/>
      <c r="GU33" s="355"/>
      <c r="GV33" s="355"/>
      <c r="GW33" s="355"/>
      <c r="GX33" s="355"/>
      <c r="GY33" s="355"/>
      <c r="GZ33" s="355"/>
      <c r="HA33" s="355"/>
      <c r="HB33" s="355"/>
      <c r="HC33" s="355"/>
      <c r="HD33" s="355"/>
      <c r="HE33" s="355"/>
      <c r="HF33" s="355"/>
      <c r="HG33" s="355"/>
      <c r="HH33" s="355"/>
      <c r="HI33" s="355"/>
      <c r="HJ33" s="355"/>
      <c r="HK33" s="355"/>
      <c r="HL33" s="355"/>
      <c r="HM33" s="355"/>
      <c r="HN33" s="355"/>
      <c r="HO33" s="355"/>
      <c r="HP33" s="355"/>
      <c r="HQ33" s="355"/>
      <c r="HR33" s="355"/>
      <c r="HS33" s="355"/>
      <c r="HT33" s="355"/>
      <c r="HU33" s="355"/>
      <c r="HV33" s="355"/>
      <c r="HW33" s="355"/>
      <c r="HX33" s="355"/>
      <c r="HY33" s="355"/>
      <c r="HZ33" s="355"/>
      <c r="IA33" s="355"/>
      <c r="IB33" s="355"/>
      <c r="IC33" s="355"/>
      <c r="ID33" s="355"/>
      <c r="IE33" s="355"/>
      <c r="IF33" s="355"/>
      <c r="IG33" s="355"/>
      <c r="IH33" s="355"/>
      <c r="II33" s="355"/>
      <c r="IJ33" s="355"/>
      <c r="IK33" s="355"/>
      <c r="IL33" s="355"/>
      <c r="IM33" s="355"/>
      <c r="IN33" s="355"/>
      <c r="IO33" s="355"/>
      <c r="IP33" s="355"/>
      <c r="IQ33" s="355"/>
      <c r="IR33" s="355"/>
      <c r="IS33" s="355"/>
      <c r="IT33" s="355"/>
      <c r="IU33" s="355"/>
      <c r="IV33" s="355"/>
    </row>
    <row r="34" spans="1:256" s="250" customFormat="1" ht="17.25" customHeight="1">
      <c r="A34" s="356">
        <v>24</v>
      </c>
      <c r="B34" s="2424"/>
      <c r="C34" s="2424"/>
      <c r="D34" s="2432"/>
      <c r="E34" s="2433"/>
      <c r="F34" s="2424"/>
      <c r="G34" s="2425"/>
      <c r="H34" s="2436"/>
      <c r="I34" s="2436"/>
      <c r="J34" s="355"/>
      <c r="K34" s="355"/>
      <c r="L34" s="355"/>
      <c r="M34" s="355"/>
      <c r="N34" s="355"/>
      <c r="O34" s="355"/>
      <c r="P34" s="355"/>
      <c r="Q34" s="355"/>
      <c r="R34" s="355"/>
      <c r="S34" s="355"/>
      <c r="T34" s="355"/>
      <c r="U34" s="355"/>
      <c r="V34" s="355"/>
      <c r="W34" s="355"/>
      <c r="X34" s="355"/>
      <c r="Y34" s="355"/>
      <c r="Z34" s="355"/>
      <c r="AA34" s="355"/>
      <c r="AB34" s="355"/>
      <c r="AC34" s="355"/>
      <c r="AD34" s="355"/>
      <c r="AE34" s="355"/>
      <c r="AF34" s="355"/>
      <c r="AG34" s="355"/>
      <c r="AH34" s="355"/>
      <c r="AI34" s="355"/>
      <c r="AJ34" s="355"/>
      <c r="AK34" s="355"/>
      <c r="AL34" s="355"/>
      <c r="AM34" s="355"/>
      <c r="AN34" s="355"/>
      <c r="AO34" s="355"/>
      <c r="AP34" s="355"/>
      <c r="AQ34" s="355"/>
      <c r="AR34" s="355"/>
      <c r="AS34" s="355"/>
      <c r="AT34" s="355"/>
      <c r="AU34" s="355"/>
      <c r="AV34" s="355"/>
      <c r="AW34" s="355"/>
      <c r="AX34" s="355"/>
      <c r="AY34" s="355"/>
      <c r="AZ34" s="355"/>
      <c r="BA34" s="355"/>
      <c r="BB34" s="355"/>
      <c r="BC34" s="355"/>
      <c r="BD34" s="355"/>
      <c r="BE34" s="355"/>
      <c r="BF34" s="355"/>
      <c r="BG34" s="355"/>
      <c r="BH34" s="355"/>
      <c r="BI34" s="355"/>
      <c r="BJ34" s="355"/>
      <c r="BK34" s="355"/>
      <c r="BL34" s="355"/>
      <c r="BM34" s="355"/>
      <c r="BN34" s="355"/>
      <c r="BO34" s="355"/>
      <c r="BP34" s="355"/>
      <c r="BQ34" s="355"/>
      <c r="BR34" s="355"/>
      <c r="BS34" s="355"/>
      <c r="BT34" s="355"/>
      <c r="BU34" s="355"/>
      <c r="BV34" s="355"/>
      <c r="BW34" s="355"/>
      <c r="BX34" s="355"/>
      <c r="BY34" s="355"/>
      <c r="BZ34" s="355"/>
      <c r="CA34" s="355"/>
      <c r="CB34" s="355"/>
      <c r="CC34" s="355"/>
      <c r="CD34" s="355"/>
      <c r="CE34" s="355"/>
      <c r="CF34" s="355"/>
      <c r="CG34" s="355"/>
      <c r="CH34" s="355"/>
      <c r="CI34" s="355"/>
      <c r="CJ34" s="355"/>
      <c r="CK34" s="355"/>
      <c r="CL34" s="355"/>
      <c r="CM34" s="355"/>
      <c r="CN34" s="355"/>
      <c r="CO34" s="355"/>
      <c r="CP34" s="355"/>
      <c r="CQ34" s="355"/>
      <c r="CR34" s="355"/>
      <c r="CS34" s="355"/>
      <c r="CT34" s="355"/>
      <c r="CU34" s="355"/>
      <c r="CV34" s="355"/>
      <c r="CW34" s="355"/>
      <c r="CX34" s="355"/>
      <c r="CY34" s="355"/>
      <c r="CZ34" s="355"/>
      <c r="DA34" s="355"/>
      <c r="DB34" s="355"/>
      <c r="DC34" s="355"/>
      <c r="DD34" s="355"/>
      <c r="DE34" s="355"/>
      <c r="DF34" s="355"/>
      <c r="DG34" s="355"/>
      <c r="DH34" s="355"/>
      <c r="DI34" s="355"/>
      <c r="DJ34" s="355"/>
      <c r="DK34" s="355"/>
      <c r="DL34" s="355"/>
      <c r="DM34" s="355"/>
      <c r="DN34" s="355"/>
      <c r="DO34" s="355"/>
      <c r="DP34" s="355"/>
      <c r="DQ34" s="355"/>
      <c r="DR34" s="355"/>
      <c r="DS34" s="355"/>
      <c r="DT34" s="355"/>
      <c r="DU34" s="355"/>
      <c r="DV34" s="355"/>
      <c r="DW34" s="355"/>
      <c r="DX34" s="355"/>
      <c r="DY34" s="355"/>
      <c r="DZ34" s="355"/>
      <c r="EA34" s="355"/>
      <c r="EB34" s="355"/>
      <c r="EC34" s="355"/>
      <c r="ED34" s="355"/>
      <c r="EE34" s="355"/>
      <c r="EF34" s="355"/>
      <c r="EG34" s="355"/>
      <c r="EH34" s="355"/>
      <c r="EI34" s="355"/>
      <c r="EJ34" s="355"/>
      <c r="EK34" s="355"/>
      <c r="EL34" s="355"/>
      <c r="EM34" s="355"/>
      <c r="EN34" s="355"/>
      <c r="EO34" s="355"/>
      <c r="EP34" s="355"/>
      <c r="EQ34" s="355"/>
      <c r="ER34" s="355"/>
      <c r="ES34" s="355"/>
      <c r="ET34" s="355"/>
      <c r="EU34" s="355"/>
      <c r="EV34" s="355"/>
      <c r="EW34" s="355"/>
      <c r="EX34" s="355"/>
      <c r="EY34" s="355"/>
      <c r="EZ34" s="355"/>
      <c r="FA34" s="355"/>
      <c r="FB34" s="355"/>
      <c r="FC34" s="355"/>
      <c r="FD34" s="355"/>
      <c r="FE34" s="355"/>
      <c r="FF34" s="355"/>
      <c r="FG34" s="355"/>
      <c r="FH34" s="355"/>
      <c r="FI34" s="355"/>
      <c r="FJ34" s="355"/>
      <c r="FK34" s="355"/>
      <c r="FL34" s="355"/>
      <c r="FM34" s="355"/>
      <c r="FN34" s="355"/>
      <c r="FO34" s="355"/>
      <c r="FP34" s="355"/>
      <c r="FQ34" s="355"/>
      <c r="FR34" s="355"/>
      <c r="FS34" s="355"/>
      <c r="FT34" s="355"/>
      <c r="FU34" s="355"/>
      <c r="FV34" s="355"/>
      <c r="FW34" s="355"/>
      <c r="FX34" s="355"/>
      <c r="FY34" s="355"/>
      <c r="FZ34" s="355"/>
      <c r="GA34" s="355"/>
      <c r="GB34" s="355"/>
      <c r="GC34" s="355"/>
      <c r="GD34" s="355"/>
      <c r="GE34" s="355"/>
      <c r="GF34" s="355"/>
      <c r="GG34" s="355"/>
      <c r="GH34" s="355"/>
      <c r="GI34" s="355"/>
      <c r="GJ34" s="355"/>
      <c r="GK34" s="355"/>
      <c r="GL34" s="355"/>
      <c r="GM34" s="355"/>
      <c r="GN34" s="355"/>
      <c r="GO34" s="355"/>
      <c r="GP34" s="355"/>
      <c r="GQ34" s="355"/>
      <c r="GR34" s="355"/>
      <c r="GS34" s="355"/>
      <c r="GT34" s="355"/>
      <c r="GU34" s="355"/>
      <c r="GV34" s="355"/>
      <c r="GW34" s="355"/>
      <c r="GX34" s="355"/>
      <c r="GY34" s="355"/>
      <c r="GZ34" s="355"/>
      <c r="HA34" s="355"/>
      <c r="HB34" s="355"/>
      <c r="HC34" s="355"/>
      <c r="HD34" s="355"/>
      <c r="HE34" s="355"/>
      <c r="HF34" s="355"/>
      <c r="HG34" s="355"/>
      <c r="HH34" s="355"/>
      <c r="HI34" s="355"/>
      <c r="HJ34" s="355"/>
      <c r="HK34" s="355"/>
      <c r="HL34" s="355"/>
      <c r="HM34" s="355"/>
      <c r="HN34" s="355"/>
      <c r="HO34" s="355"/>
      <c r="HP34" s="355"/>
      <c r="HQ34" s="355"/>
      <c r="HR34" s="355"/>
      <c r="HS34" s="355"/>
      <c r="HT34" s="355"/>
      <c r="HU34" s="355"/>
      <c r="HV34" s="355"/>
      <c r="HW34" s="355"/>
      <c r="HX34" s="355"/>
      <c r="HY34" s="355"/>
      <c r="HZ34" s="355"/>
      <c r="IA34" s="355"/>
      <c r="IB34" s="355"/>
      <c r="IC34" s="355"/>
      <c r="ID34" s="355"/>
      <c r="IE34" s="355"/>
      <c r="IF34" s="355"/>
      <c r="IG34" s="355"/>
      <c r="IH34" s="355"/>
      <c r="II34" s="355"/>
      <c r="IJ34" s="355"/>
      <c r="IK34" s="355"/>
      <c r="IL34" s="355"/>
      <c r="IM34" s="355"/>
      <c r="IN34" s="355"/>
      <c r="IO34" s="355"/>
      <c r="IP34" s="355"/>
      <c r="IQ34" s="355"/>
      <c r="IR34" s="355"/>
      <c r="IS34" s="355"/>
      <c r="IT34" s="355"/>
      <c r="IU34" s="355"/>
      <c r="IV34" s="355"/>
    </row>
    <row r="35" spans="1:256" s="250" customFormat="1" ht="17.25" customHeight="1">
      <c r="A35" s="356">
        <v>25</v>
      </c>
      <c r="B35" s="2424"/>
      <c r="C35" s="2424"/>
      <c r="D35" s="2432"/>
      <c r="E35" s="2433"/>
      <c r="F35" s="2424"/>
      <c r="G35" s="2425"/>
      <c r="H35" s="2436"/>
      <c r="I35" s="2436"/>
      <c r="J35" s="355"/>
      <c r="K35" s="355"/>
      <c r="L35" s="355"/>
      <c r="M35" s="355"/>
      <c r="N35" s="355"/>
      <c r="O35" s="355"/>
      <c r="P35" s="355"/>
      <c r="Q35" s="355"/>
      <c r="R35" s="355"/>
      <c r="S35" s="355"/>
      <c r="T35" s="355"/>
      <c r="U35" s="355"/>
      <c r="V35" s="355"/>
      <c r="W35" s="355"/>
      <c r="X35" s="355"/>
      <c r="Y35" s="355"/>
      <c r="Z35" s="355"/>
      <c r="AA35" s="355"/>
      <c r="AB35" s="355"/>
      <c r="AC35" s="355"/>
      <c r="AD35" s="355"/>
      <c r="AE35" s="355"/>
      <c r="AF35" s="355"/>
      <c r="AG35" s="355"/>
      <c r="AH35" s="355"/>
      <c r="AI35" s="355"/>
      <c r="AJ35" s="355"/>
      <c r="AK35" s="355"/>
      <c r="AL35" s="355"/>
      <c r="AM35" s="355"/>
      <c r="AN35" s="355"/>
      <c r="AO35" s="355"/>
      <c r="AP35" s="355"/>
      <c r="AQ35" s="355"/>
      <c r="AR35" s="355"/>
      <c r="AS35" s="355"/>
      <c r="AT35" s="355"/>
      <c r="AU35" s="355"/>
      <c r="AV35" s="355"/>
      <c r="AW35" s="355"/>
      <c r="AX35" s="355"/>
      <c r="AY35" s="355"/>
      <c r="AZ35" s="355"/>
      <c r="BA35" s="355"/>
      <c r="BB35" s="355"/>
      <c r="BC35" s="355"/>
      <c r="BD35" s="355"/>
      <c r="BE35" s="355"/>
      <c r="BF35" s="355"/>
      <c r="BG35" s="355"/>
      <c r="BH35" s="355"/>
      <c r="BI35" s="355"/>
      <c r="BJ35" s="355"/>
      <c r="BK35" s="355"/>
      <c r="BL35" s="355"/>
      <c r="BM35" s="355"/>
      <c r="BN35" s="355"/>
      <c r="BO35" s="355"/>
      <c r="BP35" s="355"/>
      <c r="BQ35" s="355"/>
      <c r="BR35" s="355"/>
      <c r="BS35" s="355"/>
      <c r="BT35" s="355"/>
      <c r="BU35" s="355"/>
      <c r="BV35" s="355"/>
      <c r="BW35" s="355"/>
      <c r="BX35" s="355"/>
      <c r="BY35" s="355"/>
      <c r="BZ35" s="355"/>
      <c r="CA35" s="355"/>
      <c r="CB35" s="355"/>
      <c r="CC35" s="355"/>
      <c r="CD35" s="355"/>
      <c r="CE35" s="355"/>
      <c r="CF35" s="355"/>
      <c r="CG35" s="355"/>
      <c r="CH35" s="355"/>
      <c r="CI35" s="355"/>
      <c r="CJ35" s="355"/>
      <c r="CK35" s="355"/>
      <c r="CL35" s="355"/>
      <c r="CM35" s="355"/>
      <c r="CN35" s="355"/>
      <c r="CO35" s="355"/>
      <c r="CP35" s="355"/>
      <c r="CQ35" s="355"/>
      <c r="CR35" s="355"/>
      <c r="CS35" s="355"/>
      <c r="CT35" s="355"/>
      <c r="CU35" s="355"/>
      <c r="CV35" s="355"/>
      <c r="CW35" s="355"/>
      <c r="CX35" s="355"/>
      <c r="CY35" s="355"/>
      <c r="CZ35" s="355"/>
      <c r="DA35" s="355"/>
      <c r="DB35" s="355"/>
      <c r="DC35" s="355"/>
      <c r="DD35" s="355"/>
      <c r="DE35" s="355"/>
      <c r="DF35" s="355"/>
      <c r="DG35" s="355"/>
      <c r="DH35" s="355"/>
      <c r="DI35" s="355"/>
      <c r="DJ35" s="355"/>
      <c r="DK35" s="355"/>
      <c r="DL35" s="355"/>
      <c r="DM35" s="355"/>
      <c r="DN35" s="355"/>
      <c r="DO35" s="355"/>
      <c r="DP35" s="355"/>
      <c r="DQ35" s="355"/>
      <c r="DR35" s="355"/>
      <c r="DS35" s="355"/>
      <c r="DT35" s="355"/>
      <c r="DU35" s="355"/>
      <c r="DV35" s="355"/>
      <c r="DW35" s="355"/>
      <c r="DX35" s="355"/>
      <c r="DY35" s="355"/>
      <c r="DZ35" s="355"/>
      <c r="EA35" s="355"/>
      <c r="EB35" s="355"/>
      <c r="EC35" s="355"/>
      <c r="ED35" s="355"/>
      <c r="EE35" s="355"/>
      <c r="EF35" s="355"/>
      <c r="EG35" s="355"/>
      <c r="EH35" s="355"/>
      <c r="EI35" s="355"/>
      <c r="EJ35" s="355"/>
      <c r="EK35" s="355"/>
      <c r="EL35" s="355"/>
      <c r="EM35" s="355"/>
      <c r="EN35" s="355"/>
      <c r="EO35" s="355"/>
      <c r="EP35" s="355"/>
      <c r="EQ35" s="355"/>
      <c r="ER35" s="355"/>
      <c r="ES35" s="355"/>
      <c r="ET35" s="355"/>
      <c r="EU35" s="355"/>
      <c r="EV35" s="355"/>
      <c r="EW35" s="355"/>
      <c r="EX35" s="355"/>
      <c r="EY35" s="355"/>
      <c r="EZ35" s="355"/>
      <c r="FA35" s="355"/>
      <c r="FB35" s="355"/>
      <c r="FC35" s="355"/>
      <c r="FD35" s="355"/>
      <c r="FE35" s="355"/>
      <c r="FF35" s="355"/>
      <c r="FG35" s="355"/>
      <c r="FH35" s="355"/>
      <c r="FI35" s="355"/>
      <c r="FJ35" s="355"/>
      <c r="FK35" s="355"/>
      <c r="FL35" s="355"/>
      <c r="FM35" s="355"/>
      <c r="FN35" s="355"/>
      <c r="FO35" s="355"/>
      <c r="FP35" s="355"/>
      <c r="FQ35" s="355"/>
      <c r="FR35" s="355"/>
      <c r="FS35" s="355"/>
      <c r="FT35" s="355"/>
      <c r="FU35" s="355"/>
      <c r="FV35" s="355"/>
      <c r="FW35" s="355"/>
      <c r="FX35" s="355"/>
      <c r="FY35" s="355"/>
      <c r="FZ35" s="355"/>
      <c r="GA35" s="355"/>
      <c r="GB35" s="355"/>
      <c r="GC35" s="355"/>
      <c r="GD35" s="355"/>
      <c r="GE35" s="355"/>
      <c r="GF35" s="355"/>
      <c r="GG35" s="355"/>
      <c r="GH35" s="355"/>
      <c r="GI35" s="355"/>
      <c r="GJ35" s="355"/>
      <c r="GK35" s="355"/>
      <c r="GL35" s="355"/>
      <c r="GM35" s="355"/>
      <c r="GN35" s="355"/>
      <c r="GO35" s="355"/>
      <c r="GP35" s="355"/>
      <c r="GQ35" s="355"/>
      <c r="GR35" s="355"/>
      <c r="GS35" s="355"/>
      <c r="GT35" s="355"/>
      <c r="GU35" s="355"/>
      <c r="GV35" s="355"/>
      <c r="GW35" s="355"/>
      <c r="GX35" s="355"/>
      <c r="GY35" s="355"/>
      <c r="GZ35" s="355"/>
      <c r="HA35" s="355"/>
      <c r="HB35" s="355"/>
      <c r="HC35" s="355"/>
      <c r="HD35" s="355"/>
      <c r="HE35" s="355"/>
      <c r="HF35" s="355"/>
      <c r="HG35" s="355"/>
      <c r="HH35" s="355"/>
      <c r="HI35" s="355"/>
      <c r="HJ35" s="355"/>
      <c r="HK35" s="355"/>
      <c r="HL35" s="355"/>
      <c r="HM35" s="355"/>
      <c r="HN35" s="355"/>
      <c r="HO35" s="355"/>
      <c r="HP35" s="355"/>
      <c r="HQ35" s="355"/>
      <c r="HR35" s="355"/>
      <c r="HS35" s="355"/>
      <c r="HT35" s="355"/>
      <c r="HU35" s="355"/>
      <c r="HV35" s="355"/>
      <c r="HW35" s="355"/>
      <c r="HX35" s="355"/>
      <c r="HY35" s="355"/>
      <c r="HZ35" s="355"/>
      <c r="IA35" s="355"/>
      <c r="IB35" s="355"/>
      <c r="IC35" s="355"/>
      <c r="ID35" s="355"/>
      <c r="IE35" s="355"/>
      <c r="IF35" s="355"/>
      <c r="IG35" s="355"/>
      <c r="IH35" s="355"/>
      <c r="II35" s="355"/>
      <c r="IJ35" s="355"/>
      <c r="IK35" s="355"/>
      <c r="IL35" s="355"/>
      <c r="IM35" s="355"/>
      <c r="IN35" s="355"/>
      <c r="IO35" s="355"/>
      <c r="IP35" s="355"/>
      <c r="IQ35" s="355"/>
      <c r="IR35" s="355"/>
      <c r="IS35" s="355"/>
      <c r="IT35" s="355"/>
      <c r="IU35" s="355"/>
      <c r="IV35" s="355"/>
    </row>
    <row r="36" spans="1:256" s="250" customFormat="1" ht="17.25" customHeight="1">
      <c r="A36" s="356">
        <v>26</v>
      </c>
      <c r="B36" s="2424"/>
      <c r="C36" s="2424"/>
      <c r="D36" s="2424"/>
      <c r="E36" s="2424"/>
      <c r="F36" s="2424"/>
      <c r="G36" s="2425"/>
      <c r="H36" s="2436"/>
      <c r="I36" s="2436"/>
      <c r="J36" s="355"/>
      <c r="K36" s="355"/>
      <c r="L36" s="355"/>
      <c r="M36" s="355"/>
      <c r="N36" s="355"/>
      <c r="O36" s="355"/>
      <c r="P36" s="355"/>
      <c r="Q36" s="355"/>
      <c r="R36" s="355"/>
      <c r="S36" s="355"/>
      <c r="T36" s="355"/>
      <c r="U36" s="355"/>
      <c r="V36" s="355"/>
      <c r="W36" s="355"/>
      <c r="X36" s="355"/>
      <c r="Y36" s="355"/>
      <c r="Z36" s="355"/>
      <c r="AA36" s="355"/>
      <c r="AB36" s="355"/>
      <c r="AC36" s="355"/>
      <c r="AD36" s="355"/>
      <c r="AE36" s="355"/>
      <c r="AF36" s="355"/>
      <c r="AG36" s="355"/>
      <c r="AH36" s="355"/>
      <c r="AI36" s="355"/>
      <c r="AJ36" s="355"/>
      <c r="AK36" s="355"/>
      <c r="AL36" s="355"/>
      <c r="AM36" s="355"/>
      <c r="AN36" s="355"/>
      <c r="AO36" s="355"/>
      <c r="AP36" s="355"/>
      <c r="AQ36" s="355"/>
      <c r="AR36" s="355"/>
      <c r="AS36" s="355"/>
      <c r="AT36" s="355"/>
      <c r="AU36" s="355"/>
      <c r="AV36" s="355"/>
      <c r="AW36" s="355"/>
      <c r="AX36" s="355"/>
      <c r="AY36" s="355"/>
      <c r="AZ36" s="355"/>
      <c r="BA36" s="355"/>
      <c r="BB36" s="355"/>
      <c r="BC36" s="355"/>
      <c r="BD36" s="355"/>
      <c r="BE36" s="355"/>
      <c r="BF36" s="355"/>
      <c r="BG36" s="355"/>
      <c r="BH36" s="355"/>
      <c r="BI36" s="355"/>
      <c r="BJ36" s="355"/>
      <c r="BK36" s="355"/>
      <c r="BL36" s="355"/>
      <c r="BM36" s="355"/>
      <c r="BN36" s="355"/>
      <c r="BO36" s="355"/>
      <c r="BP36" s="355"/>
      <c r="BQ36" s="355"/>
      <c r="BR36" s="355"/>
      <c r="BS36" s="355"/>
      <c r="BT36" s="355"/>
      <c r="BU36" s="355"/>
      <c r="BV36" s="355"/>
      <c r="BW36" s="355"/>
      <c r="BX36" s="355"/>
      <c r="BY36" s="355"/>
      <c r="BZ36" s="355"/>
      <c r="CA36" s="355"/>
      <c r="CB36" s="355"/>
      <c r="CC36" s="355"/>
      <c r="CD36" s="355"/>
      <c r="CE36" s="355"/>
      <c r="CF36" s="355"/>
      <c r="CG36" s="355"/>
      <c r="CH36" s="355"/>
      <c r="CI36" s="355"/>
      <c r="CJ36" s="355"/>
      <c r="CK36" s="355"/>
      <c r="CL36" s="355"/>
      <c r="CM36" s="355"/>
      <c r="CN36" s="355"/>
      <c r="CO36" s="355"/>
      <c r="CP36" s="355"/>
      <c r="CQ36" s="355"/>
      <c r="CR36" s="355"/>
      <c r="CS36" s="355"/>
      <c r="CT36" s="355"/>
      <c r="CU36" s="355"/>
      <c r="CV36" s="355"/>
      <c r="CW36" s="355"/>
      <c r="CX36" s="355"/>
      <c r="CY36" s="355"/>
      <c r="CZ36" s="355"/>
      <c r="DA36" s="355"/>
      <c r="DB36" s="355"/>
      <c r="DC36" s="355"/>
      <c r="DD36" s="355"/>
      <c r="DE36" s="355"/>
      <c r="DF36" s="355"/>
      <c r="DG36" s="355"/>
      <c r="DH36" s="355"/>
      <c r="DI36" s="355"/>
      <c r="DJ36" s="355"/>
      <c r="DK36" s="355"/>
      <c r="DL36" s="355"/>
      <c r="DM36" s="355"/>
      <c r="DN36" s="355"/>
      <c r="DO36" s="355"/>
      <c r="DP36" s="355"/>
      <c r="DQ36" s="355"/>
      <c r="DR36" s="355"/>
      <c r="DS36" s="355"/>
      <c r="DT36" s="355"/>
      <c r="DU36" s="355"/>
      <c r="DV36" s="355"/>
      <c r="DW36" s="355"/>
      <c r="DX36" s="355"/>
      <c r="DY36" s="355"/>
      <c r="DZ36" s="355"/>
      <c r="EA36" s="355"/>
      <c r="EB36" s="355"/>
      <c r="EC36" s="355"/>
      <c r="ED36" s="355"/>
      <c r="EE36" s="355"/>
      <c r="EF36" s="355"/>
      <c r="EG36" s="355"/>
      <c r="EH36" s="355"/>
      <c r="EI36" s="355"/>
      <c r="EJ36" s="355"/>
      <c r="EK36" s="355"/>
      <c r="EL36" s="355"/>
      <c r="EM36" s="355"/>
      <c r="EN36" s="355"/>
      <c r="EO36" s="355"/>
      <c r="EP36" s="355"/>
      <c r="EQ36" s="355"/>
      <c r="ER36" s="355"/>
      <c r="ES36" s="355"/>
      <c r="ET36" s="355"/>
      <c r="EU36" s="355"/>
      <c r="EV36" s="355"/>
      <c r="EW36" s="355"/>
      <c r="EX36" s="355"/>
      <c r="EY36" s="355"/>
      <c r="EZ36" s="355"/>
      <c r="FA36" s="355"/>
      <c r="FB36" s="355"/>
      <c r="FC36" s="355"/>
      <c r="FD36" s="355"/>
      <c r="FE36" s="355"/>
      <c r="FF36" s="355"/>
      <c r="FG36" s="355"/>
      <c r="FH36" s="355"/>
      <c r="FI36" s="355"/>
      <c r="FJ36" s="355"/>
      <c r="FK36" s="355"/>
      <c r="FL36" s="355"/>
      <c r="FM36" s="355"/>
      <c r="FN36" s="355"/>
      <c r="FO36" s="355"/>
      <c r="FP36" s="355"/>
      <c r="FQ36" s="355"/>
      <c r="FR36" s="355"/>
      <c r="FS36" s="355"/>
      <c r="FT36" s="355"/>
      <c r="FU36" s="355"/>
      <c r="FV36" s="355"/>
      <c r="FW36" s="355"/>
      <c r="FX36" s="355"/>
      <c r="FY36" s="355"/>
      <c r="FZ36" s="355"/>
      <c r="GA36" s="355"/>
      <c r="GB36" s="355"/>
      <c r="GC36" s="355"/>
      <c r="GD36" s="355"/>
      <c r="GE36" s="355"/>
      <c r="GF36" s="355"/>
      <c r="GG36" s="355"/>
      <c r="GH36" s="355"/>
      <c r="GI36" s="355"/>
      <c r="GJ36" s="355"/>
      <c r="GK36" s="355"/>
      <c r="GL36" s="355"/>
      <c r="GM36" s="355"/>
      <c r="GN36" s="355"/>
      <c r="GO36" s="355"/>
      <c r="GP36" s="355"/>
      <c r="GQ36" s="355"/>
      <c r="GR36" s="355"/>
      <c r="GS36" s="355"/>
      <c r="GT36" s="355"/>
      <c r="GU36" s="355"/>
      <c r="GV36" s="355"/>
      <c r="GW36" s="355"/>
      <c r="GX36" s="355"/>
      <c r="GY36" s="355"/>
      <c r="GZ36" s="355"/>
      <c r="HA36" s="355"/>
      <c r="HB36" s="355"/>
      <c r="HC36" s="355"/>
      <c r="HD36" s="355"/>
      <c r="HE36" s="355"/>
      <c r="HF36" s="355"/>
      <c r="HG36" s="355"/>
      <c r="HH36" s="355"/>
      <c r="HI36" s="355"/>
      <c r="HJ36" s="355"/>
      <c r="HK36" s="355"/>
      <c r="HL36" s="355"/>
      <c r="HM36" s="355"/>
      <c r="HN36" s="355"/>
      <c r="HO36" s="355"/>
      <c r="HP36" s="355"/>
      <c r="HQ36" s="355"/>
      <c r="HR36" s="355"/>
      <c r="HS36" s="355"/>
      <c r="HT36" s="355"/>
      <c r="HU36" s="355"/>
      <c r="HV36" s="355"/>
      <c r="HW36" s="355"/>
      <c r="HX36" s="355"/>
      <c r="HY36" s="355"/>
      <c r="HZ36" s="355"/>
      <c r="IA36" s="355"/>
      <c r="IB36" s="355"/>
      <c r="IC36" s="355"/>
      <c r="ID36" s="355"/>
      <c r="IE36" s="355"/>
      <c r="IF36" s="355"/>
      <c r="IG36" s="355"/>
      <c r="IH36" s="355"/>
      <c r="II36" s="355"/>
      <c r="IJ36" s="355"/>
      <c r="IK36" s="355"/>
      <c r="IL36" s="355"/>
      <c r="IM36" s="355"/>
      <c r="IN36" s="355"/>
      <c r="IO36" s="355"/>
      <c r="IP36" s="355"/>
      <c r="IQ36" s="355"/>
      <c r="IR36" s="355"/>
      <c r="IS36" s="355"/>
      <c r="IT36" s="355"/>
      <c r="IU36" s="355"/>
      <c r="IV36" s="355"/>
    </row>
    <row r="37" spans="1:256" s="250" customFormat="1" ht="17.25" customHeight="1">
      <c r="A37" s="356">
        <v>27</v>
      </c>
      <c r="B37" s="2424"/>
      <c r="C37" s="2424"/>
      <c r="D37" s="2424"/>
      <c r="E37" s="2424"/>
      <c r="F37" s="2424"/>
      <c r="G37" s="2425"/>
      <c r="H37" s="2436"/>
      <c r="I37" s="2436"/>
      <c r="J37" s="355"/>
      <c r="K37" s="355"/>
      <c r="L37" s="355"/>
      <c r="M37" s="355"/>
      <c r="N37" s="355"/>
      <c r="O37" s="355"/>
      <c r="P37" s="355"/>
      <c r="Q37" s="355"/>
      <c r="R37" s="355"/>
      <c r="S37" s="355"/>
      <c r="T37" s="355"/>
      <c r="U37" s="355"/>
      <c r="V37" s="355"/>
      <c r="W37" s="355"/>
      <c r="X37" s="355"/>
      <c r="Y37" s="355"/>
      <c r="Z37" s="355"/>
      <c r="AA37" s="355"/>
      <c r="AB37" s="355"/>
      <c r="AC37" s="355"/>
      <c r="AD37" s="355"/>
      <c r="AE37" s="355"/>
      <c r="AF37" s="355"/>
      <c r="AG37" s="355"/>
      <c r="AH37" s="355"/>
      <c r="AI37" s="355"/>
      <c r="AJ37" s="355"/>
      <c r="AK37" s="355"/>
      <c r="AL37" s="355"/>
      <c r="AM37" s="355"/>
      <c r="AN37" s="355"/>
      <c r="AO37" s="355"/>
      <c r="AP37" s="355"/>
      <c r="AQ37" s="355"/>
      <c r="AR37" s="355"/>
      <c r="AS37" s="355"/>
      <c r="AT37" s="355"/>
      <c r="AU37" s="355"/>
      <c r="AV37" s="355"/>
      <c r="AW37" s="355"/>
      <c r="AX37" s="355"/>
      <c r="AY37" s="355"/>
      <c r="AZ37" s="355"/>
      <c r="BA37" s="355"/>
      <c r="BB37" s="355"/>
      <c r="BC37" s="355"/>
      <c r="BD37" s="355"/>
      <c r="BE37" s="355"/>
      <c r="BF37" s="355"/>
      <c r="BG37" s="355"/>
      <c r="BH37" s="355"/>
      <c r="BI37" s="355"/>
      <c r="BJ37" s="355"/>
      <c r="BK37" s="355"/>
      <c r="BL37" s="355"/>
      <c r="BM37" s="355"/>
      <c r="BN37" s="355"/>
      <c r="BO37" s="355"/>
      <c r="BP37" s="355"/>
      <c r="BQ37" s="355"/>
      <c r="BR37" s="355"/>
      <c r="BS37" s="355"/>
      <c r="BT37" s="355"/>
      <c r="BU37" s="355"/>
      <c r="BV37" s="355"/>
      <c r="BW37" s="355"/>
      <c r="BX37" s="355"/>
      <c r="BY37" s="355"/>
      <c r="BZ37" s="355"/>
      <c r="CA37" s="355"/>
      <c r="CB37" s="355"/>
      <c r="CC37" s="355"/>
      <c r="CD37" s="355"/>
      <c r="CE37" s="355"/>
      <c r="CF37" s="355"/>
      <c r="CG37" s="355"/>
      <c r="CH37" s="355"/>
      <c r="CI37" s="355"/>
      <c r="CJ37" s="355"/>
      <c r="CK37" s="355"/>
      <c r="CL37" s="355"/>
      <c r="CM37" s="355"/>
      <c r="CN37" s="355"/>
      <c r="CO37" s="355"/>
      <c r="CP37" s="355"/>
      <c r="CQ37" s="355"/>
      <c r="CR37" s="355"/>
      <c r="CS37" s="355"/>
      <c r="CT37" s="355"/>
      <c r="CU37" s="355"/>
      <c r="CV37" s="355"/>
      <c r="CW37" s="355"/>
      <c r="CX37" s="355"/>
      <c r="CY37" s="355"/>
      <c r="CZ37" s="355"/>
      <c r="DA37" s="355"/>
      <c r="DB37" s="355"/>
      <c r="DC37" s="355"/>
      <c r="DD37" s="355"/>
      <c r="DE37" s="355"/>
      <c r="DF37" s="355"/>
      <c r="DG37" s="355"/>
      <c r="DH37" s="355"/>
      <c r="DI37" s="355"/>
      <c r="DJ37" s="355"/>
      <c r="DK37" s="355"/>
      <c r="DL37" s="355"/>
      <c r="DM37" s="355"/>
      <c r="DN37" s="355"/>
      <c r="DO37" s="355"/>
      <c r="DP37" s="355"/>
      <c r="DQ37" s="355"/>
      <c r="DR37" s="355"/>
      <c r="DS37" s="355"/>
      <c r="DT37" s="355"/>
      <c r="DU37" s="355"/>
      <c r="DV37" s="355"/>
      <c r="DW37" s="355"/>
      <c r="DX37" s="355"/>
      <c r="DY37" s="355"/>
      <c r="DZ37" s="355"/>
      <c r="EA37" s="355"/>
      <c r="EB37" s="355"/>
      <c r="EC37" s="355"/>
      <c r="ED37" s="355"/>
      <c r="EE37" s="355"/>
      <c r="EF37" s="355"/>
      <c r="EG37" s="355"/>
      <c r="EH37" s="355"/>
      <c r="EI37" s="355"/>
      <c r="EJ37" s="355"/>
      <c r="EK37" s="355"/>
      <c r="EL37" s="355"/>
      <c r="EM37" s="355"/>
      <c r="EN37" s="355"/>
      <c r="EO37" s="355"/>
      <c r="EP37" s="355"/>
      <c r="EQ37" s="355"/>
      <c r="ER37" s="355"/>
      <c r="ES37" s="355"/>
      <c r="ET37" s="355"/>
      <c r="EU37" s="355"/>
      <c r="EV37" s="355"/>
      <c r="EW37" s="355"/>
      <c r="EX37" s="355"/>
      <c r="EY37" s="355"/>
      <c r="EZ37" s="355"/>
      <c r="FA37" s="355"/>
      <c r="FB37" s="355"/>
      <c r="FC37" s="355"/>
      <c r="FD37" s="355"/>
      <c r="FE37" s="355"/>
      <c r="FF37" s="355"/>
      <c r="FG37" s="355"/>
      <c r="FH37" s="355"/>
      <c r="FI37" s="355"/>
      <c r="FJ37" s="355"/>
      <c r="FK37" s="355"/>
      <c r="FL37" s="355"/>
      <c r="FM37" s="355"/>
      <c r="FN37" s="355"/>
      <c r="FO37" s="355"/>
      <c r="FP37" s="355"/>
      <c r="FQ37" s="355"/>
      <c r="FR37" s="355"/>
      <c r="FS37" s="355"/>
      <c r="FT37" s="355"/>
      <c r="FU37" s="355"/>
      <c r="FV37" s="355"/>
      <c r="FW37" s="355"/>
      <c r="FX37" s="355"/>
      <c r="FY37" s="355"/>
      <c r="FZ37" s="355"/>
      <c r="GA37" s="355"/>
      <c r="GB37" s="355"/>
      <c r="GC37" s="355"/>
      <c r="GD37" s="355"/>
      <c r="GE37" s="355"/>
      <c r="GF37" s="355"/>
      <c r="GG37" s="355"/>
      <c r="GH37" s="355"/>
      <c r="GI37" s="355"/>
      <c r="GJ37" s="355"/>
      <c r="GK37" s="355"/>
      <c r="GL37" s="355"/>
      <c r="GM37" s="355"/>
      <c r="GN37" s="355"/>
      <c r="GO37" s="355"/>
      <c r="GP37" s="355"/>
      <c r="GQ37" s="355"/>
      <c r="GR37" s="355"/>
      <c r="GS37" s="355"/>
      <c r="GT37" s="355"/>
      <c r="GU37" s="355"/>
      <c r="GV37" s="355"/>
      <c r="GW37" s="355"/>
      <c r="GX37" s="355"/>
      <c r="GY37" s="355"/>
      <c r="GZ37" s="355"/>
      <c r="HA37" s="355"/>
      <c r="HB37" s="355"/>
      <c r="HC37" s="355"/>
      <c r="HD37" s="355"/>
      <c r="HE37" s="355"/>
      <c r="HF37" s="355"/>
      <c r="HG37" s="355"/>
      <c r="HH37" s="355"/>
      <c r="HI37" s="355"/>
      <c r="HJ37" s="355"/>
      <c r="HK37" s="355"/>
      <c r="HL37" s="355"/>
      <c r="HM37" s="355"/>
      <c r="HN37" s="355"/>
      <c r="HO37" s="355"/>
      <c r="HP37" s="355"/>
      <c r="HQ37" s="355"/>
      <c r="HR37" s="355"/>
      <c r="HS37" s="355"/>
      <c r="HT37" s="355"/>
      <c r="HU37" s="355"/>
      <c r="HV37" s="355"/>
      <c r="HW37" s="355"/>
      <c r="HX37" s="355"/>
      <c r="HY37" s="355"/>
      <c r="HZ37" s="355"/>
      <c r="IA37" s="355"/>
      <c r="IB37" s="355"/>
      <c r="IC37" s="355"/>
      <c r="ID37" s="355"/>
      <c r="IE37" s="355"/>
      <c r="IF37" s="355"/>
      <c r="IG37" s="355"/>
      <c r="IH37" s="355"/>
      <c r="II37" s="355"/>
      <c r="IJ37" s="355"/>
      <c r="IK37" s="355"/>
      <c r="IL37" s="355"/>
      <c r="IM37" s="355"/>
      <c r="IN37" s="355"/>
      <c r="IO37" s="355"/>
      <c r="IP37" s="355"/>
      <c r="IQ37" s="355"/>
      <c r="IR37" s="355"/>
      <c r="IS37" s="355"/>
      <c r="IT37" s="355"/>
      <c r="IU37" s="355"/>
      <c r="IV37" s="355"/>
    </row>
    <row r="38" spans="1:256" s="250" customFormat="1" ht="17.25" customHeight="1">
      <c r="A38" s="356">
        <v>28</v>
      </c>
      <c r="B38" s="2424"/>
      <c r="C38" s="2424"/>
      <c r="D38" s="2424"/>
      <c r="E38" s="2424"/>
      <c r="F38" s="2424"/>
      <c r="G38" s="2425"/>
      <c r="H38" s="2436"/>
      <c r="I38" s="2436"/>
      <c r="J38" s="355"/>
      <c r="K38" s="355"/>
      <c r="L38" s="355"/>
      <c r="M38" s="355"/>
      <c r="N38" s="355"/>
      <c r="O38" s="355"/>
      <c r="P38" s="355"/>
      <c r="Q38" s="355"/>
      <c r="R38" s="355"/>
      <c r="S38" s="355"/>
      <c r="T38" s="355"/>
      <c r="U38" s="355"/>
      <c r="V38" s="355"/>
      <c r="W38" s="355"/>
      <c r="X38" s="355"/>
      <c r="Y38" s="355"/>
      <c r="Z38" s="355"/>
      <c r="AA38" s="355"/>
      <c r="AB38" s="355"/>
      <c r="AC38" s="355"/>
      <c r="AD38" s="355"/>
      <c r="AE38" s="355"/>
      <c r="AF38" s="355"/>
      <c r="AG38" s="355"/>
      <c r="AH38" s="355"/>
      <c r="AI38" s="355"/>
      <c r="AJ38" s="355"/>
      <c r="AK38" s="355"/>
      <c r="AL38" s="355"/>
      <c r="AM38" s="355"/>
      <c r="AN38" s="355"/>
      <c r="AO38" s="355"/>
      <c r="AP38" s="355"/>
      <c r="AQ38" s="355"/>
      <c r="AR38" s="355"/>
      <c r="AS38" s="355"/>
      <c r="AT38" s="355"/>
      <c r="AU38" s="355"/>
      <c r="AV38" s="355"/>
      <c r="AW38" s="355"/>
      <c r="AX38" s="355"/>
      <c r="AY38" s="355"/>
      <c r="AZ38" s="355"/>
      <c r="BA38" s="355"/>
      <c r="BB38" s="355"/>
      <c r="BC38" s="355"/>
      <c r="BD38" s="355"/>
      <c r="BE38" s="355"/>
      <c r="BF38" s="355"/>
      <c r="BG38" s="355"/>
      <c r="BH38" s="355"/>
      <c r="BI38" s="355"/>
      <c r="BJ38" s="355"/>
      <c r="BK38" s="355"/>
      <c r="BL38" s="355"/>
      <c r="BM38" s="355"/>
      <c r="BN38" s="355"/>
      <c r="BO38" s="355"/>
      <c r="BP38" s="355"/>
      <c r="BQ38" s="355"/>
      <c r="BR38" s="355"/>
      <c r="BS38" s="355"/>
      <c r="BT38" s="355"/>
      <c r="BU38" s="355"/>
      <c r="BV38" s="355"/>
      <c r="BW38" s="355"/>
      <c r="BX38" s="355"/>
      <c r="BY38" s="355"/>
      <c r="BZ38" s="355"/>
      <c r="CA38" s="355"/>
      <c r="CB38" s="355"/>
      <c r="CC38" s="355"/>
      <c r="CD38" s="355"/>
      <c r="CE38" s="355"/>
      <c r="CF38" s="355"/>
      <c r="CG38" s="355"/>
      <c r="CH38" s="355"/>
      <c r="CI38" s="355"/>
      <c r="CJ38" s="355"/>
      <c r="CK38" s="355"/>
      <c r="CL38" s="355"/>
      <c r="CM38" s="355"/>
      <c r="CN38" s="355"/>
      <c r="CO38" s="355"/>
      <c r="CP38" s="355"/>
      <c r="CQ38" s="355"/>
      <c r="CR38" s="355"/>
      <c r="CS38" s="355"/>
      <c r="CT38" s="355"/>
      <c r="CU38" s="355"/>
      <c r="CV38" s="355"/>
      <c r="CW38" s="355"/>
      <c r="CX38" s="355"/>
      <c r="CY38" s="355"/>
      <c r="CZ38" s="355"/>
      <c r="DA38" s="355"/>
      <c r="DB38" s="355"/>
      <c r="DC38" s="355"/>
      <c r="DD38" s="355"/>
      <c r="DE38" s="355"/>
      <c r="DF38" s="355"/>
      <c r="DG38" s="355"/>
      <c r="DH38" s="355"/>
      <c r="DI38" s="355"/>
      <c r="DJ38" s="355"/>
      <c r="DK38" s="355"/>
      <c r="DL38" s="355"/>
      <c r="DM38" s="355"/>
      <c r="DN38" s="355"/>
      <c r="DO38" s="355"/>
      <c r="DP38" s="355"/>
      <c r="DQ38" s="355"/>
      <c r="DR38" s="355"/>
      <c r="DS38" s="355"/>
      <c r="DT38" s="355"/>
      <c r="DU38" s="355"/>
      <c r="DV38" s="355"/>
      <c r="DW38" s="355"/>
      <c r="DX38" s="355"/>
      <c r="DY38" s="355"/>
      <c r="DZ38" s="355"/>
      <c r="EA38" s="355"/>
      <c r="EB38" s="355"/>
      <c r="EC38" s="355"/>
      <c r="ED38" s="355"/>
      <c r="EE38" s="355"/>
      <c r="EF38" s="355"/>
      <c r="EG38" s="355"/>
      <c r="EH38" s="355"/>
      <c r="EI38" s="355"/>
      <c r="EJ38" s="355"/>
      <c r="EK38" s="355"/>
      <c r="EL38" s="355"/>
      <c r="EM38" s="355"/>
      <c r="EN38" s="355"/>
      <c r="EO38" s="355"/>
      <c r="EP38" s="355"/>
      <c r="EQ38" s="355"/>
      <c r="ER38" s="355"/>
      <c r="ES38" s="355"/>
      <c r="ET38" s="355"/>
      <c r="EU38" s="355"/>
      <c r="EV38" s="355"/>
      <c r="EW38" s="355"/>
      <c r="EX38" s="355"/>
      <c r="EY38" s="355"/>
      <c r="EZ38" s="355"/>
      <c r="FA38" s="355"/>
      <c r="FB38" s="355"/>
      <c r="FC38" s="355"/>
      <c r="FD38" s="355"/>
      <c r="FE38" s="355"/>
      <c r="FF38" s="355"/>
      <c r="FG38" s="355"/>
      <c r="FH38" s="355"/>
      <c r="FI38" s="355"/>
      <c r="FJ38" s="355"/>
      <c r="FK38" s="355"/>
      <c r="FL38" s="355"/>
      <c r="FM38" s="355"/>
      <c r="FN38" s="355"/>
      <c r="FO38" s="355"/>
      <c r="FP38" s="355"/>
      <c r="FQ38" s="355"/>
      <c r="FR38" s="355"/>
      <c r="FS38" s="355"/>
      <c r="FT38" s="355"/>
      <c r="FU38" s="355"/>
      <c r="FV38" s="355"/>
      <c r="FW38" s="355"/>
      <c r="FX38" s="355"/>
      <c r="FY38" s="355"/>
      <c r="FZ38" s="355"/>
      <c r="GA38" s="355"/>
      <c r="GB38" s="355"/>
      <c r="GC38" s="355"/>
      <c r="GD38" s="355"/>
      <c r="GE38" s="355"/>
      <c r="GF38" s="355"/>
      <c r="GG38" s="355"/>
      <c r="GH38" s="355"/>
      <c r="GI38" s="355"/>
      <c r="GJ38" s="355"/>
      <c r="GK38" s="355"/>
      <c r="GL38" s="355"/>
      <c r="GM38" s="355"/>
      <c r="GN38" s="355"/>
      <c r="GO38" s="355"/>
      <c r="GP38" s="355"/>
      <c r="GQ38" s="355"/>
      <c r="GR38" s="355"/>
      <c r="GS38" s="355"/>
      <c r="GT38" s="355"/>
      <c r="GU38" s="355"/>
      <c r="GV38" s="355"/>
      <c r="GW38" s="355"/>
      <c r="GX38" s="355"/>
      <c r="GY38" s="355"/>
      <c r="GZ38" s="355"/>
      <c r="HA38" s="355"/>
      <c r="HB38" s="355"/>
      <c r="HC38" s="355"/>
      <c r="HD38" s="355"/>
      <c r="HE38" s="355"/>
      <c r="HF38" s="355"/>
      <c r="HG38" s="355"/>
      <c r="HH38" s="355"/>
      <c r="HI38" s="355"/>
      <c r="HJ38" s="355"/>
      <c r="HK38" s="355"/>
      <c r="HL38" s="355"/>
      <c r="HM38" s="355"/>
      <c r="HN38" s="355"/>
      <c r="HO38" s="355"/>
      <c r="HP38" s="355"/>
      <c r="HQ38" s="355"/>
      <c r="HR38" s="355"/>
      <c r="HS38" s="355"/>
      <c r="HT38" s="355"/>
      <c r="HU38" s="355"/>
      <c r="HV38" s="355"/>
      <c r="HW38" s="355"/>
      <c r="HX38" s="355"/>
      <c r="HY38" s="355"/>
      <c r="HZ38" s="355"/>
      <c r="IA38" s="355"/>
      <c r="IB38" s="355"/>
      <c r="IC38" s="355"/>
      <c r="ID38" s="355"/>
      <c r="IE38" s="355"/>
      <c r="IF38" s="355"/>
      <c r="IG38" s="355"/>
      <c r="IH38" s="355"/>
      <c r="II38" s="355"/>
      <c r="IJ38" s="355"/>
      <c r="IK38" s="355"/>
      <c r="IL38" s="355"/>
      <c r="IM38" s="355"/>
      <c r="IN38" s="355"/>
      <c r="IO38" s="355"/>
      <c r="IP38" s="355"/>
      <c r="IQ38" s="355"/>
      <c r="IR38" s="355"/>
      <c r="IS38" s="355"/>
      <c r="IT38" s="355"/>
      <c r="IU38" s="355"/>
      <c r="IV38" s="355"/>
    </row>
    <row r="39" spans="1:256" s="250" customFormat="1" ht="17.25" customHeight="1">
      <c r="A39" s="356">
        <v>29</v>
      </c>
      <c r="B39" s="2424"/>
      <c r="C39" s="2424"/>
      <c r="D39" s="2424"/>
      <c r="E39" s="2424"/>
      <c r="F39" s="2424"/>
      <c r="G39" s="2425"/>
      <c r="H39" s="2436"/>
      <c r="I39" s="2436"/>
      <c r="J39" s="355"/>
      <c r="K39" s="355"/>
      <c r="L39" s="355"/>
      <c r="M39" s="355"/>
      <c r="N39" s="355"/>
      <c r="O39" s="355"/>
      <c r="P39" s="355"/>
      <c r="Q39" s="355"/>
      <c r="R39" s="355"/>
      <c r="S39" s="355"/>
      <c r="T39" s="355"/>
      <c r="U39" s="355"/>
      <c r="V39" s="355"/>
      <c r="W39" s="355"/>
      <c r="X39" s="355"/>
      <c r="Y39" s="355"/>
      <c r="Z39" s="355"/>
      <c r="AA39" s="355"/>
      <c r="AB39" s="355"/>
      <c r="AC39" s="355"/>
      <c r="AD39" s="355"/>
      <c r="AE39" s="355"/>
      <c r="AF39" s="355"/>
      <c r="AG39" s="355"/>
      <c r="AH39" s="355"/>
      <c r="AI39" s="355"/>
      <c r="AJ39" s="355"/>
      <c r="AK39" s="355"/>
      <c r="AL39" s="355"/>
      <c r="AM39" s="355"/>
      <c r="AN39" s="355"/>
      <c r="AO39" s="355"/>
      <c r="AP39" s="355"/>
      <c r="AQ39" s="355"/>
      <c r="AR39" s="355"/>
      <c r="AS39" s="355"/>
      <c r="AT39" s="355"/>
      <c r="AU39" s="355"/>
      <c r="AV39" s="355"/>
      <c r="AW39" s="355"/>
      <c r="AX39" s="355"/>
      <c r="AY39" s="355"/>
      <c r="AZ39" s="355"/>
      <c r="BA39" s="355"/>
      <c r="BB39" s="355"/>
      <c r="BC39" s="355"/>
      <c r="BD39" s="355"/>
      <c r="BE39" s="355"/>
      <c r="BF39" s="355"/>
      <c r="BG39" s="355"/>
      <c r="BH39" s="355"/>
      <c r="BI39" s="355"/>
      <c r="BJ39" s="355"/>
      <c r="BK39" s="355"/>
      <c r="BL39" s="355"/>
      <c r="BM39" s="355"/>
      <c r="BN39" s="355"/>
      <c r="BO39" s="355"/>
      <c r="BP39" s="355"/>
      <c r="BQ39" s="355"/>
      <c r="BR39" s="355"/>
      <c r="BS39" s="355"/>
      <c r="BT39" s="355"/>
      <c r="BU39" s="355"/>
      <c r="BV39" s="355"/>
      <c r="BW39" s="355"/>
      <c r="BX39" s="355"/>
      <c r="BY39" s="355"/>
      <c r="BZ39" s="355"/>
      <c r="CA39" s="355"/>
      <c r="CB39" s="355"/>
      <c r="CC39" s="355"/>
      <c r="CD39" s="355"/>
      <c r="CE39" s="355"/>
      <c r="CF39" s="355"/>
      <c r="CG39" s="355"/>
      <c r="CH39" s="355"/>
      <c r="CI39" s="355"/>
      <c r="CJ39" s="355"/>
      <c r="CK39" s="355"/>
      <c r="CL39" s="355"/>
      <c r="CM39" s="355"/>
      <c r="CN39" s="355"/>
      <c r="CO39" s="355"/>
      <c r="CP39" s="355"/>
      <c r="CQ39" s="355"/>
      <c r="CR39" s="355"/>
      <c r="CS39" s="355"/>
      <c r="CT39" s="355"/>
      <c r="CU39" s="355"/>
      <c r="CV39" s="355"/>
      <c r="CW39" s="355"/>
      <c r="CX39" s="355"/>
      <c r="CY39" s="355"/>
      <c r="CZ39" s="355"/>
      <c r="DA39" s="355"/>
      <c r="DB39" s="355"/>
      <c r="DC39" s="355"/>
      <c r="DD39" s="355"/>
      <c r="DE39" s="355"/>
      <c r="DF39" s="355"/>
      <c r="DG39" s="355"/>
      <c r="DH39" s="355"/>
      <c r="DI39" s="355"/>
      <c r="DJ39" s="355"/>
      <c r="DK39" s="355"/>
      <c r="DL39" s="355"/>
      <c r="DM39" s="355"/>
      <c r="DN39" s="355"/>
      <c r="DO39" s="355"/>
      <c r="DP39" s="355"/>
      <c r="DQ39" s="355"/>
      <c r="DR39" s="355"/>
      <c r="DS39" s="355"/>
      <c r="DT39" s="355"/>
      <c r="DU39" s="355"/>
      <c r="DV39" s="355"/>
      <c r="DW39" s="355"/>
      <c r="DX39" s="355"/>
      <c r="DY39" s="355"/>
      <c r="DZ39" s="355"/>
      <c r="EA39" s="355"/>
      <c r="EB39" s="355"/>
      <c r="EC39" s="355"/>
      <c r="ED39" s="355"/>
      <c r="EE39" s="355"/>
      <c r="EF39" s="355"/>
      <c r="EG39" s="355"/>
      <c r="EH39" s="355"/>
      <c r="EI39" s="355"/>
      <c r="EJ39" s="355"/>
      <c r="EK39" s="355"/>
      <c r="EL39" s="355"/>
      <c r="EM39" s="355"/>
      <c r="EN39" s="355"/>
      <c r="EO39" s="355"/>
      <c r="EP39" s="355"/>
      <c r="EQ39" s="355"/>
      <c r="ER39" s="355"/>
      <c r="ES39" s="355"/>
      <c r="ET39" s="355"/>
      <c r="EU39" s="355"/>
      <c r="EV39" s="355"/>
      <c r="EW39" s="355"/>
      <c r="EX39" s="355"/>
      <c r="EY39" s="355"/>
      <c r="EZ39" s="355"/>
      <c r="FA39" s="355"/>
      <c r="FB39" s="355"/>
      <c r="FC39" s="355"/>
      <c r="FD39" s="355"/>
      <c r="FE39" s="355"/>
      <c r="FF39" s="355"/>
      <c r="FG39" s="355"/>
      <c r="FH39" s="355"/>
      <c r="FI39" s="355"/>
      <c r="FJ39" s="355"/>
      <c r="FK39" s="355"/>
      <c r="FL39" s="355"/>
      <c r="FM39" s="355"/>
      <c r="FN39" s="355"/>
      <c r="FO39" s="355"/>
      <c r="FP39" s="355"/>
      <c r="FQ39" s="355"/>
      <c r="FR39" s="355"/>
      <c r="FS39" s="355"/>
      <c r="FT39" s="355"/>
      <c r="FU39" s="355"/>
      <c r="FV39" s="355"/>
      <c r="FW39" s="355"/>
      <c r="FX39" s="355"/>
      <c r="FY39" s="355"/>
      <c r="FZ39" s="355"/>
      <c r="GA39" s="355"/>
      <c r="GB39" s="355"/>
      <c r="GC39" s="355"/>
      <c r="GD39" s="355"/>
      <c r="GE39" s="355"/>
      <c r="GF39" s="355"/>
      <c r="GG39" s="355"/>
      <c r="GH39" s="355"/>
      <c r="GI39" s="355"/>
      <c r="GJ39" s="355"/>
      <c r="GK39" s="355"/>
      <c r="GL39" s="355"/>
      <c r="GM39" s="355"/>
      <c r="GN39" s="355"/>
      <c r="GO39" s="355"/>
      <c r="GP39" s="355"/>
      <c r="GQ39" s="355"/>
      <c r="GR39" s="355"/>
      <c r="GS39" s="355"/>
      <c r="GT39" s="355"/>
      <c r="GU39" s="355"/>
      <c r="GV39" s="355"/>
      <c r="GW39" s="355"/>
      <c r="GX39" s="355"/>
      <c r="GY39" s="355"/>
      <c r="GZ39" s="355"/>
      <c r="HA39" s="355"/>
      <c r="HB39" s="355"/>
      <c r="HC39" s="355"/>
      <c r="HD39" s="355"/>
      <c r="HE39" s="355"/>
      <c r="HF39" s="355"/>
      <c r="HG39" s="355"/>
      <c r="HH39" s="355"/>
      <c r="HI39" s="355"/>
      <c r="HJ39" s="355"/>
      <c r="HK39" s="355"/>
      <c r="HL39" s="355"/>
      <c r="HM39" s="355"/>
      <c r="HN39" s="355"/>
      <c r="HO39" s="355"/>
      <c r="HP39" s="355"/>
      <c r="HQ39" s="355"/>
      <c r="HR39" s="355"/>
      <c r="HS39" s="355"/>
      <c r="HT39" s="355"/>
      <c r="HU39" s="355"/>
      <c r="HV39" s="355"/>
      <c r="HW39" s="355"/>
      <c r="HX39" s="355"/>
      <c r="HY39" s="355"/>
      <c r="HZ39" s="355"/>
      <c r="IA39" s="355"/>
      <c r="IB39" s="355"/>
      <c r="IC39" s="355"/>
      <c r="ID39" s="355"/>
      <c r="IE39" s="355"/>
      <c r="IF39" s="355"/>
      <c r="IG39" s="355"/>
      <c r="IH39" s="355"/>
      <c r="II39" s="355"/>
      <c r="IJ39" s="355"/>
      <c r="IK39" s="355"/>
      <c r="IL39" s="355"/>
      <c r="IM39" s="355"/>
      <c r="IN39" s="355"/>
      <c r="IO39" s="355"/>
      <c r="IP39" s="355"/>
      <c r="IQ39" s="355"/>
      <c r="IR39" s="355"/>
      <c r="IS39" s="355"/>
      <c r="IT39" s="355"/>
      <c r="IU39" s="355"/>
      <c r="IV39" s="355"/>
    </row>
    <row r="40" spans="1:256" s="250" customFormat="1" ht="17.25" customHeight="1">
      <c r="A40" s="356">
        <v>30</v>
      </c>
      <c r="B40" s="2424"/>
      <c r="C40" s="2424"/>
      <c r="D40" s="2424"/>
      <c r="E40" s="2424"/>
      <c r="F40" s="2424"/>
      <c r="G40" s="2425"/>
      <c r="H40" s="2436"/>
      <c r="I40" s="2436"/>
      <c r="J40" s="355"/>
      <c r="K40" s="355"/>
      <c r="L40" s="355"/>
      <c r="M40" s="355"/>
      <c r="N40" s="355"/>
      <c r="O40" s="355"/>
      <c r="P40" s="355"/>
      <c r="Q40" s="355"/>
      <c r="R40" s="355"/>
      <c r="S40" s="355"/>
      <c r="T40" s="355"/>
      <c r="U40" s="355"/>
      <c r="V40" s="355"/>
      <c r="W40" s="355"/>
      <c r="X40" s="355"/>
      <c r="Y40" s="355"/>
      <c r="Z40" s="355"/>
      <c r="AA40" s="355"/>
      <c r="AB40" s="355"/>
      <c r="AC40" s="355"/>
      <c r="AD40" s="355"/>
      <c r="AE40" s="355"/>
      <c r="AF40" s="355"/>
      <c r="AG40" s="355"/>
      <c r="AH40" s="355"/>
      <c r="AI40" s="355"/>
      <c r="AJ40" s="355"/>
      <c r="AK40" s="355"/>
      <c r="AL40" s="355"/>
      <c r="AM40" s="355"/>
      <c r="AN40" s="355"/>
      <c r="AO40" s="355"/>
      <c r="AP40" s="355"/>
      <c r="AQ40" s="355"/>
      <c r="AR40" s="355"/>
      <c r="AS40" s="355"/>
      <c r="AT40" s="355"/>
      <c r="AU40" s="355"/>
      <c r="AV40" s="355"/>
      <c r="AW40" s="355"/>
      <c r="AX40" s="355"/>
      <c r="AY40" s="355"/>
      <c r="AZ40" s="355"/>
      <c r="BA40" s="355"/>
      <c r="BB40" s="355"/>
      <c r="BC40" s="355"/>
      <c r="BD40" s="355"/>
      <c r="BE40" s="355"/>
      <c r="BF40" s="355"/>
      <c r="BG40" s="355"/>
      <c r="BH40" s="355"/>
      <c r="BI40" s="355"/>
      <c r="BJ40" s="355"/>
      <c r="BK40" s="355"/>
      <c r="BL40" s="355"/>
      <c r="BM40" s="355"/>
      <c r="BN40" s="355"/>
      <c r="BO40" s="355"/>
      <c r="BP40" s="355"/>
      <c r="BQ40" s="355"/>
      <c r="BR40" s="355"/>
      <c r="BS40" s="355"/>
      <c r="BT40" s="355"/>
      <c r="BU40" s="355"/>
      <c r="BV40" s="355"/>
      <c r="BW40" s="355"/>
      <c r="BX40" s="355"/>
      <c r="BY40" s="355"/>
      <c r="BZ40" s="355"/>
      <c r="CA40" s="355"/>
      <c r="CB40" s="355"/>
      <c r="CC40" s="355"/>
      <c r="CD40" s="355"/>
      <c r="CE40" s="355"/>
      <c r="CF40" s="355"/>
      <c r="CG40" s="355"/>
      <c r="CH40" s="355"/>
      <c r="CI40" s="355"/>
      <c r="CJ40" s="355"/>
      <c r="CK40" s="355"/>
      <c r="CL40" s="355"/>
      <c r="CM40" s="355"/>
      <c r="CN40" s="355"/>
      <c r="CO40" s="355"/>
      <c r="CP40" s="355"/>
      <c r="CQ40" s="355"/>
      <c r="CR40" s="355"/>
      <c r="CS40" s="355"/>
      <c r="CT40" s="355"/>
      <c r="CU40" s="355"/>
      <c r="CV40" s="355"/>
      <c r="CW40" s="355"/>
      <c r="CX40" s="355"/>
      <c r="CY40" s="355"/>
      <c r="CZ40" s="355"/>
      <c r="DA40" s="355"/>
      <c r="DB40" s="355"/>
      <c r="DC40" s="355"/>
      <c r="DD40" s="355"/>
      <c r="DE40" s="355"/>
      <c r="DF40" s="355"/>
      <c r="DG40" s="355"/>
      <c r="DH40" s="355"/>
      <c r="DI40" s="355"/>
      <c r="DJ40" s="355"/>
      <c r="DK40" s="355"/>
      <c r="DL40" s="355"/>
      <c r="DM40" s="355"/>
      <c r="DN40" s="355"/>
      <c r="DO40" s="355"/>
      <c r="DP40" s="355"/>
      <c r="DQ40" s="355"/>
      <c r="DR40" s="355"/>
      <c r="DS40" s="355"/>
      <c r="DT40" s="355"/>
      <c r="DU40" s="355"/>
      <c r="DV40" s="355"/>
      <c r="DW40" s="355"/>
      <c r="DX40" s="355"/>
      <c r="DY40" s="355"/>
      <c r="DZ40" s="355"/>
      <c r="EA40" s="355"/>
      <c r="EB40" s="355"/>
      <c r="EC40" s="355"/>
      <c r="ED40" s="355"/>
      <c r="EE40" s="355"/>
      <c r="EF40" s="355"/>
      <c r="EG40" s="355"/>
      <c r="EH40" s="355"/>
      <c r="EI40" s="355"/>
      <c r="EJ40" s="355"/>
      <c r="EK40" s="355"/>
      <c r="EL40" s="355"/>
      <c r="EM40" s="355"/>
      <c r="EN40" s="355"/>
      <c r="EO40" s="355"/>
      <c r="EP40" s="355"/>
      <c r="EQ40" s="355"/>
      <c r="ER40" s="355"/>
      <c r="ES40" s="355"/>
      <c r="ET40" s="355"/>
      <c r="EU40" s="355"/>
      <c r="EV40" s="355"/>
      <c r="EW40" s="355"/>
      <c r="EX40" s="355"/>
      <c r="EY40" s="355"/>
      <c r="EZ40" s="355"/>
      <c r="FA40" s="355"/>
      <c r="FB40" s="355"/>
      <c r="FC40" s="355"/>
      <c r="FD40" s="355"/>
      <c r="FE40" s="355"/>
      <c r="FF40" s="355"/>
      <c r="FG40" s="355"/>
      <c r="FH40" s="355"/>
      <c r="FI40" s="355"/>
      <c r="FJ40" s="355"/>
      <c r="FK40" s="355"/>
      <c r="FL40" s="355"/>
      <c r="FM40" s="355"/>
      <c r="FN40" s="355"/>
      <c r="FO40" s="355"/>
      <c r="FP40" s="355"/>
      <c r="FQ40" s="355"/>
      <c r="FR40" s="355"/>
      <c r="FS40" s="355"/>
      <c r="FT40" s="355"/>
      <c r="FU40" s="355"/>
      <c r="FV40" s="355"/>
      <c r="FW40" s="355"/>
      <c r="FX40" s="355"/>
      <c r="FY40" s="355"/>
      <c r="FZ40" s="355"/>
      <c r="GA40" s="355"/>
      <c r="GB40" s="355"/>
      <c r="GC40" s="355"/>
      <c r="GD40" s="355"/>
      <c r="GE40" s="355"/>
      <c r="GF40" s="355"/>
      <c r="GG40" s="355"/>
      <c r="GH40" s="355"/>
      <c r="GI40" s="355"/>
      <c r="GJ40" s="355"/>
      <c r="GK40" s="355"/>
      <c r="GL40" s="355"/>
      <c r="GM40" s="355"/>
      <c r="GN40" s="355"/>
      <c r="GO40" s="355"/>
      <c r="GP40" s="355"/>
      <c r="GQ40" s="355"/>
      <c r="GR40" s="355"/>
      <c r="GS40" s="355"/>
      <c r="GT40" s="355"/>
      <c r="GU40" s="355"/>
      <c r="GV40" s="355"/>
      <c r="GW40" s="355"/>
      <c r="GX40" s="355"/>
      <c r="GY40" s="355"/>
      <c r="GZ40" s="355"/>
      <c r="HA40" s="355"/>
      <c r="HB40" s="355"/>
      <c r="HC40" s="355"/>
      <c r="HD40" s="355"/>
      <c r="HE40" s="355"/>
      <c r="HF40" s="355"/>
      <c r="HG40" s="355"/>
      <c r="HH40" s="355"/>
      <c r="HI40" s="355"/>
      <c r="HJ40" s="355"/>
      <c r="HK40" s="355"/>
      <c r="HL40" s="355"/>
      <c r="HM40" s="355"/>
      <c r="HN40" s="355"/>
      <c r="HO40" s="355"/>
      <c r="HP40" s="355"/>
      <c r="HQ40" s="355"/>
      <c r="HR40" s="355"/>
      <c r="HS40" s="355"/>
      <c r="HT40" s="355"/>
      <c r="HU40" s="355"/>
      <c r="HV40" s="355"/>
      <c r="HW40" s="355"/>
      <c r="HX40" s="355"/>
      <c r="HY40" s="355"/>
      <c r="HZ40" s="355"/>
      <c r="IA40" s="355"/>
      <c r="IB40" s="355"/>
      <c r="IC40" s="355"/>
      <c r="ID40" s="355"/>
      <c r="IE40" s="355"/>
      <c r="IF40" s="355"/>
      <c r="IG40" s="355"/>
      <c r="IH40" s="355"/>
      <c r="II40" s="355"/>
      <c r="IJ40" s="355"/>
      <c r="IK40" s="355"/>
      <c r="IL40" s="355"/>
      <c r="IM40" s="355"/>
      <c r="IN40" s="355"/>
      <c r="IO40" s="355"/>
      <c r="IP40" s="355"/>
      <c r="IQ40" s="355"/>
      <c r="IR40" s="355"/>
      <c r="IS40" s="355"/>
      <c r="IT40" s="355"/>
      <c r="IU40" s="355"/>
      <c r="IV40" s="355"/>
    </row>
    <row r="41" spans="1:256" ht="22.5" customHeight="1">
      <c r="A41" s="2428" t="s">
        <v>1284</v>
      </c>
      <c r="B41" s="2429"/>
      <c r="C41" s="2429"/>
      <c r="D41" s="2429"/>
      <c r="E41" s="2429"/>
      <c r="F41" s="2429"/>
      <c r="G41" s="2429"/>
      <c r="H41" s="2429"/>
      <c r="I41" s="2429"/>
    </row>
    <row r="42" spans="1:256" ht="22.5" customHeight="1">
      <c r="A42" s="2429"/>
      <c r="B42" s="2429"/>
      <c r="C42" s="2429"/>
      <c r="D42" s="2429"/>
      <c r="E42" s="2429"/>
      <c r="F42" s="2429"/>
      <c r="G42" s="2429"/>
      <c r="H42" s="2429"/>
      <c r="I42" s="2429"/>
    </row>
  </sheetData>
  <mergeCells count="137">
    <mergeCell ref="A1:B1"/>
    <mergeCell ref="G1:I1"/>
    <mergeCell ref="A2:I2"/>
    <mergeCell ref="A3:C3"/>
    <mergeCell ref="D3:E3"/>
    <mergeCell ref="A4:C4"/>
    <mergeCell ref="D4:E4"/>
    <mergeCell ref="A5:C5"/>
    <mergeCell ref="E5:F7"/>
    <mergeCell ref="G5:H7"/>
    <mergeCell ref="A6:C6"/>
    <mergeCell ref="A7:C7"/>
    <mergeCell ref="B10:C10"/>
    <mergeCell ref="D10:E10"/>
    <mergeCell ref="F10:G10"/>
    <mergeCell ref="H10:I10"/>
    <mergeCell ref="B13:C13"/>
    <mergeCell ref="D13:E13"/>
    <mergeCell ref="F13:G13"/>
    <mergeCell ref="H13:I13"/>
    <mergeCell ref="B14:C14"/>
    <mergeCell ref="D14:E14"/>
    <mergeCell ref="F14:G14"/>
    <mergeCell ref="H14:I14"/>
    <mergeCell ref="B11:C11"/>
    <mergeCell ref="D11:E11"/>
    <mergeCell ref="F11:G11"/>
    <mergeCell ref="H11:I11"/>
    <mergeCell ref="B12:C12"/>
    <mergeCell ref="D12:E12"/>
    <mergeCell ref="F12:G12"/>
    <mergeCell ref="H12:I12"/>
    <mergeCell ref="B17:C17"/>
    <mergeCell ref="D17:E17"/>
    <mergeCell ref="F17:G17"/>
    <mergeCell ref="H17:I17"/>
    <mergeCell ref="B18:C18"/>
    <mergeCell ref="D18:E18"/>
    <mergeCell ref="F18:G18"/>
    <mergeCell ref="H18:I18"/>
    <mergeCell ref="B15:C15"/>
    <mergeCell ref="D15:E15"/>
    <mergeCell ref="F15:G15"/>
    <mergeCell ref="H15:I15"/>
    <mergeCell ref="B16:C16"/>
    <mergeCell ref="D16:E16"/>
    <mergeCell ref="F16:G16"/>
    <mergeCell ref="H16:I16"/>
    <mergeCell ref="B21:C21"/>
    <mergeCell ref="D21:E21"/>
    <mergeCell ref="F21:G21"/>
    <mergeCell ref="H21:I21"/>
    <mergeCell ref="B22:C22"/>
    <mergeCell ref="D22:E22"/>
    <mergeCell ref="F22:G22"/>
    <mergeCell ref="H22:I22"/>
    <mergeCell ref="B19:C19"/>
    <mergeCell ref="D19:E19"/>
    <mergeCell ref="F19:G19"/>
    <mergeCell ref="H19:I19"/>
    <mergeCell ref="B20:C20"/>
    <mergeCell ref="D20:E20"/>
    <mergeCell ref="F20:G20"/>
    <mergeCell ref="H20:I20"/>
    <mergeCell ref="B25:C25"/>
    <mergeCell ref="D25:E25"/>
    <mergeCell ref="F25:G25"/>
    <mergeCell ref="H25:I25"/>
    <mergeCell ref="B26:C26"/>
    <mergeCell ref="D26:E26"/>
    <mergeCell ref="F26:G26"/>
    <mergeCell ref="H26:I26"/>
    <mergeCell ref="B23:C23"/>
    <mergeCell ref="D23:E23"/>
    <mergeCell ref="F23:G23"/>
    <mergeCell ref="H23:I23"/>
    <mergeCell ref="B24:C24"/>
    <mergeCell ref="D24:E24"/>
    <mergeCell ref="F24:G24"/>
    <mergeCell ref="H24:I24"/>
    <mergeCell ref="B29:C29"/>
    <mergeCell ref="D29:E29"/>
    <mergeCell ref="F29:G29"/>
    <mergeCell ref="H29:I29"/>
    <mergeCell ref="B30:C30"/>
    <mergeCell ref="D30:E30"/>
    <mergeCell ref="F30:G30"/>
    <mergeCell ref="H30:I30"/>
    <mergeCell ref="B27:C27"/>
    <mergeCell ref="D27:E27"/>
    <mergeCell ref="F27:G27"/>
    <mergeCell ref="H27:I27"/>
    <mergeCell ref="B28:C28"/>
    <mergeCell ref="D28:E28"/>
    <mergeCell ref="F28:G28"/>
    <mergeCell ref="H28:I28"/>
    <mergeCell ref="B33:C33"/>
    <mergeCell ref="D33:E33"/>
    <mergeCell ref="F33:G33"/>
    <mergeCell ref="H33:I33"/>
    <mergeCell ref="B34:C34"/>
    <mergeCell ref="D34:E34"/>
    <mergeCell ref="F34:G34"/>
    <mergeCell ref="H34:I34"/>
    <mergeCell ref="B31:C31"/>
    <mergeCell ref="D31:E31"/>
    <mergeCell ref="F31:G31"/>
    <mergeCell ref="H31:I31"/>
    <mergeCell ref="B32:C32"/>
    <mergeCell ref="D32:E32"/>
    <mergeCell ref="F32:G32"/>
    <mergeCell ref="H32:I32"/>
    <mergeCell ref="B37:C37"/>
    <mergeCell ref="D37:E37"/>
    <mergeCell ref="F37:G37"/>
    <mergeCell ref="H37:I37"/>
    <mergeCell ref="B38:C38"/>
    <mergeCell ref="D38:E38"/>
    <mergeCell ref="F38:G38"/>
    <mergeCell ref="H38:I38"/>
    <mergeCell ref="B35:C35"/>
    <mergeCell ref="D35:E35"/>
    <mergeCell ref="F35:G35"/>
    <mergeCell ref="H35:I35"/>
    <mergeCell ref="B36:C36"/>
    <mergeCell ref="D36:E36"/>
    <mergeCell ref="F36:G36"/>
    <mergeCell ref="H36:I36"/>
    <mergeCell ref="A41:I42"/>
    <mergeCell ref="B39:C39"/>
    <mergeCell ref="D39:E39"/>
    <mergeCell ref="F39:G39"/>
    <mergeCell ref="H39:I39"/>
    <mergeCell ref="B40:C40"/>
    <mergeCell ref="D40:E40"/>
    <mergeCell ref="F40:G40"/>
    <mergeCell ref="H40:I40"/>
  </mergeCells>
  <phoneticPr fontId="1"/>
  <printOptions horizontalCentered="1"/>
  <pageMargins left="0.70866141732283472" right="0.70866141732283472" top="0.74803149606299213" bottom="0.74803149606299213" header="0.31496062992125984" footer="0.31496062992125984"/>
  <pageSetup paperSize="9" scale="90"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93A6EA-1698-4496-9859-96ACDAFC28BE}">
  <sheetPr>
    <pageSetUpPr fitToPage="1"/>
  </sheetPr>
  <dimension ref="A1:IV47"/>
  <sheetViews>
    <sheetView view="pageBreakPreview" zoomScaleNormal="100" zoomScaleSheetLayoutView="100" workbookViewId="0">
      <selection activeCell="F16" sqref="F16:G16"/>
    </sheetView>
  </sheetViews>
  <sheetFormatPr defaultRowHeight="13.5"/>
  <cols>
    <col min="1" max="1" width="5.25" style="334" customWidth="1"/>
    <col min="2" max="5" width="7.875" style="334" customWidth="1"/>
    <col min="6" max="6" width="11.25" style="334" customWidth="1"/>
    <col min="7" max="9" width="7.875" style="334" customWidth="1"/>
    <col min="10" max="10" width="15.75" style="334" customWidth="1"/>
    <col min="11" max="11" width="13.25" style="334" customWidth="1"/>
    <col min="12" max="16384" width="9" style="334"/>
  </cols>
  <sheetData>
    <row r="1" spans="1:256" ht="27.75" customHeight="1">
      <c r="A1" s="567" t="s">
        <v>1285</v>
      </c>
      <c r="B1" s="568"/>
      <c r="G1" s="2414" t="s">
        <v>708</v>
      </c>
      <c r="H1" s="2414"/>
      <c r="I1" s="2414"/>
      <c r="J1" s="2414"/>
      <c r="K1" s="2414"/>
    </row>
    <row r="2" spans="1:256" ht="84.75" customHeight="1">
      <c r="A2" s="2416" t="s">
        <v>1286</v>
      </c>
      <c r="B2" s="2417"/>
      <c r="C2" s="2417"/>
      <c r="D2" s="2417"/>
      <c r="E2" s="2417"/>
      <c r="F2" s="2417"/>
      <c r="G2" s="2417"/>
      <c r="H2" s="2417"/>
      <c r="I2" s="2417"/>
      <c r="J2" s="2417"/>
      <c r="K2" s="2417"/>
    </row>
    <row r="3" spans="1:256" ht="16.5" customHeight="1" thickBot="1">
      <c r="A3" s="463"/>
      <c r="B3" s="464"/>
      <c r="C3" s="464"/>
      <c r="D3" s="464"/>
      <c r="E3" s="464"/>
      <c r="F3" s="464"/>
      <c r="G3" s="464"/>
      <c r="H3" s="464"/>
      <c r="I3" s="464"/>
      <c r="J3" s="464"/>
      <c r="K3" s="464"/>
    </row>
    <row r="4" spans="1:256" ht="16.5" customHeight="1">
      <c r="A4" s="3241" t="s">
        <v>42</v>
      </c>
      <c r="B4" s="3229" t="s">
        <v>1287</v>
      </c>
      <c r="C4" s="3230"/>
      <c r="D4" s="3230"/>
      <c r="E4" s="3231"/>
      <c r="F4" s="3242" t="s">
        <v>16</v>
      </c>
      <c r="K4" s="569"/>
    </row>
    <row r="5" spans="1:256" ht="16.5" customHeight="1">
      <c r="A5" s="3227"/>
      <c r="B5" s="3232"/>
      <c r="C5" s="3233"/>
      <c r="D5" s="3233"/>
      <c r="E5" s="3234"/>
      <c r="F5" s="3243"/>
      <c r="K5" s="569"/>
    </row>
    <row r="6" spans="1:256" ht="16.5" customHeight="1" thickBot="1">
      <c r="A6" s="3228"/>
      <c r="B6" s="3235"/>
      <c r="C6" s="3236"/>
      <c r="D6" s="3236"/>
      <c r="E6" s="3237"/>
      <c r="F6" s="3244"/>
      <c r="K6" s="569"/>
    </row>
    <row r="7" spans="1:256" ht="16.5" customHeight="1">
      <c r="A7" s="3227" t="s">
        <v>143</v>
      </c>
      <c r="B7" s="3229" t="s">
        <v>1288</v>
      </c>
      <c r="C7" s="3230"/>
      <c r="D7" s="3230"/>
      <c r="E7" s="3231"/>
      <c r="F7" s="3242" t="s">
        <v>16</v>
      </c>
      <c r="K7" s="569"/>
    </row>
    <row r="8" spans="1:256" ht="16.5" customHeight="1">
      <c r="A8" s="3227"/>
      <c r="B8" s="3232"/>
      <c r="C8" s="3233"/>
      <c r="D8" s="3233"/>
      <c r="E8" s="3234"/>
      <c r="F8" s="3243"/>
      <c r="K8" s="569"/>
    </row>
    <row r="9" spans="1:256" ht="16.5" customHeight="1" thickBot="1">
      <c r="A9" s="3228"/>
      <c r="B9" s="3235"/>
      <c r="C9" s="3236"/>
      <c r="D9" s="3236"/>
      <c r="E9" s="3237"/>
      <c r="F9" s="3244"/>
      <c r="K9" s="569"/>
    </row>
    <row r="10" spans="1:256" ht="18.75" customHeight="1">
      <c r="A10" s="3227" t="s">
        <v>6</v>
      </c>
      <c r="B10" s="3229" t="s">
        <v>1289</v>
      </c>
      <c r="C10" s="3230"/>
      <c r="D10" s="3230"/>
      <c r="E10" s="3231"/>
      <c r="F10" s="3238" t="e">
        <f>F4/F7</f>
        <v>#VALUE!</v>
      </c>
      <c r="K10" s="569"/>
    </row>
    <row r="11" spans="1:256" ht="18.75" customHeight="1">
      <c r="A11" s="3227"/>
      <c r="B11" s="3232"/>
      <c r="C11" s="3233"/>
      <c r="D11" s="3233"/>
      <c r="E11" s="3234"/>
      <c r="F11" s="3239"/>
      <c r="K11" s="569"/>
    </row>
    <row r="12" spans="1:256" ht="18.75" customHeight="1" thickBot="1">
      <c r="A12" s="3228"/>
      <c r="B12" s="3235"/>
      <c r="C12" s="3236"/>
      <c r="D12" s="3236"/>
      <c r="E12" s="3237"/>
      <c r="F12" s="3240"/>
      <c r="K12" s="569"/>
    </row>
    <row r="13" spans="1:256" ht="15.75" customHeight="1"/>
    <row r="14" spans="1:256" ht="15.75" customHeight="1">
      <c r="A14" s="355" t="s">
        <v>1290</v>
      </c>
      <c r="B14" s="355"/>
      <c r="C14" s="355"/>
      <c r="D14" s="355"/>
      <c r="E14" s="355"/>
      <c r="F14" s="355"/>
      <c r="G14" s="355"/>
      <c r="H14" s="355"/>
      <c r="I14" s="355"/>
      <c r="J14" s="355"/>
      <c r="K14" s="355"/>
    </row>
    <row r="15" spans="1:256" s="250" customFormat="1" ht="30" customHeight="1">
      <c r="A15" s="356"/>
      <c r="B15" s="2364" t="s">
        <v>386</v>
      </c>
      <c r="C15" s="2364"/>
      <c r="D15" s="2364" t="s">
        <v>711</v>
      </c>
      <c r="E15" s="2364"/>
      <c r="F15" s="2364" t="s">
        <v>712</v>
      </c>
      <c r="G15" s="2449"/>
      <c r="H15" s="2472" t="s">
        <v>1275</v>
      </c>
      <c r="I15" s="2364"/>
      <c r="J15" s="570" t="s">
        <v>1291</v>
      </c>
      <c r="K15" s="564" t="s">
        <v>1292</v>
      </c>
      <c r="L15" s="355"/>
      <c r="M15" s="355"/>
      <c r="N15" s="355"/>
      <c r="O15" s="355"/>
      <c r="P15" s="355"/>
      <c r="Q15" s="355"/>
      <c r="R15" s="355"/>
      <c r="S15" s="355"/>
      <c r="T15" s="355"/>
      <c r="U15" s="355"/>
      <c r="V15" s="355"/>
      <c r="W15" s="355"/>
      <c r="X15" s="355"/>
      <c r="Y15" s="355"/>
      <c r="Z15" s="355"/>
      <c r="AA15" s="355"/>
      <c r="AB15" s="355"/>
      <c r="AC15" s="355"/>
      <c r="AD15" s="355"/>
      <c r="AE15" s="355"/>
      <c r="AF15" s="355"/>
      <c r="AG15" s="355"/>
      <c r="AH15" s="355"/>
      <c r="AI15" s="355"/>
      <c r="AJ15" s="355"/>
      <c r="AK15" s="355"/>
      <c r="AL15" s="355"/>
      <c r="AM15" s="355"/>
      <c r="AN15" s="355"/>
      <c r="AO15" s="355"/>
      <c r="AP15" s="355"/>
      <c r="AQ15" s="355"/>
      <c r="AR15" s="355"/>
      <c r="AS15" s="355"/>
      <c r="AT15" s="355"/>
      <c r="AU15" s="355"/>
      <c r="AV15" s="355"/>
      <c r="AW15" s="355"/>
      <c r="AX15" s="355"/>
      <c r="AY15" s="355"/>
      <c r="AZ15" s="355"/>
      <c r="BA15" s="355"/>
      <c r="BB15" s="355"/>
      <c r="BC15" s="355"/>
      <c r="BD15" s="355"/>
      <c r="BE15" s="355"/>
      <c r="BF15" s="355"/>
      <c r="BG15" s="355"/>
      <c r="BH15" s="355"/>
      <c r="BI15" s="355"/>
      <c r="BJ15" s="355"/>
      <c r="BK15" s="355"/>
      <c r="BL15" s="355"/>
      <c r="BM15" s="355"/>
      <c r="BN15" s="355"/>
      <c r="BO15" s="355"/>
      <c r="BP15" s="355"/>
      <c r="BQ15" s="355"/>
      <c r="BR15" s="355"/>
      <c r="BS15" s="355"/>
      <c r="BT15" s="355"/>
      <c r="BU15" s="355"/>
      <c r="BV15" s="355"/>
      <c r="BW15" s="355"/>
      <c r="BX15" s="355"/>
      <c r="BY15" s="355"/>
      <c r="BZ15" s="355"/>
      <c r="CA15" s="355"/>
      <c r="CB15" s="355"/>
      <c r="CC15" s="355"/>
      <c r="CD15" s="355"/>
      <c r="CE15" s="355"/>
      <c r="CF15" s="355"/>
      <c r="CG15" s="355"/>
      <c r="CH15" s="355"/>
      <c r="CI15" s="355"/>
      <c r="CJ15" s="355"/>
      <c r="CK15" s="355"/>
      <c r="CL15" s="355"/>
      <c r="CM15" s="355"/>
      <c r="CN15" s="355"/>
      <c r="CO15" s="355"/>
      <c r="CP15" s="355"/>
      <c r="CQ15" s="355"/>
      <c r="CR15" s="355"/>
      <c r="CS15" s="355"/>
      <c r="CT15" s="355"/>
      <c r="CU15" s="355"/>
      <c r="CV15" s="355"/>
      <c r="CW15" s="355"/>
      <c r="CX15" s="355"/>
      <c r="CY15" s="355"/>
      <c r="CZ15" s="355"/>
      <c r="DA15" s="355"/>
      <c r="DB15" s="355"/>
      <c r="DC15" s="355"/>
      <c r="DD15" s="355"/>
      <c r="DE15" s="355"/>
      <c r="DF15" s="355"/>
      <c r="DG15" s="355"/>
      <c r="DH15" s="355"/>
      <c r="DI15" s="355"/>
      <c r="DJ15" s="355"/>
      <c r="DK15" s="355"/>
      <c r="DL15" s="355"/>
      <c r="DM15" s="355"/>
      <c r="DN15" s="355"/>
      <c r="DO15" s="355"/>
      <c r="DP15" s="355"/>
      <c r="DQ15" s="355"/>
      <c r="DR15" s="355"/>
      <c r="DS15" s="355"/>
      <c r="DT15" s="355"/>
      <c r="DU15" s="355"/>
      <c r="DV15" s="355"/>
      <c r="DW15" s="355"/>
      <c r="DX15" s="355"/>
      <c r="DY15" s="355"/>
      <c r="DZ15" s="355"/>
      <c r="EA15" s="355"/>
      <c r="EB15" s="355"/>
      <c r="EC15" s="355"/>
      <c r="ED15" s="355"/>
      <c r="EE15" s="355"/>
      <c r="EF15" s="355"/>
      <c r="EG15" s="355"/>
      <c r="EH15" s="355"/>
      <c r="EI15" s="355"/>
      <c r="EJ15" s="355"/>
      <c r="EK15" s="355"/>
      <c r="EL15" s="355"/>
      <c r="EM15" s="355"/>
      <c r="EN15" s="355"/>
      <c r="EO15" s="355"/>
      <c r="EP15" s="355"/>
      <c r="EQ15" s="355"/>
      <c r="ER15" s="355"/>
      <c r="ES15" s="355"/>
      <c r="ET15" s="355"/>
      <c r="EU15" s="355"/>
      <c r="EV15" s="355"/>
      <c r="EW15" s="355"/>
      <c r="EX15" s="355"/>
      <c r="EY15" s="355"/>
      <c r="EZ15" s="355"/>
      <c r="FA15" s="355"/>
      <c r="FB15" s="355"/>
      <c r="FC15" s="355"/>
      <c r="FD15" s="355"/>
      <c r="FE15" s="355"/>
      <c r="FF15" s="355"/>
      <c r="FG15" s="355"/>
      <c r="FH15" s="355"/>
      <c r="FI15" s="355"/>
      <c r="FJ15" s="355"/>
      <c r="FK15" s="355"/>
      <c r="FL15" s="355"/>
      <c r="FM15" s="355"/>
      <c r="FN15" s="355"/>
      <c r="FO15" s="355"/>
      <c r="FP15" s="355"/>
      <c r="FQ15" s="355"/>
      <c r="FR15" s="355"/>
      <c r="FS15" s="355"/>
      <c r="FT15" s="355"/>
      <c r="FU15" s="355"/>
      <c r="FV15" s="355"/>
      <c r="FW15" s="355"/>
      <c r="FX15" s="355"/>
      <c r="FY15" s="355"/>
      <c r="FZ15" s="355"/>
      <c r="GA15" s="355"/>
      <c r="GB15" s="355"/>
      <c r="GC15" s="355"/>
      <c r="GD15" s="355"/>
      <c r="GE15" s="355"/>
      <c r="GF15" s="355"/>
      <c r="GG15" s="355"/>
      <c r="GH15" s="355"/>
      <c r="GI15" s="355"/>
      <c r="GJ15" s="355"/>
      <c r="GK15" s="355"/>
      <c r="GL15" s="355"/>
      <c r="GM15" s="355"/>
      <c r="GN15" s="355"/>
      <c r="GO15" s="355"/>
      <c r="GP15" s="355"/>
      <c r="GQ15" s="355"/>
      <c r="GR15" s="355"/>
      <c r="GS15" s="355"/>
      <c r="GT15" s="355"/>
      <c r="GU15" s="355"/>
      <c r="GV15" s="355"/>
      <c r="GW15" s="355"/>
      <c r="GX15" s="355"/>
      <c r="GY15" s="355"/>
      <c r="GZ15" s="355"/>
      <c r="HA15" s="355"/>
      <c r="HB15" s="355"/>
      <c r="HC15" s="355"/>
      <c r="HD15" s="355"/>
      <c r="HE15" s="355"/>
      <c r="HF15" s="355"/>
      <c r="HG15" s="355"/>
      <c r="HH15" s="355"/>
      <c r="HI15" s="355"/>
      <c r="HJ15" s="355"/>
      <c r="HK15" s="355"/>
      <c r="HL15" s="355"/>
      <c r="HM15" s="355"/>
      <c r="HN15" s="355"/>
      <c r="HO15" s="355"/>
      <c r="HP15" s="355"/>
      <c r="HQ15" s="355"/>
      <c r="HR15" s="355"/>
      <c r="HS15" s="355"/>
      <c r="HT15" s="355"/>
      <c r="HU15" s="355"/>
      <c r="HV15" s="355"/>
      <c r="HW15" s="355"/>
      <c r="HX15" s="355"/>
      <c r="HY15" s="355"/>
      <c r="HZ15" s="355"/>
      <c r="IA15" s="355"/>
      <c r="IB15" s="355"/>
      <c r="IC15" s="355"/>
      <c r="ID15" s="355"/>
      <c r="IE15" s="355"/>
      <c r="IF15" s="355"/>
      <c r="IG15" s="355"/>
      <c r="IH15" s="355"/>
      <c r="II15" s="355"/>
      <c r="IJ15" s="355"/>
      <c r="IK15" s="355"/>
      <c r="IL15" s="355"/>
      <c r="IM15" s="355"/>
      <c r="IN15" s="355"/>
      <c r="IO15" s="355"/>
      <c r="IP15" s="355"/>
      <c r="IQ15" s="355"/>
      <c r="IR15" s="355"/>
      <c r="IS15" s="355"/>
      <c r="IT15" s="355"/>
      <c r="IU15" s="355"/>
      <c r="IV15" s="355"/>
    </row>
    <row r="16" spans="1:256" s="250" customFormat="1" ht="17.25" customHeight="1">
      <c r="A16" s="356">
        <v>1</v>
      </c>
      <c r="B16" s="2424"/>
      <c r="C16" s="2424"/>
      <c r="D16" s="2437"/>
      <c r="E16" s="2438"/>
      <c r="F16" s="2424"/>
      <c r="G16" s="2425"/>
      <c r="H16" s="2436"/>
      <c r="I16" s="2436"/>
      <c r="J16" s="814"/>
      <c r="K16" s="687"/>
      <c r="L16" s="355"/>
      <c r="M16" s="355"/>
      <c r="N16" s="355"/>
      <c r="O16" s="355"/>
      <c r="P16" s="355"/>
      <c r="Q16" s="355"/>
      <c r="R16" s="355"/>
      <c r="S16" s="355"/>
      <c r="T16" s="355"/>
      <c r="U16" s="355"/>
      <c r="V16" s="355"/>
      <c r="W16" s="355"/>
      <c r="X16" s="355"/>
      <c r="Y16" s="355"/>
      <c r="Z16" s="355"/>
      <c r="AA16" s="355"/>
      <c r="AB16" s="355"/>
      <c r="AC16" s="355"/>
      <c r="AD16" s="355"/>
      <c r="AE16" s="355"/>
      <c r="AF16" s="355"/>
      <c r="AG16" s="355"/>
      <c r="AH16" s="355"/>
      <c r="AI16" s="355"/>
      <c r="AJ16" s="355"/>
      <c r="AK16" s="355"/>
      <c r="AL16" s="355"/>
      <c r="AM16" s="355"/>
      <c r="AN16" s="355"/>
      <c r="AO16" s="355"/>
      <c r="AP16" s="355"/>
      <c r="AQ16" s="355"/>
      <c r="AR16" s="355"/>
      <c r="AS16" s="355"/>
      <c r="AT16" s="355"/>
      <c r="AU16" s="355"/>
      <c r="AV16" s="355"/>
      <c r="AW16" s="355"/>
      <c r="AX16" s="355"/>
      <c r="AY16" s="355"/>
      <c r="AZ16" s="355"/>
      <c r="BA16" s="355"/>
      <c r="BB16" s="355"/>
      <c r="BC16" s="355"/>
      <c r="BD16" s="355"/>
      <c r="BE16" s="355"/>
      <c r="BF16" s="355"/>
      <c r="BG16" s="355"/>
      <c r="BH16" s="355"/>
      <c r="BI16" s="355"/>
      <c r="BJ16" s="355"/>
      <c r="BK16" s="355"/>
      <c r="BL16" s="355"/>
      <c r="BM16" s="355"/>
      <c r="BN16" s="355"/>
      <c r="BO16" s="355"/>
      <c r="BP16" s="355"/>
      <c r="BQ16" s="355"/>
      <c r="BR16" s="355"/>
      <c r="BS16" s="355"/>
      <c r="BT16" s="355"/>
      <c r="BU16" s="355"/>
      <c r="BV16" s="355"/>
      <c r="BW16" s="355"/>
      <c r="BX16" s="355"/>
      <c r="BY16" s="355"/>
      <c r="BZ16" s="355"/>
      <c r="CA16" s="355"/>
      <c r="CB16" s="355"/>
      <c r="CC16" s="355"/>
      <c r="CD16" s="355"/>
      <c r="CE16" s="355"/>
      <c r="CF16" s="355"/>
      <c r="CG16" s="355"/>
      <c r="CH16" s="355"/>
      <c r="CI16" s="355"/>
      <c r="CJ16" s="355"/>
      <c r="CK16" s="355"/>
      <c r="CL16" s="355"/>
      <c r="CM16" s="355"/>
      <c r="CN16" s="355"/>
      <c r="CO16" s="355"/>
      <c r="CP16" s="355"/>
      <c r="CQ16" s="355"/>
      <c r="CR16" s="355"/>
      <c r="CS16" s="355"/>
      <c r="CT16" s="355"/>
      <c r="CU16" s="355"/>
      <c r="CV16" s="355"/>
      <c r="CW16" s="355"/>
      <c r="CX16" s="355"/>
      <c r="CY16" s="355"/>
      <c r="CZ16" s="355"/>
      <c r="DA16" s="355"/>
      <c r="DB16" s="355"/>
      <c r="DC16" s="355"/>
      <c r="DD16" s="355"/>
      <c r="DE16" s="355"/>
      <c r="DF16" s="355"/>
      <c r="DG16" s="355"/>
      <c r="DH16" s="355"/>
      <c r="DI16" s="355"/>
      <c r="DJ16" s="355"/>
      <c r="DK16" s="355"/>
      <c r="DL16" s="355"/>
      <c r="DM16" s="355"/>
      <c r="DN16" s="355"/>
      <c r="DO16" s="355"/>
      <c r="DP16" s="355"/>
      <c r="DQ16" s="355"/>
      <c r="DR16" s="355"/>
      <c r="DS16" s="355"/>
      <c r="DT16" s="355"/>
      <c r="DU16" s="355"/>
      <c r="DV16" s="355"/>
      <c r="DW16" s="355"/>
      <c r="DX16" s="355"/>
      <c r="DY16" s="355"/>
      <c r="DZ16" s="355"/>
      <c r="EA16" s="355"/>
      <c r="EB16" s="355"/>
      <c r="EC16" s="355"/>
      <c r="ED16" s="355"/>
      <c r="EE16" s="355"/>
      <c r="EF16" s="355"/>
      <c r="EG16" s="355"/>
      <c r="EH16" s="355"/>
      <c r="EI16" s="355"/>
      <c r="EJ16" s="355"/>
      <c r="EK16" s="355"/>
      <c r="EL16" s="355"/>
      <c r="EM16" s="355"/>
      <c r="EN16" s="355"/>
      <c r="EO16" s="355"/>
      <c r="EP16" s="355"/>
      <c r="EQ16" s="355"/>
      <c r="ER16" s="355"/>
      <c r="ES16" s="355"/>
      <c r="ET16" s="355"/>
      <c r="EU16" s="355"/>
      <c r="EV16" s="355"/>
      <c r="EW16" s="355"/>
      <c r="EX16" s="355"/>
      <c r="EY16" s="355"/>
      <c r="EZ16" s="355"/>
      <c r="FA16" s="355"/>
      <c r="FB16" s="355"/>
      <c r="FC16" s="355"/>
      <c r="FD16" s="355"/>
      <c r="FE16" s="355"/>
      <c r="FF16" s="355"/>
      <c r="FG16" s="355"/>
      <c r="FH16" s="355"/>
      <c r="FI16" s="355"/>
      <c r="FJ16" s="355"/>
      <c r="FK16" s="355"/>
      <c r="FL16" s="355"/>
      <c r="FM16" s="355"/>
      <c r="FN16" s="355"/>
      <c r="FO16" s="355"/>
      <c r="FP16" s="355"/>
      <c r="FQ16" s="355"/>
      <c r="FR16" s="355"/>
      <c r="FS16" s="355"/>
      <c r="FT16" s="355"/>
      <c r="FU16" s="355"/>
      <c r="FV16" s="355"/>
      <c r="FW16" s="355"/>
      <c r="FX16" s="355"/>
      <c r="FY16" s="355"/>
      <c r="FZ16" s="355"/>
      <c r="GA16" s="355"/>
      <c r="GB16" s="355"/>
      <c r="GC16" s="355"/>
      <c r="GD16" s="355"/>
      <c r="GE16" s="355"/>
      <c r="GF16" s="355"/>
      <c r="GG16" s="355"/>
      <c r="GH16" s="355"/>
      <c r="GI16" s="355"/>
      <c r="GJ16" s="355"/>
      <c r="GK16" s="355"/>
      <c r="GL16" s="355"/>
      <c r="GM16" s="355"/>
      <c r="GN16" s="355"/>
      <c r="GO16" s="355"/>
      <c r="GP16" s="355"/>
      <c r="GQ16" s="355"/>
      <c r="GR16" s="355"/>
      <c r="GS16" s="355"/>
      <c r="GT16" s="355"/>
      <c r="GU16" s="355"/>
      <c r="GV16" s="355"/>
      <c r="GW16" s="355"/>
      <c r="GX16" s="355"/>
      <c r="GY16" s="355"/>
      <c r="GZ16" s="355"/>
      <c r="HA16" s="355"/>
      <c r="HB16" s="355"/>
      <c r="HC16" s="355"/>
      <c r="HD16" s="355"/>
      <c r="HE16" s="355"/>
      <c r="HF16" s="355"/>
      <c r="HG16" s="355"/>
      <c r="HH16" s="355"/>
      <c r="HI16" s="355"/>
      <c r="HJ16" s="355"/>
      <c r="HK16" s="355"/>
      <c r="HL16" s="355"/>
      <c r="HM16" s="355"/>
      <c r="HN16" s="355"/>
      <c r="HO16" s="355"/>
      <c r="HP16" s="355"/>
      <c r="HQ16" s="355"/>
      <c r="HR16" s="355"/>
      <c r="HS16" s="355"/>
      <c r="HT16" s="355"/>
      <c r="HU16" s="355"/>
      <c r="HV16" s="355"/>
      <c r="HW16" s="355"/>
      <c r="HX16" s="355"/>
      <c r="HY16" s="355"/>
      <c r="HZ16" s="355"/>
      <c r="IA16" s="355"/>
      <c r="IB16" s="355"/>
      <c r="IC16" s="355"/>
      <c r="ID16" s="355"/>
      <c r="IE16" s="355"/>
      <c r="IF16" s="355"/>
      <c r="IG16" s="355"/>
      <c r="IH16" s="355"/>
      <c r="II16" s="355"/>
      <c r="IJ16" s="355"/>
      <c r="IK16" s="355"/>
      <c r="IL16" s="355"/>
      <c r="IM16" s="355"/>
      <c r="IN16" s="355"/>
      <c r="IO16" s="355"/>
      <c r="IP16" s="355"/>
      <c r="IQ16" s="355"/>
      <c r="IR16" s="355"/>
      <c r="IS16" s="355"/>
      <c r="IT16" s="355"/>
      <c r="IU16" s="355"/>
      <c r="IV16" s="355"/>
    </row>
    <row r="17" spans="1:256" s="250" customFormat="1" ht="17.25" customHeight="1">
      <c r="A17" s="356">
        <v>2</v>
      </c>
      <c r="B17" s="2424"/>
      <c r="C17" s="2424"/>
      <c r="D17" s="2437"/>
      <c r="E17" s="2438"/>
      <c r="F17" s="2424"/>
      <c r="G17" s="2425"/>
      <c r="H17" s="2436"/>
      <c r="I17" s="2436"/>
      <c r="J17" s="814"/>
      <c r="K17" s="687"/>
      <c r="L17" s="355"/>
      <c r="M17" s="355"/>
      <c r="N17" s="355"/>
      <c r="O17" s="355"/>
      <c r="P17" s="355"/>
      <c r="Q17" s="355"/>
      <c r="R17" s="355"/>
      <c r="S17" s="355"/>
      <c r="T17" s="355"/>
      <c r="U17" s="355"/>
      <c r="V17" s="355"/>
      <c r="W17" s="355"/>
      <c r="X17" s="355"/>
      <c r="Y17" s="355"/>
      <c r="Z17" s="355"/>
      <c r="AA17" s="355"/>
      <c r="AB17" s="355"/>
      <c r="AC17" s="355"/>
      <c r="AD17" s="355"/>
      <c r="AE17" s="355"/>
      <c r="AF17" s="355"/>
      <c r="AG17" s="355"/>
      <c r="AH17" s="355"/>
      <c r="AI17" s="355"/>
      <c r="AJ17" s="355"/>
      <c r="AK17" s="355"/>
      <c r="AL17" s="355"/>
      <c r="AM17" s="355"/>
      <c r="AN17" s="355"/>
      <c r="AO17" s="355"/>
      <c r="AP17" s="355"/>
      <c r="AQ17" s="355"/>
      <c r="AR17" s="355"/>
      <c r="AS17" s="355"/>
      <c r="AT17" s="355"/>
      <c r="AU17" s="355"/>
      <c r="AV17" s="355"/>
      <c r="AW17" s="355"/>
      <c r="AX17" s="355"/>
      <c r="AY17" s="355"/>
      <c r="AZ17" s="355"/>
      <c r="BA17" s="355"/>
      <c r="BB17" s="355"/>
      <c r="BC17" s="355"/>
      <c r="BD17" s="355"/>
      <c r="BE17" s="355"/>
      <c r="BF17" s="355"/>
      <c r="BG17" s="355"/>
      <c r="BH17" s="355"/>
      <c r="BI17" s="355"/>
      <c r="BJ17" s="355"/>
      <c r="BK17" s="355"/>
      <c r="BL17" s="355"/>
      <c r="BM17" s="355"/>
      <c r="BN17" s="355"/>
      <c r="BO17" s="355"/>
      <c r="BP17" s="355"/>
      <c r="BQ17" s="355"/>
      <c r="BR17" s="355"/>
      <c r="BS17" s="355"/>
      <c r="BT17" s="355"/>
      <c r="BU17" s="355"/>
      <c r="BV17" s="355"/>
      <c r="BW17" s="355"/>
      <c r="BX17" s="355"/>
      <c r="BY17" s="355"/>
      <c r="BZ17" s="355"/>
      <c r="CA17" s="355"/>
      <c r="CB17" s="355"/>
      <c r="CC17" s="355"/>
      <c r="CD17" s="355"/>
      <c r="CE17" s="355"/>
      <c r="CF17" s="355"/>
      <c r="CG17" s="355"/>
      <c r="CH17" s="355"/>
      <c r="CI17" s="355"/>
      <c r="CJ17" s="355"/>
      <c r="CK17" s="355"/>
      <c r="CL17" s="355"/>
      <c r="CM17" s="355"/>
      <c r="CN17" s="355"/>
      <c r="CO17" s="355"/>
      <c r="CP17" s="355"/>
      <c r="CQ17" s="355"/>
      <c r="CR17" s="355"/>
      <c r="CS17" s="355"/>
      <c r="CT17" s="355"/>
      <c r="CU17" s="355"/>
      <c r="CV17" s="355"/>
      <c r="CW17" s="355"/>
      <c r="CX17" s="355"/>
      <c r="CY17" s="355"/>
      <c r="CZ17" s="355"/>
      <c r="DA17" s="355"/>
      <c r="DB17" s="355"/>
      <c r="DC17" s="355"/>
      <c r="DD17" s="355"/>
      <c r="DE17" s="355"/>
      <c r="DF17" s="355"/>
      <c r="DG17" s="355"/>
      <c r="DH17" s="355"/>
      <c r="DI17" s="355"/>
      <c r="DJ17" s="355"/>
      <c r="DK17" s="355"/>
      <c r="DL17" s="355"/>
      <c r="DM17" s="355"/>
      <c r="DN17" s="355"/>
      <c r="DO17" s="355"/>
      <c r="DP17" s="355"/>
      <c r="DQ17" s="355"/>
      <c r="DR17" s="355"/>
      <c r="DS17" s="355"/>
      <c r="DT17" s="355"/>
      <c r="DU17" s="355"/>
      <c r="DV17" s="355"/>
      <c r="DW17" s="355"/>
      <c r="DX17" s="355"/>
      <c r="DY17" s="355"/>
      <c r="DZ17" s="355"/>
      <c r="EA17" s="355"/>
      <c r="EB17" s="355"/>
      <c r="EC17" s="355"/>
      <c r="ED17" s="355"/>
      <c r="EE17" s="355"/>
      <c r="EF17" s="355"/>
      <c r="EG17" s="355"/>
      <c r="EH17" s="355"/>
      <c r="EI17" s="355"/>
      <c r="EJ17" s="355"/>
      <c r="EK17" s="355"/>
      <c r="EL17" s="355"/>
      <c r="EM17" s="355"/>
      <c r="EN17" s="355"/>
      <c r="EO17" s="355"/>
      <c r="EP17" s="355"/>
      <c r="EQ17" s="355"/>
      <c r="ER17" s="355"/>
      <c r="ES17" s="355"/>
      <c r="ET17" s="355"/>
      <c r="EU17" s="355"/>
      <c r="EV17" s="355"/>
      <c r="EW17" s="355"/>
      <c r="EX17" s="355"/>
      <c r="EY17" s="355"/>
      <c r="EZ17" s="355"/>
      <c r="FA17" s="355"/>
      <c r="FB17" s="355"/>
      <c r="FC17" s="355"/>
      <c r="FD17" s="355"/>
      <c r="FE17" s="355"/>
      <c r="FF17" s="355"/>
      <c r="FG17" s="355"/>
      <c r="FH17" s="355"/>
      <c r="FI17" s="355"/>
      <c r="FJ17" s="355"/>
      <c r="FK17" s="355"/>
      <c r="FL17" s="355"/>
      <c r="FM17" s="355"/>
      <c r="FN17" s="355"/>
      <c r="FO17" s="355"/>
      <c r="FP17" s="355"/>
      <c r="FQ17" s="355"/>
      <c r="FR17" s="355"/>
      <c r="FS17" s="355"/>
      <c r="FT17" s="355"/>
      <c r="FU17" s="355"/>
      <c r="FV17" s="355"/>
      <c r="FW17" s="355"/>
      <c r="FX17" s="355"/>
      <c r="FY17" s="355"/>
      <c r="FZ17" s="355"/>
      <c r="GA17" s="355"/>
      <c r="GB17" s="355"/>
      <c r="GC17" s="355"/>
      <c r="GD17" s="355"/>
      <c r="GE17" s="355"/>
      <c r="GF17" s="355"/>
      <c r="GG17" s="355"/>
      <c r="GH17" s="355"/>
      <c r="GI17" s="355"/>
      <c r="GJ17" s="355"/>
      <c r="GK17" s="355"/>
      <c r="GL17" s="355"/>
      <c r="GM17" s="355"/>
      <c r="GN17" s="355"/>
      <c r="GO17" s="355"/>
      <c r="GP17" s="355"/>
      <c r="GQ17" s="355"/>
      <c r="GR17" s="355"/>
      <c r="GS17" s="355"/>
      <c r="GT17" s="355"/>
      <c r="GU17" s="355"/>
      <c r="GV17" s="355"/>
      <c r="GW17" s="355"/>
      <c r="GX17" s="355"/>
      <c r="GY17" s="355"/>
      <c r="GZ17" s="355"/>
      <c r="HA17" s="355"/>
      <c r="HB17" s="355"/>
      <c r="HC17" s="355"/>
      <c r="HD17" s="355"/>
      <c r="HE17" s="355"/>
      <c r="HF17" s="355"/>
      <c r="HG17" s="355"/>
      <c r="HH17" s="355"/>
      <c r="HI17" s="355"/>
      <c r="HJ17" s="355"/>
      <c r="HK17" s="355"/>
      <c r="HL17" s="355"/>
      <c r="HM17" s="355"/>
      <c r="HN17" s="355"/>
      <c r="HO17" s="355"/>
      <c r="HP17" s="355"/>
      <c r="HQ17" s="355"/>
      <c r="HR17" s="355"/>
      <c r="HS17" s="355"/>
      <c r="HT17" s="355"/>
      <c r="HU17" s="355"/>
      <c r="HV17" s="355"/>
      <c r="HW17" s="355"/>
      <c r="HX17" s="355"/>
      <c r="HY17" s="355"/>
      <c r="HZ17" s="355"/>
      <c r="IA17" s="355"/>
      <c r="IB17" s="355"/>
      <c r="IC17" s="355"/>
      <c r="ID17" s="355"/>
      <c r="IE17" s="355"/>
      <c r="IF17" s="355"/>
      <c r="IG17" s="355"/>
      <c r="IH17" s="355"/>
      <c r="II17" s="355"/>
      <c r="IJ17" s="355"/>
      <c r="IK17" s="355"/>
      <c r="IL17" s="355"/>
      <c r="IM17" s="355"/>
      <c r="IN17" s="355"/>
      <c r="IO17" s="355"/>
      <c r="IP17" s="355"/>
      <c r="IQ17" s="355"/>
      <c r="IR17" s="355"/>
      <c r="IS17" s="355"/>
      <c r="IT17" s="355"/>
      <c r="IU17" s="355"/>
      <c r="IV17" s="355"/>
    </row>
    <row r="18" spans="1:256" s="250" customFormat="1" ht="17.25" customHeight="1">
      <c r="A18" s="356">
        <v>3</v>
      </c>
      <c r="B18" s="2425"/>
      <c r="C18" s="2440"/>
      <c r="D18" s="2439"/>
      <c r="E18" s="2441"/>
      <c r="F18" s="2425"/>
      <c r="G18" s="2442"/>
      <c r="H18" s="2436"/>
      <c r="I18" s="2436"/>
      <c r="J18" s="814"/>
      <c r="K18" s="687"/>
      <c r="L18" s="355"/>
      <c r="M18" s="355"/>
      <c r="N18" s="355"/>
      <c r="O18" s="355"/>
      <c r="P18" s="355"/>
      <c r="Q18" s="355"/>
      <c r="R18" s="355"/>
      <c r="S18" s="355"/>
      <c r="T18" s="355"/>
      <c r="U18" s="355"/>
      <c r="V18" s="355"/>
      <c r="W18" s="355"/>
      <c r="X18" s="355"/>
      <c r="Y18" s="355"/>
      <c r="Z18" s="355"/>
      <c r="AA18" s="355"/>
      <c r="AB18" s="355"/>
      <c r="AC18" s="355"/>
      <c r="AD18" s="355"/>
      <c r="AE18" s="355"/>
      <c r="AF18" s="355"/>
      <c r="AG18" s="355"/>
      <c r="AH18" s="355"/>
      <c r="AI18" s="355"/>
      <c r="AJ18" s="355"/>
      <c r="AK18" s="355"/>
      <c r="AL18" s="355"/>
      <c r="AM18" s="355"/>
      <c r="AN18" s="355"/>
      <c r="AO18" s="355"/>
      <c r="AP18" s="355"/>
      <c r="AQ18" s="355"/>
      <c r="AR18" s="355"/>
      <c r="AS18" s="355"/>
      <c r="AT18" s="355"/>
      <c r="AU18" s="355"/>
      <c r="AV18" s="355"/>
      <c r="AW18" s="355"/>
      <c r="AX18" s="355"/>
      <c r="AY18" s="355"/>
      <c r="AZ18" s="355"/>
      <c r="BA18" s="355"/>
      <c r="BB18" s="355"/>
      <c r="BC18" s="355"/>
      <c r="BD18" s="355"/>
      <c r="BE18" s="355"/>
      <c r="BF18" s="355"/>
      <c r="BG18" s="355"/>
      <c r="BH18" s="355"/>
      <c r="BI18" s="355"/>
      <c r="BJ18" s="355"/>
      <c r="BK18" s="355"/>
      <c r="BL18" s="355"/>
      <c r="BM18" s="355"/>
      <c r="BN18" s="355"/>
      <c r="BO18" s="355"/>
      <c r="BP18" s="355"/>
      <c r="BQ18" s="355"/>
      <c r="BR18" s="355"/>
      <c r="BS18" s="355"/>
      <c r="BT18" s="355"/>
      <c r="BU18" s="355"/>
      <c r="BV18" s="355"/>
      <c r="BW18" s="355"/>
      <c r="BX18" s="355"/>
      <c r="BY18" s="355"/>
      <c r="BZ18" s="355"/>
      <c r="CA18" s="355"/>
      <c r="CB18" s="355"/>
      <c r="CC18" s="355"/>
      <c r="CD18" s="355"/>
      <c r="CE18" s="355"/>
      <c r="CF18" s="355"/>
      <c r="CG18" s="355"/>
      <c r="CH18" s="355"/>
      <c r="CI18" s="355"/>
      <c r="CJ18" s="355"/>
      <c r="CK18" s="355"/>
      <c r="CL18" s="355"/>
      <c r="CM18" s="355"/>
      <c r="CN18" s="355"/>
      <c r="CO18" s="355"/>
      <c r="CP18" s="355"/>
      <c r="CQ18" s="355"/>
      <c r="CR18" s="355"/>
      <c r="CS18" s="355"/>
      <c r="CT18" s="355"/>
      <c r="CU18" s="355"/>
      <c r="CV18" s="355"/>
      <c r="CW18" s="355"/>
      <c r="CX18" s="355"/>
      <c r="CY18" s="355"/>
      <c r="CZ18" s="355"/>
      <c r="DA18" s="355"/>
      <c r="DB18" s="355"/>
      <c r="DC18" s="355"/>
      <c r="DD18" s="355"/>
      <c r="DE18" s="355"/>
      <c r="DF18" s="355"/>
      <c r="DG18" s="355"/>
      <c r="DH18" s="355"/>
      <c r="DI18" s="355"/>
      <c r="DJ18" s="355"/>
      <c r="DK18" s="355"/>
      <c r="DL18" s="355"/>
      <c r="DM18" s="355"/>
      <c r="DN18" s="355"/>
      <c r="DO18" s="355"/>
      <c r="DP18" s="355"/>
      <c r="DQ18" s="355"/>
      <c r="DR18" s="355"/>
      <c r="DS18" s="355"/>
      <c r="DT18" s="355"/>
      <c r="DU18" s="355"/>
      <c r="DV18" s="355"/>
      <c r="DW18" s="355"/>
      <c r="DX18" s="355"/>
      <c r="DY18" s="355"/>
      <c r="DZ18" s="355"/>
      <c r="EA18" s="355"/>
      <c r="EB18" s="355"/>
      <c r="EC18" s="355"/>
      <c r="ED18" s="355"/>
      <c r="EE18" s="355"/>
      <c r="EF18" s="355"/>
      <c r="EG18" s="355"/>
      <c r="EH18" s="355"/>
      <c r="EI18" s="355"/>
      <c r="EJ18" s="355"/>
      <c r="EK18" s="355"/>
      <c r="EL18" s="355"/>
      <c r="EM18" s="355"/>
      <c r="EN18" s="355"/>
      <c r="EO18" s="355"/>
      <c r="EP18" s="355"/>
      <c r="EQ18" s="355"/>
      <c r="ER18" s="355"/>
      <c r="ES18" s="355"/>
      <c r="ET18" s="355"/>
      <c r="EU18" s="355"/>
      <c r="EV18" s="355"/>
      <c r="EW18" s="355"/>
      <c r="EX18" s="355"/>
      <c r="EY18" s="355"/>
      <c r="EZ18" s="355"/>
      <c r="FA18" s="355"/>
      <c r="FB18" s="355"/>
      <c r="FC18" s="355"/>
      <c r="FD18" s="355"/>
      <c r="FE18" s="355"/>
      <c r="FF18" s="355"/>
      <c r="FG18" s="355"/>
      <c r="FH18" s="355"/>
      <c r="FI18" s="355"/>
      <c r="FJ18" s="355"/>
      <c r="FK18" s="355"/>
      <c r="FL18" s="355"/>
      <c r="FM18" s="355"/>
      <c r="FN18" s="355"/>
      <c r="FO18" s="355"/>
      <c r="FP18" s="355"/>
      <c r="FQ18" s="355"/>
      <c r="FR18" s="355"/>
      <c r="FS18" s="355"/>
      <c r="FT18" s="355"/>
      <c r="FU18" s="355"/>
      <c r="FV18" s="355"/>
      <c r="FW18" s="355"/>
      <c r="FX18" s="355"/>
      <c r="FY18" s="355"/>
      <c r="FZ18" s="355"/>
      <c r="GA18" s="355"/>
      <c r="GB18" s="355"/>
      <c r="GC18" s="355"/>
      <c r="GD18" s="355"/>
      <c r="GE18" s="355"/>
      <c r="GF18" s="355"/>
      <c r="GG18" s="355"/>
      <c r="GH18" s="355"/>
      <c r="GI18" s="355"/>
      <c r="GJ18" s="355"/>
      <c r="GK18" s="355"/>
      <c r="GL18" s="355"/>
      <c r="GM18" s="355"/>
      <c r="GN18" s="355"/>
      <c r="GO18" s="355"/>
      <c r="GP18" s="355"/>
      <c r="GQ18" s="355"/>
      <c r="GR18" s="355"/>
      <c r="GS18" s="355"/>
      <c r="GT18" s="355"/>
      <c r="GU18" s="355"/>
      <c r="GV18" s="355"/>
      <c r="GW18" s="355"/>
      <c r="GX18" s="355"/>
      <c r="GY18" s="355"/>
      <c r="GZ18" s="355"/>
      <c r="HA18" s="355"/>
      <c r="HB18" s="355"/>
      <c r="HC18" s="355"/>
      <c r="HD18" s="355"/>
      <c r="HE18" s="355"/>
      <c r="HF18" s="355"/>
      <c r="HG18" s="355"/>
      <c r="HH18" s="355"/>
      <c r="HI18" s="355"/>
      <c r="HJ18" s="355"/>
      <c r="HK18" s="355"/>
      <c r="HL18" s="355"/>
      <c r="HM18" s="355"/>
      <c r="HN18" s="355"/>
      <c r="HO18" s="355"/>
      <c r="HP18" s="355"/>
      <c r="HQ18" s="355"/>
      <c r="HR18" s="355"/>
      <c r="HS18" s="355"/>
      <c r="HT18" s="355"/>
      <c r="HU18" s="355"/>
      <c r="HV18" s="355"/>
      <c r="HW18" s="355"/>
      <c r="HX18" s="355"/>
      <c r="HY18" s="355"/>
      <c r="HZ18" s="355"/>
      <c r="IA18" s="355"/>
      <c r="IB18" s="355"/>
      <c r="IC18" s="355"/>
      <c r="ID18" s="355"/>
      <c r="IE18" s="355"/>
      <c r="IF18" s="355"/>
      <c r="IG18" s="355"/>
      <c r="IH18" s="355"/>
      <c r="II18" s="355"/>
      <c r="IJ18" s="355"/>
      <c r="IK18" s="355"/>
      <c r="IL18" s="355"/>
      <c r="IM18" s="355"/>
      <c r="IN18" s="355"/>
      <c r="IO18" s="355"/>
      <c r="IP18" s="355"/>
      <c r="IQ18" s="355"/>
      <c r="IR18" s="355"/>
      <c r="IS18" s="355"/>
      <c r="IT18" s="355"/>
      <c r="IU18" s="355"/>
      <c r="IV18" s="355"/>
    </row>
    <row r="19" spans="1:256" s="250" customFormat="1" ht="17.25" customHeight="1">
      <c r="A19" s="356">
        <v>4</v>
      </c>
      <c r="B19" s="2425"/>
      <c r="C19" s="2440"/>
      <c r="D19" s="2439"/>
      <c r="E19" s="2441"/>
      <c r="F19" s="2425"/>
      <c r="G19" s="2442"/>
      <c r="H19" s="2436"/>
      <c r="I19" s="2436"/>
      <c r="J19" s="814"/>
      <c r="K19" s="687"/>
      <c r="L19" s="355"/>
      <c r="M19" s="355"/>
      <c r="N19" s="355"/>
      <c r="O19" s="355"/>
      <c r="P19" s="355"/>
      <c r="Q19" s="355"/>
      <c r="R19" s="355"/>
      <c r="S19" s="355"/>
      <c r="T19" s="355"/>
      <c r="U19" s="355"/>
      <c r="V19" s="355"/>
      <c r="W19" s="355"/>
      <c r="X19" s="355"/>
      <c r="Y19" s="355"/>
      <c r="Z19" s="355"/>
      <c r="AA19" s="355"/>
      <c r="AB19" s="355"/>
      <c r="AC19" s="355"/>
      <c r="AD19" s="355"/>
      <c r="AE19" s="355"/>
      <c r="AF19" s="355"/>
      <c r="AG19" s="355"/>
      <c r="AH19" s="355"/>
      <c r="AI19" s="355"/>
      <c r="AJ19" s="355"/>
      <c r="AK19" s="355"/>
      <c r="AL19" s="355"/>
      <c r="AM19" s="355"/>
      <c r="AN19" s="355"/>
      <c r="AO19" s="355"/>
      <c r="AP19" s="355"/>
      <c r="AQ19" s="355"/>
      <c r="AR19" s="355"/>
      <c r="AS19" s="355"/>
      <c r="AT19" s="355"/>
      <c r="AU19" s="355"/>
      <c r="AV19" s="355"/>
      <c r="AW19" s="355"/>
      <c r="AX19" s="355"/>
      <c r="AY19" s="355"/>
      <c r="AZ19" s="355"/>
      <c r="BA19" s="355"/>
      <c r="BB19" s="355"/>
      <c r="BC19" s="355"/>
      <c r="BD19" s="355"/>
      <c r="BE19" s="355"/>
      <c r="BF19" s="355"/>
      <c r="BG19" s="355"/>
      <c r="BH19" s="355"/>
      <c r="BI19" s="355"/>
      <c r="BJ19" s="355"/>
      <c r="BK19" s="355"/>
      <c r="BL19" s="355"/>
      <c r="BM19" s="355"/>
      <c r="BN19" s="355"/>
      <c r="BO19" s="355"/>
      <c r="BP19" s="355"/>
      <c r="BQ19" s="355"/>
      <c r="BR19" s="355"/>
      <c r="BS19" s="355"/>
      <c r="BT19" s="355"/>
      <c r="BU19" s="355"/>
      <c r="BV19" s="355"/>
      <c r="BW19" s="355"/>
      <c r="BX19" s="355"/>
      <c r="BY19" s="355"/>
      <c r="BZ19" s="355"/>
      <c r="CA19" s="355"/>
      <c r="CB19" s="355"/>
      <c r="CC19" s="355"/>
      <c r="CD19" s="355"/>
      <c r="CE19" s="355"/>
      <c r="CF19" s="355"/>
      <c r="CG19" s="355"/>
      <c r="CH19" s="355"/>
      <c r="CI19" s="355"/>
      <c r="CJ19" s="355"/>
      <c r="CK19" s="355"/>
      <c r="CL19" s="355"/>
      <c r="CM19" s="355"/>
      <c r="CN19" s="355"/>
      <c r="CO19" s="355"/>
      <c r="CP19" s="355"/>
      <c r="CQ19" s="355"/>
      <c r="CR19" s="355"/>
      <c r="CS19" s="355"/>
      <c r="CT19" s="355"/>
      <c r="CU19" s="355"/>
      <c r="CV19" s="355"/>
      <c r="CW19" s="355"/>
      <c r="CX19" s="355"/>
      <c r="CY19" s="355"/>
      <c r="CZ19" s="355"/>
      <c r="DA19" s="355"/>
      <c r="DB19" s="355"/>
      <c r="DC19" s="355"/>
      <c r="DD19" s="355"/>
      <c r="DE19" s="355"/>
      <c r="DF19" s="355"/>
      <c r="DG19" s="355"/>
      <c r="DH19" s="355"/>
      <c r="DI19" s="355"/>
      <c r="DJ19" s="355"/>
      <c r="DK19" s="355"/>
      <c r="DL19" s="355"/>
      <c r="DM19" s="355"/>
      <c r="DN19" s="355"/>
      <c r="DO19" s="355"/>
      <c r="DP19" s="355"/>
      <c r="DQ19" s="355"/>
      <c r="DR19" s="355"/>
      <c r="DS19" s="355"/>
      <c r="DT19" s="355"/>
      <c r="DU19" s="355"/>
      <c r="DV19" s="355"/>
      <c r="DW19" s="355"/>
      <c r="DX19" s="355"/>
      <c r="DY19" s="355"/>
      <c r="DZ19" s="355"/>
      <c r="EA19" s="355"/>
      <c r="EB19" s="355"/>
      <c r="EC19" s="355"/>
      <c r="ED19" s="355"/>
      <c r="EE19" s="355"/>
      <c r="EF19" s="355"/>
      <c r="EG19" s="355"/>
      <c r="EH19" s="355"/>
      <c r="EI19" s="355"/>
      <c r="EJ19" s="355"/>
      <c r="EK19" s="355"/>
      <c r="EL19" s="355"/>
      <c r="EM19" s="355"/>
      <c r="EN19" s="355"/>
      <c r="EO19" s="355"/>
      <c r="EP19" s="355"/>
      <c r="EQ19" s="355"/>
      <c r="ER19" s="355"/>
      <c r="ES19" s="355"/>
      <c r="ET19" s="355"/>
      <c r="EU19" s="355"/>
      <c r="EV19" s="355"/>
      <c r="EW19" s="355"/>
      <c r="EX19" s="355"/>
      <c r="EY19" s="355"/>
      <c r="EZ19" s="355"/>
      <c r="FA19" s="355"/>
      <c r="FB19" s="355"/>
      <c r="FC19" s="355"/>
      <c r="FD19" s="355"/>
      <c r="FE19" s="355"/>
      <c r="FF19" s="355"/>
      <c r="FG19" s="355"/>
      <c r="FH19" s="355"/>
      <c r="FI19" s="355"/>
      <c r="FJ19" s="355"/>
      <c r="FK19" s="355"/>
      <c r="FL19" s="355"/>
      <c r="FM19" s="355"/>
      <c r="FN19" s="355"/>
      <c r="FO19" s="355"/>
      <c r="FP19" s="355"/>
      <c r="FQ19" s="355"/>
      <c r="FR19" s="355"/>
      <c r="FS19" s="355"/>
      <c r="FT19" s="355"/>
      <c r="FU19" s="355"/>
      <c r="FV19" s="355"/>
      <c r="FW19" s="355"/>
      <c r="FX19" s="355"/>
      <c r="FY19" s="355"/>
      <c r="FZ19" s="355"/>
      <c r="GA19" s="355"/>
      <c r="GB19" s="355"/>
      <c r="GC19" s="355"/>
      <c r="GD19" s="355"/>
      <c r="GE19" s="355"/>
      <c r="GF19" s="355"/>
      <c r="GG19" s="355"/>
      <c r="GH19" s="355"/>
      <c r="GI19" s="355"/>
      <c r="GJ19" s="355"/>
      <c r="GK19" s="355"/>
      <c r="GL19" s="355"/>
      <c r="GM19" s="355"/>
      <c r="GN19" s="355"/>
      <c r="GO19" s="355"/>
      <c r="GP19" s="355"/>
      <c r="GQ19" s="355"/>
      <c r="GR19" s="355"/>
      <c r="GS19" s="355"/>
      <c r="GT19" s="355"/>
      <c r="GU19" s="355"/>
      <c r="GV19" s="355"/>
      <c r="GW19" s="355"/>
      <c r="GX19" s="355"/>
      <c r="GY19" s="355"/>
      <c r="GZ19" s="355"/>
      <c r="HA19" s="355"/>
      <c r="HB19" s="355"/>
      <c r="HC19" s="355"/>
      <c r="HD19" s="355"/>
      <c r="HE19" s="355"/>
      <c r="HF19" s="355"/>
      <c r="HG19" s="355"/>
      <c r="HH19" s="355"/>
      <c r="HI19" s="355"/>
      <c r="HJ19" s="355"/>
      <c r="HK19" s="355"/>
      <c r="HL19" s="355"/>
      <c r="HM19" s="355"/>
      <c r="HN19" s="355"/>
      <c r="HO19" s="355"/>
      <c r="HP19" s="355"/>
      <c r="HQ19" s="355"/>
      <c r="HR19" s="355"/>
      <c r="HS19" s="355"/>
      <c r="HT19" s="355"/>
      <c r="HU19" s="355"/>
      <c r="HV19" s="355"/>
      <c r="HW19" s="355"/>
      <c r="HX19" s="355"/>
      <c r="HY19" s="355"/>
      <c r="HZ19" s="355"/>
      <c r="IA19" s="355"/>
      <c r="IB19" s="355"/>
      <c r="IC19" s="355"/>
      <c r="ID19" s="355"/>
      <c r="IE19" s="355"/>
      <c r="IF19" s="355"/>
      <c r="IG19" s="355"/>
      <c r="IH19" s="355"/>
      <c r="II19" s="355"/>
      <c r="IJ19" s="355"/>
      <c r="IK19" s="355"/>
      <c r="IL19" s="355"/>
      <c r="IM19" s="355"/>
      <c r="IN19" s="355"/>
      <c r="IO19" s="355"/>
      <c r="IP19" s="355"/>
      <c r="IQ19" s="355"/>
      <c r="IR19" s="355"/>
      <c r="IS19" s="355"/>
      <c r="IT19" s="355"/>
      <c r="IU19" s="355"/>
      <c r="IV19" s="355"/>
    </row>
    <row r="20" spans="1:256" s="250" customFormat="1" ht="17.25" customHeight="1">
      <c r="A20" s="356">
        <v>5</v>
      </c>
      <c r="B20" s="2425"/>
      <c r="C20" s="2440"/>
      <c r="D20" s="2439"/>
      <c r="E20" s="2441"/>
      <c r="F20" s="2425"/>
      <c r="G20" s="2442"/>
      <c r="H20" s="2436"/>
      <c r="I20" s="2436"/>
      <c r="J20" s="814"/>
      <c r="K20" s="687"/>
      <c r="L20" s="355"/>
      <c r="M20" s="355"/>
      <c r="N20" s="355"/>
      <c r="O20" s="355"/>
      <c r="P20" s="355"/>
      <c r="Q20" s="355"/>
      <c r="R20" s="355"/>
      <c r="S20" s="355"/>
      <c r="T20" s="355"/>
      <c r="U20" s="355"/>
      <c r="V20" s="355"/>
      <c r="W20" s="355"/>
      <c r="X20" s="355"/>
      <c r="Y20" s="355"/>
      <c r="Z20" s="355"/>
      <c r="AA20" s="355"/>
      <c r="AB20" s="355"/>
      <c r="AC20" s="355"/>
      <c r="AD20" s="355"/>
      <c r="AE20" s="355"/>
      <c r="AF20" s="355"/>
      <c r="AG20" s="355"/>
      <c r="AH20" s="355"/>
      <c r="AI20" s="355"/>
      <c r="AJ20" s="355"/>
      <c r="AK20" s="355"/>
      <c r="AL20" s="355"/>
      <c r="AM20" s="355"/>
      <c r="AN20" s="355"/>
      <c r="AO20" s="355"/>
      <c r="AP20" s="355"/>
      <c r="AQ20" s="355"/>
      <c r="AR20" s="355"/>
      <c r="AS20" s="355"/>
      <c r="AT20" s="355"/>
      <c r="AU20" s="355"/>
      <c r="AV20" s="355"/>
      <c r="AW20" s="355"/>
      <c r="AX20" s="355"/>
      <c r="AY20" s="355"/>
      <c r="AZ20" s="355"/>
      <c r="BA20" s="355"/>
      <c r="BB20" s="355"/>
      <c r="BC20" s="355"/>
      <c r="BD20" s="355"/>
      <c r="BE20" s="355"/>
      <c r="BF20" s="355"/>
      <c r="BG20" s="355"/>
      <c r="BH20" s="355"/>
      <c r="BI20" s="355"/>
      <c r="BJ20" s="355"/>
      <c r="BK20" s="355"/>
      <c r="BL20" s="355"/>
      <c r="BM20" s="355"/>
      <c r="BN20" s="355"/>
      <c r="BO20" s="355"/>
      <c r="BP20" s="355"/>
      <c r="BQ20" s="355"/>
      <c r="BR20" s="355"/>
      <c r="BS20" s="355"/>
      <c r="BT20" s="355"/>
      <c r="BU20" s="355"/>
      <c r="BV20" s="355"/>
      <c r="BW20" s="355"/>
      <c r="BX20" s="355"/>
      <c r="BY20" s="355"/>
      <c r="BZ20" s="355"/>
      <c r="CA20" s="355"/>
      <c r="CB20" s="355"/>
      <c r="CC20" s="355"/>
      <c r="CD20" s="355"/>
      <c r="CE20" s="355"/>
      <c r="CF20" s="355"/>
      <c r="CG20" s="355"/>
      <c r="CH20" s="355"/>
      <c r="CI20" s="355"/>
      <c r="CJ20" s="355"/>
      <c r="CK20" s="355"/>
      <c r="CL20" s="355"/>
      <c r="CM20" s="355"/>
      <c r="CN20" s="355"/>
      <c r="CO20" s="355"/>
      <c r="CP20" s="355"/>
      <c r="CQ20" s="355"/>
      <c r="CR20" s="355"/>
      <c r="CS20" s="355"/>
      <c r="CT20" s="355"/>
      <c r="CU20" s="355"/>
      <c r="CV20" s="355"/>
      <c r="CW20" s="355"/>
      <c r="CX20" s="355"/>
      <c r="CY20" s="355"/>
      <c r="CZ20" s="355"/>
      <c r="DA20" s="355"/>
      <c r="DB20" s="355"/>
      <c r="DC20" s="355"/>
      <c r="DD20" s="355"/>
      <c r="DE20" s="355"/>
      <c r="DF20" s="355"/>
      <c r="DG20" s="355"/>
      <c r="DH20" s="355"/>
      <c r="DI20" s="355"/>
      <c r="DJ20" s="355"/>
      <c r="DK20" s="355"/>
      <c r="DL20" s="355"/>
      <c r="DM20" s="355"/>
      <c r="DN20" s="355"/>
      <c r="DO20" s="355"/>
      <c r="DP20" s="355"/>
      <c r="DQ20" s="355"/>
      <c r="DR20" s="355"/>
      <c r="DS20" s="355"/>
      <c r="DT20" s="355"/>
      <c r="DU20" s="355"/>
      <c r="DV20" s="355"/>
      <c r="DW20" s="355"/>
      <c r="DX20" s="355"/>
      <c r="DY20" s="355"/>
      <c r="DZ20" s="355"/>
      <c r="EA20" s="355"/>
      <c r="EB20" s="355"/>
      <c r="EC20" s="355"/>
      <c r="ED20" s="355"/>
      <c r="EE20" s="355"/>
      <c r="EF20" s="355"/>
      <c r="EG20" s="355"/>
      <c r="EH20" s="355"/>
      <c r="EI20" s="355"/>
      <c r="EJ20" s="355"/>
      <c r="EK20" s="355"/>
      <c r="EL20" s="355"/>
      <c r="EM20" s="355"/>
      <c r="EN20" s="355"/>
      <c r="EO20" s="355"/>
      <c r="EP20" s="355"/>
      <c r="EQ20" s="355"/>
      <c r="ER20" s="355"/>
      <c r="ES20" s="355"/>
      <c r="ET20" s="355"/>
      <c r="EU20" s="355"/>
      <c r="EV20" s="355"/>
      <c r="EW20" s="355"/>
      <c r="EX20" s="355"/>
      <c r="EY20" s="355"/>
      <c r="EZ20" s="355"/>
      <c r="FA20" s="355"/>
      <c r="FB20" s="355"/>
      <c r="FC20" s="355"/>
      <c r="FD20" s="355"/>
      <c r="FE20" s="355"/>
      <c r="FF20" s="355"/>
      <c r="FG20" s="355"/>
      <c r="FH20" s="355"/>
      <c r="FI20" s="355"/>
      <c r="FJ20" s="355"/>
      <c r="FK20" s="355"/>
      <c r="FL20" s="355"/>
      <c r="FM20" s="355"/>
      <c r="FN20" s="355"/>
      <c r="FO20" s="355"/>
      <c r="FP20" s="355"/>
      <c r="FQ20" s="355"/>
      <c r="FR20" s="355"/>
      <c r="FS20" s="355"/>
      <c r="FT20" s="355"/>
      <c r="FU20" s="355"/>
      <c r="FV20" s="355"/>
      <c r="FW20" s="355"/>
      <c r="FX20" s="355"/>
      <c r="FY20" s="355"/>
      <c r="FZ20" s="355"/>
      <c r="GA20" s="355"/>
      <c r="GB20" s="355"/>
      <c r="GC20" s="355"/>
      <c r="GD20" s="355"/>
      <c r="GE20" s="355"/>
      <c r="GF20" s="355"/>
      <c r="GG20" s="355"/>
      <c r="GH20" s="355"/>
      <c r="GI20" s="355"/>
      <c r="GJ20" s="355"/>
      <c r="GK20" s="355"/>
      <c r="GL20" s="355"/>
      <c r="GM20" s="355"/>
      <c r="GN20" s="355"/>
      <c r="GO20" s="355"/>
      <c r="GP20" s="355"/>
      <c r="GQ20" s="355"/>
      <c r="GR20" s="355"/>
      <c r="GS20" s="355"/>
      <c r="GT20" s="355"/>
      <c r="GU20" s="355"/>
      <c r="GV20" s="355"/>
      <c r="GW20" s="355"/>
      <c r="GX20" s="355"/>
      <c r="GY20" s="355"/>
      <c r="GZ20" s="355"/>
      <c r="HA20" s="355"/>
      <c r="HB20" s="355"/>
      <c r="HC20" s="355"/>
      <c r="HD20" s="355"/>
      <c r="HE20" s="355"/>
      <c r="HF20" s="355"/>
      <c r="HG20" s="355"/>
      <c r="HH20" s="355"/>
      <c r="HI20" s="355"/>
      <c r="HJ20" s="355"/>
      <c r="HK20" s="355"/>
      <c r="HL20" s="355"/>
      <c r="HM20" s="355"/>
      <c r="HN20" s="355"/>
      <c r="HO20" s="355"/>
      <c r="HP20" s="355"/>
      <c r="HQ20" s="355"/>
      <c r="HR20" s="355"/>
      <c r="HS20" s="355"/>
      <c r="HT20" s="355"/>
      <c r="HU20" s="355"/>
      <c r="HV20" s="355"/>
      <c r="HW20" s="355"/>
      <c r="HX20" s="355"/>
      <c r="HY20" s="355"/>
      <c r="HZ20" s="355"/>
      <c r="IA20" s="355"/>
      <c r="IB20" s="355"/>
      <c r="IC20" s="355"/>
      <c r="ID20" s="355"/>
      <c r="IE20" s="355"/>
      <c r="IF20" s="355"/>
      <c r="IG20" s="355"/>
      <c r="IH20" s="355"/>
      <c r="II20" s="355"/>
      <c r="IJ20" s="355"/>
      <c r="IK20" s="355"/>
      <c r="IL20" s="355"/>
      <c r="IM20" s="355"/>
      <c r="IN20" s="355"/>
      <c r="IO20" s="355"/>
      <c r="IP20" s="355"/>
      <c r="IQ20" s="355"/>
      <c r="IR20" s="355"/>
      <c r="IS20" s="355"/>
      <c r="IT20" s="355"/>
      <c r="IU20" s="355"/>
      <c r="IV20" s="355"/>
    </row>
    <row r="21" spans="1:256" s="250" customFormat="1" ht="17.25" customHeight="1">
      <c r="A21" s="356">
        <v>6</v>
      </c>
      <c r="B21" s="2425"/>
      <c r="C21" s="2440"/>
      <c r="D21" s="2439"/>
      <c r="E21" s="2441"/>
      <c r="F21" s="2425"/>
      <c r="G21" s="2442"/>
      <c r="H21" s="2436"/>
      <c r="I21" s="2436"/>
      <c r="J21" s="814"/>
      <c r="K21" s="688"/>
      <c r="L21" s="355"/>
      <c r="M21" s="355"/>
      <c r="N21" s="355"/>
      <c r="O21" s="355"/>
      <c r="P21" s="355"/>
      <c r="Q21" s="355"/>
      <c r="R21" s="355"/>
      <c r="S21" s="355"/>
      <c r="T21" s="355"/>
      <c r="U21" s="355"/>
      <c r="V21" s="355"/>
      <c r="W21" s="355"/>
      <c r="X21" s="355"/>
      <c r="Y21" s="355"/>
      <c r="Z21" s="355"/>
      <c r="AA21" s="355"/>
      <c r="AB21" s="355"/>
      <c r="AC21" s="355"/>
      <c r="AD21" s="355"/>
      <c r="AE21" s="355"/>
      <c r="AF21" s="355"/>
      <c r="AG21" s="355"/>
      <c r="AH21" s="355"/>
      <c r="AI21" s="355"/>
      <c r="AJ21" s="355"/>
      <c r="AK21" s="355"/>
      <c r="AL21" s="355"/>
      <c r="AM21" s="355"/>
      <c r="AN21" s="355"/>
      <c r="AO21" s="355"/>
      <c r="AP21" s="355"/>
      <c r="AQ21" s="355"/>
      <c r="AR21" s="355"/>
      <c r="AS21" s="355"/>
      <c r="AT21" s="355"/>
      <c r="AU21" s="355"/>
      <c r="AV21" s="355"/>
      <c r="AW21" s="355"/>
      <c r="AX21" s="355"/>
      <c r="AY21" s="355"/>
      <c r="AZ21" s="355"/>
      <c r="BA21" s="355"/>
      <c r="BB21" s="355"/>
      <c r="BC21" s="355"/>
      <c r="BD21" s="355"/>
      <c r="BE21" s="355"/>
      <c r="BF21" s="355"/>
      <c r="BG21" s="355"/>
      <c r="BH21" s="355"/>
      <c r="BI21" s="355"/>
      <c r="BJ21" s="355"/>
      <c r="BK21" s="355"/>
      <c r="BL21" s="355"/>
      <c r="BM21" s="355"/>
      <c r="BN21" s="355"/>
      <c r="BO21" s="355"/>
      <c r="BP21" s="355"/>
      <c r="BQ21" s="355"/>
      <c r="BR21" s="355"/>
      <c r="BS21" s="355"/>
      <c r="BT21" s="355"/>
      <c r="BU21" s="355"/>
      <c r="BV21" s="355"/>
      <c r="BW21" s="355"/>
      <c r="BX21" s="355"/>
      <c r="BY21" s="355"/>
      <c r="BZ21" s="355"/>
      <c r="CA21" s="355"/>
      <c r="CB21" s="355"/>
      <c r="CC21" s="355"/>
      <c r="CD21" s="355"/>
      <c r="CE21" s="355"/>
      <c r="CF21" s="355"/>
      <c r="CG21" s="355"/>
      <c r="CH21" s="355"/>
      <c r="CI21" s="355"/>
      <c r="CJ21" s="355"/>
      <c r="CK21" s="355"/>
      <c r="CL21" s="355"/>
      <c r="CM21" s="355"/>
      <c r="CN21" s="355"/>
      <c r="CO21" s="355"/>
      <c r="CP21" s="355"/>
      <c r="CQ21" s="355"/>
      <c r="CR21" s="355"/>
      <c r="CS21" s="355"/>
      <c r="CT21" s="355"/>
      <c r="CU21" s="355"/>
      <c r="CV21" s="355"/>
      <c r="CW21" s="355"/>
      <c r="CX21" s="355"/>
      <c r="CY21" s="355"/>
      <c r="CZ21" s="355"/>
      <c r="DA21" s="355"/>
      <c r="DB21" s="355"/>
      <c r="DC21" s="355"/>
      <c r="DD21" s="355"/>
      <c r="DE21" s="355"/>
      <c r="DF21" s="355"/>
      <c r="DG21" s="355"/>
      <c r="DH21" s="355"/>
      <c r="DI21" s="355"/>
      <c r="DJ21" s="355"/>
      <c r="DK21" s="355"/>
      <c r="DL21" s="355"/>
      <c r="DM21" s="355"/>
      <c r="DN21" s="355"/>
      <c r="DO21" s="355"/>
      <c r="DP21" s="355"/>
      <c r="DQ21" s="355"/>
      <c r="DR21" s="355"/>
      <c r="DS21" s="355"/>
      <c r="DT21" s="355"/>
      <c r="DU21" s="355"/>
      <c r="DV21" s="355"/>
      <c r="DW21" s="355"/>
      <c r="DX21" s="355"/>
      <c r="DY21" s="355"/>
      <c r="DZ21" s="355"/>
      <c r="EA21" s="355"/>
      <c r="EB21" s="355"/>
      <c r="EC21" s="355"/>
      <c r="ED21" s="355"/>
      <c r="EE21" s="355"/>
      <c r="EF21" s="355"/>
      <c r="EG21" s="355"/>
      <c r="EH21" s="355"/>
      <c r="EI21" s="355"/>
      <c r="EJ21" s="355"/>
      <c r="EK21" s="355"/>
      <c r="EL21" s="355"/>
      <c r="EM21" s="355"/>
      <c r="EN21" s="355"/>
      <c r="EO21" s="355"/>
      <c r="EP21" s="355"/>
      <c r="EQ21" s="355"/>
      <c r="ER21" s="355"/>
      <c r="ES21" s="355"/>
      <c r="ET21" s="355"/>
      <c r="EU21" s="355"/>
      <c r="EV21" s="355"/>
      <c r="EW21" s="355"/>
      <c r="EX21" s="355"/>
      <c r="EY21" s="355"/>
      <c r="EZ21" s="355"/>
      <c r="FA21" s="355"/>
      <c r="FB21" s="355"/>
      <c r="FC21" s="355"/>
      <c r="FD21" s="355"/>
      <c r="FE21" s="355"/>
      <c r="FF21" s="355"/>
      <c r="FG21" s="355"/>
      <c r="FH21" s="355"/>
      <c r="FI21" s="355"/>
      <c r="FJ21" s="355"/>
      <c r="FK21" s="355"/>
      <c r="FL21" s="355"/>
      <c r="FM21" s="355"/>
      <c r="FN21" s="355"/>
      <c r="FO21" s="355"/>
      <c r="FP21" s="355"/>
      <c r="FQ21" s="355"/>
      <c r="FR21" s="355"/>
      <c r="FS21" s="355"/>
      <c r="FT21" s="355"/>
      <c r="FU21" s="355"/>
      <c r="FV21" s="355"/>
      <c r="FW21" s="355"/>
      <c r="FX21" s="355"/>
      <c r="FY21" s="355"/>
      <c r="FZ21" s="355"/>
      <c r="GA21" s="355"/>
      <c r="GB21" s="355"/>
      <c r="GC21" s="355"/>
      <c r="GD21" s="355"/>
      <c r="GE21" s="355"/>
      <c r="GF21" s="355"/>
      <c r="GG21" s="355"/>
      <c r="GH21" s="355"/>
      <c r="GI21" s="355"/>
      <c r="GJ21" s="355"/>
      <c r="GK21" s="355"/>
      <c r="GL21" s="355"/>
      <c r="GM21" s="355"/>
      <c r="GN21" s="355"/>
      <c r="GO21" s="355"/>
      <c r="GP21" s="355"/>
      <c r="GQ21" s="355"/>
      <c r="GR21" s="355"/>
      <c r="GS21" s="355"/>
      <c r="GT21" s="355"/>
      <c r="GU21" s="355"/>
      <c r="GV21" s="355"/>
      <c r="GW21" s="355"/>
      <c r="GX21" s="355"/>
      <c r="GY21" s="355"/>
      <c r="GZ21" s="355"/>
      <c r="HA21" s="355"/>
      <c r="HB21" s="355"/>
      <c r="HC21" s="355"/>
      <c r="HD21" s="355"/>
      <c r="HE21" s="355"/>
      <c r="HF21" s="355"/>
      <c r="HG21" s="355"/>
      <c r="HH21" s="355"/>
      <c r="HI21" s="355"/>
      <c r="HJ21" s="355"/>
      <c r="HK21" s="355"/>
      <c r="HL21" s="355"/>
      <c r="HM21" s="355"/>
      <c r="HN21" s="355"/>
      <c r="HO21" s="355"/>
      <c r="HP21" s="355"/>
      <c r="HQ21" s="355"/>
      <c r="HR21" s="355"/>
      <c r="HS21" s="355"/>
      <c r="HT21" s="355"/>
      <c r="HU21" s="355"/>
      <c r="HV21" s="355"/>
      <c r="HW21" s="355"/>
      <c r="HX21" s="355"/>
      <c r="HY21" s="355"/>
      <c r="HZ21" s="355"/>
      <c r="IA21" s="355"/>
      <c r="IB21" s="355"/>
      <c r="IC21" s="355"/>
      <c r="ID21" s="355"/>
      <c r="IE21" s="355"/>
      <c r="IF21" s="355"/>
      <c r="IG21" s="355"/>
      <c r="IH21" s="355"/>
      <c r="II21" s="355"/>
      <c r="IJ21" s="355"/>
      <c r="IK21" s="355"/>
      <c r="IL21" s="355"/>
      <c r="IM21" s="355"/>
      <c r="IN21" s="355"/>
      <c r="IO21" s="355"/>
      <c r="IP21" s="355"/>
      <c r="IQ21" s="355"/>
      <c r="IR21" s="355"/>
      <c r="IS21" s="355"/>
      <c r="IT21" s="355"/>
      <c r="IU21" s="355"/>
      <c r="IV21" s="355"/>
    </row>
    <row r="22" spans="1:256" s="250" customFormat="1" ht="17.25" customHeight="1">
      <c r="A22" s="356">
        <v>7</v>
      </c>
      <c r="B22" s="2424"/>
      <c r="C22" s="2424"/>
      <c r="D22" s="2424"/>
      <c r="E22" s="2424"/>
      <c r="F22" s="2424"/>
      <c r="G22" s="2425"/>
      <c r="H22" s="2424"/>
      <c r="I22" s="2424"/>
      <c r="J22" s="687"/>
      <c r="K22" s="688"/>
      <c r="L22" s="355"/>
      <c r="M22" s="355"/>
      <c r="N22" s="355"/>
      <c r="O22" s="355"/>
      <c r="P22" s="355"/>
      <c r="Q22" s="355"/>
      <c r="R22" s="355"/>
      <c r="S22" s="355"/>
      <c r="T22" s="355"/>
      <c r="U22" s="355"/>
      <c r="V22" s="355"/>
      <c r="W22" s="355"/>
      <c r="X22" s="355"/>
      <c r="Y22" s="355"/>
      <c r="Z22" s="355"/>
      <c r="AA22" s="355"/>
      <c r="AB22" s="355"/>
      <c r="AC22" s="355"/>
      <c r="AD22" s="355"/>
      <c r="AE22" s="355"/>
      <c r="AF22" s="355"/>
      <c r="AG22" s="355"/>
      <c r="AH22" s="355"/>
      <c r="AI22" s="355"/>
      <c r="AJ22" s="355"/>
      <c r="AK22" s="355"/>
      <c r="AL22" s="355"/>
      <c r="AM22" s="355"/>
      <c r="AN22" s="355"/>
      <c r="AO22" s="355"/>
      <c r="AP22" s="355"/>
      <c r="AQ22" s="355"/>
      <c r="AR22" s="355"/>
      <c r="AS22" s="355"/>
      <c r="AT22" s="355"/>
      <c r="AU22" s="355"/>
      <c r="AV22" s="355"/>
      <c r="AW22" s="355"/>
      <c r="AX22" s="355"/>
      <c r="AY22" s="355"/>
      <c r="AZ22" s="355"/>
      <c r="BA22" s="355"/>
      <c r="BB22" s="355"/>
      <c r="BC22" s="355"/>
      <c r="BD22" s="355"/>
      <c r="BE22" s="355"/>
      <c r="BF22" s="355"/>
      <c r="BG22" s="355"/>
      <c r="BH22" s="355"/>
      <c r="BI22" s="355"/>
      <c r="BJ22" s="355"/>
      <c r="BK22" s="355"/>
      <c r="BL22" s="355"/>
      <c r="BM22" s="355"/>
      <c r="BN22" s="355"/>
      <c r="BO22" s="355"/>
      <c r="BP22" s="355"/>
      <c r="BQ22" s="355"/>
      <c r="BR22" s="355"/>
      <c r="BS22" s="355"/>
      <c r="BT22" s="355"/>
      <c r="BU22" s="355"/>
      <c r="BV22" s="355"/>
      <c r="BW22" s="355"/>
      <c r="BX22" s="355"/>
      <c r="BY22" s="355"/>
      <c r="BZ22" s="355"/>
      <c r="CA22" s="355"/>
      <c r="CB22" s="355"/>
      <c r="CC22" s="355"/>
      <c r="CD22" s="355"/>
      <c r="CE22" s="355"/>
      <c r="CF22" s="355"/>
      <c r="CG22" s="355"/>
      <c r="CH22" s="355"/>
      <c r="CI22" s="355"/>
      <c r="CJ22" s="355"/>
      <c r="CK22" s="355"/>
      <c r="CL22" s="355"/>
      <c r="CM22" s="355"/>
      <c r="CN22" s="355"/>
      <c r="CO22" s="355"/>
      <c r="CP22" s="355"/>
      <c r="CQ22" s="355"/>
      <c r="CR22" s="355"/>
      <c r="CS22" s="355"/>
      <c r="CT22" s="355"/>
      <c r="CU22" s="355"/>
      <c r="CV22" s="355"/>
      <c r="CW22" s="355"/>
      <c r="CX22" s="355"/>
      <c r="CY22" s="355"/>
      <c r="CZ22" s="355"/>
      <c r="DA22" s="355"/>
      <c r="DB22" s="355"/>
      <c r="DC22" s="355"/>
      <c r="DD22" s="355"/>
      <c r="DE22" s="355"/>
      <c r="DF22" s="355"/>
      <c r="DG22" s="355"/>
      <c r="DH22" s="355"/>
      <c r="DI22" s="355"/>
      <c r="DJ22" s="355"/>
      <c r="DK22" s="355"/>
      <c r="DL22" s="355"/>
      <c r="DM22" s="355"/>
      <c r="DN22" s="355"/>
      <c r="DO22" s="355"/>
      <c r="DP22" s="355"/>
      <c r="DQ22" s="355"/>
      <c r="DR22" s="355"/>
      <c r="DS22" s="355"/>
      <c r="DT22" s="355"/>
      <c r="DU22" s="355"/>
      <c r="DV22" s="355"/>
      <c r="DW22" s="355"/>
      <c r="DX22" s="355"/>
      <c r="DY22" s="355"/>
      <c r="DZ22" s="355"/>
      <c r="EA22" s="355"/>
      <c r="EB22" s="355"/>
      <c r="EC22" s="355"/>
      <c r="ED22" s="355"/>
      <c r="EE22" s="355"/>
      <c r="EF22" s="355"/>
      <c r="EG22" s="355"/>
      <c r="EH22" s="355"/>
      <c r="EI22" s="355"/>
      <c r="EJ22" s="355"/>
      <c r="EK22" s="355"/>
      <c r="EL22" s="355"/>
      <c r="EM22" s="355"/>
      <c r="EN22" s="355"/>
      <c r="EO22" s="355"/>
      <c r="EP22" s="355"/>
      <c r="EQ22" s="355"/>
      <c r="ER22" s="355"/>
      <c r="ES22" s="355"/>
      <c r="ET22" s="355"/>
      <c r="EU22" s="355"/>
      <c r="EV22" s="355"/>
      <c r="EW22" s="355"/>
      <c r="EX22" s="355"/>
      <c r="EY22" s="355"/>
      <c r="EZ22" s="355"/>
      <c r="FA22" s="355"/>
      <c r="FB22" s="355"/>
      <c r="FC22" s="355"/>
      <c r="FD22" s="355"/>
      <c r="FE22" s="355"/>
      <c r="FF22" s="355"/>
      <c r="FG22" s="355"/>
      <c r="FH22" s="355"/>
      <c r="FI22" s="355"/>
      <c r="FJ22" s="355"/>
      <c r="FK22" s="355"/>
      <c r="FL22" s="355"/>
      <c r="FM22" s="355"/>
      <c r="FN22" s="355"/>
      <c r="FO22" s="355"/>
      <c r="FP22" s="355"/>
      <c r="FQ22" s="355"/>
      <c r="FR22" s="355"/>
      <c r="FS22" s="355"/>
      <c r="FT22" s="355"/>
      <c r="FU22" s="355"/>
      <c r="FV22" s="355"/>
      <c r="FW22" s="355"/>
      <c r="FX22" s="355"/>
      <c r="FY22" s="355"/>
      <c r="FZ22" s="355"/>
      <c r="GA22" s="355"/>
      <c r="GB22" s="355"/>
      <c r="GC22" s="355"/>
      <c r="GD22" s="355"/>
      <c r="GE22" s="355"/>
      <c r="GF22" s="355"/>
      <c r="GG22" s="355"/>
      <c r="GH22" s="355"/>
      <c r="GI22" s="355"/>
      <c r="GJ22" s="355"/>
      <c r="GK22" s="355"/>
      <c r="GL22" s="355"/>
      <c r="GM22" s="355"/>
      <c r="GN22" s="355"/>
      <c r="GO22" s="355"/>
      <c r="GP22" s="355"/>
      <c r="GQ22" s="355"/>
      <c r="GR22" s="355"/>
      <c r="GS22" s="355"/>
      <c r="GT22" s="355"/>
      <c r="GU22" s="355"/>
      <c r="GV22" s="355"/>
      <c r="GW22" s="355"/>
      <c r="GX22" s="355"/>
      <c r="GY22" s="355"/>
      <c r="GZ22" s="355"/>
      <c r="HA22" s="355"/>
      <c r="HB22" s="355"/>
      <c r="HC22" s="355"/>
      <c r="HD22" s="355"/>
      <c r="HE22" s="355"/>
      <c r="HF22" s="355"/>
      <c r="HG22" s="355"/>
      <c r="HH22" s="355"/>
      <c r="HI22" s="355"/>
      <c r="HJ22" s="355"/>
      <c r="HK22" s="355"/>
      <c r="HL22" s="355"/>
      <c r="HM22" s="355"/>
      <c r="HN22" s="355"/>
      <c r="HO22" s="355"/>
      <c r="HP22" s="355"/>
      <c r="HQ22" s="355"/>
      <c r="HR22" s="355"/>
      <c r="HS22" s="355"/>
      <c r="HT22" s="355"/>
      <c r="HU22" s="355"/>
      <c r="HV22" s="355"/>
      <c r="HW22" s="355"/>
      <c r="HX22" s="355"/>
      <c r="HY22" s="355"/>
      <c r="HZ22" s="355"/>
      <c r="IA22" s="355"/>
      <c r="IB22" s="355"/>
      <c r="IC22" s="355"/>
      <c r="ID22" s="355"/>
      <c r="IE22" s="355"/>
      <c r="IF22" s="355"/>
      <c r="IG22" s="355"/>
      <c r="IH22" s="355"/>
      <c r="II22" s="355"/>
      <c r="IJ22" s="355"/>
      <c r="IK22" s="355"/>
      <c r="IL22" s="355"/>
      <c r="IM22" s="355"/>
      <c r="IN22" s="355"/>
      <c r="IO22" s="355"/>
      <c r="IP22" s="355"/>
      <c r="IQ22" s="355"/>
      <c r="IR22" s="355"/>
      <c r="IS22" s="355"/>
      <c r="IT22" s="355"/>
      <c r="IU22" s="355"/>
      <c r="IV22" s="355"/>
    </row>
    <row r="23" spans="1:256" s="250" customFormat="1" ht="17.25" customHeight="1">
      <c r="A23" s="356">
        <v>8</v>
      </c>
      <c r="B23" s="2424"/>
      <c r="C23" s="2424"/>
      <c r="D23" s="2424"/>
      <c r="E23" s="2424"/>
      <c r="F23" s="2424"/>
      <c r="G23" s="2425"/>
      <c r="H23" s="2424"/>
      <c r="I23" s="2424"/>
      <c r="J23" s="687"/>
      <c r="K23" s="688"/>
      <c r="L23" s="355"/>
      <c r="M23" s="355"/>
      <c r="N23" s="355"/>
      <c r="O23" s="355"/>
      <c r="P23" s="355"/>
      <c r="Q23" s="355"/>
      <c r="R23" s="355"/>
      <c r="S23" s="355"/>
      <c r="T23" s="355"/>
      <c r="U23" s="355"/>
      <c r="V23" s="355"/>
      <c r="W23" s="355"/>
      <c r="X23" s="355"/>
      <c r="Y23" s="355"/>
      <c r="Z23" s="355"/>
      <c r="AA23" s="355"/>
      <c r="AB23" s="355"/>
      <c r="AC23" s="355"/>
      <c r="AD23" s="355"/>
      <c r="AE23" s="355"/>
      <c r="AF23" s="355"/>
      <c r="AG23" s="355"/>
      <c r="AH23" s="355"/>
      <c r="AI23" s="355"/>
      <c r="AJ23" s="355"/>
      <c r="AK23" s="355"/>
      <c r="AL23" s="355"/>
      <c r="AM23" s="355"/>
      <c r="AN23" s="355"/>
      <c r="AO23" s="355"/>
      <c r="AP23" s="355"/>
      <c r="AQ23" s="355"/>
      <c r="AR23" s="355"/>
      <c r="AS23" s="355"/>
      <c r="AT23" s="355"/>
      <c r="AU23" s="355"/>
      <c r="AV23" s="355"/>
      <c r="AW23" s="355"/>
      <c r="AX23" s="355"/>
      <c r="AY23" s="355"/>
      <c r="AZ23" s="355"/>
      <c r="BA23" s="355"/>
      <c r="BB23" s="355"/>
      <c r="BC23" s="355"/>
      <c r="BD23" s="355"/>
      <c r="BE23" s="355"/>
      <c r="BF23" s="355"/>
      <c r="BG23" s="355"/>
      <c r="BH23" s="355"/>
      <c r="BI23" s="355"/>
      <c r="BJ23" s="355"/>
      <c r="BK23" s="355"/>
      <c r="BL23" s="355"/>
      <c r="BM23" s="355"/>
      <c r="BN23" s="355"/>
      <c r="BO23" s="355"/>
      <c r="BP23" s="355"/>
      <c r="BQ23" s="355"/>
      <c r="BR23" s="355"/>
      <c r="BS23" s="355"/>
      <c r="BT23" s="355"/>
      <c r="BU23" s="355"/>
      <c r="BV23" s="355"/>
      <c r="BW23" s="355"/>
      <c r="BX23" s="355"/>
      <c r="BY23" s="355"/>
      <c r="BZ23" s="355"/>
      <c r="CA23" s="355"/>
      <c r="CB23" s="355"/>
      <c r="CC23" s="355"/>
      <c r="CD23" s="355"/>
      <c r="CE23" s="355"/>
      <c r="CF23" s="355"/>
      <c r="CG23" s="355"/>
      <c r="CH23" s="355"/>
      <c r="CI23" s="355"/>
      <c r="CJ23" s="355"/>
      <c r="CK23" s="355"/>
      <c r="CL23" s="355"/>
      <c r="CM23" s="355"/>
      <c r="CN23" s="355"/>
      <c r="CO23" s="355"/>
      <c r="CP23" s="355"/>
      <c r="CQ23" s="355"/>
      <c r="CR23" s="355"/>
      <c r="CS23" s="355"/>
      <c r="CT23" s="355"/>
      <c r="CU23" s="355"/>
      <c r="CV23" s="355"/>
      <c r="CW23" s="355"/>
      <c r="CX23" s="355"/>
      <c r="CY23" s="355"/>
      <c r="CZ23" s="355"/>
      <c r="DA23" s="355"/>
      <c r="DB23" s="355"/>
      <c r="DC23" s="355"/>
      <c r="DD23" s="355"/>
      <c r="DE23" s="355"/>
      <c r="DF23" s="355"/>
      <c r="DG23" s="355"/>
      <c r="DH23" s="355"/>
      <c r="DI23" s="355"/>
      <c r="DJ23" s="355"/>
      <c r="DK23" s="355"/>
      <c r="DL23" s="355"/>
      <c r="DM23" s="355"/>
      <c r="DN23" s="355"/>
      <c r="DO23" s="355"/>
      <c r="DP23" s="355"/>
      <c r="DQ23" s="355"/>
      <c r="DR23" s="355"/>
      <c r="DS23" s="355"/>
      <c r="DT23" s="355"/>
      <c r="DU23" s="355"/>
      <c r="DV23" s="355"/>
      <c r="DW23" s="355"/>
      <c r="DX23" s="355"/>
      <c r="DY23" s="355"/>
      <c r="DZ23" s="355"/>
      <c r="EA23" s="355"/>
      <c r="EB23" s="355"/>
      <c r="EC23" s="355"/>
      <c r="ED23" s="355"/>
      <c r="EE23" s="355"/>
      <c r="EF23" s="355"/>
      <c r="EG23" s="355"/>
      <c r="EH23" s="355"/>
      <c r="EI23" s="355"/>
      <c r="EJ23" s="355"/>
      <c r="EK23" s="355"/>
      <c r="EL23" s="355"/>
      <c r="EM23" s="355"/>
      <c r="EN23" s="355"/>
      <c r="EO23" s="355"/>
      <c r="EP23" s="355"/>
      <c r="EQ23" s="355"/>
      <c r="ER23" s="355"/>
      <c r="ES23" s="355"/>
      <c r="ET23" s="355"/>
      <c r="EU23" s="355"/>
      <c r="EV23" s="355"/>
      <c r="EW23" s="355"/>
      <c r="EX23" s="355"/>
      <c r="EY23" s="355"/>
      <c r="EZ23" s="355"/>
      <c r="FA23" s="355"/>
      <c r="FB23" s="355"/>
      <c r="FC23" s="355"/>
      <c r="FD23" s="355"/>
      <c r="FE23" s="355"/>
      <c r="FF23" s="355"/>
      <c r="FG23" s="355"/>
      <c r="FH23" s="355"/>
      <c r="FI23" s="355"/>
      <c r="FJ23" s="355"/>
      <c r="FK23" s="355"/>
      <c r="FL23" s="355"/>
      <c r="FM23" s="355"/>
      <c r="FN23" s="355"/>
      <c r="FO23" s="355"/>
      <c r="FP23" s="355"/>
      <c r="FQ23" s="355"/>
      <c r="FR23" s="355"/>
      <c r="FS23" s="355"/>
      <c r="FT23" s="355"/>
      <c r="FU23" s="355"/>
      <c r="FV23" s="355"/>
      <c r="FW23" s="355"/>
      <c r="FX23" s="355"/>
      <c r="FY23" s="355"/>
      <c r="FZ23" s="355"/>
      <c r="GA23" s="355"/>
      <c r="GB23" s="355"/>
      <c r="GC23" s="355"/>
      <c r="GD23" s="355"/>
      <c r="GE23" s="355"/>
      <c r="GF23" s="355"/>
      <c r="GG23" s="355"/>
      <c r="GH23" s="355"/>
      <c r="GI23" s="355"/>
      <c r="GJ23" s="355"/>
      <c r="GK23" s="355"/>
      <c r="GL23" s="355"/>
      <c r="GM23" s="355"/>
      <c r="GN23" s="355"/>
      <c r="GO23" s="355"/>
      <c r="GP23" s="355"/>
      <c r="GQ23" s="355"/>
      <c r="GR23" s="355"/>
      <c r="GS23" s="355"/>
      <c r="GT23" s="355"/>
      <c r="GU23" s="355"/>
      <c r="GV23" s="355"/>
      <c r="GW23" s="355"/>
      <c r="GX23" s="355"/>
      <c r="GY23" s="355"/>
      <c r="GZ23" s="355"/>
      <c r="HA23" s="355"/>
      <c r="HB23" s="355"/>
      <c r="HC23" s="355"/>
      <c r="HD23" s="355"/>
      <c r="HE23" s="355"/>
      <c r="HF23" s="355"/>
      <c r="HG23" s="355"/>
      <c r="HH23" s="355"/>
      <c r="HI23" s="355"/>
      <c r="HJ23" s="355"/>
      <c r="HK23" s="355"/>
      <c r="HL23" s="355"/>
      <c r="HM23" s="355"/>
      <c r="HN23" s="355"/>
      <c r="HO23" s="355"/>
      <c r="HP23" s="355"/>
      <c r="HQ23" s="355"/>
      <c r="HR23" s="355"/>
      <c r="HS23" s="355"/>
      <c r="HT23" s="355"/>
      <c r="HU23" s="355"/>
      <c r="HV23" s="355"/>
      <c r="HW23" s="355"/>
      <c r="HX23" s="355"/>
      <c r="HY23" s="355"/>
      <c r="HZ23" s="355"/>
      <c r="IA23" s="355"/>
      <c r="IB23" s="355"/>
      <c r="IC23" s="355"/>
      <c r="ID23" s="355"/>
      <c r="IE23" s="355"/>
      <c r="IF23" s="355"/>
      <c r="IG23" s="355"/>
      <c r="IH23" s="355"/>
      <c r="II23" s="355"/>
      <c r="IJ23" s="355"/>
      <c r="IK23" s="355"/>
      <c r="IL23" s="355"/>
      <c r="IM23" s="355"/>
      <c r="IN23" s="355"/>
      <c r="IO23" s="355"/>
      <c r="IP23" s="355"/>
      <c r="IQ23" s="355"/>
      <c r="IR23" s="355"/>
      <c r="IS23" s="355"/>
      <c r="IT23" s="355"/>
      <c r="IU23" s="355"/>
      <c r="IV23" s="355"/>
    </row>
    <row r="24" spans="1:256" s="250" customFormat="1" ht="17.25" customHeight="1">
      <c r="A24" s="356">
        <v>9</v>
      </c>
      <c r="B24" s="2424"/>
      <c r="C24" s="2424"/>
      <c r="D24" s="2424"/>
      <c r="E24" s="2424"/>
      <c r="F24" s="2424"/>
      <c r="G24" s="2425"/>
      <c r="H24" s="2424"/>
      <c r="I24" s="2424"/>
      <c r="J24" s="687"/>
      <c r="K24" s="688"/>
      <c r="L24" s="355"/>
      <c r="M24" s="355"/>
      <c r="N24" s="355"/>
      <c r="O24" s="355"/>
      <c r="P24" s="355"/>
      <c r="Q24" s="355"/>
      <c r="R24" s="355"/>
      <c r="S24" s="355"/>
      <c r="T24" s="355"/>
      <c r="U24" s="355"/>
      <c r="V24" s="355"/>
      <c r="W24" s="355"/>
      <c r="X24" s="355"/>
      <c r="Y24" s="355"/>
      <c r="Z24" s="355"/>
      <c r="AA24" s="355"/>
      <c r="AB24" s="355"/>
      <c r="AC24" s="355"/>
      <c r="AD24" s="355"/>
      <c r="AE24" s="355"/>
      <c r="AF24" s="355"/>
      <c r="AG24" s="355"/>
      <c r="AH24" s="355"/>
      <c r="AI24" s="355"/>
      <c r="AJ24" s="355"/>
      <c r="AK24" s="355"/>
      <c r="AL24" s="355"/>
      <c r="AM24" s="355"/>
      <c r="AN24" s="355"/>
      <c r="AO24" s="355"/>
      <c r="AP24" s="355"/>
      <c r="AQ24" s="355"/>
      <c r="AR24" s="355"/>
      <c r="AS24" s="355"/>
      <c r="AT24" s="355"/>
      <c r="AU24" s="355"/>
      <c r="AV24" s="355"/>
      <c r="AW24" s="355"/>
      <c r="AX24" s="355"/>
      <c r="AY24" s="355"/>
      <c r="AZ24" s="355"/>
      <c r="BA24" s="355"/>
      <c r="BB24" s="355"/>
      <c r="BC24" s="355"/>
      <c r="BD24" s="355"/>
      <c r="BE24" s="355"/>
      <c r="BF24" s="355"/>
      <c r="BG24" s="355"/>
      <c r="BH24" s="355"/>
      <c r="BI24" s="355"/>
      <c r="BJ24" s="355"/>
      <c r="BK24" s="355"/>
      <c r="BL24" s="355"/>
      <c r="BM24" s="355"/>
      <c r="BN24" s="355"/>
      <c r="BO24" s="355"/>
      <c r="BP24" s="355"/>
      <c r="BQ24" s="355"/>
      <c r="BR24" s="355"/>
      <c r="BS24" s="355"/>
      <c r="BT24" s="355"/>
      <c r="BU24" s="355"/>
      <c r="BV24" s="355"/>
      <c r="BW24" s="355"/>
      <c r="BX24" s="355"/>
      <c r="BY24" s="355"/>
      <c r="BZ24" s="355"/>
      <c r="CA24" s="355"/>
      <c r="CB24" s="355"/>
      <c r="CC24" s="355"/>
      <c r="CD24" s="355"/>
      <c r="CE24" s="355"/>
      <c r="CF24" s="355"/>
      <c r="CG24" s="355"/>
      <c r="CH24" s="355"/>
      <c r="CI24" s="355"/>
      <c r="CJ24" s="355"/>
      <c r="CK24" s="355"/>
      <c r="CL24" s="355"/>
      <c r="CM24" s="355"/>
      <c r="CN24" s="355"/>
      <c r="CO24" s="355"/>
      <c r="CP24" s="355"/>
      <c r="CQ24" s="355"/>
      <c r="CR24" s="355"/>
      <c r="CS24" s="355"/>
      <c r="CT24" s="355"/>
      <c r="CU24" s="355"/>
      <c r="CV24" s="355"/>
      <c r="CW24" s="355"/>
      <c r="CX24" s="355"/>
      <c r="CY24" s="355"/>
      <c r="CZ24" s="355"/>
      <c r="DA24" s="355"/>
      <c r="DB24" s="355"/>
      <c r="DC24" s="355"/>
      <c r="DD24" s="355"/>
      <c r="DE24" s="355"/>
      <c r="DF24" s="355"/>
      <c r="DG24" s="355"/>
      <c r="DH24" s="355"/>
      <c r="DI24" s="355"/>
      <c r="DJ24" s="355"/>
      <c r="DK24" s="355"/>
      <c r="DL24" s="355"/>
      <c r="DM24" s="355"/>
      <c r="DN24" s="355"/>
      <c r="DO24" s="355"/>
      <c r="DP24" s="355"/>
      <c r="DQ24" s="355"/>
      <c r="DR24" s="355"/>
      <c r="DS24" s="355"/>
      <c r="DT24" s="355"/>
      <c r="DU24" s="355"/>
      <c r="DV24" s="355"/>
      <c r="DW24" s="355"/>
      <c r="DX24" s="355"/>
      <c r="DY24" s="355"/>
      <c r="DZ24" s="355"/>
      <c r="EA24" s="355"/>
      <c r="EB24" s="355"/>
      <c r="EC24" s="355"/>
      <c r="ED24" s="355"/>
      <c r="EE24" s="355"/>
      <c r="EF24" s="355"/>
      <c r="EG24" s="355"/>
      <c r="EH24" s="355"/>
      <c r="EI24" s="355"/>
      <c r="EJ24" s="355"/>
      <c r="EK24" s="355"/>
      <c r="EL24" s="355"/>
      <c r="EM24" s="355"/>
      <c r="EN24" s="355"/>
      <c r="EO24" s="355"/>
      <c r="EP24" s="355"/>
      <c r="EQ24" s="355"/>
      <c r="ER24" s="355"/>
      <c r="ES24" s="355"/>
      <c r="ET24" s="355"/>
      <c r="EU24" s="355"/>
      <c r="EV24" s="355"/>
      <c r="EW24" s="355"/>
      <c r="EX24" s="355"/>
      <c r="EY24" s="355"/>
      <c r="EZ24" s="355"/>
      <c r="FA24" s="355"/>
      <c r="FB24" s="355"/>
      <c r="FC24" s="355"/>
      <c r="FD24" s="355"/>
      <c r="FE24" s="355"/>
      <c r="FF24" s="355"/>
      <c r="FG24" s="355"/>
      <c r="FH24" s="355"/>
      <c r="FI24" s="355"/>
      <c r="FJ24" s="355"/>
      <c r="FK24" s="355"/>
      <c r="FL24" s="355"/>
      <c r="FM24" s="355"/>
      <c r="FN24" s="355"/>
      <c r="FO24" s="355"/>
      <c r="FP24" s="355"/>
      <c r="FQ24" s="355"/>
      <c r="FR24" s="355"/>
      <c r="FS24" s="355"/>
      <c r="FT24" s="355"/>
      <c r="FU24" s="355"/>
      <c r="FV24" s="355"/>
      <c r="FW24" s="355"/>
      <c r="FX24" s="355"/>
      <c r="FY24" s="355"/>
      <c r="FZ24" s="355"/>
      <c r="GA24" s="355"/>
      <c r="GB24" s="355"/>
      <c r="GC24" s="355"/>
      <c r="GD24" s="355"/>
      <c r="GE24" s="355"/>
      <c r="GF24" s="355"/>
      <c r="GG24" s="355"/>
      <c r="GH24" s="355"/>
      <c r="GI24" s="355"/>
      <c r="GJ24" s="355"/>
      <c r="GK24" s="355"/>
      <c r="GL24" s="355"/>
      <c r="GM24" s="355"/>
      <c r="GN24" s="355"/>
      <c r="GO24" s="355"/>
      <c r="GP24" s="355"/>
      <c r="GQ24" s="355"/>
      <c r="GR24" s="355"/>
      <c r="GS24" s="355"/>
      <c r="GT24" s="355"/>
      <c r="GU24" s="355"/>
      <c r="GV24" s="355"/>
      <c r="GW24" s="355"/>
      <c r="GX24" s="355"/>
      <c r="GY24" s="355"/>
      <c r="GZ24" s="355"/>
      <c r="HA24" s="355"/>
      <c r="HB24" s="355"/>
      <c r="HC24" s="355"/>
      <c r="HD24" s="355"/>
      <c r="HE24" s="355"/>
      <c r="HF24" s="355"/>
      <c r="HG24" s="355"/>
      <c r="HH24" s="355"/>
      <c r="HI24" s="355"/>
      <c r="HJ24" s="355"/>
      <c r="HK24" s="355"/>
      <c r="HL24" s="355"/>
      <c r="HM24" s="355"/>
      <c r="HN24" s="355"/>
      <c r="HO24" s="355"/>
      <c r="HP24" s="355"/>
      <c r="HQ24" s="355"/>
      <c r="HR24" s="355"/>
      <c r="HS24" s="355"/>
      <c r="HT24" s="355"/>
      <c r="HU24" s="355"/>
      <c r="HV24" s="355"/>
      <c r="HW24" s="355"/>
      <c r="HX24" s="355"/>
      <c r="HY24" s="355"/>
      <c r="HZ24" s="355"/>
      <c r="IA24" s="355"/>
      <c r="IB24" s="355"/>
      <c r="IC24" s="355"/>
      <c r="ID24" s="355"/>
      <c r="IE24" s="355"/>
      <c r="IF24" s="355"/>
      <c r="IG24" s="355"/>
      <c r="IH24" s="355"/>
      <c r="II24" s="355"/>
      <c r="IJ24" s="355"/>
      <c r="IK24" s="355"/>
      <c r="IL24" s="355"/>
      <c r="IM24" s="355"/>
      <c r="IN24" s="355"/>
      <c r="IO24" s="355"/>
      <c r="IP24" s="355"/>
      <c r="IQ24" s="355"/>
      <c r="IR24" s="355"/>
      <c r="IS24" s="355"/>
      <c r="IT24" s="355"/>
      <c r="IU24" s="355"/>
      <c r="IV24" s="355"/>
    </row>
    <row r="25" spans="1:256" s="250" customFormat="1" ht="17.25" customHeight="1">
      <c r="A25" s="356">
        <v>10</v>
      </c>
      <c r="B25" s="2424"/>
      <c r="C25" s="2424"/>
      <c r="D25" s="2424"/>
      <c r="E25" s="2424"/>
      <c r="F25" s="2424"/>
      <c r="G25" s="2425"/>
      <c r="H25" s="2424"/>
      <c r="I25" s="2424"/>
      <c r="J25" s="687"/>
      <c r="K25" s="688"/>
      <c r="L25" s="355"/>
      <c r="M25" s="355"/>
      <c r="N25" s="355"/>
      <c r="O25" s="355"/>
      <c r="P25" s="355"/>
      <c r="Q25" s="355"/>
      <c r="R25" s="355"/>
      <c r="S25" s="355"/>
      <c r="T25" s="355"/>
      <c r="U25" s="355"/>
      <c r="V25" s="355"/>
      <c r="W25" s="355"/>
      <c r="X25" s="355"/>
      <c r="Y25" s="355"/>
      <c r="Z25" s="355"/>
      <c r="AA25" s="355"/>
      <c r="AB25" s="355"/>
      <c r="AC25" s="355"/>
      <c r="AD25" s="355"/>
      <c r="AE25" s="355"/>
      <c r="AF25" s="355"/>
      <c r="AG25" s="355"/>
      <c r="AH25" s="355"/>
      <c r="AI25" s="355"/>
      <c r="AJ25" s="355"/>
      <c r="AK25" s="355"/>
      <c r="AL25" s="355"/>
      <c r="AM25" s="355"/>
      <c r="AN25" s="355"/>
      <c r="AO25" s="355"/>
      <c r="AP25" s="355"/>
      <c r="AQ25" s="355"/>
      <c r="AR25" s="355"/>
      <c r="AS25" s="355"/>
      <c r="AT25" s="355"/>
      <c r="AU25" s="355"/>
      <c r="AV25" s="355"/>
      <c r="AW25" s="355"/>
      <c r="AX25" s="355"/>
      <c r="AY25" s="355"/>
      <c r="AZ25" s="355"/>
      <c r="BA25" s="355"/>
      <c r="BB25" s="355"/>
      <c r="BC25" s="355"/>
      <c r="BD25" s="355"/>
      <c r="BE25" s="355"/>
      <c r="BF25" s="355"/>
      <c r="BG25" s="355"/>
      <c r="BH25" s="355"/>
      <c r="BI25" s="355"/>
      <c r="BJ25" s="355"/>
      <c r="BK25" s="355"/>
      <c r="BL25" s="355"/>
      <c r="BM25" s="355"/>
      <c r="BN25" s="355"/>
      <c r="BO25" s="355"/>
      <c r="BP25" s="355"/>
      <c r="BQ25" s="355"/>
      <c r="BR25" s="355"/>
      <c r="BS25" s="355"/>
      <c r="BT25" s="355"/>
      <c r="BU25" s="355"/>
      <c r="BV25" s="355"/>
      <c r="BW25" s="355"/>
      <c r="BX25" s="355"/>
      <c r="BY25" s="355"/>
      <c r="BZ25" s="355"/>
      <c r="CA25" s="355"/>
      <c r="CB25" s="355"/>
      <c r="CC25" s="355"/>
      <c r="CD25" s="355"/>
      <c r="CE25" s="355"/>
      <c r="CF25" s="355"/>
      <c r="CG25" s="355"/>
      <c r="CH25" s="355"/>
      <c r="CI25" s="355"/>
      <c r="CJ25" s="355"/>
      <c r="CK25" s="355"/>
      <c r="CL25" s="355"/>
      <c r="CM25" s="355"/>
      <c r="CN25" s="355"/>
      <c r="CO25" s="355"/>
      <c r="CP25" s="355"/>
      <c r="CQ25" s="355"/>
      <c r="CR25" s="355"/>
      <c r="CS25" s="355"/>
      <c r="CT25" s="355"/>
      <c r="CU25" s="355"/>
      <c r="CV25" s="355"/>
      <c r="CW25" s="355"/>
      <c r="CX25" s="355"/>
      <c r="CY25" s="355"/>
      <c r="CZ25" s="355"/>
      <c r="DA25" s="355"/>
      <c r="DB25" s="355"/>
      <c r="DC25" s="355"/>
      <c r="DD25" s="355"/>
      <c r="DE25" s="355"/>
      <c r="DF25" s="355"/>
      <c r="DG25" s="355"/>
      <c r="DH25" s="355"/>
      <c r="DI25" s="355"/>
      <c r="DJ25" s="355"/>
      <c r="DK25" s="355"/>
      <c r="DL25" s="355"/>
      <c r="DM25" s="355"/>
      <c r="DN25" s="355"/>
      <c r="DO25" s="355"/>
      <c r="DP25" s="355"/>
      <c r="DQ25" s="355"/>
      <c r="DR25" s="355"/>
      <c r="DS25" s="355"/>
      <c r="DT25" s="355"/>
      <c r="DU25" s="355"/>
      <c r="DV25" s="355"/>
      <c r="DW25" s="355"/>
      <c r="DX25" s="355"/>
      <c r="DY25" s="355"/>
      <c r="DZ25" s="355"/>
      <c r="EA25" s="355"/>
      <c r="EB25" s="355"/>
      <c r="EC25" s="355"/>
      <c r="ED25" s="355"/>
      <c r="EE25" s="355"/>
      <c r="EF25" s="355"/>
      <c r="EG25" s="355"/>
      <c r="EH25" s="355"/>
      <c r="EI25" s="355"/>
      <c r="EJ25" s="355"/>
      <c r="EK25" s="355"/>
      <c r="EL25" s="355"/>
      <c r="EM25" s="355"/>
      <c r="EN25" s="355"/>
      <c r="EO25" s="355"/>
      <c r="EP25" s="355"/>
      <c r="EQ25" s="355"/>
      <c r="ER25" s="355"/>
      <c r="ES25" s="355"/>
      <c r="ET25" s="355"/>
      <c r="EU25" s="355"/>
      <c r="EV25" s="355"/>
      <c r="EW25" s="355"/>
      <c r="EX25" s="355"/>
      <c r="EY25" s="355"/>
      <c r="EZ25" s="355"/>
      <c r="FA25" s="355"/>
      <c r="FB25" s="355"/>
      <c r="FC25" s="355"/>
      <c r="FD25" s="355"/>
      <c r="FE25" s="355"/>
      <c r="FF25" s="355"/>
      <c r="FG25" s="355"/>
      <c r="FH25" s="355"/>
      <c r="FI25" s="355"/>
      <c r="FJ25" s="355"/>
      <c r="FK25" s="355"/>
      <c r="FL25" s="355"/>
      <c r="FM25" s="355"/>
      <c r="FN25" s="355"/>
      <c r="FO25" s="355"/>
      <c r="FP25" s="355"/>
      <c r="FQ25" s="355"/>
      <c r="FR25" s="355"/>
      <c r="FS25" s="355"/>
      <c r="FT25" s="355"/>
      <c r="FU25" s="355"/>
      <c r="FV25" s="355"/>
      <c r="FW25" s="355"/>
      <c r="FX25" s="355"/>
      <c r="FY25" s="355"/>
      <c r="FZ25" s="355"/>
      <c r="GA25" s="355"/>
      <c r="GB25" s="355"/>
      <c r="GC25" s="355"/>
      <c r="GD25" s="355"/>
      <c r="GE25" s="355"/>
      <c r="GF25" s="355"/>
      <c r="GG25" s="355"/>
      <c r="GH25" s="355"/>
      <c r="GI25" s="355"/>
      <c r="GJ25" s="355"/>
      <c r="GK25" s="355"/>
      <c r="GL25" s="355"/>
      <c r="GM25" s="355"/>
      <c r="GN25" s="355"/>
      <c r="GO25" s="355"/>
      <c r="GP25" s="355"/>
      <c r="GQ25" s="355"/>
      <c r="GR25" s="355"/>
      <c r="GS25" s="355"/>
      <c r="GT25" s="355"/>
      <c r="GU25" s="355"/>
      <c r="GV25" s="355"/>
      <c r="GW25" s="355"/>
      <c r="GX25" s="355"/>
      <c r="GY25" s="355"/>
      <c r="GZ25" s="355"/>
      <c r="HA25" s="355"/>
      <c r="HB25" s="355"/>
      <c r="HC25" s="355"/>
      <c r="HD25" s="355"/>
      <c r="HE25" s="355"/>
      <c r="HF25" s="355"/>
      <c r="HG25" s="355"/>
      <c r="HH25" s="355"/>
      <c r="HI25" s="355"/>
      <c r="HJ25" s="355"/>
      <c r="HK25" s="355"/>
      <c r="HL25" s="355"/>
      <c r="HM25" s="355"/>
      <c r="HN25" s="355"/>
      <c r="HO25" s="355"/>
      <c r="HP25" s="355"/>
      <c r="HQ25" s="355"/>
      <c r="HR25" s="355"/>
      <c r="HS25" s="355"/>
      <c r="HT25" s="355"/>
      <c r="HU25" s="355"/>
      <c r="HV25" s="355"/>
      <c r="HW25" s="355"/>
      <c r="HX25" s="355"/>
      <c r="HY25" s="355"/>
      <c r="HZ25" s="355"/>
      <c r="IA25" s="355"/>
      <c r="IB25" s="355"/>
      <c r="IC25" s="355"/>
      <c r="ID25" s="355"/>
      <c r="IE25" s="355"/>
      <c r="IF25" s="355"/>
      <c r="IG25" s="355"/>
      <c r="IH25" s="355"/>
      <c r="II25" s="355"/>
      <c r="IJ25" s="355"/>
      <c r="IK25" s="355"/>
      <c r="IL25" s="355"/>
      <c r="IM25" s="355"/>
      <c r="IN25" s="355"/>
      <c r="IO25" s="355"/>
      <c r="IP25" s="355"/>
      <c r="IQ25" s="355"/>
      <c r="IR25" s="355"/>
      <c r="IS25" s="355"/>
      <c r="IT25" s="355"/>
      <c r="IU25" s="355"/>
      <c r="IV25" s="355"/>
    </row>
    <row r="26" spans="1:256" s="250" customFormat="1" ht="17.25" customHeight="1">
      <c r="A26" s="356">
        <v>11</v>
      </c>
      <c r="B26" s="2425"/>
      <c r="C26" s="2440"/>
      <c r="D26" s="2439"/>
      <c r="E26" s="2441"/>
      <c r="F26" s="2424"/>
      <c r="G26" s="2425"/>
      <c r="H26" s="2436"/>
      <c r="I26" s="2436"/>
      <c r="J26" s="814"/>
      <c r="K26" s="687"/>
      <c r="L26" s="355"/>
      <c r="M26" s="355"/>
      <c r="N26" s="355"/>
      <c r="O26" s="355"/>
      <c r="P26" s="355"/>
      <c r="Q26" s="355"/>
      <c r="R26" s="355"/>
      <c r="S26" s="355"/>
      <c r="T26" s="355"/>
      <c r="U26" s="355"/>
      <c r="V26" s="355"/>
      <c r="W26" s="355"/>
      <c r="X26" s="355"/>
      <c r="Y26" s="355"/>
      <c r="Z26" s="355"/>
      <c r="AA26" s="355"/>
      <c r="AB26" s="355"/>
      <c r="AC26" s="355"/>
      <c r="AD26" s="355"/>
      <c r="AE26" s="355"/>
      <c r="AF26" s="355"/>
      <c r="AG26" s="355"/>
      <c r="AH26" s="355"/>
      <c r="AI26" s="355"/>
      <c r="AJ26" s="355"/>
      <c r="AK26" s="355"/>
      <c r="AL26" s="355"/>
      <c r="AM26" s="355"/>
      <c r="AN26" s="355"/>
      <c r="AO26" s="355"/>
      <c r="AP26" s="355"/>
      <c r="AQ26" s="355"/>
      <c r="AR26" s="355"/>
      <c r="AS26" s="355"/>
      <c r="AT26" s="355"/>
      <c r="AU26" s="355"/>
      <c r="AV26" s="355"/>
      <c r="AW26" s="355"/>
      <c r="AX26" s="355"/>
      <c r="AY26" s="355"/>
      <c r="AZ26" s="355"/>
      <c r="BA26" s="355"/>
      <c r="BB26" s="355"/>
      <c r="BC26" s="355"/>
      <c r="BD26" s="355"/>
      <c r="BE26" s="355"/>
      <c r="BF26" s="355"/>
      <c r="BG26" s="355"/>
      <c r="BH26" s="355"/>
      <c r="BI26" s="355"/>
      <c r="BJ26" s="355"/>
      <c r="BK26" s="355"/>
      <c r="BL26" s="355"/>
      <c r="BM26" s="355"/>
      <c r="BN26" s="355"/>
      <c r="BO26" s="355"/>
      <c r="BP26" s="355"/>
      <c r="BQ26" s="355"/>
      <c r="BR26" s="355"/>
      <c r="BS26" s="355"/>
      <c r="BT26" s="355"/>
      <c r="BU26" s="355"/>
      <c r="BV26" s="355"/>
      <c r="BW26" s="355"/>
      <c r="BX26" s="355"/>
      <c r="BY26" s="355"/>
      <c r="BZ26" s="355"/>
      <c r="CA26" s="355"/>
      <c r="CB26" s="355"/>
      <c r="CC26" s="355"/>
      <c r="CD26" s="355"/>
      <c r="CE26" s="355"/>
      <c r="CF26" s="355"/>
      <c r="CG26" s="355"/>
      <c r="CH26" s="355"/>
      <c r="CI26" s="355"/>
      <c r="CJ26" s="355"/>
      <c r="CK26" s="355"/>
      <c r="CL26" s="355"/>
      <c r="CM26" s="355"/>
      <c r="CN26" s="355"/>
      <c r="CO26" s="355"/>
      <c r="CP26" s="355"/>
      <c r="CQ26" s="355"/>
      <c r="CR26" s="355"/>
      <c r="CS26" s="355"/>
      <c r="CT26" s="355"/>
      <c r="CU26" s="355"/>
      <c r="CV26" s="355"/>
      <c r="CW26" s="355"/>
      <c r="CX26" s="355"/>
      <c r="CY26" s="355"/>
      <c r="CZ26" s="355"/>
      <c r="DA26" s="355"/>
      <c r="DB26" s="355"/>
      <c r="DC26" s="355"/>
      <c r="DD26" s="355"/>
      <c r="DE26" s="355"/>
      <c r="DF26" s="355"/>
      <c r="DG26" s="355"/>
      <c r="DH26" s="355"/>
      <c r="DI26" s="355"/>
      <c r="DJ26" s="355"/>
      <c r="DK26" s="355"/>
      <c r="DL26" s="355"/>
      <c r="DM26" s="355"/>
      <c r="DN26" s="355"/>
      <c r="DO26" s="355"/>
      <c r="DP26" s="355"/>
      <c r="DQ26" s="355"/>
      <c r="DR26" s="355"/>
      <c r="DS26" s="355"/>
      <c r="DT26" s="355"/>
      <c r="DU26" s="355"/>
      <c r="DV26" s="355"/>
      <c r="DW26" s="355"/>
      <c r="DX26" s="355"/>
      <c r="DY26" s="355"/>
      <c r="DZ26" s="355"/>
      <c r="EA26" s="355"/>
      <c r="EB26" s="355"/>
      <c r="EC26" s="355"/>
      <c r="ED26" s="355"/>
      <c r="EE26" s="355"/>
      <c r="EF26" s="355"/>
      <c r="EG26" s="355"/>
      <c r="EH26" s="355"/>
      <c r="EI26" s="355"/>
      <c r="EJ26" s="355"/>
      <c r="EK26" s="355"/>
      <c r="EL26" s="355"/>
      <c r="EM26" s="355"/>
      <c r="EN26" s="355"/>
      <c r="EO26" s="355"/>
      <c r="EP26" s="355"/>
      <c r="EQ26" s="355"/>
      <c r="ER26" s="355"/>
      <c r="ES26" s="355"/>
      <c r="ET26" s="355"/>
      <c r="EU26" s="355"/>
      <c r="EV26" s="355"/>
      <c r="EW26" s="355"/>
      <c r="EX26" s="355"/>
      <c r="EY26" s="355"/>
      <c r="EZ26" s="355"/>
      <c r="FA26" s="355"/>
      <c r="FB26" s="355"/>
      <c r="FC26" s="355"/>
      <c r="FD26" s="355"/>
      <c r="FE26" s="355"/>
      <c r="FF26" s="355"/>
      <c r="FG26" s="355"/>
      <c r="FH26" s="355"/>
      <c r="FI26" s="355"/>
      <c r="FJ26" s="355"/>
      <c r="FK26" s="355"/>
      <c r="FL26" s="355"/>
      <c r="FM26" s="355"/>
      <c r="FN26" s="355"/>
      <c r="FO26" s="355"/>
      <c r="FP26" s="355"/>
      <c r="FQ26" s="355"/>
      <c r="FR26" s="355"/>
      <c r="FS26" s="355"/>
      <c r="FT26" s="355"/>
      <c r="FU26" s="355"/>
      <c r="FV26" s="355"/>
      <c r="FW26" s="355"/>
      <c r="FX26" s="355"/>
      <c r="FY26" s="355"/>
      <c r="FZ26" s="355"/>
      <c r="GA26" s="355"/>
      <c r="GB26" s="355"/>
      <c r="GC26" s="355"/>
      <c r="GD26" s="355"/>
      <c r="GE26" s="355"/>
      <c r="GF26" s="355"/>
      <c r="GG26" s="355"/>
      <c r="GH26" s="355"/>
      <c r="GI26" s="355"/>
      <c r="GJ26" s="355"/>
      <c r="GK26" s="355"/>
      <c r="GL26" s="355"/>
      <c r="GM26" s="355"/>
      <c r="GN26" s="355"/>
      <c r="GO26" s="355"/>
      <c r="GP26" s="355"/>
      <c r="GQ26" s="355"/>
      <c r="GR26" s="355"/>
      <c r="GS26" s="355"/>
      <c r="GT26" s="355"/>
      <c r="GU26" s="355"/>
      <c r="GV26" s="355"/>
      <c r="GW26" s="355"/>
      <c r="GX26" s="355"/>
      <c r="GY26" s="355"/>
      <c r="GZ26" s="355"/>
      <c r="HA26" s="355"/>
      <c r="HB26" s="355"/>
      <c r="HC26" s="355"/>
      <c r="HD26" s="355"/>
      <c r="HE26" s="355"/>
      <c r="HF26" s="355"/>
      <c r="HG26" s="355"/>
      <c r="HH26" s="355"/>
      <c r="HI26" s="355"/>
      <c r="HJ26" s="355"/>
      <c r="HK26" s="355"/>
      <c r="HL26" s="355"/>
      <c r="HM26" s="355"/>
      <c r="HN26" s="355"/>
      <c r="HO26" s="355"/>
      <c r="HP26" s="355"/>
      <c r="HQ26" s="355"/>
      <c r="HR26" s="355"/>
      <c r="HS26" s="355"/>
      <c r="HT26" s="355"/>
      <c r="HU26" s="355"/>
      <c r="HV26" s="355"/>
      <c r="HW26" s="355"/>
      <c r="HX26" s="355"/>
      <c r="HY26" s="355"/>
      <c r="HZ26" s="355"/>
      <c r="IA26" s="355"/>
      <c r="IB26" s="355"/>
      <c r="IC26" s="355"/>
      <c r="ID26" s="355"/>
      <c r="IE26" s="355"/>
      <c r="IF26" s="355"/>
      <c r="IG26" s="355"/>
      <c r="IH26" s="355"/>
      <c r="II26" s="355"/>
      <c r="IJ26" s="355"/>
      <c r="IK26" s="355"/>
      <c r="IL26" s="355"/>
      <c r="IM26" s="355"/>
      <c r="IN26" s="355"/>
      <c r="IO26" s="355"/>
      <c r="IP26" s="355"/>
      <c r="IQ26" s="355"/>
      <c r="IR26" s="355"/>
      <c r="IS26" s="355"/>
      <c r="IT26" s="355"/>
      <c r="IU26" s="355"/>
      <c r="IV26" s="355"/>
    </row>
    <row r="27" spans="1:256" s="250" customFormat="1" ht="17.25" customHeight="1">
      <c r="A27" s="356">
        <v>12</v>
      </c>
      <c r="B27" s="2424"/>
      <c r="C27" s="2424"/>
      <c r="D27" s="2437"/>
      <c r="E27" s="2438"/>
      <c r="F27" s="2424"/>
      <c r="G27" s="2425"/>
      <c r="H27" s="2436"/>
      <c r="I27" s="2436"/>
      <c r="J27" s="814"/>
      <c r="K27" s="687"/>
      <c r="L27" s="355"/>
      <c r="M27" s="355"/>
      <c r="N27" s="355"/>
      <c r="O27" s="355"/>
      <c r="P27" s="355"/>
      <c r="Q27" s="355"/>
      <c r="R27" s="355"/>
      <c r="S27" s="355"/>
      <c r="T27" s="355"/>
      <c r="U27" s="355"/>
      <c r="V27" s="355"/>
      <c r="W27" s="355"/>
      <c r="X27" s="355"/>
      <c r="Y27" s="355"/>
      <c r="Z27" s="355"/>
      <c r="AA27" s="355"/>
      <c r="AB27" s="355"/>
      <c r="AC27" s="355"/>
      <c r="AD27" s="355"/>
      <c r="AE27" s="355"/>
      <c r="AF27" s="355"/>
      <c r="AG27" s="355"/>
      <c r="AH27" s="355"/>
      <c r="AI27" s="355"/>
      <c r="AJ27" s="355"/>
      <c r="AK27" s="355"/>
      <c r="AL27" s="355"/>
      <c r="AM27" s="355"/>
      <c r="AN27" s="355"/>
      <c r="AO27" s="355"/>
      <c r="AP27" s="355"/>
      <c r="AQ27" s="355"/>
      <c r="AR27" s="355"/>
      <c r="AS27" s="355"/>
      <c r="AT27" s="355"/>
      <c r="AU27" s="355"/>
      <c r="AV27" s="355"/>
      <c r="AW27" s="355"/>
      <c r="AX27" s="355"/>
      <c r="AY27" s="355"/>
      <c r="AZ27" s="355"/>
      <c r="BA27" s="355"/>
      <c r="BB27" s="355"/>
      <c r="BC27" s="355"/>
      <c r="BD27" s="355"/>
      <c r="BE27" s="355"/>
      <c r="BF27" s="355"/>
      <c r="BG27" s="355"/>
      <c r="BH27" s="355"/>
      <c r="BI27" s="355"/>
      <c r="BJ27" s="355"/>
      <c r="BK27" s="355"/>
      <c r="BL27" s="355"/>
      <c r="BM27" s="355"/>
      <c r="BN27" s="355"/>
      <c r="BO27" s="355"/>
      <c r="BP27" s="355"/>
      <c r="BQ27" s="355"/>
      <c r="BR27" s="355"/>
      <c r="BS27" s="355"/>
      <c r="BT27" s="355"/>
      <c r="BU27" s="355"/>
      <c r="BV27" s="355"/>
      <c r="BW27" s="355"/>
      <c r="BX27" s="355"/>
      <c r="BY27" s="355"/>
      <c r="BZ27" s="355"/>
      <c r="CA27" s="355"/>
      <c r="CB27" s="355"/>
      <c r="CC27" s="355"/>
      <c r="CD27" s="355"/>
      <c r="CE27" s="355"/>
      <c r="CF27" s="355"/>
      <c r="CG27" s="355"/>
      <c r="CH27" s="355"/>
      <c r="CI27" s="355"/>
      <c r="CJ27" s="355"/>
      <c r="CK27" s="355"/>
      <c r="CL27" s="355"/>
      <c r="CM27" s="355"/>
      <c r="CN27" s="355"/>
      <c r="CO27" s="355"/>
      <c r="CP27" s="355"/>
      <c r="CQ27" s="355"/>
      <c r="CR27" s="355"/>
      <c r="CS27" s="355"/>
      <c r="CT27" s="355"/>
      <c r="CU27" s="355"/>
      <c r="CV27" s="355"/>
      <c r="CW27" s="355"/>
      <c r="CX27" s="355"/>
      <c r="CY27" s="355"/>
      <c r="CZ27" s="355"/>
      <c r="DA27" s="355"/>
      <c r="DB27" s="355"/>
      <c r="DC27" s="355"/>
      <c r="DD27" s="355"/>
      <c r="DE27" s="355"/>
      <c r="DF27" s="355"/>
      <c r="DG27" s="355"/>
      <c r="DH27" s="355"/>
      <c r="DI27" s="355"/>
      <c r="DJ27" s="355"/>
      <c r="DK27" s="355"/>
      <c r="DL27" s="355"/>
      <c r="DM27" s="355"/>
      <c r="DN27" s="355"/>
      <c r="DO27" s="355"/>
      <c r="DP27" s="355"/>
      <c r="DQ27" s="355"/>
      <c r="DR27" s="355"/>
      <c r="DS27" s="355"/>
      <c r="DT27" s="355"/>
      <c r="DU27" s="355"/>
      <c r="DV27" s="355"/>
      <c r="DW27" s="355"/>
      <c r="DX27" s="355"/>
      <c r="DY27" s="355"/>
      <c r="DZ27" s="355"/>
      <c r="EA27" s="355"/>
      <c r="EB27" s="355"/>
      <c r="EC27" s="355"/>
      <c r="ED27" s="355"/>
      <c r="EE27" s="355"/>
      <c r="EF27" s="355"/>
      <c r="EG27" s="355"/>
      <c r="EH27" s="355"/>
      <c r="EI27" s="355"/>
      <c r="EJ27" s="355"/>
      <c r="EK27" s="355"/>
      <c r="EL27" s="355"/>
      <c r="EM27" s="355"/>
      <c r="EN27" s="355"/>
      <c r="EO27" s="355"/>
      <c r="EP27" s="355"/>
      <c r="EQ27" s="355"/>
      <c r="ER27" s="355"/>
      <c r="ES27" s="355"/>
      <c r="ET27" s="355"/>
      <c r="EU27" s="355"/>
      <c r="EV27" s="355"/>
      <c r="EW27" s="355"/>
      <c r="EX27" s="355"/>
      <c r="EY27" s="355"/>
      <c r="EZ27" s="355"/>
      <c r="FA27" s="355"/>
      <c r="FB27" s="355"/>
      <c r="FC27" s="355"/>
      <c r="FD27" s="355"/>
      <c r="FE27" s="355"/>
      <c r="FF27" s="355"/>
      <c r="FG27" s="355"/>
      <c r="FH27" s="355"/>
      <c r="FI27" s="355"/>
      <c r="FJ27" s="355"/>
      <c r="FK27" s="355"/>
      <c r="FL27" s="355"/>
      <c r="FM27" s="355"/>
      <c r="FN27" s="355"/>
      <c r="FO27" s="355"/>
      <c r="FP27" s="355"/>
      <c r="FQ27" s="355"/>
      <c r="FR27" s="355"/>
      <c r="FS27" s="355"/>
      <c r="FT27" s="355"/>
      <c r="FU27" s="355"/>
      <c r="FV27" s="355"/>
      <c r="FW27" s="355"/>
      <c r="FX27" s="355"/>
      <c r="FY27" s="355"/>
      <c r="FZ27" s="355"/>
      <c r="GA27" s="355"/>
      <c r="GB27" s="355"/>
      <c r="GC27" s="355"/>
      <c r="GD27" s="355"/>
      <c r="GE27" s="355"/>
      <c r="GF27" s="355"/>
      <c r="GG27" s="355"/>
      <c r="GH27" s="355"/>
      <c r="GI27" s="355"/>
      <c r="GJ27" s="355"/>
      <c r="GK27" s="355"/>
      <c r="GL27" s="355"/>
      <c r="GM27" s="355"/>
      <c r="GN27" s="355"/>
      <c r="GO27" s="355"/>
      <c r="GP27" s="355"/>
      <c r="GQ27" s="355"/>
      <c r="GR27" s="355"/>
      <c r="GS27" s="355"/>
      <c r="GT27" s="355"/>
      <c r="GU27" s="355"/>
      <c r="GV27" s="355"/>
      <c r="GW27" s="355"/>
      <c r="GX27" s="355"/>
      <c r="GY27" s="355"/>
      <c r="GZ27" s="355"/>
      <c r="HA27" s="355"/>
      <c r="HB27" s="355"/>
      <c r="HC27" s="355"/>
      <c r="HD27" s="355"/>
      <c r="HE27" s="355"/>
      <c r="HF27" s="355"/>
      <c r="HG27" s="355"/>
      <c r="HH27" s="355"/>
      <c r="HI27" s="355"/>
      <c r="HJ27" s="355"/>
      <c r="HK27" s="355"/>
      <c r="HL27" s="355"/>
      <c r="HM27" s="355"/>
      <c r="HN27" s="355"/>
      <c r="HO27" s="355"/>
      <c r="HP27" s="355"/>
      <c r="HQ27" s="355"/>
      <c r="HR27" s="355"/>
      <c r="HS27" s="355"/>
      <c r="HT27" s="355"/>
      <c r="HU27" s="355"/>
      <c r="HV27" s="355"/>
      <c r="HW27" s="355"/>
      <c r="HX27" s="355"/>
      <c r="HY27" s="355"/>
      <c r="HZ27" s="355"/>
      <c r="IA27" s="355"/>
      <c r="IB27" s="355"/>
      <c r="IC27" s="355"/>
      <c r="ID27" s="355"/>
      <c r="IE27" s="355"/>
      <c r="IF27" s="355"/>
      <c r="IG27" s="355"/>
      <c r="IH27" s="355"/>
      <c r="II27" s="355"/>
      <c r="IJ27" s="355"/>
      <c r="IK27" s="355"/>
      <c r="IL27" s="355"/>
      <c r="IM27" s="355"/>
      <c r="IN27" s="355"/>
      <c r="IO27" s="355"/>
      <c r="IP27" s="355"/>
      <c r="IQ27" s="355"/>
      <c r="IR27" s="355"/>
      <c r="IS27" s="355"/>
      <c r="IT27" s="355"/>
      <c r="IU27" s="355"/>
      <c r="IV27" s="355"/>
    </row>
    <row r="28" spans="1:256" s="250" customFormat="1" ht="17.25" customHeight="1">
      <c r="A28" s="356">
        <v>13</v>
      </c>
      <c r="B28" s="2425"/>
      <c r="C28" s="2440"/>
      <c r="D28" s="2439"/>
      <c r="E28" s="2441"/>
      <c r="F28" s="2425"/>
      <c r="G28" s="2442"/>
      <c r="H28" s="2436"/>
      <c r="I28" s="2436"/>
      <c r="J28" s="814"/>
      <c r="K28" s="687"/>
      <c r="L28" s="355"/>
      <c r="M28" s="355"/>
      <c r="N28" s="355"/>
      <c r="O28" s="355"/>
      <c r="P28" s="355"/>
      <c r="Q28" s="355"/>
      <c r="R28" s="355"/>
      <c r="S28" s="355"/>
      <c r="T28" s="355"/>
      <c r="U28" s="355"/>
      <c r="V28" s="355"/>
      <c r="W28" s="355"/>
      <c r="X28" s="355"/>
      <c r="Y28" s="355"/>
      <c r="Z28" s="355"/>
      <c r="AA28" s="355"/>
      <c r="AB28" s="355"/>
      <c r="AC28" s="355"/>
      <c r="AD28" s="355"/>
      <c r="AE28" s="355"/>
      <c r="AF28" s="355"/>
      <c r="AG28" s="355"/>
      <c r="AH28" s="355"/>
      <c r="AI28" s="355"/>
      <c r="AJ28" s="355"/>
      <c r="AK28" s="355"/>
      <c r="AL28" s="355"/>
      <c r="AM28" s="355"/>
      <c r="AN28" s="355"/>
      <c r="AO28" s="355"/>
      <c r="AP28" s="355"/>
      <c r="AQ28" s="355"/>
      <c r="AR28" s="355"/>
      <c r="AS28" s="355"/>
      <c r="AT28" s="355"/>
      <c r="AU28" s="355"/>
      <c r="AV28" s="355"/>
      <c r="AW28" s="355"/>
      <c r="AX28" s="355"/>
      <c r="AY28" s="355"/>
      <c r="AZ28" s="355"/>
      <c r="BA28" s="355"/>
      <c r="BB28" s="355"/>
      <c r="BC28" s="355"/>
      <c r="BD28" s="355"/>
      <c r="BE28" s="355"/>
      <c r="BF28" s="355"/>
      <c r="BG28" s="355"/>
      <c r="BH28" s="355"/>
      <c r="BI28" s="355"/>
      <c r="BJ28" s="355"/>
      <c r="BK28" s="355"/>
      <c r="BL28" s="355"/>
      <c r="BM28" s="355"/>
      <c r="BN28" s="355"/>
      <c r="BO28" s="355"/>
      <c r="BP28" s="355"/>
      <c r="BQ28" s="355"/>
      <c r="BR28" s="355"/>
      <c r="BS28" s="355"/>
      <c r="BT28" s="355"/>
      <c r="BU28" s="355"/>
      <c r="BV28" s="355"/>
      <c r="BW28" s="355"/>
      <c r="BX28" s="355"/>
      <c r="BY28" s="355"/>
      <c r="BZ28" s="355"/>
      <c r="CA28" s="355"/>
      <c r="CB28" s="355"/>
      <c r="CC28" s="355"/>
      <c r="CD28" s="355"/>
      <c r="CE28" s="355"/>
      <c r="CF28" s="355"/>
      <c r="CG28" s="355"/>
      <c r="CH28" s="355"/>
      <c r="CI28" s="355"/>
      <c r="CJ28" s="355"/>
      <c r="CK28" s="355"/>
      <c r="CL28" s="355"/>
      <c r="CM28" s="355"/>
      <c r="CN28" s="355"/>
      <c r="CO28" s="355"/>
      <c r="CP28" s="355"/>
      <c r="CQ28" s="355"/>
      <c r="CR28" s="355"/>
      <c r="CS28" s="355"/>
      <c r="CT28" s="355"/>
      <c r="CU28" s="355"/>
      <c r="CV28" s="355"/>
      <c r="CW28" s="355"/>
      <c r="CX28" s="355"/>
      <c r="CY28" s="355"/>
      <c r="CZ28" s="355"/>
      <c r="DA28" s="355"/>
      <c r="DB28" s="355"/>
      <c r="DC28" s="355"/>
      <c r="DD28" s="355"/>
      <c r="DE28" s="355"/>
      <c r="DF28" s="355"/>
      <c r="DG28" s="355"/>
      <c r="DH28" s="355"/>
      <c r="DI28" s="355"/>
      <c r="DJ28" s="355"/>
      <c r="DK28" s="355"/>
      <c r="DL28" s="355"/>
      <c r="DM28" s="355"/>
      <c r="DN28" s="355"/>
      <c r="DO28" s="355"/>
      <c r="DP28" s="355"/>
      <c r="DQ28" s="355"/>
      <c r="DR28" s="355"/>
      <c r="DS28" s="355"/>
      <c r="DT28" s="355"/>
      <c r="DU28" s="355"/>
      <c r="DV28" s="355"/>
      <c r="DW28" s="355"/>
      <c r="DX28" s="355"/>
      <c r="DY28" s="355"/>
      <c r="DZ28" s="355"/>
      <c r="EA28" s="355"/>
      <c r="EB28" s="355"/>
      <c r="EC28" s="355"/>
      <c r="ED28" s="355"/>
      <c r="EE28" s="355"/>
      <c r="EF28" s="355"/>
      <c r="EG28" s="355"/>
      <c r="EH28" s="355"/>
      <c r="EI28" s="355"/>
      <c r="EJ28" s="355"/>
      <c r="EK28" s="355"/>
      <c r="EL28" s="355"/>
      <c r="EM28" s="355"/>
      <c r="EN28" s="355"/>
      <c r="EO28" s="355"/>
      <c r="EP28" s="355"/>
      <c r="EQ28" s="355"/>
      <c r="ER28" s="355"/>
      <c r="ES28" s="355"/>
      <c r="ET28" s="355"/>
      <c r="EU28" s="355"/>
      <c r="EV28" s="355"/>
      <c r="EW28" s="355"/>
      <c r="EX28" s="355"/>
      <c r="EY28" s="355"/>
      <c r="EZ28" s="355"/>
      <c r="FA28" s="355"/>
      <c r="FB28" s="355"/>
      <c r="FC28" s="355"/>
      <c r="FD28" s="355"/>
      <c r="FE28" s="355"/>
      <c r="FF28" s="355"/>
      <c r="FG28" s="355"/>
      <c r="FH28" s="355"/>
      <c r="FI28" s="355"/>
      <c r="FJ28" s="355"/>
      <c r="FK28" s="355"/>
      <c r="FL28" s="355"/>
      <c r="FM28" s="355"/>
      <c r="FN28" s="355"/>
      <c r="FO28" s="355"/>
      <c r="FP28" s="355"/>
      <c r="FQ28" s="355"/>
      <c r="FR28" s="355"/>
      <c r="FS28" s="355"/>
      <c r="FT28" s="355"/>
      <c r="FU28" s="355"/>
      <c r="FV28" s="355"/>
      <c r="FW28" s="355"/>
      <c r="FX28" s="355"/>
      <c r="FY28" s="355"/>
      <c r="FZ28" s="355"/>
      <c r="GA28" s="355"/>
      <c r="GB28" s="355"/>
      <c r="GC28" s="355"/>
      <c r="GD28" s="355"/>
      <c r="GE28" s="355"/>
      <c r="GF28" s="355"/>
      <c r="GG28" s="355"/>
      <c r="GH28" s="355"/>
      <c r="GI28" s="355"/>
      <c r="GJ28" s="355"/>
      <c r="GK28" s="355"/>
      <c r="GL28" s="355"/>
      <c r="GM28" s="355"/>
      <c r="GN28" s="355"/>
      <c r="GO28" s="355"/>
      <c r="GP28" s="355"/>
      <c r="GQ28" s="355"/>
      <c r="GR28" s="355"/>
      <c r="GS28" s="355"/>
      <c r="GT28" s="355"/>
      <c r="GU28" s="355"/>
      <c r="GV28" s="355"/>
      <c r="GW28" s="355"/>
      <c r="GX28" s="355"/>
      <c r="GY28" s="355"/>
      <c r="GZ28" s="355"/>
      <c r="HA28" s="355"/>
      <c r="HB28" s="355"/>
      <c r="HC28" s="355"/>
      <c r="HD28" s="355"/>
      <c r="HE28" s="355"/>
      <c r="HF28" s="355"/>
      <c r="HG28" s="355"/>
      <c r="HH28" s="355"/>
      <c r="HI28" s="355"/>
      <c r="HJ28" s="355"/>
      <c r="HK28" s="355"/>
      <c r="HL28" s="355"/>
      <c r="HM28" s="355"/>
      <c r="HN28" s="355"/>
      <c r="HO28" s="355"/>
      <c r="HP28" s="355"/>
      <c r="HQ28" s="355"/>
      <c r="HR28" s="355"/>
      <c r="HS28" s="355"/>
      <c r="HT28" s="355"/>
      <c r="HU28" s="355"/>
      <c r="HV28" s="355"/>
      <c r="HW28" s="355"/>
      <c r="HX28" s="355"/>
      <c r="HY28" s="355"/>
      <c r="HZ28" s="355"/>
      <c r="IA28" s="355"/>
      <c r="IB28" s="355"/>
      <c r="IC28" s="355"/>
      <c r="ID28" s="355"/>
      <c r="IE28" s="355"/>
      <c r="IF28" s="355"/>
      <c r="IG28" s="355"/>
      <c r="IH28" s="355"/>
      <c r="II28" s="355"/>
      <c r="IJ28" s="355"/>
      <c r="IK28" s="355"/>
      <c r="IL28" s="355"/>
      <c r="IM28" s="355"/>
      <c r="IN28" s="355"/>
      <c r="IO28" s="355"/>
      <c r="IP28" s="355"/>
      <c r="IQ28" s="355"/>
      <c r="IR28" s="355"/>
      <c r="IS28" s="355"/>
      <c r="IT28" s="355"/>
      <c r="IU28" s="355"/>
      <c r="IV28" s="355"/>
    </row>
    <row r="29" spans="1:256" s="250" customFormat="1" ht="17.25" customHeight="1">
      <c r="A29" s="356">
        <v>14</v>
      </c>
      <c r="B29" s="2424"/>
      <c r="C29" s="2424"/>
      <c r="D29" s="2437"/>
      <c r="E29" s="2438"/>
      <c r="F29" s="2424"/>
      <c r="G29" s="2425"/>
      <c r="H29" s="2436"/>
      <c r="I29" s="2436"/>
      <c r="J29" s="814"/>
      <c r="K29" s="687"/>
      <c r="L29" s="355"/>
      <c r="M29" s="355"/>
      <c r="N29" s="355"/>
      <c r="O29" s="355"/>
      <c r="P29" s="355"/>
      <c r="Q29" s="355"/>
      <c r="R29" s="355"/>
      <c r="S29" s="355"/>
      <c r="T29" s="355"/>
      <c r="U29" s="355"/>
      <c r="V29" s="355"/>
      <c r="W29" s="355"/>
      <c r="X29" s="355"/>
      <c r="Y29" s="355"/>
      <c r="Z29" s="355"/>
      <c r="AA29" s="355"/>
      <c r="AB29" s="355"/>
      <c r="AC29" s="355"/>
      <c r="AD29" s="355"/>
      <c r="AE29" s="355"/>
      <c r="AF29" s="355"/>
      <c r="AG29" s="355"/>
      <c r="AH29" s="355"/>
      <c r="AI29" s="355"/>
      <c r="AJ29" s="355"/>
      <c r="AK29" s="355"/>
      <c r="AL29" s="355"/>
      <c r="AM29" s="355"/>
      <c r="AN29" s="355"/>
      <c r="AO29" s="355"/>
      <c r="AP29" s="355"/>
      <c r="AQ29" s="355"/>
      <c r="AR29" s="355"/>
      <c r="AS29" s="355"/>
      <c r="AT29" s="355"/>
      <c r="AU29" s="355"/>
      <c r="AV29" s="355"/>
      <c r="AW29" s="355"/>
      <c r="AX29" s="355"/>
      <c r="AY29" s="355"/>
      <c r="AZ29" s="355"/>
      <c r="BA29" s="355"/>
      <c r="BB29" s="355"/>
      <c r="BC29" s="355"/>
      <c r="BD29" s="355"/>
      <c r="BE29" s="355"/>
      <c r="BF29" s="355"/>
      <c r="BG29" s="355"/>
      <c r="BH29" s="355"/>
      <c r="BI29" s="355"/>
      <c r="BJ29" s="355"/>
      <c r="BK29" s="355"/>
      <c r="BL29" s="355"/>
      <c r="BM29" s="355"/>
      <c r="BN29" s="355"/>
      <c r="BO29" s="355"/>
      <c r="BP29" s="355"/>
      <c r="BQ29" s="355"/>
      <c r="BR29" s="355"/>
      <c r="BS29" s="355"/>
      <c r="BT29" s="355"/>
      <c r="BU29" s="355"/>
      <c r="BV29" s="355"/>
      <c r="BW29" s="355"/>
      <c r="BX29" s="355"/>
      <c r="BY29" s="355"/>
      <c r="BZ29" s="355"/>
      <c r="CA29" s="355"/>
      <c r="CB29" s="355"/>
      <c r="CC29" s="355"/>
      <c r="CD29" s="355"/>
      <c r="CE29" s="355"/>
      <c r="CF29" s="355"/>
      <c r="CG29" s="355"/>
      <c r="CH29" s="355"/>
      <c r="CI29" s="355"/>
      <c r="CJ29" s="355"/>
      <c r="CK29" s="355"/>
      <c r="CL29" s="355"/>
      <c r="CM29" s="355"/>
      <c r="CN29" s="355"/>
      <c r="CO29" s="355"/>
      <c r="CP29" s="355"/>
      <c r="CQ29" s="355"/>
      <c r="CR29" s="355"/>
      <c r="CS29" s="355"/>
      <c r="CT29" s="355"/>
      <c r="CU29" s="355"/>
      <c r="CV29" s="355"/>
      <c r="CW29" s="355"/>
      <c r="CX29" s="355"/>
      <c r="CY29" s="355"/>
      <c r="CZ29" s="355"/>
      <c r="DA29" s="355"/>
      <c r="DB29" s="355"/>
      <c r="DC29" s="355"/>
      <c r="DD29" s="355"/>
      <c r="DE29" s="355"/>
      <c r="DF29" s="355"/>
      <c r="DG29" s="355"/>
      <c r="DH29" s="355"/>
      <c r="DI29" s="355"/>
      <c r="DJ29" s="355"/>
      <c r="DK29" s="355"/>
      <c r="DL29" s="355"/>
      <c r="DM29" s="355"/>
      <c r="DN29" s="355"/>
      <c r="DO29" s="355"/>
      <c r="DP29" s="355"/>
      <c r="DQ29" s="355"/>
      <c r="DR29" s="355"/>
      <c r="DS29" s="355"/>
      <c r="DT29" s="355"/>
      <c r="DU29" s="355"/>
      <c r="DV29" s="355"/>
      <c r="DW29" s="355"/>
      <c r="DX29" s="355"/>
      <c r="DY29" s="355"/>
      <c r="DZ29" s="355"/>
      <c r="EA29" s="355"/>
      <c r="EB29" s="355"/>
      <c r="EC29" s="355"/>
      <c r="ED29" s="355"/>
      <c r="EE29" s="355"/>
      <c r="EF29" s="355"/>
      <c r="EG29" s="355"/>
      <c r="EH29" s="355"/>
      <c r="EI29" s="355"/>
      <c r="EJ29" s="355"/>
      <c r="EK29" s="355"/>
      <c r="EL29" s="355"/>
      <c r="EM29" s="355"/>
      <c r="EN29" s="355"/>
      <c r="EO29" s="355"/>
      <c r="EP29" s="355"/>
      <c r="EQ29" s="355"/>
      <c r="ER29" s="355"/>
      <c r="ES29" s="355"/>
      <c r="ET29" s="355"/>
      <c r="EU29" s="355"/>
      <c r="EV29" s="355"/>
      <c r="EW29" s="355"/>
      <c r="EX29" s="355"/>
      <c r="EY29" s="355"/>
      <c r="EZ29" s="355"/>
      <c r="FA29" s="355"/>
      <c r="FB29" s="355"/>
      <c r="FC29" s="355"/>
      <c r="FD29" s="355"/>
      <c r="FE29" s="355"/>
      <c r="FF29" s="355"/>
      <c r="FG29" s="355"/>
      <c r="FH29" s="355"/>
      <c r="FI29" s="355"/>
      <c r="FJ29" s="355"/>
      <c r="FK29" s="355"/>
      <c r="FL29" s="355"/>
      <c r="FM29" s="355"/>
      <c r="FN29" s="355"/>
      <c r="FO29" s="355"/>
      <c r="FP29" s="355"/>
      <c r="FQ29" s="355"/>
      <c r="FR29" s="355"/>
      <c r="FS29" s="355"/>
      <c r="FT29" s="355"/>
      <c r="FU29" s="355"/>
      <c r="FV29" s="355"/>
      <c r="FW29" s="355"/>
      <c r="FX29" s="355"/>
      <c r="FY29" s="355"/>
      <c r="FZ29" s="355"/>
      <c r="GA29" s="355"/>
      <c r="GB29" s="355"/>
      <c r="GC29" s="355"/>
      <c r="GD29" s="355"/>
      <c r="GE29" s="355"/>
      <c r="GF29" s="355"/>
      <c r="GG29" s="355"/>
      <c r="GH29" s="355"/>
      <c r="GI29" s="355"/>
      <c r="GJ29" s="355"/>
      <c r="GK29" s="355"/>
      <c r="GL29" s="355"/>
      <c r="GM29" s="355"/>
      <c r="GN29" s="355"/>
      <c r="GO29" s="355"/>
      <c r="GP29" s="355"/>
      <c r="GQ29" s="355"/>
      <c r="GR29" s="355"/>
      <c r="GS29" s="355"/>
      <c r="GT29" s="355"/>
      <c r="GU29" s="355"/>
      <c r="GV29" s="355"/>
      <c r="GW29" s="355"/>
      <c r="GX29" s="355"/>
      <c r="GY29" s="355"/>
      <c r="GZ29" s="355"/>
      <c r="HA29" s="355"/>
      <c r="HB29" s="355"/>
      <c r="HC29" s="355"/>
      <c r="HD29" s="355"/>
      <c r="HE29" s="355"/>
      <c r="HF29" s="355"/>
      <c r="HG29" s="355"/>
      <c r="HH29" s="355"/>
      <c r="HI29" s="355"/>
      <c r="HJ29" s="355"/>
      <c r="HK29" s="355"/>
      <c r="HL29" s="355"/>
      <c r="HM29" s="355"/>
      <c r="HN29" s="355"/>
      <c r="HO29" s="355"/>
      <c r="HP29" s="355"/>
      <c r="HQ29" s="355"/>
      <c r="HR29" s="355"/>
      <c r="HS29" s="355"/>
      <c r="HT29" s="355"/>
      <c r="HU29" s="355"/>
      <c r="HV29" s="355"/>
      <c r="HW29" s="355"/>
      <c r="HX29" s="355"/>
      <c r="HY29" s="355"/>
      <c r="HZ29" s="355"/>
      <c r="IA29" s="355"/>
      <c r="IB29" s="355"/>
      <c r="IC29" s="355"/>
      <c r="ID29" s="355"/>
      <c r="IE29" s="355"/>
      <c r="IF29" s="355"/>
      <c r="IG29" s="355"/>
      <c r="IH29" s="355"/>
      <c r="II29" s="355"/>
      <c r="IJ29" s="355"/>
      <c r="IK29" s="355"/>
      <c r="IL29" s="355"/>
      <c r="IM29" s="355"/>
      <c r="IN29" s="355"/>
      <c r="IO29" s="355"/>
      <c r="IP29" s="355"/>
      <c r="IQ29" s="355"/>
      <c r="IR29" s="355"/>
      <c r="IS29" s="355"/>
      <c r="IT29" s="355"/>
      <c r="IU29" s="355"/>
      <c r="IV29" s="355"/>
    </row>
    <row r="30" spans="1:256" s="250" customFormat="1" ht="17.25" customHeight="1">
      <c r="A30" s="356">
        <v>15</v>
      </c>
      <c r="B30" s="2424"/>
      <c r="C30" s="2424"/>
      <c r="D30" s="2439"/>
      <c r="E30" s="2440"/>
      <c r="F30" s="2424"/>
      <c r="G30" s="2425"/>
      <c r="H30" s="2436"/>
      <c r="I30" s="2436"/>
      <c r="J30" s="814"/>
      <c r="K30" s="688"/>
      <c r="L30" s="355"/>
      <c r="M30" s="355"/>
      <c r="N30" s="355"/>
      <c r="O30" s="355"/>
      <c r="P30" s="355"/>
      <c r="Q30" s="355"/>
      <c r="R30" s="355"/>
      <c r="S30" s="355"/>
      <c r="T30" s="355"/>
      <c r="U30" s="355"/>
      <c r="V30" s="355"/>
      <c r="W30" s="355"/>
      <c r="X30" s="355"/>
      <c r="Y30" s="355"/>
      <c r="Z30" s="355"/>
      <c r="AA30" s="355"/>
      <c r="AB30" s="355"/>
      <c r="AC30" s="355"/>
      <c r="AD30" s="355"/>
      <c r="AE30" s="355"/>
      <c r="AF30" s="355"/>
      <c r="AG30" s="355"/>
      <c r="AH30" s="355"/>
      <c r="AI30" s="355"/>
      <c r="AJ30" s="355"/>
      <c r="AK30" s="355"/>
      <c r="AL30" s="355"/>
      <c r="AM30" s="355"/>
      <c r="AN30" s="355"/>
      <c r="AO30" s="355"/>
      <c r="AP30" s="355"/>
      <c r="AQ30" s="355"/>
      <c r="AR30" s="355"/>
      <c r="AS30" s="355"/>
      <c r="AT30" s="355"/>
      <c r="AU30" s="355"/>
      <c r="AV30" s="355"/>
      <c r="AW30" s="355"/>
      <c r="AX30" s="355"/>
      <c r="AY30" s="355"/>
      <c r="AZ30" s="355"/>
      <c r="BA30" s="355"/>
      <c r="BB30" s="355"/>
      <c r="BC30" s="355"/>
      <c r="BD30" s="355"/>
      <c r="BE30" s="355"/>
      <c r="BF30" s="355"/>
      <c r="BG30" s="355"/>
      <c r="BH30" s="355"/>
      <c r="BI30" s="355"/>
      <c r="BJ30" s="355"/>
      <c r="BK30" s="355"/>
      <c r="BL30" s="355"/>
      <c r="BM30" s="355"/>
      <c r="BN30" s="355"/>
      <c r="BO30" s="355"/>
      <c r="BP30" s="355"/>
      <c r="BQ30" s="355"/>
      <c r="BR30" s="355"/>
      <c r="BS30" s="355"/>
      <c r="BT30" s="355"/>
      <c r="BU30" s="355"/>
      <c r="BV30" s="355"/>
      <c r="BW30" s="355"/>
      <c r="BX30" s="355"/>
      <c r="BY30" s="355"/>
      <c r="BZ30" s="355"/>
      <c r="CA30" s="355"/>
      <c r="CB30" s="355"/>
      <c r="CC30" s="355"/>
      <c r="CD30" s="355"/>
      <c r="CE30" s="355"/>
      <c r="CF30" s="355"/>
      <c r="CG30" s="355"/>
      <c r="CH30" s="355"/>
      <c r="CI30" s="355"/>
      <c r="CJ30" s="355"/>
      <c r="CK30" s="355"/>
      <c r="CL30" s="355"/>
      <c r="CM30" s="355"/>
      <c r="CN30" s="355"/>
      <c r="CO30" s="355"/>
      <c r="CP30" s="355"/>
      <c r="CQ30" s="355"/>
      <c r="CR30" s="355"/>
      <c r="CS30" s="355"/>
      <c r="CT30" s="355"/>
      <c r="CU30" s="355"/>
      <c r="CV30" s="355"/>
      <c r="CW30" s="355"/>
      <c r="CX30" s="355"/>
      <c r="CY30" s="355"/>
      <c r="CZ30" s="355"/>
      <c r="DA30" s="355"/>
      <c r="DB30" s="355"/>
      <c r="DC30" s="355"/>
      <c r="DD30" s="355"/>
      <c r="DE30" s="355"/>
      <c r="DF30" s="355"/>
      <c r="DG30" s="355"/>
      <c r="DH30" s="355"/>
      <c r="DI30" s="355"/>
      <c r="DJ30" s="355"/>
      <c r="DK30" s="355"/>
      <c r="DL30" s="355"/>
      <c r="DM30" s="355"/>
      <c r="DN30" s="355"/>
      <c r="DO30" s="355"/>
      <c r="DP30" s="355"/>
      <c r="DQ30" s="355"/>
      <c r="DR30" s="355"/>
      <c r="DS30" s="355"/>
      <c r="DT30" s="355"/>
      <c r="DU30" s="355"/>
      <c r="DV30" s="355"/>
      <c r="DW30" s="355"/>
      <c r="DX30" s="355"/>
      <c r="DY30" s="355"/>
      <c r="DZ30" s="355"/>
      <c r="EA30" s="355"/>
      <c r="EB30" s="355"/>
      <c r="EC30" s="355"/>
      <c r="ED30" s="355"/>
      <c r="EE30" s="355"/>
      <c r="EF30" s="355"/>
      <c r="EG30" s="355"/>
      <c r="EH30" s="355"/>
      <c r="EI30" s="355"/>
      <c r="EJ30" s="355"/>
      <c r="EK30" s="355"/>
      <c r="EL30" s="355"/>
      <c r="EM30" s="355"/>
      <c r="EN30" s="355"/>
      <c r="EO30" s="355"/>
      <c r="EP30" s="355"/>
      <c r="EQ30" s="355"/>
      <c r="ER30" s="355"/>
      <c r="ES30" s="355"/>
      <c r="ET30" s="355"/>
      <c r="EU30" s="355"/>
      <c r="EV30" s="355"/>
      <c r="EW30" s="355"/>
      <c r="EX30" s="355"/>
      <c r="EY30" s="355"/>
      <c r="EZ30" s="355"/>
      <c r="FA30" s="355"/>
      <c r="FB30" s="355"/>
      <c r="FC30" s="355"/>
      <c r="FD30" s="355"/>
      <c r="FE30" s="355"/>
      <c r="FF30" s="355"/>
      <c r="FG30" s="355"/>
      <c r="FH30" s="355"/>
      <c r="FI30" s="355"/>
      <c r="FJ30" s="355"/>
      <c r="FK30" s="355"/>
      <c r="FL30" s="355"/>
      <c r="FM30" s="355"/>
      <c r="FN30" s="355"/>
      <c r="FO30" s="355"/>
      <c r="FP30" s="355"/>
      <c r="FQ30" s="355"/>
      <c r="FR30" s="355"/>
      <c r="FS30" s="355"/>
      <c r="FT30" s="355"/>
      <c r="FU30" s="355"/>
      <c r="FV30" s="355"/>
      <c r="FW30" s="355"/>
      <c r="FX30" s="355"/>
      <c r="FY30" s="355"/>
      <c r="FZ30" s="355"/>
      <c r="GA30" s="355"/>
      <c r="GB30" s="355"/>
      <c r="GC30" s="355"/>
      <c r="GD30" s="355"/>
      <c r="GE30" s="355"/>
      <c r="GF30" s="355"/>
      <c r="GG30" s="355"/>
      <c r="GH30" s="355"/>
      <c r="GI30" s="355"/>
      <c r="GJ30" s="355"/>
      <c r="GK30" s="355"/>
      <c r="GL30" s="355"/>
      <c r="GM30" s="355"/>
      <c r="GN30" s="355"/>
      <c r="GO30" s="355"/>
      <c r="GP30" s="355"/>
      <c r="GQ30" s="355"/>
      <c r="GR30" s="355"/>
      <c r="GS30" s="355"/>
      <c r="GT30" s="355"/>
      <c r="GU30" s="355"/>
      <c r="GV30" s="355"/>
      <c r="GW30" s="355"/>
      <c r="GX30" s="355"/>
      <c r="GY30" s="355"/>
      <c r="GZ30" s="355"/>
      <c r="HA30" s="355"/>
      <c r="HB30" s="355"/>
      <c r="HC30" s="355"/>
      <c r="HD30" s="355"/>
      <c r="HE30" s="355"/>
      <c r="HF30" s="355"/>
      <c r="HG30" s="355"/>
      <c r="HH30" s="355"/>
      <c r="HI30" s="355"/>
      <c r="HJ30" s="355"/>
      <c r="HK30" s="355"/>
      <c r="HL30" s="355"/>
      <c r="HM30" s="355"/>
      <c r="HN30" s="355"/>
      <c r="HO30" s="355"/>
      <c r="HP30" s="355"/>
      <c r="HQ30" s="355"/>
      <c r="HR30" s="355"/>
      <c r="HS30" s="355"/>
      <c r="HT30" s="355"/>
      <c r="HU30" s="355"/>
      <c r="HV30" s="355"/>
      <c r="HW30" s="355"/>
      <c r="HX30" s="355"/>
      <c r="HY30" s="355"/>
      <c r="HZ30" s="355"/>
      <c r="IA30" s="355"/>
      <c r="IB30" s="355"/>
      <c r="IC30" s="355"/>
      <c r="ID30" s="355"/>
      <c r="IE30" s="355"/>
      <c r="IF30" s="355"/>
      <c r="IG30" s="355"/>
      <c r="IH30" s="355"/>
      <c r="II30" s="355"/>
      <c r="IJ30" s="355"/>
      <c r="IK30" s="355"/>
      <c r="IL30" s="355"/>
      <c r="IM30" s="355"/>
      <c r="IN30" s="355"/>
      <c r="IO30" s="355"/>
      <c r="IP30" s="355"/>
      <c r="IQ30" s="355"/>
      <c r="IR30" s="355"/>
      <c r="IS30" s="355"/>
      <c r="IT30" s="355"/>
      <c r="IU30" s="355"/>
      <c r="IV30" s="355"/>
    </row>
    <row r="31" spans="1:256" s="250" customFormat="1" ht="17.25" customHeight="1">
      <c r="A31" s="356">
        <v>16</v>
      </c>
      <c r="B31" s="2424"/>
      <c r="C31" s="2424"/>
      <c r="D31" s="2436"/>
      <c r="E31" s="2424"/>
      <c r="F31" s="2424"/>
      <c r="G31" s="2425"/>
      <c r="H31" s="2436"/>
      <c r="I31" s="2436"/>
      <c r="J31" s="814"/>
      <c r="K31" s="688"/>
      <c r="L31" s="355"/>
      <c r="M31" s="355"/>
      <c r="N31" s="355"/>
      <c r="O31" s="355"/>
      <c r="P31" s="355"/>
      <c r="Q31" s="355"/>
      <c r="R31" s="355"/>
      <c r="S31" s="355"/>
      <c r="T31" s="355"/>
      <c r="U31" s="355"/>
      <c r="V31" s="355"/>
      <c r="W31" s="355"/>
      <c r="X31" s="355"/>
      <c r="Y31" s="355"/>
      <c r="Z31" s="355"/>
      <c r="AA31" s="355"/>
      <c r="AB31" s="355"/>
      <c r="AC31" s="355"/>
      <c r="AD31" s="355"/>
      <c r="AE31" s="355"/>
      <c r="AF31" s="355"/>
      <c r="AG31" s="355"/>
      <c r="AH31" s="355"/>
      <c r="AI31" s="355"/>
      <c r="AJ31" s="355"/>
      <c r="AK31" s="355"/>
      <c r="AL31" s="355"/>
      <c r="AM31" s="355"/>
      <c r="AN31" s="355"/>
      <c r="AO31" s="355"/>
      <c r="AP31" s="355"/>
      <c r="AQ31" s="355"/>
      <c r="AR31" s="355"/>
      <c r="AS31" s="355"/>
      <c r="AT31" s="355"/>
      <c r="AU31" s="355"/>
      <c r="AV31" s="355"/>
      <c r="AW31" s="355"/>
      <c r="AX31" s="355"/>
      <c r="AY31" s="355"/>
      <c r="AZ31" s="355"/>
      <c r="BA31" s="355"/>
      <c r="BB31" s="355"/>
      <c r="BC31" s="355"/>
      <c r="BD31" s="355"/>
      <c r="BE31" s="355"/>
      <c r="BF31" s="355"/>
      <c r="BG31" s="355"/>
      <c r="BH31" s="355"/>
      <c r="BI31" s="355"/>
      <c r="BJ31" s="355"/>
      <c r="BK31" s="355"/>
      <c r="BL31" s="355"/>
      <c r="BM31" s="355"/>
      <c r="BN31" s="355"/>
      <c r="BO31" s="355"/>
      <c r="BP31" s="355"/>
      <c r="BQ31" s="355"/>
      <c r="BR31" s="355"/>
      <c r="BS31" s="355"/>
      <c r="BT31" s="355"/>
      <c r="BU31" s="355"/>
      <c r="BV31" s="355"/>
      <c r="BW31" s="355"/>
      <c r="BX31" s="355"/>
      <c r="BY31" s="355"/>
      <c r="BZ31" s="355"/>
      <c r="CA31" s="355"/>
      <c r="CB31" s="355"/>
      <c r="CC31" s="355"/>
      <c r="CD31" s="355"/>
      <c r="CE31" s="355"/>
      <c r="CF31" s="355"/>
      <c r="CG31" s="355"/>
      <c r="CH31" s="355"/>
      <c r="CI31" s="355"/>
      <c r="CJ31" s="355"/>
      <c r="CK31" s="355"/>
      <c r="CL31" s="355"/>
      <c r="CM31" s="355"/>
      <c r="CN31" s="355"/>
      <c r="CO31" s="355"/>
      <c r="CP31" s="355"/>
      <c r="CQ31" s="355"/>
      <c r="CR31" s="355"/>
      <c r="CS31" s="355"/>
      <c r="CT31" s="355"/>
      <c r="CU31" s="355"/>
      <c r="CV31" s="355"/>
      <c r="CW31" s="355"/>
      <c r="CX31" s="355"/>
      <c r="CY31" s="355"/>
      <c r="CZ31" s="355"/>
      <c r="DA31" s="355"/>
      <c r="DB31" s="355"/>
      <c r="DC31" s="355"/>
      <c r="DD31" s="355"/>
      <c r="DE31" s="355"/>
      <c r="DF31" s="355"/>
      <c r="DG31" s="355"/>
      <c r="DH31" s="355"/>
      <c r="DI31" s="355"/>
      <c r="DJ31" s="355"/>
      <c r="DK31" s="355"/>
      <c r="DL31" s="355"/>
      <c r="DM31" s="355"/>
      <c r="DN31" s="355"/>
      <c r="DO31" s="355"/>
      <c r="DP31" s="355"/>
      <c r="DQ31" s="355"/>
      <c r="DR31" s="355"/>
      <c r="DS31" s="355"/>
      <c r="DT31" s="355"/>
      <c r="DU31" s="355"/>
      <c r="DV31" s="355"/>
      <c r="DW31" s="355"/>
      <c r="DX31" s="355"/>
      <c r="DY31" s="355"/>
      <c r="DZ31" s="355"/>
      <c r="EA31" s="355"/>
      <c r="EB31" s="355"/>
      <c r="EC31" s="355"/>
      <c r="ED31" s="355"/>
      <c r="EE31" s="355"/>
      <c r="EF31" s="355"/>
      <c r="EG31" s="355"/>
      <c r="EH31" s="355"/>
      <c r="EI31" s="355"/>
      <c r="EJ31" s="355"/>
      <c r="EK31" s="355"/>
      <c r="EL31" s="355"/>
      <c r="EM31" s="355"/>
      <c r="EN31" s="355"/>
      <c r="EO31" s="355"/>
      <c r="EP31" s="355"/>
      <c r="EQ31" s="355"/>
      <c r="ER31" s="355"/>
      <c r="ES31" s="355"/>
      <c r="ET31" s="355"/>
      <c r="EU31" s="355"/>
      <c r="EV31" s="355"/>
      <c r="EW31" s="355"/>
      <c r="EX31" s="355"/>
      <c r="EY31" s="355"/>
      <c r="EZ31" s="355"/>
      <c r="FA31" s="355"/>
      <c r="FB31" s="355"/>
      <c r="FC31" s="355"/>
      <c r="FD31" s="355"/>
      <c r="FE31" s="355"/>
      <c r="FF31" s="355"/>
      <c r="FG31" s="355"/>
      <c r="FH31" s="355"/>
      <c r="FI31" s="355"/>
      <c r="FJ31" s="355"/>
      <c r="FK31" s="355"/>
      <c r="FL31" s="355"/>
      <c r="FM31" s="355"/>
      <c r="FN31" s="355"/>
      <c r="FO31" s="355"/>
      <c r="FP31" s="355"/>
      <c r="FQ31" s="355"/>
      <c r="FR31" s="355"/>
      <c r="FS31" s="355"/>
      <c r="FT31" s="355"/>
      <c r="FU31" s="355"/>
      <c r="FV31" s="355"/>
      <c r="FW31" s="355"/>
      <c r="FX31" s="355"/>
      <c r="FY31" s="355"/>
      <c r="FZ31" s="355"/>
      <c r="GA31" s="355"/>
      <c r="GB31" s="355"/>
      <c r="GC31" s="355"/>
      <c r="GD31" s="355"/>
      <c r="GE31" s="355"/>
      <c r="GF31" s="355"/>
      <c r="GG31" s="355"/>
      <c r="GH31" s="355"/>
      <c r="GI31" s="355"/>
      <c r="GJ31" s="355"/>
      <c r="GK31" s="355"/>
      <c r="GL31" s="355"/>
      <c r="GM31" s="355"/>
      <c r="GN31" s="355"/>
      <c r="GO31" s="355"/>
      <c r="GP31" s="355"/>
      <c r="GQ31" s="355"/>
      <c r="GR31" s="355"/>
      <c r="GS31" s="355"/>
      <c r="GT31" s="355"/>
      <c r="GU31" s="355"/>
      <c r="GV31" s="355"/>
      <c r="GW31" s="355"/>
      <c r="GX31" s="355"/>
      <c r="GY31" s="355"/>
      <c r="GZ31" s="355"/>
      <c r="HA31" s="355"/>
      <c r="HB31" s="355"/>
      <c r="HC31" s="355"/>
      <c r="HD31" s="355"/>
      <c r="HE31" s="355"/>
      <c r="HF31" s="355"/>
      <c r="HG31" s="355"/>
      <c r="HH31" s="355"/>
      <c r="HI31" s="355"/>
      <c r="HJ31" s="355"/>
      <c r="HK31" s="355"/>
      <c r="HL31" s="355"/>
      <c r="HM31" s="355"/>
      <c r="HN31" s="355"/>
      <c r="HO31" s="355"/>
      <c r="HP31" s="355"/>
      <c r="HQ31" s="355"/>
      <c r="HR31" s="355"/>
      <c r="HS31" s="355"/>
      <c r="HT31" s="355"/>
      <c r="HU31" s="355"/>
      <c r="HV31" s="355"/>
      <c r="HW31" s="355"/>
      <c r="HX31" s="355"/>
      <c r="HY31" s="355"/>
      <c r="HZ31" s="355"/>
      <c r="IA31" s="355"/>
      <c r="IB31" s="355"/>
      <c r="IC31" s="355"/>
      <c r="ID31" s="355"/>
      <c r="IE31" s="355"/>
      <c r="IF31" s="355"/>
      <c r="IG31" s="355"/>
      <c r="IH31" s="355"/>
      <c r="II31" s="355"/>
      <c r="IJ31" s="355"/>
      <c r="IK31" s="355"/>
      <c r="IL31" s="355"/>
      <c r="IM31" s="355"/>
      <c r="IN31" s="355"/>
      <c r="IO31" s="355"/>
      <c r="IP31" s="355"/>
      <c r="IQ31" s="355"/>
      <c r="IR31" s="355"/>
      <c r="IS31" s="355"/>
      <c r="IT31" s="355"/>
      <c r="IU31" s="355"/>
      <c r="IV31" s="355"/>
    </row>
    <row r="32" spans="1:256" s="250" customFormat="1" ht="17.25" customHeight="1">
      <c r="A32" s="356">
        <v>17</v>
      </c>
      <c r="B32" s="2424"/>
      <c r="C32" s="2424"/>
      <c r="D32" s="2424"/>
      <c r="E32" s="2424"/>
      <c r="F32" s="2424"/>
      <c r="G32" s="2425"/>
      <c r="H32" s="2436"/>
      <c r="I32" s="2436"/>
      <c r="J32" s="814"/>
      <c r="K32" s="688"/>
      <c r="L32" s="355"/>
      <c r="M32" s="355"/>
      <c r="N32" s="355"/>
      <c r="O32" s="355"/>
      <c r="P32" s="355"/>
      <c r="Q32" s="355"/>
      <c r="R32" s="355"/>
      <c r="S32" s="355"/>
      <c r="T32" s="355"/>
      <c r="U32" s="355"/>
      <c r="V32" s="355"/>
      <c r="W32" s="355"/>
      <c r="X32" s="355"/>
      <c r="Y32" s="355"/>
      <c r="Z32" s="355"/>
      <c r="AA32" s="355"/>
      <c r="AB32" s="355"/>
      <c r="AC32" s="355"/>
      <c r="AD32" s="355"/>
      <c r="AE32" s="355"/>
      <c r="AF32" s="355"/>
      <c r="AG32" s="355"/>
      <c r="AH32" s="355"/>
      <c r="AI32" s="355"/>
      <c r="AJ32" s="355"/>
      <c r="AK32" s="355"/>
      <c r="AL32" s="355"/>
      <c r="AM32" s="355"/>
      <c r="AN32" s="355"/>
      <c r="AO32" s="355"/>
      <c r="AP32" s="355"/>
      <c r="AQ32" s="355"/>
      <c r="AR32" s="355"/>
      <c r="AS32" s="355"/>
      <c r="AT32" s="355"/>
      <c r="AU32" s="355"/>
      <c r="AV32" s="355"/>
      <c r="AW32" s="355"/>
      <c r="AX32" s="355"/>
      <c r="AY32" s="355"/>
      <c r="AZ32" s="355"/>
      <c r="BA32" s="355"/>
      <c r="BB32" s="355"/>
      <c r="BC32" s="355"/>
      <c r="BD32" s="355"/>
      <c r="BE32" s="355"/>
      <c r="BF32" s="355"/>
      <c r="BG32" s="355"/>
      <c r="BH32" s="355"/>
      <c r="BI32" s="355"/>
      <c r="BJ32" s="355"/>
      <c r="BK32" s="355"/>
      <c r="BL32" s="355"/>
      <c r="BM32" s="355"/>
      <c r="BN32" s="355"/>
      <c r="BO32" s="355"/>
      <c r="BP32" s="355"/>
      <c r="BQ32" s="355"/>
      <c r="BR32" s="355"/>
      <c r="BS32" s="355"/>
      <c r="BT32" s="355"/>
      <c r="BU32" s="355"/>
      <c r="BV32" s="355"/>
      <c r="BW32" s="355"/>
      <c r="BX32" s="355"/>
      <c r="BY32" s="355"/>
      <c r="BZ32" s="355"/>
      <c r="CA32" s="355"/>
      <c r="CB32" s="355"/>
      <c r="CC32" s="355"/>
      <c r="CD32" s="355"/>
      <c r="CE32" s="355"/>
      <c r="CF32" s="355"/>
      <c r="CG32" s="355"/>
      <c r="CH32" s="355"/>
      <c r="CI32" s="355"/>
      <c r="CJ32" s="355"/>
      <c r="CK32" s="355"/>
      <c r="CL32" s="355"/>
      <c r="CM32" s="355"/>
      <c r="CN32" s="355"/>
      <c r="CO32" s="355"/>
      <c r="CP32" s="355"/>
      <c r="CQ32" s="355"/>
      <c r="CR32" s="355"/>
      <c r="CS32" s="355"/>
      <c r="CT32" s="355"/>
      <c r="CU32" s="355"/>
      <c r="CV32" s="355"/>
      <c r="CW32" s="355"/>
      <c r="CX32" s="355"/>
      <c r="CY32" s="355"/>
      <c r="CZ32" s="355"/>
      <c r="DA32" s="355"/>
      <c r="DB32" s="355"/>
      <c r="DC32" s="355"/>
      <c r="DD32" s="355"/>
      <c r="DE32" s="355"/>
      <c r="DF32" s="355"/>
      <c r="DG32" s="355"/>
      <c r="DH32" s="355"/>
      <c r="DI32" s="355"/>
      <c r="DJ32" s="355"/>
      <c r="DK32" s="355"/>
      <c r="DL32" s="355"/>
      <c r="DM32" s="355"/>
      <c r="DN32" s="355"/>
      <c r="DO32" s="355"/>
      <c r="DP32" s="355"/>
      <c r="DQ32" s="355"/>
      <c r="DR32" s="355"/>
      <c r="DS32" s="355"/>
      <c r="DT32" s="355"/>
      <c r="DU32" s="355"/>
      <c r="DV32" s="355"/>
      <c r="DW32" s="355"/>
      <c r="DX32" s="355"/>
      <c r="DY32" s="355"/>
      <c r="DZ32" s="355"/>
      <c r="EA32" s="355"/>
      <c r="EB32" s="355"/>
      <c r="EC32" s="355"/>
      <c r="ED32" s="355"/>
      <c r="EE32" s="355"/>
      <c r="EF32" s="355"/>
      <c r="EG32" s="355"/>
      <c r="EH32" s="355"/>
      <c r="EI32" s="355"/>
      <c r="EJ32" s="355"/>
      <c r="EK32" s="355"/>
      <c r="EL32" s="355"/>
      <c r="EM32" s="355"/>
      <c r="EN32" s="355"/>
      <c r="EO32" s="355"/>
      <c r="EP32" s="355"/>
      <c r="EQ32" s="355"/>
      <c r="ER32" s="355"/>
      <c r="ES32" s="355"/>
      <c r="ET32" s="355"/>
      <c r="EU32" s="355"/>
      <c r="EV32" s="355"/>
      <c r="EW32" s="355"/>
      <c r="EX32" s="355"/>
      <c r="EY32" s="355"/>
      <c r="EZ32" s="355"/>
      <c r="FA32" s="355"/>
      <c r="FB32" s="355"/>
      <c r="FC32" s="355"/>
      <c r="FD32" s="355"/>
      <c r="FE32" s="355"/>
      <c r="FF32" s="355"/>
      <c r="FG32" s="355"/>
      <c r="FH32" s="355"/>
      <c r="FI32" s="355"/>
      <c r="FJ32" s="355"/>
      <c r="FK32" s="355"/>
      <c r="FL32" s="355"/>
      <c r="FM32" s="355"/>
      <c r="FN32" s="355"/>
      <c r="FO32" s="355"/>
      <c r="FP32" s="355"/>
      <c r="FQ32" s="355"/>
      <c r="FR32" s="355"/>
      <c r="FS32" s="355"/>
      <c r="FT32" s="355"/>
      <c r="FU32" s="355"/>
      <c r="FV32" s="355"/>
      <c r="FW32" s="355"/>
      <c r="FX32" s="355"/>
      <c r="FY32" s="355"/>
      <c r="FZ32" s="355"/>
      <c r="GA32" s="355"/>
      <c r="GB32" s="355"/>
      <c r="GC32" s="355"/>
      <c r="GD32" s="355"/>
      <c r="GE32" s="355"/>
      <c r="GF32" s="355"/>
      <c r="GG32" s="355"/>
      <c r="GH32" s="355"/>
      <c r="GI32" s="355"/>
      <c r="GJ32" s="355"/>
      <c r="GK32" s="355"/>
      <c r="GL32" s="355"/>
      <c r="GM32" s="355"/>
      <c r="GN32" s="355"/>
      <c r="GO32" s="355"/>
      <c r="GP32" s="355"/>
      <c r="GQ32" s="355"/>
      <c r="GR32" s="355"/>
      <c r="GS32" s="355"/>
      <c r="GT32" s="355"/>
      <c r="GU32" s="355"/>
      <c r="GV32" s="355"/>
      <c r="GW32" s="355"/>
      <c r="GX32" s="355"/>
      <c r="GY32" s="355"/>
      <c r="GZ32" s="355"/>
      <c r="HA32" s="355"/>
      <c r="HB32" s="355"/>
      <c r="HC32" s="355"/>
      <c r="HD32" s="355"/>
      <c r="HE32" s="355"/>
      <c r="HF32" s="355"/>
      <c r="HG32" s="355"/>
      <c r="HH32" s="355"/>
      <c r="HI32" s="355"/>
      <c r="HJ32" s="355"/>
      <c r="HK32" s="355"/>
      <c r="HL32" s="355"/>
      <c r="HM32" s="355"/>
      <c r="HN32" s="355"/>
      <c r="HO32" s="355"/>
      <c r="HP32" s="355"/>
      <c r="HQ32" s="355"/>
      <c r="HR32" s="355"/>
      <c r="HS32" s="355"/>
      <c r="HT32" s="355"/>
      <c r="HU32" s="355"/>
      <c r="HV32" s="355"/>
      <c r="HW32" s="355"/>
      <c r="HX32" s="355"/>
      <c r="HY32" s="355"/>
      <c r="HZ32" s="355"/>
      <c r="IA32" s="355"/>
      <c r="IB32" s="355"/>
      <c r="IC32" s="355"/>
      <c r="ID32" s="355"/>
      <c r="IE32" s="355"/>
      <c r="IF32" s="355"/>
      <c r="IG32" s="355"/>
      <c r="IH32" s="355"/>
      <c r="II32" s="355"/>
      <c r="IJ32" s="355"/>
      <c r="IK32" s="355"/>
      <c r="IL32" s="355"/>
      <c r="IM32" s="355"/>
      <c r="IN32" s="355"/>
      <c r="IO32" s="355"/>
      <c r="IP32" s="355"/>
      <c r="IQ32" s="355"/>
      <c r="IR32" s="355"/>
      <c r="IS32" s="355"/>
      <c r="IT32" s="355"/>
      <c r="IU32" s="355"/>
      <c r="IV32" s="355"/>
    </row>
    <row r="33" spans="1:256" s="250" customFormat="1" ht="17.25" customHeight="1">
      <c r="A33" s="356">
        <v>18</v>
      </c>
      <c r="B33" s="2424"/>
      <c r="C33" s="2424"/>
      <c r="D33" s="2424"/>
      <c r="E33" s="2424"/>
      <c r="F33" s="2424"/>
      <c r="G33" s="2425"/>
      <c r="H33" s="2436"/>
      <c r="I33" s="2436"/>
      <c r="J33" s="814"/>
      <c r="K33" s="688"/>
      <c r="L33" s="355"/>
      <c r="M33" s="355"/>
      <c r="N33" s="355"/>
      <c r="O33" s="355"/>
      <c r="P33" s="355"/>
      <c r="Q33" s="355"/>
      <c r="R33" s="355"/>
      <c r="S33" s="355"/>
      <c r="T33" s="355"/>
      <c r="U33" s="355"/>
      <c r="V33" s="355"/>
      <c r="W33" s="355"/>
      <c r="X33" s="355"/>
      <c r="Y33" s="355"/>
      <c r="Z33" s="355"/>
      <c r="AA33" s="355"/>
      <c r="AB33" s="355"/>
      <c r="AC33" s="355"/>
      <c r="AD33" s="355"/>
      <c r="AE33" s="355"/>
      <c r="AF33" s="355"/>
      <c r="AG33" s="355"/>
      <c r="AH33" s="355"/>
      <c r="AI33" s="355"/>
      <c r="AJ33" s="355"/>
      <c r="AK33" s="355"/>
      <c r="AL33" s="355"/>
      <c r="AM33" s="355"/>
      <c r="AN33" s="355"/>
      <c r="AO33" s="355"/>
      <c r="AP33" s="355"/>
      <c r="AQ33" s="355"/>
      <c r="AR33" s="355"/>
      <c r="AS33" s="355"/>
      <c r="AT33" s="355"/>
      <c r="AU33" s="355"/>
      <c r="AV33" s="355"/>
      <c r="AW33" s="355"/>
      <c r="AX33" s="355"/>
      <c r="AY33" s="355"/>
      <c r="AZ33" s="355"/>
      <c r="BA33" s="355"/>
      <c r="BB33" s="355"/>
      <c r="BC33" s="355"/>
      <c r="BD33" s="355"/>
      <c r="BE33" s="355"/>
      <c r="BF33" s="355"/>
      <c r="BG33" s="355"/>
      <c r="BH33" s="355"/>
      <c r="BI33" s="355"/>
      <c r="BJ33" s="355"/>
      <c r="BK33" s="355"/>
      <c r="BL33" s="355"/>
      <c r="BM33" s="355"/>
      <c r="BN33" s="355"/>
      <c r="BO33" s="355"/>
      <c r="BP33" s="355"/>
      <c r="BQ33" s="355"/>
      <c r="BR33" s="355"/>
      <c r="BS33" s="355"/>
      <c r="BT33" s="355"/>
      <c r="BU33" s="355"/>
      <c r="BV33" s="355"/>
      <c r="BW33" s="355"/>
      <c r="BX33" s="355"/>
      <c r="BY33" s="355"/>
      <c r="BZ33" s="355"/>
      <c r="CA33" s="355"/>
      <c r="CB33" s="355"/>
      <c r="CC33" s="355"/>
      <c r="CD33" s="355"/>
      <c r="CE33" s="355"/>
      <c r="CF33" s="355"/>
      <c r="CG33" s="355"/>
      <c r="CH33" s="355"/>
      <c r="CI33" s="355"/>
      <c r="CJ33" s="355"/>
      <c r="CK33" s="355"/>
      <c r="CL33" s="355"/>
      <c r="CM33" s="355"/>
      <c r="CN33" s="355"/>
      <c r="CO33" s="355"/>
      <c r="CP33" s="355"/>
      <c r="CQ33" s="355"/>
      <c r="CR33" s="355"/>
      <c r="CS33" s="355"/>
      <c r="CT33" s="355"/>
      <c r="CU33" s="355"/>
      <c r="CV33" s="355"/>
      <c r="CW33" s="355"/>
      <c r="CX33" s="355"/>
      <c r="CY33" s="355"/>
      <c r="CZ33" s="355"/>
      <c r="DA33" s="355"/>
      <c r="DB33" s="355"/>
      <c r="DC33" s="355"/>
      <c r="DD33" s="355"/>
      <c r="DE33" s="355"/>
      <c r="DF33" s="355"/>
      <c r="DG33" s="355"/>
      <c r="DH33" s="355"/>
      <c r="DI33" s="355"/>
      <c r="DJ33" s="355"/>
      <c r="DK33" s="355"/>
      <c r="DL33" s="355"/>
      <c r="DM33" s="355"/>
      <c r="DN33" s="355"/>
      <c r="DO33" s="355"/>
      <c r="DP33" s="355"/>
      <c r="DQ33" s="355"/>
      <c r="DR33" s="355"/>
      <c r="DS33" s="355"/>
      <c r="DT33" s="355"/>
      <c r="DU33" s="355"/>
      <c r="DV33" s="355"/>
      <c r="DW33" s="355"/>
      <c r="DX33" s="355"/>
      <c r="DY33" s="355"/>
      <c r="DZ33" s="355"/>
      <c r="EA33" s="355"/>
      <c r="EB33" s="355"/>
      <c r="EC33" s="355"/>
      <c r="ED33" s="355"/>
      <c r="EE33" s="355"/>
      <c r="EF33" s="355"/>
      <c r="EG33" s="355"/>
      <c r="EH33" s="355"/>
      <c r="EI33" s="355"/>
      <c r="EJ33" s="355"/>
      <c r="EK33" s="355"/>
      <c r="EL33" s="355"/>
      <c r="EM33" s="355"/>
      <c r="EN33" s="355"/>
      <c r="EO33" s="355"/>
      <c r="EP33" s="355"/>
      <c r="EQ33" s="355"/>
      <c r="ER33" s="355"/>
      <c r="ES33" s="355"/>
      <c r="ET33" s="355"/>
      <c r="EU33" s="355"/>
      <c r="EV33" s="355"/>
      <c r="EW33" s="355"/>
      <c r="EX33" s="355"/>
      <c r="EY33" s="355"/>
      <c r="EZ33" s="355"/>
      <c r="FA33" s="355"/>
      <c r="FB33" s="355"/>
      <c r="FC33" s="355"/>
      <c r="FD33" s="355"/>
      <c r="FE33" s="355"/>
      <c r="FF33" s="355"/>
      <c r="FG33" s="355"/>
      <c r="FH33" s="355"/>
      <c r="FI33" s="355"/>
      <c r="FJ33" s="355"/>
      <c r="FK33" s="355"/>
      <c r="FL33" s="355"/>
      <c r="FM33" s="355"/>
      <c r="FN33" s="355"/>
      <c r="FO33" s="355"/>
      <c r="FP33" s="355"/>
      <c r="FQ33" s="355"/>
      <c r="FR33" s="355"/>
      <c r="FS33" s="355"/>
      <c r="FT33" s="355"/>
      <c r="FU33" s="355"/>
      <c r="FV33" s="355"/>
      <c r="FW33" s="355"/>
      <c r="FX33" s="355"/>
      <c r="FY33" s="355"/>
      <c r="FZ33" s="355"/>
      <c r="GA33" s="355"/>
      <c r="GB33" s="355"/>
      <c r="GC33" s="355"/>
      <c r="GD33" s="355"/>
      <c r="GE33" s="355"/>
      <c r="GF33" s="355"/>
      <c r="GG33" s="355"/>
      <c r="GH33" s="355"/>
      <c r="GI33" s="355"/>
      <c r="GJ33" s="355"/>
      <c r="GK33" s="355"/>
      <c r="GL33" s="355"/>
      <c r="GM33" s="355"/>
      <c r="GN33" s="355"/>
      <c r="GO33" s="355"/>
      <c r="GP33" s="355"/>
      <c r="GQ33" s="355"/>
      <c r="GR33" s="355"/>
      <c r="GS33" s="355"/>
      <c r="GT33" s="355"/>
      <c r="GU33" s="355"/>
      <c r="GV33" s="355"/>
      <c r="GW33" s="355"/>
      <c r="GX33" s="355"/>
      <c r="GY33" s="355"/>
      <c r="GZ33" s="355"/>
      <c r="HA33" s="355"/>
      <c r="HB33" s="355"/>
      <c r="HC33" s="355"/>
      <c r="HD33" s="355"/>
      <c r="HE33" s="355"/>
      <c r="HF33" s="355"/>
      <c r="HG33" s="355"/>
      <c r="HH33" s="355"/>
      <c r="HI33" s="355"/>
      <c r="HJ33" s="355"/>
      <c r="HK33" s="355"/>
      <c r="HL33" s="355"/>
      <c r="HM33" s="355"/>
      <c r="HN33" s="355"/>
      <c r="HO33" s="355"/>
      <c r="HP33" s="355"/>
      <c r="HQ33" s="355"/>
      <c r="HR33" s="355"/>
      <c r="HS33" s="355"/>
      <c r="HT33" s="355"/>
      <c r="HU33" s="355"/>
      <c r="HV33" s="355"/>
      <c r="HW33" s="355"/>
      <c r="HX33" s="355"/>
      <c r="HY33" s="355"/>
      <c r="HZ33" s="355"/>
      <c r="IA33" s="355"/>
      <c r="IB33" s="355"/>
      <c r="IC33" s="355"/>
      <c r="ID33" s="355"/>
      <c r="IE33" s="355"/>
      <c r="IF33" s="355"/>
      <c r="IG33" s="355"/>
      <c r="IH33" s="355"/>
      <c r="II33" s="355"/>
      <c r="IJ33" s="355"/>
      <c r="IK33" s="355"/>
      <c r="IL33" s="355"/>
      <c r="IM33" s="355"/>
      <c r="IN33" s="355"/>
      <c r="IO33" s="355"/>
      <c r="IP33" s="355"/>
      <c r="IQ33" s="355"/>
      <c r="IR33" s="355"/>
      <c r="IS33" s="355"/>
      <c r="IT33" s="355"/>
      <c r="IU33" s="355"/>
      <c r="IV33" s="355"/>
    </row>
    <row r="34" spans="1:256" s="250" customFormat="1" ht="17.25" customHeight="1">
      <c r="A34" s="356">
        <v>19</v>
      </c>
      <c r="B34" s="2424"/>
      <c r="C34" s="2424"/>
      <c r="D34" s="2424"/>
      <c r="E34" s="2424"/>
      <c r="F34" s="2424"/>
      <c r="G34" s="2425"/>
      <c r="H34" s="2436"/>
      <c r="I34" s="2436"/>
      <c r="J34" s="814"/>
      <c r="K34" s="688"/>
      <c r="L34" s="355"/>
      <c r="M34" s="355"/>
      <c r="N34" s="355"/>
      <c r="O34" s="355"/>
      <c r="P34" s="355"/>
      <c r="Q34" s="355"/>
      <c r="R34" s="355"/>
      <c r="S34" s="355"/>
      <c r="T34" s="355"/>
      <c r="U34" s="355"/>
      <c r="V34" s="355"/>
      <c r="W34" s="355"/>
      <c r="X34" s="355"/>
      <c r="Y34" s="355"/>
      <c r="Z34" s="355"/>
      <c r="AA34" s="355"/>
      <c r="AB34" s="355"/>
      <c r="AC34" s="355"/>
      <c r="AD34" s="355"/>
      <c r="AE34" s="355"/>
      <c r="AF34" s="355"/>
      <c r="AG34" s="355"/>
      <c r="AH34" s="355"/>
      <c r="AI34" s="355"/>
      <c r="AJ34" s="355"/>
      <c r="AK34" s="355"/>
      <c r="AL34" s="355"/>
      <c r="AM34" s="355"/>
      <c r="AN34" s="355"/>
      <c r="AO34" s="355"/>
      <c r="AP34" s="355"/>
      <c r="AQ34" s="355"/>
      <c r="AR34" s="355"/>
      <c r="AS34" s="355"/>
      <c r="AT34" s="355"/>
      <c r="AU34" s="355"/>
      <c r="AV34" s="355"/>
      <c r="AW34" s="355"/>
      <c r="AX34" s="355"/>
      <c r="AY34" s="355"/>
      <c r="AZ34" s="355"/>
      <c r="BA34" s="355"/>
      <c r="BB34" s="355"/>
      <c r="BC34" s="355"/>
      <c r="BD34" s="355"/>
      <c r="BE34" s="355"/>
      <c r="BF34" s="355"/>
      <c r="BG34" s="355"/>
      <c r="BH34" s="355"/>
      <c r="BI34" s="355"/>
      <c r="BJ34" s="355"/>
      <c r="BK34" s="355"/>
      <c r="BL34" s="355"/>
      <c r="BM34" s="355"/>
      <c r="BN34" s="355"/>
      <c r="BO34" s="355"/>
      <c r="BP34" s="355"/>
      <c r="BQ34" s="355"/>
      <c r="BR34" s="355"/>
      <c r="BS34" s="355"/>
      <c r="BT34" s="355"/>
      <c r="BU34" s="355"/>
      <c r="BV34" s="355"/>
      <c r="BW34" s="355"/>
      <c r="BX34" s="355"/>
      <c r="BY34" s="355"/>
      <c r="BZ34" s="355"/>
      <c r="CA34" s="355"/>
      <c r="CB34" s="355"/>
      <c r="CC34" s="355"/>
      <c r="CD34" s="355"/>
      <c r="CE34" s="355"/>
      <c r="CF34" s="355"/>
      <c r="CG34" s="355"/>
      <c r="CH34" s="355"/>
      <c r="CI34" s="355"/>
      <c r="CJ34" s="355"/>
      <c r="CK34" s="355"/>
      <c r="CL34" s="355"/>
      <c r="CM34" s="355"/>
      <c r="CN34" s="355"/>
      <c r="CO34" s="355"/>
      <c r="CP34" s="355"/>
      <c r="CQ34" s="355"/>
      <c r="CR34" s="355"/>
      <c r="CS34" s="355"/>
      <c r="CT34" s="355"/>
      <c r="CU34" s="355"/>
      <c r="CV34" s="355"/>
      <c r="CW34" s="355"/>
      <c r="CX34" s="355"/>
      <c r="CY34" s="355"/>
      <c r="CZ34" s="355"/>
      <c r="DA34" s="355"/>
      <c r="DB34" s="355"/>
      <c r="DC34" s="355"/>
      <c r="DD34" s="355"/>
      <c r="DE34" s="355"/>
      <c r="DF34" s="355"/>
      <c r="DG34" s="355"/>
      <c r="DH34" s="355"/>
      <c r="DI34" s="355"/>
      <c r="DJ34" s="355"/>
      <c r="DK34" s="355"/>
      <c r="DL34" s="355"/>
      <c r="DM34" s="355"/>
      <c r="DN34" s="355"/>
      <c r="DO34" s="355"/>
      <c r="DP34" s="355"/>
      <c r="DQ34" s="355"/>
      <c r="DR34" s="355"/>
      <c r="DS34" s="355"/>
      <c r="DT34" s="355"/>
      <c r="DU34" s="355"/>
      <c r="DV34" s="355"/>
      <c r="DW34" s="355"/>
      <c r="DX34" s="355"/>
      <c r="DY34" s="355"/>
      <c r="DZ34" s="355"/>
      <c r="EA34" s="355"/>
      <c r="EB34" s="355"/>
      <c r="EC34" s="355"/>
      <c r="ED34" s="355"/>
      <c r="EE34" s="355"/>
      <c r="EF34" s="355"/>
      <c r="EG34" s="355"/>
      <c r="EH34" s="355"/>
      <c r="EI34" s="355"/>
      <c r="EJ34" s="355"/>
      <c r="EK34" s="355"/>
      <c r="EL34" s="355"/>
      <c r="EM34" s="355"/>
      <c r="EN34" s="355"/>
      <c r="EO34" s="355"/>
      <c r="EP34" s="355"/>
      <c r="EQ34" s="355"/>
      <c r="ER34" s="355"/>
      <c r="ES34" s="355"/>
      <c r="ET34" s="355"/>
      <c r="EU34" s="355"/>
      <c r="EV34" s="355"/>
      <c r="EW34" s="355"/>
      <c r="EX34" s="355"/>
      <c r="EY34" s="355"/>
      <c r="EZ34" s="355"/>
      <c r="FA34" s="355"/>
      <c r="FB34" s="355"/>
      <c r="FC34" s="355"/>
      <c r="FD34" s="355"/>
      <c r="FE34" s="355"/>
      <c r="FF34" s="355"/>
      <c r="FG34" s="355"/>
      <c r="FH34" s="355"/>
      <c r="FI34" s="355"/>
      <c r="FJ34" s="355"/>
      <c r="FK34" s="355"/>
      <c r="FL34" s="355"/>
      <c r="FM34" s="355"/>
      <c r="FN34" s="355"/>
      <c r="FO34" s="355"/>
      <c r="FP34" s="355"/>
      <c r="FQ34" s="355"/>
      <c r="FR34" s="355"/>
      <c r="FS34" s="355"/>
      <c r="FT34" s="355"/>
      <c r="FU34" s="355"/>
      <c r="FV34" s="355"/>
      <c r="FW34" s="355"/>
      <c r="FX34" s="355"/>
      <c r="FY34" s="355"/>
      <c r="FZ34" s="355"/>
      <c r="GA34" s="355"/>
      <c r="GB34" s="355"/>
      <c r="GC34" s="355"/>
      <c r="GD34" s="355"/>
      <c r="GE34" s="355"/>
      <c r="GF34" s="355"/>
      <c r="GG34" s="355"/>
      <c r="GH34" s="355"/>
      <c r="GI34" s="355"/>
      <c r="GJ34" s="355"/>
      <c r="GK34" s="355"/>
      <c r="GL34" s="355"/>
      <c r="GM34" s="355"/>
      <c r="GN34" s="355"/>
      <c r="GO34" s="355"/>
      <c r="GP34" s="355"/>
      <c r="GQ34" s="355"/>
      <c r="GR34" s="355"/>
      <c r="GS34" s="355"/>
      <c r="GT34" s="355"/>
      <c r="GU34" s="355"/>
      <c r="GV34" s="355"/>
      <c r="GW34" s="355"/>
      <c r="GX34" s="355"/>
      <c r="GY34" s="355"/>
      <c r="GZ34" s="355"/>
      <c r="HA34" s="355"/>
      <c r="HB34" s="355"/>
      <c r="HC34" s="355"/>
      <c r="HD34" s="355"/>
      <c r="HE34" s="355"/>
      <c r="HF34" s="355"/>
      <c r="HG34" s="355"/>
      <c r="HH34" s="355"/>
      <c r="HI34" s="355"/>
      <c r="HJ34" s="355"/>
      <c r="HK34" s="355"/>
      <c r="HL34" s="355"/>
      <c r="HM34" s="355"/>
      <c r="HN34" s="355"/>
      <c r="HO34" s="355"/>
      <c r="HP34" s="355"/>
      <c r="HQ34" s="355"/>
      <c r="HR34" s="355"/>
      <c r="HS34" s="355"/>
      <c r="HT34" s="355"/>
      <c r="HU34" s="355"/>
      <c r="HV34" s="355"/>
      <c r="HW34" s="355"/>
      <c r="HX34" s="355"/>
      <c r="HY34" s="355"/>
      <c r="HZ34" s="355"/>
      <c r="IA34" s="355"/>
      <c r="IB34" s="355"/>
      <c r="IC34" s="355"/>
      <c r="ID34" s="355"/>
      <c r="IE34" s="355"/>
      <c r="IF34" s="355"/>
      <c r="IG34" s="355"/>
      <c r="IH34" s="355"/>
      <c r="II34" s="355"/>
      <c r="IJ34" s="355"/>
      <c r="IK34" s="355"/>
      <c r="IL34" s="355"/>
      <c r="IM34" s="355"/>
      <c r="IN34" s="355"/>
      <c r="IO34" s="355"/>
      <c r="IP34" s="355"/>
      <c r="IQ34" s="355"/>
      <c r="IR34" s="355"/>
      <c r="IS34" s="355"/>
      <c r="IT34" s="355"/>
      <c r="IU34" s="355"/>
      <c r="IV34" s="355"/>
    </row>
    <row r="35" spans="1:256" s="250" customFormat="1" ht="17.25" customHeight="1">
      <c r="A35" s="356">
        <v>20</v>
      </c>
      <c r="B35" s="2424"/>
      <c r="C35" s="2424"/>
      <c r="D35" s="2424"/>
      <c r="E35" s="2424"/>
      <c r="F35" s="2424"/>
      <c r="G35" s="2425"/>
      <c r="H35" s="2436"/>
      <c r="I35" s="2436"/>
      <c r="J35" s="814"/>
      <c r="K35" s="688"/>
      <c r="L35" s="355"/>
      <c r="M35" s="355"/>
      <c r="N35" s="355"/>
      <c r="O35" s="355"/>
      <c r="P35" s="355"/>
      <c r="Q35" s="355"/>
      <c r="R35" s="355"/>
      <c r="S35" s="355"/>
      <c r="T35" s="355"/>
      <c r="U35" s="355"/>
      <c r="V35" s="355"/>
      <c r="W35" s="355"/>
      <c r="X35" s="355"/>
      <c r="Y35" s="355"/>
      <c r="Z35" s="355"/>
      <c r="AA35" s="355"/>
      <c r="AB35" s="355"/>
      <c r="AC35" s="355"/>
      <c r="AD35" s="355"/>
      <c r="AE35" s="355"/>
      <c r="AF35" s="355"/>
      <c r="AG35" s="355"/>
      <c r="AH35" s="355"/>
      <c r="AI35" s="355"/>
      <c r="AJ35" s="355"/>
      <c r="AK35" s="355"/>
      <c r="AL35" s="355"/>
      <c r="AM35" s="355"/>
      <c r="AN35" s="355"/>
      <c r="AO35" s="355"/>
      <c r="AP35" s="355"/>
      <c r="AQ35" s="355"/>
      <c r="AR35" s="355"/>
      <c r="AS35" s="355"/>
      <c r="AT35" s="355"/>
      <c r="AU35" s="355"/>
      <c r="AV35" s="355"/>
      <c r="AW35" s="355"/>
      <c r="AX35" s="355"/>
      <c r="AY35" s="355"/>
      <c r="AZ35" s="355"/>
      <c r="BA35" s="355"/>
      <c r="BB35" s="355"/>
      <c r="BC35" s="355"/>
      <c r="BD35" s="355"/>
      <c r="BE35" s="355"/>
      <c r="BF35" s="355"/>
      <c r="BG35" s="355"/>
      <c r="BH35" s="355"/>
      <c r="BI35" s="355"/>
      <c r="BJ35" s="355"/>
      <c r="BK35" s="355"/>
      <c r="BL35" s="355"/>
      <c r="BM35" s="355"/>
      <c r="BN35" s="355"/>
      <c r="BO35" s="355"/>
      <c r="BP35" s="355"/>
      <c r="BQ35" s="355"/>
      <c r="BR35" s="355"/>
      <c r="BS35" s="355"/>
      <c r="BT35" s="355"/>
      <c r="BU35" s="355"/>
      <c r="BV35" s="355"/>
      <c r="BW35" s="355"/>
      <c r="BX35" s="355"/>
      <c r="BY35" s="355"/>
      <c r="BZ35" s="355"/>
      <c r="CA35" s="355"/>
      <c r="CB35" s="355"/>
      <c r="CC35" s="355"/>
      <c r="CD35" s="355"/>
      <c r="CE35" s="355"/>
      <c r="CF35" s="355"/>
      <c r="CG35" s="355"/>
      <c r="CH35" s="355"/>
      <c r="CI35" s="355"/>
      <c r="CJ35" s="355"/>
      <c r="CK35" s="355"/>
      <c r="CL35" s="355"/>
      <c r="CM35" s="355"/>
      <c r="CN35" s="355"/>
      <c r="CO35" s="355"/>
      <c r="CP35" s="355"/>
      <c r="CQ35" s="355"/>
      <c r="CR35" s="355"/>
      <c r="CS35" s="355"/>
      <c r="CT35" s="355"/>
      <c r="CU35" s="355"/>
      <c r="CV35" s="355"/>
      <c r="CW35" s="355"/>
      <c r="CX35" s="355"/>
      <c r="CY35" s="355"/>
      <c r="CZ35" s="355"/>
      <c r="DA35" s="355"/>
      <c r="DB35" s="355"/>
      <c r="DC35" s="355"/>
      <c r="DD35" s="355"/>
      <c r="DE35" s="355"/>
      <c r="DF35" s="355"/>
      <c r="DG35" s="355"/>
      <c r="DH35" s="355"/>
      <c r="DI35" s="355"/>
      <c r="DJ35" s="355"/>
      <c r="DK35" s="355"/>
      <c r="DL35" s="355"/>
      <c r="DM35" s="355"/>
      <c r="DN35" s="355"/>
      <c r="DO35" s="355"/>
      <c r="DP35" s="355"/>
      <c r="DQ35" s="355"/>
      <c r="DR35" s="355"/>
      <c r="DS35" s="355"/>
      <c r="DT35" s="355"/>
      <c r="DU35" s="355"/>
      <c r="DV35" s="355"/>
      <c r="DW35" s="355"/>
      <c r="DX35" s="355"/>
      <c r="DY35" s="355"/>
      <c r="DZ35" s="355"/>
      <c r="EA35" s="355"/>
      <c r="EB35" s="355"/>
      <c r="EC35" s="355"/>
      <c r="ED35" s="355"/>
      <c r="EE35" s="355"/>
      <c r="EF35" s="355"/>
      <c r="EG35" s="355"/>
      <c r="EH35" s="355"/>
      <c r="EI35" s="355"/>
      <c r="EJ35" s="355"/>
      <c r="EK35" s="355"/>
      <c r="EL35" s="355"/>
      <c r="EM35" s="355"/>
      <c r="EN35" s="355"/>
      <c r="EO35" s="355"/>
      <c r="EP35" s="355"/>
      <c r="EQ35" s="355"/>
      <c r="ER35" s="355"/>
      <c r="ES35" s="355"/>
      <c r="ET35" s="355"/>
      <c r="EU35" s="355"/>
      <c r="EV35" s="355"/>
      <c r="EW35" s="355"/>
      <c r="EX35" s="355"/>
      <c r="EY35" s="355"/>
      <c r="EZ35" s="355"/>
      <c r="FA35" s="355"/>
      <c r="FB35" s="355"/>
      <c r="FC35" s="355"/>
      <c r="FD35" s="355"/>
      <c r="FE35" s="355"/>
      <c r="FF35" s="355"/>
      <c r="FG35" s="355"/>
      <c r="FH35" s="355"/>
      <c r="FI35" s="355"/>
      <c r="FJ35" s="355"/>
      <c r="FK35" s="355"/>
      <c r="FL35" s="355"/>
      <c r="FM35" s="355"/>
      <c r="FN35" s="355"/>
      <c r="FO35" s="355"/>
      <c r="FP35" s="355"/>
      <c r="FQ35" s="355"/>
      <c r="FR35" s="355"/>
      <c r="FS35" s="355"/>
      <c r="FT35" s="355"/>
      <c r="FU35" s="355"/>
      <c r="FV35" s="355"/>
      <c r="FW35" s="355"/>
      <c r="FX35" s="355"/>
      <c r="FY35" s="355"/>
      <c r="FZ35" s="355"/>
      <c r="GA35" s="355"/>
      <c r="GB35" s="355"/>
      <c r="GC35" s="355"/>
      <c r="GD35" s="355"/>
      <c r="GE35" s="355"/>
      <c r="GF35" s="355"/>
      <c r="GG35" s="355"/>
      <c r="GH35" s="355"/>
      <c r="GI35" s="355"/>
      <c r="GJ35" s="355"/>
      <c r="GK35" s="355"/>
      <c r="GL35" s="355"/>
      <c r="GM35" s="355"/>
      <c r="GN35" s="355"/>
      <c r="GO35" s="355"/>
      <c r="GP35" s="355"/>
      <c r="GQ35" s="355"/>
      <c r="GR35" s="355"/>
      <c r="GS35" s="355"/>
      <c r="GT35" s="355"/>
      <c r="GU35" s="355"/>
      <c r="GV35" s="355"/>
      <c r="GW35" s="355"/>
      <c r="GX35" s="355"/>
      <c r="GY35" s="355"/>
      <c r="GZ35" s="355"/>
      <c r="HA35" s="355"/>
      <c r="HB35" s="355"/>
      <c r="HC35" s="355"/>
      <c r="HD35" s="355"/>
      <c r="HE35" s="355"/>
      <c r="HF35" s="355"/>
      <c r="HG35" s="355"/>
      <c r="HH35" s="355"/>
      <c r="HI35" s="355"/>
      <c r="HJ35" s="355"/>
      <c r="HK35" s="355"/>
      <c r="HL35" s="355"/>
      <c r="HM35" s="355"/>
      <c r="HN35" s="355"/>
      <c r="HO35" s="355"/>
      <c r="HP35" s="355"/>
      <c r="HQ35" s="355"/>
      <c r="HR35" s="355"/>
      <c r="HS35" s="355"/>
      <c r="HT35" s="355"/>
      <c r="HU35" s="355"/>
      <c r="HV35" s="355"/>
      <c r="HW35" s="355"/>
      <c r="HX35" s="355"/>
      <c r="HY35" s="355"/>
      <c r="HZ35" s="355"/>
      <c r="IA35" s="355"/>
      <c r="IB35" s="355"/>
      <c r="IC35" s="355"/>
      <c r="ID35" s="355"/>
      <c r="IE35" s="355"/>
      <c r="IF35" s="355"/>
      <c r="IG35" s="355"/>
      <c r="IH35" s="355"/>
      <c r="II35" s="355"/>
      <c r="IJ35" s="355"/>
      <c r="IK35" s="355"/>
      <c r="IL35" s="355"/>
      <c r="IM35" s="355"/>
      <c r="IN35" s="355"/>
      <c r="IO35" s="355"/>
      <c r="IP35" s="355"/>
      <c r="IQ35" s="355"/>
      <c r="IR35" s="355"/>
      <c r="IS35" s="355"/>
      <c r="IT35" s="355"/>
      <c r="IU35" s="355"/>
      <c r="IV35" s="355"/>
    </row>
    <row r="36" spans="1:256" s="250" customFormat="1" ht="17.25" customHeight="1">
      <c r="A36" s="356">
        <v>21</v>
      </c>
      <c r="B36" s="2424"/>
      <c r="C36" s="2424"/>
      <c r="D36" s="2432"/>
      <c r="E36" s="2433"/>
      <c r="F36" s="2424"/>
      <c r="G36" s="2425"/>
      <c r="H36" s="2436"/>
      <c r="I36" s="2436"/>
      <c r="J36" s="814"/>
      <c r="K36" s="687"/>
      <c r="L36" s="355"/>
      <c r="M36" s="355"/>
      <c r="N36" s="355"/>
      <c r="O36" s="355"/>
      <c r="P36" s="355"/>
      <c r="Q36" s="355"/>
      <c r="R36" s="355"/>
      <c r="S36" s="355"/>
      <c r="T36" s="355"/>
      <c r="U36" s="355"/>
      <c r="V36" s="355"/>
      <c r="W36" s="355"/>
      <c r="X36" s="355"/>
      <c r="Y36" s="355"/>
      <c r="Z36" s="355"/>
      <c r="AA36" s="355"/>
      <c r="AB36" s="355"/>
      <c r="AC36" s="355"/>
      <c r="AD36" s="355"/>
      <c r="AE36" s="355"/>
      <c r="AF36" s="355"/>
      <c r="AG36" s="355"/>
      <c r="AH36" s="355"/>
      <c r="AI36" s="355"/>
      <c r="AJ36" s="355"/>
      <c r="AK36" s="355"/>
      <c r="AL36" s="355"/>
      <c r="AM36" s="355"/>
      <c r="AN36" s="355"/>
      <c r="AO36" s="355"/>
      <c r="AP36" s="355"/>
      <c r="AQ36" s="355"/>
      <c r="AR36" s="355"/>
      <c r="AS36" s="355"/>
      <c r="AT36" s="355"/>
      <c r="AU36" s="355"/>
      <c r="AV36" s="355"/>
      <c r="AW36" s="355"/>
      <c r="AX36" s="355"/>
      <c r="AY36" s="355"/>
      <c r="AZ36" s="355"/>
      <c r="BA36" s="355"/>
      <c r="BB36" s="355"/>
      <c r="BC36" s="355"/>
      <c r="BD36" s="355"/>
      <c r="BE36" s="355"/>
      <c r="BF36" s="355"/>
      <c r="BG36" s="355"/>
      <c r="BH36" s="355"/>
      <c r="BI36" s="355"/>
      <c r="BJ36" s="355"/>
      <c r="BK36" s="355"/>
      <c r="BL36" s="355"/>
      <c r="BM36" s="355"/>
      <c r="BN36" s="355"/>
      <c r="BO36" s="355"/>
      <c r="BP36" s="355"/>
      <c r="BQ36" s="355"/>
      <c r="BR36" s="355"/>
      <c r="BS36" s="355"/>
      <c r="BT36" s="355"/>
      <c r="BU36" s="355"/>
      <c r="BV36" s="355"/>
      <c r="BW36" s="355"/>
      <c r="BX36" s="355"/>
      <c r="BY36" s="355"/>
      <c r="BZ36" s="355"/>
      <c r="CA36" s="355"/>
      <c r="CB36" s="355"/>
      <c r="CC36" s="355"/>
      <c r="CD36" s="355"/>
      <c r="CE36" s="355"/>
      <c r="CF36" s="355"/>
      <c r="CG36" s="355"/>
      <c r="CH36" s="355"/>
      <c r="CI36" s="355"/>
      <c r="CJ36" s="355"/>
      <c r="CK36" s="355"/>
      <c r="CL36" s="355"/>
      <c r="CM36" s="355"/>
      <c r="CN36" s="355"/>
      <c r="CO36" s="355"/>
      <c r="CP36" s="355"/>
      <c r="CQ36" s="355"/>
      <c r="CR36" s="355"/>
      <c r="CS36" s="355"/>
      <c r="CT36" s="355"/>
      <c r="CU36" s="355"/>
      <c r="CV36" s="355"/>
      <c r="CW36" s="355"/>
      <c r="CX36" s="355"/>
      <c r="CY36" s="355"/>
      <c r="CZ36" s="355"/>
      <c r="DA36" s="355"/>
      <c r="DB36" s="355"/>
      <c r="DC36" s="355"/>
      <c r="DD36" s="355"/>
      <c r="DE36" s="355"/>
      <c r="DF36" s="355"/>
      <c r="DG36" s="355"/>
      <c r="DH36" s="355"/>
      <c r="DI36" s="355"/>
      <c r="DJ36" s="355"/>
      <c r="DK36" s="355"/>
      <c r="DL36" s="355"/>
      <c r="DM36" s="355"/>
      <c r="DN36" s="355"/>
      <c r="DO36" s="355"/>
      <c r="DP36" s="355"/>
      <c r="DQ36" s="355"/>
      <c r="DR36" s="355"/>
      <c r="DS36" s="355"/>
      <c r="DT36" s="355"/>
      <c r="DU36" s="355"/>
      <c r="DV36" s="355"/>
      <c r="DW36" s="355"/>
      <c r="DX36" s="355"/>
      <c r="DY36" s="355"/>
      <c r="DZ36" s="355"/>
      <c r="EA36" s="355"/>
      <c r="EB36" s="355"/>
      <c r="EC36" s="355"/>
      <c r="ED36" s="355"/>
      <c r="EE36" s="355"/>
      <c r="EF36" s="355"/>
      <c r="EG36" s="355"/>
      <c r="EH36" s="355"/>
      <c r="EI36" s="355"/>
      <c r="EJ36" s="355"/>
      <c r="EK36" s="355"/>
      <c r="EL36" s="355"/>
      <c r="EM36" s="355"/>
      <c r="EN36" s="355"/>
      <c r="EO36" s="355"/>
      <c r="EP36" s="355"/>
      <c r="EQ36" s="355"/>
      <c r="ER36" s="355"/>
      <c r="ES36" s="355"/>
      <c r="ET36" s="355"/>
      <c r="EU36" s="355"/>
      <c r="EV36" s="355"/>
      <c r="EW36" s="355"/>
      <c r="EX36" s="355"/>
      <c r="EY36" s="355"/>
      <c r="EZ36" s="355"/>
      <c r="FA36" s="355"/>
      <c r="FB36" s="355"/>
      <c r="FC36" s="355"/>
      <c r="FD36" s="355"/>
      <c r="FE36" s="355"/>
      <c r="FF36" s="355"/>
      <c r="FG36" s="355"/>
      <c r="FH36" s="355"/>
      <c r="FI36" s="355"/>
      <c r="FJ36" s="355"/>
      <c r="FK36" s="355"/>
      <c r="FL36" s="355"/>
      <c r="FM36" s="355"/>
      <c r="FN36" s="355"/>
      <c r="FO36" s="355"/>
      <c r="FP36" s="355"/>
      <c r="FQ36" s="355"/>
      <c r="FR36" s="355"/>
      <c r="FS36" s="355"/>
      <c r="FT36" s="355"/>
      <c r="FU36" s="355"/>
      <c r="FV36" s="355"/>
      <c r="FW36" s="355"/>
      <c r="FX36" s="355"/>
      <c r="FY36" s="355"/>
      <c r="FZ36" s="355"/>
      <c r="GA36" s="355"/>
      <c r="GB36" s="355"/>
      <c r="GC36" s="355"/>
      <c r="GD36" s="355"/>
      <c r="GE36" s="355"/>
      <c r="GF36" s="355"/>
      <c r="GG36" s="355"/>
      <c r="GH36" s="355"/>
      <c r="GI36" s="355"/>
      <c r="GJ36" s="355"/>
      <c r="GK36" s="355"/>
      <c r="GL36" s="355"/>
      <c r="GM36" s="355"/>
      <c r="GN36" s="355"/>
      <c r="GO36" s="355"/>
      <c r="GP36" s="355"/>
      <c r="GQ36" s="355"/>
      <c r="GR36" s="355"/>
      <c r="GS36" s="355"/>
      <c r="GT36" s="355"/>
      <c r="GU36" s="355"/>
      <c r="GV36" s="355"/>
      <c r="GW36" s="355"/>
      <c r="GX36" s="355"/>
      <c r="GY36" s="355"/>
      <c r="GZ36" s="355"/>
      <c r="HA36" s="355"/>
      <c r="HB36" s="355"/>
      <c r="HC36" s="355"/>
      <c r="HD36" s="355"/>
      <c r="HE36" s="355"/>
      <c r="HF36" s="355"/>
      <c r="HG36" s="355"/>
      <c r="HH36" s="355"/>
      <c r="HI36" s="355"/>
      <c r="HJ36" s="355"/>
      <c r="HK36" s="355"/>
      <c r="HL36" s="355"/>
      <c r="HM36" s="355"/>
      <c r="HN36" s="355"/>
      <c r="HO36" s="355"/>
      <c r="HP36" s="355"/>
      <c r="HQ36" s="355"/>
      <c r="HR36" s="355"/>
      <c r="HS36" s="355"/>
      <c r="HT36" s="355"/>
      <c r="HU36" s="355"/>
      <c r="HV36" s="355"/>
      <c r="HW36" s="355"/>
      <c r="HX36" s="355"/>
      <c r="HY36" s="355"/>
      <c r="HZ36" s="355"/>
      <c r="IA36" s="355"/>
      <c r="IB36" s="355"/>
      <c r="IC36" s="355"/>
      <c r="ID36" s="355"/>
      <c r="IE36" s="355"/>
      <c r="IF36" s="355"/>
      <c r="IG36" s="355"/>
      <c r="IH36" s="355"/>
      <c r="II36" s="355"/>
      <c r="IJ36" s="355"/>
      <c r="IK36" s="355"/>
      <c r="IL36" s="355"/>
      <c r="IM36" s="355"/>
      <c r="IN36" s="355"/>
      <c r="IO36" s="355"/>
      <c r="IP36" s="355"/>
      <c r="IQ36" s="355"/>
      <c r="IR36" s="355"/>
      <c r="IS36" s="355"/>
      <c r="IT36" s="355"/>
      <c r="IU36" s="355"/>
      <c r="IV36" s="355"/>
    </row>
    <row r="37" spans="1:256" s="250" customFormat="1" ht="17.25" customHeight="1">
      <c r="A37" s="356">
        <v>22</v>
      </c>
      <c r="B37" s="2424"/>
      <c r="C37" s="2424"/>
      <c r="D37" s="2432"/>
      <c r="E37" s="2433"/>
      <c r="F37" s="2424"/>
      <c r="G37" s="2425"/>
      <c r="H37" s="2436"/>
      <c r="I37" s="2436"/>
      <c r="J37" s="814"/>
      <c r="K37" s="687"/>
      <c r="L37" s="355"/>
      <c r="M37" s="355"/>
      <c r="N37" s="355"/>
      <c r="O37" s="355"/>
      <c r="P37" s="355"/>
      <c r="Q37" s="355"/>
      <c r="R37" s="355"/>
      <c r="S37" s="355"/>
      <c r="T37" s="355"/>
      <c r="U37" s="355"/>
      <c r="V37" s="355"/>
      <c r="W37" s="355"/>
      <c r="X37" s="355"/>
      <c r="Y37" s="355"/>
      <c r="Z37" s="355"/>
      <c r="AA37" s="355"/>
      <c r="AB37" s="355"/>
      <c r="AC37" s="355"/>
      <c r="AD37" s="355"/>
      <c r="AE37" s="355"/>
      <c r="AF37" s="355"/>
      <c r="AG37" s="355"/>
      <c r="AH37" s="355"/>
      <c r="AI37" s="355"/>
      <c r="AJ37" s="355"/>
      <c r="AK37" s="355"/>
      <c r="AL37" s="355"/>
      <c r="AM37" s="355"/>
      <c r="AN37" s="355"/>
      <c r="AO37" s="355"/>
      <c r="AP37" s="355"/>
      <c r="AQ37" s="355"/>
      <c r="AR37" s="355"/>
      <c r="AS37" s="355"/>
      <c r="AT37" s="355"/>
      <c r="AU37" s="355"/>
      <c r="AV37" s="355"/>
      <c r="AW37" s="355"/>
      <c r="AX37" s="355"/>
      <c r="AY37" s="355"/>
      <c r="AZ37" s="355"/>
      <c r="BA37" s="355"/>
      <c r="BB37" s="355"/>
      <c r="BC37" s="355"/>
      <c r="BD37" s="355"/>
      <c r="BE37" s="355"/>
      <c r="BF37" s="355"/>
      <c r="BG37" s="355"/>
      <c r="BH37" s="355"/>
      <c r="BI37" s="355"/>
      <c r="BJ37" s="355"/>
      <c r="BK37" s="355"/>
      <c r="BL37" s="355"/>
      <c r="BM37" s="355"/>
      <c r="BN37" s="355"/>
      <c r="BO37" s="355"/>
      <c r="BP37" s="355"/>
      <c r="BQ37" s="355"/>
      <c r="BR37" s="355"/>
      <c r="BS37" s="355"/>
      <c r="BT37" s="355"/>
      <c r="BU37" s="355"/>
      <c r="BV37" s="355"/>
      <c r="BW37" s="355"/>
      <c r="BX37" s="355"/>
      <c r="BY37" s="355"/>
      <c r="BZ37" s="355"/>
      <c r="CA37" s="355"/>
      <c r="CB37" s="355"/>
      <c r="CC37" s="355"/>
      <c r="CD37" s="355"/>
      <c r="CE37" s="355"/>
      <c r="CF37" s="355"/>
      <c r="CG37" s="355"/>
      <c r="CH37" s="355"/>
      <c r="CI37" s="355"/>
      <c r="CJ37" s="355"/>
      <c r="CK37" s="355"/>
      <c r="CL37" s="355"/>
      <c r="CM37" s="355"/>
      <c r="CN37" s="355"/>
      <c r="CO37" s="355"/>
      <c r="CP37" s="355"/>
      <c r="CQ37" s="355"/>
      <c r="CR37" s="355"/>
      <c r="CS37" s="355"/>
      <c r="CT37" s="355"/>
      <c r="CU37" s="355"/>
      <c r="CV37" s="355"/>
      <c r="CW37" s="355"/>
      <c r="CX37" s="355"/>
      <c r="CY37" s="355"/>
      <c r="CZ37" s="355"/>
      <c r="DA37" s="355"/>
      <c r="DB37" s="355"/>
      <c r="DC37" s="355"/>
      <c r="DD37" s="355"/>
      <c r="DE37" s="355"/>
      <c r="DF37" s="355"/>
      <c r="DG37" s="355"/>
      <c r="DH37" s="355"/>
      <c r="DI37" s="355"/>
      <c r="DJ37" s="355"/>
      <c r="DK37" s="355"/>
      <c r="DL37" s="355"/>
      <c r="DM37" s="355"/>
      <c r="DN37" s="355"/>
      <c r="DO37" s="355"/>
      <c r="DP37" s="355"/>
      <c r="DQ37" s="355"/>
      <c r="DR37" s="355"/>
      <c r="DS37" s="355"/>
      <c r="DT37" s="355"/>
      <c r="DU37" s="355"/>
      <c r="DV37" s="355"/>
      <c r="DW37" s="355"/>
      <c r="DX37" s="355"/>
      <c r="DY37" s="355"/>
      <c r="DZ37" s="355"/>
      <c r="EA37" s="355"/>
      <c r="EB37" s="355"/>
      <c r="EC37" s="355"/>
      <c r="ED37" s="355"/>
      <c r="EE37" s="355"/>
      <c r="EF37" s="355"/>
      <c r="EG37" s="355"/>
      <c r="EH37" s="355"/>
      <c r="EI37" s="355"/>
      <c r="EJ37" s="355"/>
      <c r="EK37" s="355"/>
      <c r="EL37" s="355"/>
      <c r="EM37" s="355"/>
      <c r="EN37" s="355"/>
      <c r="EO37" s="355"/>
      <c r="EP37" s="355"/>
      <c r="EQ37" s="355"/>
      <c r="ER37" s="355"/>
      <c r="ES37" s="355"/>
      <c r="ET37" s="355"/>
      <c r="EU37" s="355"/>
      <c r="EV37" s="355"/>
      <c r="EW37" s="355"/>
      <c r="EX37" s="355"/>
      <c r="EY37" s="355"/>
      <c r="EZ37" s="355"/>
      <c r="FA37" s="355"/>
      <c r="FB37" s="355"/>
      <c r="FC37" s="355"/>
      <c r="FD37" s="355"/>
      <c r="FE37" s="355"/>
      <c r="FF37" s="355"/>
      <c r="FG37" s="355"/>
      <c r="FH37" s="355"/>
      <c r="FI37" s="355"/>
      <c r="FJ37" s="355"/>
      <c r="FK37" s="355"/>
      <c r="FL37" s="355"/>
      <c r="FM37" s="355"/>
      <c r="FN37" s="355"/>
      <c r="FO37" s="355"/>
      <c r="FP37" s="355"/>
      <c r="FQ37" s="355"/>
      <c r="FR37" s="355"/>
      <c r="FS37" s="355"/>
      <c r="FT37" s="355"/>
      <c r="FU37" s="355"/>
      <c r="FV37" s="355"/>
      <c r="FW37" s="355"/>
      <c r="FX37" s="355"/>
      <c r="FY37" s="355"/>
      <c r="FZ37" s="355"/>
      <c r="GA37" s="355"/>
      <c r="GB37" s="355"/>
      <c r="GC37" s="355"/>
      <c r="GD37" s="355"/>
      <c r="GE37" s="355"/>
      <c r="GF37" s="355"/>
      <c r="GG37" s="355"/>
      <c r="GH37" s="355"/>
      <c r="GI37" s="355"/>
      <c r="GJ37" s="355"/>
      <c r="GK37" s="355"/>
      <c r="GL37" s="355"/>
      <c r="GM37" s="355"/>
      <c r="GN37" s="355"/>
      <c r="GO37" s="355"/>
      <c r="GP37" s="355"/>
      <c r="GQ37" s="355"/>
      <c r="GR37" s="355"/>
      <c r="GS37" s="355"/>
      <c r="GT37" s="355"/>
      <c r="GU37" s="355"/>
      <c r="GV37" s="355"/>
      <c r="GW37" s="355"/>
      <c r="GX37" s="355"/>
      <c r="GY37" s="355"/>
      <c r="GZ37" s="355"/>
      <c r="HA37" s="355"/>
      <c r="HB37" s="355"/>
      <c r="HC37" s="355"/>
      <c r="HD37" s="355"/>
      <c r="HE37" s="355"/>
      <c r="HF37" s="355"/>
      <c r="HG37" s="355"/>
      <c r="HH37" s="355"/>
      <c r="HI37" s="355"/>
      <c r="HJ37" s="355"/>
      <c r="HK37" s="355"/>
      <c r="HL37" s="355"/>
      <c r="HM37" s="355"/>
      <c r="HN37" s="355"/>
      <c r="HO37" s="355"/>
      <c r="HP37" s="355"/>
      <c r="HQ37" s="355"/>
      <c r="HR37" s="355"/>
      <c r="HS37" s="355"/>
      <c r="HT37" s="355"/>
      <c r="HU37" s="355"/>
      <c r="HV37" s="355"/>
      <c r="HW37" s="355"/>
      <c r="HX37" s="355"/>
      <c r="HY37" s="355"/>
      <c r="HZ37" s="355"/>
      <c r="IA37" s="355"/>
      <c r="IB37" s="355"/>
      <c r="IC37" s="355"/>
      <c r="ID37" s="355"/>
      <c r="IE37" s="355"/>
      <c r="IF37" s="355"/>
      <c r="IG37" s="355"/>
      <c r="IH37" s="355"/>
      <c r="II37" s="355"/>
      <c r="IJ37" s="355"/>
      <c r="IK37" s="355"/>
      <c r="IL37" s="355"/>
      <c r="IM37" s="355"/>
      <c r="IN37" s="355"/>
      <c r="IO37" s="355"/>
      <c r="IP37" s="355"/>
      <c r="IQ37" s="355"/>
      <c r="IR37" s="355"/>
      <c r="IS37" s="355"/>
      <c r="IT37" s="355"/>
      <c r="IU37" s="355"/>
      <c r="IV37" s="355"/>
    </row>
    <row r="38" spans="1:256" s="250" customFormat="1" ht="17.25" customHeight="1">
      <c r="A38" s="356">
        <v>23</v>
      </c>
      <c r="B38" s="2424"/>
      <c r="C38" s="2424"/>
      <c r="D38" s="2432"/>
      <c r="E38" s="2433"/>
      <c r="F38" s="2424"/>
      <c r="G38" s="2425"/>
      <c r="H38" s="2436"/>
      <c r="I38" s="2436"/>
      <c r="J38" s="814"/>
      <c r="K38" s="687"/>
      <c r="L38" s="355"/>
      <c r="M38" s="355"/>
      <c r="N38" s="355"/>
      <c r="O38" s="355"/>
      <c r="P38" s="355"/>
      <c r="Q38" s="355"/>
      <c r="R38" s="355"/>
      <c r="S38" s="355"/>
      <c r="T38" s="355"/>
      <c r="U38" s="355"/>
      <c r="V38" s="355"/>
      <c r="W38" s="355"/>
      <c r="X38" s="355"/>
      <c r="Y38" s="355"/>
      <c r="Z38" s="355"/>
      <c r="AA38" s="355"/>
      <c r="AB38" s="355"/>
      <c r="AC38" s="355"/>
      <c r="AD38" s="355"/>
      <c r="AE38" s="355"/>
      <c r="AF38" s="355"/>
      <c r="AG38" s="355"/>
      <c r="AH38" s="355"/>
      <c r="AI38" s="355"/>
      <c r="AJ38" s="355"/>
      <c r="AK38" s="355"/>
      <c r="AL38" s="355"/>
      <c r="AM38" s="355"/>
      <c r="AN38" s="355"/>
      <c r="AO38" s="355"/>
      <c r="AP38" s="355"/>
      <c r="AQ38" s="355"/>
      <c r="AR38" s="355"/>
      <c r="AS38" s="355"/>
      <c r="AT38" s="355"/>
      <c r="AU38" s="355"/>
      <c r="AV38" s="355"/>
      <c r="AW38" s="355"/>
      <c r="AX38" s="355"/>
      <c r="AY38" s="355"/>
      <c r="AZ38" s="355"/>
      <c r="BA38" s="355"/>
      <c r="BB38" s="355"/>
      <c r="BC38" s="355"/>
      <c r="BD38" s="355"/>
      <c r="BE38" s="355"/>
      <c r="BF38" s="355"/>
      <c r="BG38" s="355"/>
      <c r="BH38" s="355"/>
      <c r="BI38" s="355"/>
      <c r="BJ38" s="355"/>
      <c r="BK38" s="355"/>
      <c r="BL38" s="355"/>
      <c r="BM38" s="355"/>
      <c r="BN38" s="355"/>
      <c r="BO38" s="355"/>
      <c r="BP38" s="355"/>
      <c r="BQ38" s="355"/>
      <c r="BR38" s="355"/>
      <c r="BS38" s="355"/>
      <c r="BT38" s="355"/>
      <c r="BU38" s="355"/>
      <c r="BV38" s="355"/>
      <c r="BW38" s="355"/>
      <c r="BX38" s="355"/>
      <c r="BY38" s="355"/>
      <c r="BZ38" s="355"/>
      <c r="CA38" s="355"/>
      <c r="CB38" s="355"/>
      <c r="CC38" s="355"/>
      <c r="CD38" s="355"/>
      <c r="CE38" s="355"/>
      <c r="CF38" s="355"/>
      <c r="CG38" s="355"/>
      <c r="CH38" s="355"/>
      <c r="CI38" s="355"/>
      <c r="CJ38" s="355"/>
      <c r="CK38" s="355"/>
      <c r="CL38" s="355"/>
      <c r="CM38" s="355"/>
      <c r="CN38" s="355"/>
      <c r="CO38" s="355"/>
      <c r="CP38" s="355"/>
      <c r="CQ38" s="355"/>
      <c r="CR38" s="355"/>
      <c r="CS38" s="355"/>
      <c r="CT38" s="355"/>
      <c r="CU38" s="355"/>
      <c r="CV38" s="355"/>
      <c r="CW38" s="355"/>
      <c r="CX38" s="355"/>
      <c r="CY38" s="355"/>
      <c r="CZ38" s="355"/>
      <c r="DA38" s="355"/>
      <c r="DB38" s="355"/>
      <c r="DC38" s="355"/>
      <c r="DD38" s="355"/>
      <c r="DE38" s="355"/>
      <c r="DF38" s="355"/>
      <c r="DG38" s="355"/>
      <c r="DH38" s="355"/>
      <c r="DI38" s="355"/>
      <c r="DJ38" s="355"/>
      <c r="DK38" s="355"/>
      <c r="DL38" s="355"/>
      <c r="DM38" s="355"/>
      <c r="DN38" s="355"/>
      <c r="DO38" s="355"/>
      <c r="DP38" s="355"/>
      <c r="DQ38" s="355"/>
      <c r="DR38" s="355"/>
      <c r="DS38" s="355"/>
      <c r="DT38" s="355"/>
      <c r="DU38" s="355"/>
      <c r="DV38" s="355"/>
      <c r="DW38" s="355"/>
      <c r="DX38" s="355"/>
      <c r="DY38" s="355"/>
      <c r="DZ38" s="355"/>
      <c r="EA38" s="355"/>
      <c r="EB38" s="355"/>
      <c r="EC38" s="355"/>
      <c r="ED38" s="355"/>
      <c r="EE38" s="355"/>
      <c r="EF38" s="355"/>
      <c r="EG38" s="355"/>
      <c r="EH38" s="355"/>
      <c r="EI38" s="355"/>
      <c r="EJ38" s="355"/>
      <c r="EK38" s="355"/>
      <c r="EL38" s="355"/>
      <c r="EM38" s="355"/>
      <c r="EN38" s="355"/>
      <c r="EO38" s="355"/>
      <c r="EP38" s="355"/>
      <c r="EQ38" s="355"/>
      <c r="ER38" s="355"/>
      <c r="ES38" s="355"/>
      <c r="ET38" s="355"/>
      <c r="EU38" s="355"/>
      <c r="EV38" s="355"/>
      <c r="EW38" s="355"/>
      <c r="EX38" s="355"/>
      <c r="EY38" s="355"/>
      <c r="EZ38" s="355"/>
      <c r="FA38" s="355"/>
      <c r="FB38" s="355"/>
      <c r="FC38" s="355"/>
      <c r="FD38" s="355"/>
      <c r="FE38" s="355"/>
      <c r="FF38" s="355"/>
      <c r="FG38" s="355"/>
      <c r="FH38" s="355"/>
      <c r="FI38" s="355"/>
      <c r="FJ38" s="355"/>
      <c r="FK38" s="355"/>
      <c r="FL38" s="355"/>
      <c r="FM38" s="355"/>
      <c r="FN38" s="355"/>
      <c r="FO38" s="355"/>
      <c r="FP38" s="355"/>
      <c r="FQ38" s="355"/>
      <c r="FR38" s="355"/>
      <c r="FS38" s="355"/>
      <c r="FT38" s="355"/>
      <c r="FU38" s="355"/>
      <c r="FV38" s="355"/>
      <c r="FW38" s="355"/>
      <c r="FX38" s="355"/>
      <c r="FY38" s="355"/>
      <c r="FZ38" s="355"/>
      <c r="GA38" s="355"/>
      <c r="GB38" s="355"/>
      <c r="GC38" s="355"/>
      <c r="GD38" s="355"/>
      <c r="GE38" s="355"/>
      <c r="GF38" s="355"/>
      <c r="GG38" s="355"/>
      <c r="GH38" s="355"/>
      <c r="GI38" s="355"/>
      <c r="GJ38" s="355"/>
      <c r="GK38" s="355"/>
      <c r="GL38" s="355"/>
      <c r="GM38" s="355"/>
      <c r="GN38" s="355"/>
      <c r="GO38" s="355"/>
      <c r="GP38" s="355"/>
      <c r="GQ38" s="355"/>
      <c r="GR38" s="355"/>
      <c r="GS38" s="355"/>
      <c r="GT38" s="355"/>
      <c r="GU38" s="355"/>
      <c r="GV38" s="355"/>
      <c r="GW38" s="355"/>
      <c r="GX38" s="355"/>
      <c r="GY38" s="355"/>
      <c r="GZ38" s="355"/>
      <c r="HA38" s="355"/>
      <c r="HB38" s="355"/>
      <c r="HC38" s="355"/>
      <c r="HD38" s="355"/>
      <c r="HE38" s="355"/>
      <c r="HF38" s="355"/>
      <c r="HG38" s="355"/>
      <c r="HH38" s="355"/>
      <c r="HI38" s="355"/>
      <c r="HJ38" s="355"/>
      <c r="HK38" s="355"/>
      <c r="HL38" s="355"/>
      <c r="HM38" s="355"/>
      <c r="HN38" s="355"/>
      <c r="HO38" s="355"/>
      <c r="HP38" s="355"/>
      <c r="HQ38" s="355"/>
      <c r="HR38" s="355"/>
      <c r="HS38" s="355"/>
      <c r="HT38" s="355"/>
      <c r="HU38" s="355"/>
      <c r="HV38" s="355"/>
      <c r="HW38" s="355"/>
      <c r="HX38" s="355"/>
      <c r="HY38" s="355"/>
      <c r="HZ38" s="355"/>
      <c r="IA38" s="355"/>
      <c r="IB38" s="355"/>
      <c r="IC38" s="355"/>
      <c r="ID38" s="355"/>
      <c r="IE38" s="355"/>
      <c r="IF38" s="355"/>
      <c r="IG38" s="355"/>
      <c r="IH38" s="355"/>
      <c r="II38" s="355"/>
      <c r="IJ38" s="355"/>
      <c r="IK38" s="355"/>
      <c r="IL38" s="355"/>
      <c r="IM38" s="355"/>
      <c r="IN38" s="355"/>
      <c r="IO38" s="355"/>
      <c r="IP38" s="355"/>
      <c r="IQ38" s="355"/>
      <c r="IR38" s="355"/>
      <c r="IS38" s="355"/>
      <c r="IT38" s="355"/>
      <c r="IU38" s="355"/>
      <c r="IV38" s="355"/>
    </row>
    <row r="39" spans="1:256" s="250" customFormat="1" ht="17.25" customHeight="1">
      <c r="A39" s="356">
        <v>24</v>
      </c>
      <c r="B39" s="2424"/>
      <c r="C39" s="2424"/>
      <c r="D39" s="2432"/>
      <c r="E39" s="2433"/>
      <c r="F39" s="2424"/>
      <c r="G39" s="2425"/>
      <c r="H39" s="2436"/>
      <c r="I39" s="2436"/>
      <c r="J39" s="814"/>
      <c r="K39" s="688"/>
      <c r="L39" s="355"/>
      <c r="M39" s="355"/>
      <c r="N39" s="355"/>
      <c r="O39" s="355"/>
      <c r="P39" s="355"/>
      <c r="Q39" s="355"/>
      <c r="R39" s="355"/>
      <c r="S39" s="355"/>
      <c r="T39" s="355"/>
      <c r="U39" s="355"/>
      <c r="V39" s="355"/>
      <c r="W39" s="355"/>
      <c r="X39" s="355"/>
      <c r="Y39" s="355"/>
      <c r="Z39" s="355"/>
      <c r="AA39" s="355"/>
      <c r="AB39" s="355"/>
      <c r="AC39" s="355"/>
      <c r="AD39" s="355"/>
      <c r="AE39" s="355"/>
      <c r="AF39" s="355"/>
      <c r="AG39" s="355"/>
      <c r="AH39" s="355"/>
      <c r="AI39" s="355"/>
      <c r="AJ39" s="355"/>
      <c r="AK39" s="355"/>
      <c r="AL39" s="355"/>
      <c r="AM39" s="355"/>
      <c r="AN39" s="355"/>
      <c r="AO39" s="355"/>
      <c r="AP39" s="355"/>
      <c r="AQ39" s="355"/>
      <c r="AR39" s="355"/>
      <c r="AS39" s="355"/>
      <c r="AT39" s="355"/>
      <c r="AU39" s="355"/>
      <c r="AV39" s="355"/>
      <c r="AW39" s="355"/>
      <c r="AX39" s="355"/>
      <c r="AY39" s="355"/>
      <c r="AZ39" s="355"/>
      <c r="BA39" s="355"/>
      <c r="BB39" s="355"/>
      <c r="BC39" s="355"/>
      <c r="BD39" s="355"/>
      <c r="BE39" s="355"/>
      <c r="BF39" s="355"/>
      <c r="BG39" s="355"/>
      <c r="BH39" s="355"/>
      <c r="BI39" s="355"/>
      <c r="BJ39" s="355"/>
      <c r="BK39" s="355"/>
      <c r="BL39" s="355"/>
      <c r="BM39" s="355"/>
      <c r="BN39" s="355"/>
      <c r="BO39" s="355"/>
      <c r="BP39" s="355"/>
      <c r="BQ39" s="355"/>
      <c r="BR39" s="355"/>
      <c r="BS39" s="355"/>
      <c r="BT39" s="355"/>
      <c r="BU39" s="355"/>
      <c r="BV39" s="355"/>
      <c r="BW39" s="355"/>
      <c r="BX39" s="355"/>
      <c r="BY39" s="355"/>
      <c r="BZ39" s="355"/>
      <c r="CA39" s="355"/>
      <c r="CB39" s="355"/>
      <c r="CC39" s="355"/>
      <c r="CD39" s="355"/>
      <c r="CE39" s="355"/>
      <c r="CF39" s="355"/>
      <c r="CG39" s="355"/>
      <c r="CH39" s="355"/>
      <c r="CI39" s="355"/>
      <c r="CJ39" s="355"/>
      <c r="CK39" s="355"/>
      <c r="CL39" s="355"/>
      <c r="CM39" s="355"/>
      <c r="CN39" s="355"/>
      <c r="CO39" s="355"/>
      <c r="CP39" s="355"/>
      <c r="CQ39" s="355"/>
      <c r="CR39" s="355"/>
      <c r="CS39" s="355"/>
      <c r="CT39" s="355"/>
      <c r="CU39" s="355"/>
      <c r="CV39" s="355"/>
      <c r="CW39" s="355"/>
      <c r="CX39" s="355"/>
      <c r="CY39" s="355"/>
      <c r="CZ39" s="355"/>
      <c r="DA39" s="355"/>
      <c r="DB39" s="355"/>
      <c r="DC39" s="355"/>
      <c r="DD39" s="355"/>
      <c r="DE39" s="355"/>
      <c r="DF39" s="355"/>
      <c r="DG39" s="355"/>
      <c r="DH39" s="355"/>
      <c r="DI39" s="355"/>
      <c r="DJ39" s="355"/>
      <c r="DK39" s="355"/>
      <c r="DL39" s="355"/>
      <c r="DM39" s="355"/>
      <c r="DN39" s="355"/>
      <c r="DO39" s="355"/>
      <c r="DP39" s="355"/>
      <c r="DQ39" s="355"/>
      <c r="DR39" s="355"/>
      <c r="DS39" s="355"/>
      <c r="DT39" s="355"/>
      <c r="DU39" s="355"/>
      <c r="DV39" s="355"/>
      <c r="DW39" s="355"/>
      <c r="DX39" s="355"/>
      <c r="DY39" s="355"/>
      <c r="DZ39" s="355"/>
      <c r="EA39" s="355"/>
      <c r="EB39" s="355"/>
      <c r="EC39" s="355"/>
      <c r="ED39" s="355"/>
      <c r="EE39" s="355"/>
      <c r="EF39" s="355"/>
      <c r="EG39" s="355"/>
      <c r="EH39" s="355"/>
      <c r="EI39" s="355"/>
      <c r="EJ39" s="355"/>
      <c r="EK39" s="355"/>
      <c r="EL39" s="355"/>
      <c r="EM39" s="355"/>
      <c r="EN39" s="355"/>
      <c r="EO39" s="355"/>
      <c r="EP39" s="355"/>
      <c r="EQ39" s="355"/>
      <c r="ER39" s="355"/>
      <c r="ES39" s="355"/>
      <c r="ET39" s="355"/>
      <c r="EU39" s="355"/>
      <c r="EV39" s="355"/>
      <c r="EW39" s="355"/>
      <c r="EX39" s="355"/>
      <c r="EY39" s="355"/>
      <c r="EZ39" s="355"/>
      <c r="FA39" s="355"/>
      <c r="FB39" s="355"/>
      <c r="FC39" s="355"/>
      <c r="FD39" s="355"/>
      <c r="FE39" s="355"/>
      <c r="FF39" s="355"/>
      <c r="FG39" s="355"/>
      <c r="FH39" s="355"/>
      <c r="FI39" s="355"/>
      <c r="FJ39" s="355"/>
      <c r="FK39" s="355"/>
      <c r="FL39" s="355"/>
      <c r="FM39" s="355"/>
      <c r="FN39" s="355"/>
      <c r="FO39" s="355"/>
      <c r="FP39" s="355"/>
      <c r="FQ39" s="355"/>
      <c r="FR39" s="355"/>
      <c r="FS39" s="355"/>
      <c r="FT39" s="355"/>
      <c r="FU39" s="355"/>
      <c r="FV39" s="355"/>
      <c r="FW39" s="355"/>
      <c r="FX39" s="355"/>
      <c r="FY39" s="355"/>
      <c r="FZ39" s="355"/>
      <c r="GA39" s="355"/>
      <c r="GB39" s="355"/>
      <c r="GC39" s="355"/>
      <c r="GD39" s="355"/>
      <c r="GE39" s="355"/>
      <c r="GF39" s="355"/>
      <c r="GG39" s="355"/>
      <c r="GH39" s="355"/>
      <c r="GI39" s="355"/>
      <c r="GJ39" s="355"/>
      <c r="GK39" s="355"/>
      <c r="GL39" s="355"/>
      <c r="GM39" s="355"/>
      <c r="GN39" s="355"/>
      <c r="GO39" s="355"/>
      <c r="GP39" s="355"/>
      <c r="GQ39" s="355"/>
      <c r="GR39" s="355"/>
      <c r="GS39" s="355"/>
      <c r="GT39" s="355"/>
      <c r="GU39" s="355"/>
      <c r="GV39" s="355"/>
      <c r="GW39" s="355"/>
      <c r="GX39" s="355"/>
      <c r="GY39" s="355"/>
      <c r="GZ39" s="355"/>
      <c r="HA39" s="355"/>
      <c r="HB39" s="355"/>
      <c r="HC39" s="355"/>
      <c r="HD39" s="355"/>
      <c r="HE39" s="355"/>
      <c r="HF39" s="355"/>
      <c r="HG39" s="355"/>
      <c r="HH39" s="355"/>
      <c r="HI39" s="355"/>
      <c r="HJ39" s="355"/>
      <c r="HK39" s="355"/>
      <c r="HL39" s="355"/>
      <c r="HM39" s="355"/>
      <c r="HN39" s="355"/>
      <c r="HO39" s="355"/>
      <c r="HP39" s="355"/>
      <c r="HQ39" s="355"/>
      <c r="HR39" s="355"/>
      <c r="HS39" s="355"/>
      <c r="HT39" s="355"/>
      <c r="HU39" s="355"/>
      <c r="HV39" s="355"/>
      <c r="HW39" s="355"/>
      <c r="HX39" s="355"/>
      <c r="HY39" s="355"/>
      <c r="HZ39" s="355"/>
      <c r="IA39" s="355"/>
      <c r="IB39" s="355"/>
      <c r="IC39" s="355"/>
      <c r="ID39" s="355"/>
      <c r="IE39" s="355"/>
      <c r="IF39" s="355"/>
      <c r="IG39" s="355"/>
      <c r="IH39" s="355"/>
      <c r="II39" s="355"/>
      <c r="IJ39" s="355"/>
      <c r="IK39" s="355"/>
      <c r="IL39" s="355"/>
      <c r="IM39" s="355"/>
      <c r="IN39" s="355"/>
      <c r="IO39" s="355"/>
      <c r="IP39" s="355"/>
      <c r="IQ39" s="355"/>
      <c r="IR39" s="355"/>
      <c r="IS39" s="355"/>
      <c r="IT39" s="355"/>
      <c r="IU39" s="355"/>
      <c r="IV39" s="355"/>
    </row>
    <row r="40" spans="1:256" s="250" customFormat="1" ht="17.25" customHeight="1">
      <c r="A40" s="356">
        <v>25</v>
      </c>
      <c r="B40" s="2424"/>
      <c r="C40" s="2424"/>
      <c r="D40" s="2432"/>
      <c r="E40" s="2433"/>
      <c r="F40" s="2424"/>
      <c r="G40" s="2425"/>
      <c r="H40" s="2436"/>
      <c r="I40" s="2436"/>
      <c r="J40" s="814"/>
      <c r="K40" s="688"/>
      <c r="L40" s="355"/>
      <c r="M40" s="355"/>
      <c r="N40" s="355"/>
      <c r="O40" s="355"/>
      <c r="P40" s="355"/>
      <c r="Q40" s="355"/>
      <c r="R40" s="355"/>
      <c r="S40" s="355"/>
      <c r="T40" s="355"/>
      <c r="U40" s="355"/>
      <c r="V40" s="355"/>
      <c r="W40" s="355"/>
      <c r="X40" s="355"/>
      <c r="Y40" s="355"/>
      <c r="Z40" s="355"/>
      <c r="AA40" s="355"/>
      <c r="AB40" s="355"/>
      <c r="AC40" s="355"/>
      <c r="AD40" s="355"/>
      <c r="AE40" s="355"/>
      <c r="AF40" s="355"/>
      <c r="AG40" s="355"/>
      <c r="AH40" s="355"/>
      <c r="AI40" s="355"/>
      <c r="AJ40" s="355"/>
      <c r="AK40" s="355"/>
      <c r="AL40" s="355"/>
      <c r="AM40" s="355"/>
      <c r="AN40" s="355"/>
      <c r="AO40" s="355"/>
      <c r="AP40" s="355"/>
      <c r="AQ40" s="355"/>
      <c r="AR40" s="355"/>
      <c r="AS40" s="355"/>
      <c r="AT40" s="355"/>
      <c r="AU40" s="355"/>
      <c r="AV40" s="355"/>
      <c r="AW40" s="355"/>
      <c r="AX40" s="355"/>
      <c r="AY40" s="355"/>
      <c r="AZ40" s="355"/>
      <c r="BA40" s="355"/>
      <c r="BB40" s="355"/>
      <c r="BC40" s="355"/>
      <c r="BD40" s="355"/>
      <c r="BE40" s="355"/>
      <c r="BF40" s="355"/>
      <c r="BG40" s="355"/>
      <c r="BH40" s="355"/>
      <c r="BI40" s="355"/>
      <c r="BJ40" s="355"/>
      <c r="BK40" s="355"/>
      <c r="BL40" s="355"/>
      <c r="BM40" s="355"/>
      <c r="BN40" s="355"/>
      <c r="BO40" s="355"/>
      <c r="BP40" s="355"/>
      <c r="BQ40" s="355"/>
      <c r="BR40" s="355"/>
      <c r="BS40" s="355"/>
      <c r="BT40" s="355"/>
      <c r="BU40" s="355"/>
      <c r="BV40" s="355"/>
      <c r="BW40" s="355"/>
      <c r="BX40" s="355"/>
      <c r="BY40" s="355"/>
      <c r="BZ40" s="355"/>
      <c r="CA40" s="355"/>
      <c r="CB40" s="355"/>
      <c r="CC40" s="355"/>
      <c r="CD40" s="355"/>
      <c r="CE40" s="355"/>
      <c r="CF40" s="355"/>
      <c r="CG40" s="355"/>
      <c r="CH40" s="355"/>
      <c r="CI40" s="355"/>
      <c r="CJ40" s="355"/>
      <c r="CK40" s="355"/>
      <c r="CL40" s="355"/>
      <c r="CM40" s="355"/>
      <c r="CN40" s="355"/>
      <c r="CO40" s="355"/>
      <c r="CP40" s="355"/>
      <c r="CQ40" s="355"/>
      <c r="CR40" s="355"/>
      <c r="CS40" s="355"/>
      <c r="CT40" s="355"/>
      <c r="CU40" s="355"/>
      <c r="CV40" s="355"/>
      <c r="CW40" s="355"/>
      <c r="CX40" s="355"/>
      <c r="CY40" s="355"/>
      <c r="CZ40" s="355"/>
      <c r="DA40" s="355"/>
      <c r="DB40" s="355"/>
      <c r="DC40" s="355"/>
      <c r="DD40" s="355"/>
      <c r="DE40" s="355"/>
      <c r="DF40" s="355"/>
      <c r="DG40" s="355"/>
      <c r="DH40" s="355"/>
      <c r="DI40" s="355"/>
      <c r="DJ40" s="355"/>
      <c r="DK40" s="355"/>
      <c r="DL40" s="355"/>
      <c r="DM40" s="355"/>
      <c r="DN40" s="355"/>
      <c r="DO40" s="355"/>
      <c r="DP40" s="355"/>
      <c r="DQ40" s="355"/>
      <c r="DR40" s="355"/>
      <c r="DS40" s="355"/>
      <c r="DT40" s="355"/>
      <c r="DU40" s="355"/>
      <c r="DV40" s="355"/>
      <c r="DW40" s="355"/>
      <c r="DX40" s="355"/>
      <c r="DY40" s="355"/>
      <c r="DZ40" s="355"/>
      <c r="EA40" s="355"/>
      <c r="EB40" s="355"/>
      <c r="EC40" s="355"/>
      <c r="ED40" s="355"/>
      <c r="EE40" s="355"/>
      <c r="EF40" s="355"/>
      <c r="EG40" s="355"/>
      <c r="EH40" s="355"/>
      <c r="EI40" s="355"/>
      <c r="EJ40" s="355"/>
      <c r="EK40" s="355"/>
      <c r="EL40" s="355"/>
      <c r="EM40" s="355"/>
      <c r="EN40" s="355"/>
      <c r="EO40" s="355"/>
      <c r="EP40" s="355"/>
      <c r="EQ40" s="355"/>
      <c r="ER40" s="355"/>
      <c r="ES40" s="355"/>
      <c r="ET40" s="355"/>
      <c r="EU40" s="355"/>
      <c r="EV40" s="355"/>
      <c r="EW40" s="355"/>
      <c r="EX40" s="355"/>
      <c r="EY40" s="355"/>
      <c r="EZ40" s="355"/>
      <c r="FA40" s="355"/>
      <c r="FB40" s="355"/>
      <c r="FC40" s="355"/>
      <c r="FD40" s="355"/>
      <c r="FE40" s="355"/>
      <c r="FF40" s="355"/>
      <c r="FG40" s="355"/>
      <c r="FH40" s="355"/>
      <c r="FI40" s="355"/>
      <c r="FJ40" s="355"/>
      <c r="FK40" s="355"/>
      <c r="FL40" s="355"/>
      <c r="FM40" s="355"/>
      <c r="FN40" s="355"/>
      <c r="FO40" s="355"/>
      <c r="FP40" s="355"/>
      <c r="FQ40" s="355"/>
      <c r="FR40" s="355"/>
      <c r="FS40" s="355"/>
      <c r="FT40" s="355"/>
      <c r="FU40" s="355"/>
      <c r="FV40" s="355"/>
      <c r="FW40" s="355"/>
      <c r="FX40" s="355"/>
      <c r="FY40" s="355"/>
      <c r="FZ40" s="355"/>
      <c r="GA40" s="355"/>
      <c r="GB40" s="355"/>
      <c r="GC40" s="355"/>
      <c r="GD40" s="355"/>
      <c r="GE40" s="355"/>
      <c r="GF40" s="355"/>
      <c r="GG40" s="355"/>
      <c r="GH40" s="355"/>
      <c r="GI40" s="355"/>
      <c r="GJ40" s="355"/>
      <c r="GK40" s="355"/>
      <c r="GL40" s="355"/>
      <c r="GM40" s="355"/>
      <c r="GN40" s="355"/>
      <c r="GO40" s="355"/>
      <c r="GP40" s="355"/>
      <c r="GQ40" s="355"/>
      <c r="GR40" s="355"/>
      <c r="GS40" s="355"/>
      <c r="GT40" s="355"/>
      <c r="GU40" s="355"/>
      <c r="GV40" s="355"/>
      <c r="GW40" s="355"/>
      <c r="GX40" s="355"/>
      <c r="GY40" s="355"/>
      <c r="GZ40" s="355"/>
      <c r="HA40" s="355"/>
      <c r="HB40" s="355"/>
      <c r="HC40" s="355"/>
      <c r="HD40" s="355"/>
      <c r="HE40" s="355"/>
      <c r="HF40" s="355"/>
      <c r="HG40" s="355"/>
      <c r="HH40" s="355"/>
      <c r="HI40" s="355"/>
      <c r="HJ40" s="355"/>
      <c r="HK40" s="355"/>
      <c r="HL40" s="355"/>
      <c r="HM40" s="355"/>
      <c r="HN40" s="355"/>
      <c r="HO40" s="355"/>
      <c r="HP40" s="355"/>
      <c r="HQ40" s="355"/>
      <c r="HR40" s="355"/>
      <c r="HS40" s="355"/>
      <c r="HT40" s="355"/>
      <c r="HU40" s="355"/>
      <c r="HV40" s="355"/>
      <c r="HW40" s="355"/>
      <c r="HX40" s="355"/>
      <c r="HY40" s="355"/>
      <c r="HZ40" s="355"/>
      <c r="IA40" s="355"/>
      <c r="IB40" s="355"/>
      <c r="IC40" s="355"/>
      <c r="ID40" s="355"/>
      <c r="IE40" s="355"/>
      <c r="IF40" s="355"/>
      <c r="IG40" s="355"/>
      <c r="IH40" s="355"/>
      <c r="II40" s="355"/>
      <c r="IJ40" s="355"/>
      <c r="IK40" s="355"/>
      <c r="IL40" s="355"/>
      <c r="IM40" s="355"/>
      <c r="IN40" s="355"/>
      <c r="IO40" s="355"/>
      <c r="IP40" s="355"/>
      <c r="IQ40" s="355"/>
      <c r="IR40" s="355"/>
      <c r="IS40" s="355"/>
      <c r="IT40" s="355"/>
      <c r="IU40" s="355"/>
      <c r="IV40" s="355"/>
    </row>
    <row r="41" spans="1:256" s="250" customFormat="1" ht="17.25" customHeight="1">
      <c r="A41" s="356">
        <v>26</v>
      </c>
      <c r="B41" s="2424"/>
      <c r="C41" s="2424"/>
      <c r="D41" s="2424"/>
      <c r="E41" s="2424"/>
      <c r="F41" s="2424"/>
      <c r="G41" s="2425"/>
      <c r="H41" s="2436"/>
      <c r="I41" s="2436"/>
      <c r="J41" s="814"/>
      <c r="K41" s="688"/>
      <c r="L41" s="355"/>
      <c r="M41" s="355"/>
      <c r="N41" s="355"/>
      <c r="O41" s="355"/>
      <c r="P41" s="355"/>
      <c r="Q41" s="355"/>
      <c r="R41" s="355"/>
      <c r="S41" s="355"/>
      <c r="T41" s="355"/>
      <c r="U41" s="355"/>
      <c r="V41" s="355"/>
      <c r="W41" s="355"/>
      <c r="X41" s="355"/>
      <c r="Y41" s="355"/>
      <c r="Z41" s="355"/>
      <c r="AA41" s="355"/>
      <c r="AB41" s="355"/>
      <c r="AC41" s="355"/>
      <c r="AD41" s="355"/>
      <c r="AE41" s="355"/>
      <c r="AF41" s="355"/>
      <c r="AG41" s="355"/>
      <c r="AH41" s="355"/>
      <c r="AI41" s="355"/>
      <c r="AJ41" s="355"/>
      <c r="AK41" s="355"/>
      <c r="AL41" s="355"/>
      <c r="AM41" s="355"/>
      <c r="AN41" s="355"/>
      <c r="AO41" s="355"/>
      <c r="AP41" s="355"/>
      <c r="AQ41" s="355"/>
      <c r="AR41" s="355"/>
      <c r="AS41" s="355"/>
      <c r="AT41" s="355"/>
      <c r="AU41" s="355"/>
      <c r="AV41" s="355"/>
      <c r="AW41" s="355"/>
      <c r="AX41" s="355"/>
      <c r="AY41" s="355"/>
      <c r="AZ41" s="355"/>
      <c r="BA41" s="355"/>
      <c r="BB41" s="355"/>
      <c r="BC41" s="355"/>
      <c r="BD41" s="355"/>
      <c r="BE41" s="355"/>
      <c r="BF41" s="355"/>
      <c r="BG41" s="355"/>
      <c r="BH41" s="355"/>
      <c r="BI41" s="355"/>
      <c r="BJ41" s="355"/>
      <c r="BK41" s="355"/>
      <c r="BL41" s="355"/>
      <c r="BM41" s="355"/>
      <c r="BN41" s="355"/>
      <c r="BO41" s="355"/>
      <c r="BP41" s="355"/>
      <c r="BQ41" s="355"/>
      <c r="BR41" s="355"/>
      <c r="BS41" s="355"/>
      <c r="BT41" s="355"/>
      <c r="BU41" s="355"/>
      <c r="BV41" s="355"/>
      <c r="BW41" s="355"/>
      <c r="BX41" s="355"/>
      <c r="BY41" s="355"/>
      <c r="BZ41" s="355"/>
      <c r="CA41" s="355"/>
      <c r="CB41" s="355"/>
      <c r="CC41" s="355"/>
      <c r="CD41" s="355"/>
      <c r="CE41" s="355"/>
      <c r="CF41" s="355"/>
      <c r="CG41" s="355"/>
      <c r="CH41" s="355"/>
      <c r="CI41" s="355"/>
      <c r="CJ41" s="355"/>
      <c r="CK41" s="355"/>
      <c r="CL41" s="355"/>
      <c r="CM41" s="355"/>
      <c r="CN41" s="355"/>
      <c r="CO41" s="355"/>
      <c r="CP41" s="355"/>
      <c r="CQ41" s="355"/>
      <c r="CR41" s="355"/>
      <c r="CS41" s="355"/>
      <c r="CT41" s="355"/>
      <c r="CU41" s="355"/>
      <c r="CV41" s="355"/>
      <c r="CW41" s="355"/>
      <c r="CX41" s="355"/>
      <c r="CY41" s="355"/>
      <c r="CZ41" s="355"/>
      <c r="DA41" s="355"/>
      <c r="DB41" s="355"/>
      <c r="DC41" s="355"/>
      <c r="DD41" s="355"/>
      <c r="DE41" s="355"/>
      <c r="DF41" s="355"/>
      <c r="DG41" s="355"/>
      <c r="DH41" s="355"/>
      <c r="DI41" s="355"/>
      <c r="DJ41" s="355"/>
      <c r="DK41" s="355"/>
      <c r="DL41" s="355"/>
      <c r="DM41" s="355"/>
      <c r="DN41" s="355"/>
      <c r="DO41" s="355"/>
      <c r="DP41" s="355"/>
      <c r="DQ41" s="355"/>
      <c r="DR41" s="355"/>
      <c r="DS41" s="355"/>
      <c r="DT41" s="355"/>
      <c r="DU41" s="355"/>
      <c r="DV41" s="355"/>
      <c r="DW41" s="355"/>
      <c r="DX41" s="355"/>
      <c r="DY41" s="355"/>
      <c r="DZ41" s="355"/>
      <c r="EA41" s="355"/>
      <c r="EB41" s="355"/>
      <c r="EC41" s="355"/>
      <c r="ED41" s="355"/>
      <c r="EE41" s="355"/>
      <c r="EF41" s="355"/>
      <c r="EG41" s="355"/>
      <c r="EH41" s="355"/>
      <c r="EI41" s="355"/>
      <c r="EJ41" s="355"/>
      <c r="EK41" s="355"/>
      <c r="EL41" s="355"/>
      <c r="EM41" s="355"/>
      <c r="EN41" s="355"/>
      <c r="EO41" s="355"/>
      <c r="EP41" s="355"/>
      <c r="EQ41" s="355"/>
      <c r="ER41" s="355"/>
      <c r="ES41" s="355"/>
      <c r="ET41" s="355"/>
      <c r="EU41" s="355"/>
      <c r="EV41" s="355"/>
      <c r="EW41" s="355"/>
      <c r="EX41" s="355"/>
      <c r="EY41" s="355"/>
      <c r="EZ41" s="355"/>
      <c r="FA41" s="355"/>
      <c r="FB41" s="355"/>
      <c r="FC41" s="355"/>
      <c r="FD41" s="355"/>
      <c r="FE41" s="355"/>
      <c r="FF41" s="355"/>
      <c r="FG41" s="355"/>
      <c r="FH41" s="355"/>
      <c r="FI41" s="355"/>
      <c r="FJ41" s="355"/>
      <c r="FK41" s="355"/>
      <c r="FL41" s="355"/>
      <c r="FM41" s="355"/>
      <c r="FN41" s="355"/>
      <c r="FO41" s="355"/>
      <c r="FP41" s="355"/>
      <c r="FQ41" s="355"/>
      <c r="FR41" s="355"/>
      <c r="FS41" s="355"/>
      <c r="FT41" s="355"/>
      <c r="FU41" s="355"/>
      <c r="FV41" s="355"/>
      <c r="FW41" s="355"/>
      <c r="FX41" s="355"/>
      <c r="FY41" s="355"/>
      <c r="FZ41" s="355"/>
      <c r="GA41" s="355"/>
      <c r="GB41" s="355"/>
      <c r="GC41" s="355"/>
      <c r="GD41" s="355"/>
      <c r="GE41" s="355"/>
      <c r="GF41" s="355"/>
      <c r="GG41" s="355"/>
      <c r="GH41" s="355"/>
      <c r="GI41" s="355"/>
      <c r="GJ41" s="355"/>
      <c r="GK41" s="355"/>
      <c r="GL41" s="355"/>
      <c r="GM41" s="355"/>
      <c r="GN41" s="355"/>
      <c r="GO41" s="355"/>
      <c r="GP41" s="355"/>
      <c r="GQ41" s="355"/>
      <c r="GR41" s="355"/>
      <c r="GS41" s="355"/>
      <c r="GT41" s="355"/>
      <c r="GU41" s="355"/>
      <c r="GV41" s="355"/>
      <c r="GW41" s="355"/>
      <c r="GX41" s="355"/>
      <c r="GY41" s="355"/>
      <c r="GZ41" s="355"/>
      <c r="HA41" s="355"/>
      <c r="HB41" s="355"/>
      <c r="HC41" s="355"/>
      <c r="HD41" s="355"/>
      <c r="HE41" s="355"/>
      <c r="HF41" s="355"/>
      <c r="HG41" s="355"/>
      <c r="HH41" s="355"/>
      <c r="HI41" s="355"/>
      <c r="HJ41" s="355"/>
      <c r="HK41" s="355"/>
      <c r="HL41" s="355"/>
      <c r="HM41" s="355"/>
      <c r="HN41" s="355"/>
      <c r="HO41" s="355"/>
      <c r="HP41" s="355"/>
      <c r="HQ41" s="355"/>
      <c r="HR41" s="355"/>
      <c r="HS41" s="355"/>
      <c r="HT41" s="355"/>
      <c r="HU41" s="355"/>
      <c r="HV41" s="355"/>
      <c r="HW41" s="355"/>
      <c r="HX41" s="355"/>
      <c r="HY41" s="355"/>
      <c r="HZ41" s="355"/>
      <c r="IA41" s="355"/>
      <c r="IB41" s="355"/>
      <c r="IC41" s="355"/>
      <c r="ID41" s="355"/>
      <c r="IE41" s="355"/>
      <c r="IF41" s="355"/>
      <c r="IG41" s="355"/>
      <c r="IH41" s="355"/>
      <c r="II41" s="355"/>
      <c r="IJ41" s="355"/>
      <c r="IK41" s="355"/>
      <c r="IL41" s="355"/>
      <c r="IM41" s="355"/>
      <c r="IN41" s="355"/>
      <c r="IO41" s="355"/>
      <c r="IP41" s="355"/>
      <c r="IQ41" s="355"/>
      <c r="IR41" s="355"/>
      <c r="IS41" s="355"/>
      <c r="IT41" s="355"/>
      <c r="IU41" s="355"/>
      <c r="IV41" s="355"/>
    </row>
    <row r="42" spans="1:256" s="250" customFormat="1" ht="17.25" customHeight="1">
      <c r="A42" s="356">
        <v>27</v>
      </c>
      <c r="B42" s="2424"/>
      <c r="C42" s="2424"/>
      <c r="D42" s="2424"/>
      <c r="E42" s="2424"/>
      <c r="F42" s="2424"/>
      <c r="G42" s="2425"/>
      <c r="H42" s="2436"/>
      <c r="I42" s="2436"/>
      <c r="J42" s="814"/>
      <c r="K42" s="688"/>
      <c r="L42" s="355"/>
      <c r="M42" s="355"/>
      <c r="N42" s="355"/>
      <c r="O42" s="355"/>
      <c r="P42" s="355"/>
      <c r="Q42" s="355"/>
      <c r="R42" s="355"/>
      <c r="S42" s="355"/>
      <c r="T42" s="355"/>
      <c r="U42" s="355"/>
      <c r="V42" s="355"/>
      <c r="W42" s="355"/>
      <c r="X42" s="355"/>
      <c r="Y42" s="355"/>
      <c r="Z42" s="355"/>
      <c r="AA42" s="355"/>
      <c r="AB42" s="355"/>
      <c r="AC42" s="355"/>
      <c r="AD42" s="355"/>
      <c r="AE42" s="355"/>
      <c r="AF42" s="355"/>
      <c r="AG42" s="355"/>
      <c r="AH42" s="355"/>
      <c r="AI42" s="355"/>
      <c r="AJ42" s="355"/>
      <c r="AK42" s="355"/>
      <c r="AL42" s="355"/>
      <c r="AM42" s="355"/>
      <c r="AN42" s="355"/>
      <c r="AO42" s="355"/>
      <c r="AP42" s="355"/>
      <c r="AQ42" s="355"/>
      <c r="AR42" s="355"/>
      <c r="AS42" s="355"/>
      <c r="AT42" s="355"/>
      <c r="AU42" s="355"/>
      <c r="AV42" s="355"/>
      <c r="AW42" s="355"/>
      <c r="AX42" s="355"/>
      <c r="AY42" s="355"/>
      <c r="AZ42" s="355"/>
      <c r="BA42" s="355"/>
      <c r="BB42" s="355"/>
      <c r="BC42" s="355"/>
      <c r="BD42" s="355"/>
      <c r="BE42" s="355"/>
      <c r="BF42" s="355"/>
      <c r="BG42" s="355"/>
      <c r="BH42" s="355"/>
      <c r="BI42" s="355"/>
      <c r="BJ42" s="355"/>
      <c r="BK42" s="355"/>
      <c r="BL42" s="355"/>
      <c r="BM42" s="355"/>
      <c r="BN42" s="355"/>
      <c r="BO42" s="355"/>
      <c r="BP42" s="355"/>
      <c r="BQ42" s="355"/>
      <c r="BR42" s="355"/>
      <c r="BS42" s="355"/>
      <c r="BT42" s="355"/>
      <c r="BU42" s="355"/>
      <c r="BV42" s="355"/>
      <c r="BW42" s="355"/>
      <c r="BX42" s="355"/>
      <c r="BY42" s="355"/>
      <c r="BZ42" s="355"/>
      <c r="CA42" s="355"/>
      <c r="CB42" s="355"/>
      <c r="CC42" s="355"/>
      <c r="CD42" s="355"/>
      <c r="CE42" s="355"/>
      <c r="CF42" s="355"/>
      <c r="CG42" s="355"/>
      <c r="CH42" s="355"/>
      <c r="CI42" s="355"/>
      <c r="CJ42" s="355"/>
      <c r="CK42" s="355"/>
      <c r="CL42" s="355"/>
      <c r="CM42" s="355"/>
      <c r="CN42" s="355"/>
      <c r="CO42" s="355"/>
      <c r="CP42" s="355"/>
      <c r="CQ42" s="355"/>
      <c r="CR42" s="355"/>
      <c r="CS42" s="355"/>
      <c r="CT42" s="355"/>
      <c r="CU42" s="355"/>
      <c r="CV42" s="355"/>
      <c r="CW42" s="355"/>
      <c r="CX42" s="355"/>
      <c r="CY42" s="355"/>
      <c r="CZ42" s="355"/>
      <c r="DA42" s="355"/>
      <c r="DB42" s="355"/>
      <c r="DC42" s="355"/>
      <c r="DD42" s="355"/>
      <c r="DE42" s="355"/>
      <c r="DF42" s="355"/>
      <c r="DG42" s="355"/>
      <c r="DH42" s="355"/>
      <c r="DI42" s="355"/>
      <c r="DJ42" s="355"/>
      <c r="DK42" s="355"/>
      <c r="DL42" s="355"/>
      <c r="DM42" s="355"/>
      <c r="DN42" s="355"/>
      <c r="DO42" s="355"/>
      <c r="DP42" s="355"/>
      <c r="DQ42" s="355"/>
      <c r="DR42" s="355"/>
      <c r="DS42" s="355"/>
      <c r="DT42" s="355"/>
      <c r="DU42" s="355"/>
      <c r="DV42" s="355"/>
      <c r="DW42" s="355"/>
      <c r="DX42" s="355"/>
      <c r="DY42" s="355"/>
      <c r="DZ42" s="355"/>
      <c r="EA42" s="355"/>
      <c r="EB42" s="355"/>
      <c r="EC42" s="355"/>
      <c r="ED42" s="355"/>
      <c r="EE42" s="355"/>
      <c r="EF42" s="355"/>
      <c r="EG42" s="355"/>
      <c r="EH42" s="355"/>
      <c r="EI42" s="355"/>
      <c r="EJ42" s="355"/>
      <c r="EK42" s="355"/>
      <c r="EL42" s="355"/>
      <c r="EM42" s="355"/>
      <c r="EN42" s="355"/>
      <c r="EO42" s="355"/>
      <c r="EP42" s="355"/>
      <c r="EQ42" s="355"/>
      <c r="ER42" s="355"/>
      <c r="ES42" s="355"/>
      <c r="ET42" s="355"/>
      <c r="EU42" s="355"/>
      <c r="EV42" s="355"/>
      <c r="EW42" s="355"/>
      <c r="EX42" s="355"/>
      <c r="EY42" s="355"/>
      <c r="EZ42" s="355"/>
      <c r="FA42" s="355"/>
      <c r="FB42" s="355"/>
      <c r="FC42" s="355"/>
      <c r="FD42" s="355"/>
      <c r="FE42" s="355"/>
      <c r="FF42" s="355"/>
      <c r="FG42" s="355"/>
      <c r="FH42" s="355"/>
      <c r="FI42" s="355"/>
      <c r="FJ42" s="355"/>
      <c r="FK42" s="355"/>
      <c r="FL42" s="355"/>
      <c r="FM42" s="355"/>
      <c r="FN42" s="355"/>
      <c r="FO42" s="355"/>
      <c r="FP42" s="355"/>
      <c r="FQ42" s="355"/>
      <c r="FR42" s="355"/>
      <c r="FS42" s="355"/>
      <c r="FT42" s="355"/>
      <c r="FU42" s="355"/>
      <c r="FV42" s="355"/>
      <c r="FW42" s="355"/>
      <c r="FX42" s="355"/>
      <c r="FY42" s="355"/>
      <c r="FZ42" s="355"/>
      <c r="GA42" s="355"/>
      <c r="GB42" s="355"/>
      <c r="GC42" s="355"/>
      <c r="GD42" s="355"/>
      <c r="GE42" s="355"/>
      <c r="GF42" s="355"/>
      <c r="GG42" s="355"/>
      <c r="GH42" s="355"/>
      <c r="GI42" s="355"/>
      <c r="GJ42" s="355"/>
      <c r="GK42" s="355"/>
      <c r="GL42" s="355"/>
      <c r="GM42" s="355"/>
      <c r="GN42" s="355"/>
      <c r="GO42" s="355"/>
      <c r="GP42" s="355"/>
      <c r="GQ42" s="355"/>
      <c r="GR42" s="355"/>
      <c r="GS42" s="355"/>
      <c r="GT42" s="355"/>
      <c r="GU42" s="355"/>
      <c r="GV42" s="355"/>
      <c r="GW42" s="355"/>
      <c r="GX42" s="355"/>
      <c r="GY42" s="355"/>
      <c r="GZ42" s="355"/>
      <c r="HA42" s="355"/>
      <c r="HB42" s="355"/>
      <c r="HC42" s="355"/>
      <c r="HD42" s="355"/>
      <c r="HE42" s="355"/>
      <c r="HF42" s="355"/>
      <c r="HG42" s="355"/>
      <c r="HH42" s="355"/>
      <c r="HI42" s="355"/>
      <c r="HJ42" s="355"/>
      <c r="HK42" s="355"/>
      <c r="HL42" s="355"/>
      <c r="HM42" s="355"/>
      <c r="HN42" s="355"/>
      <c r="HO42" s="355"/>
      <c r="HP42" s="355"/>
      <c r="HQ42" s="355"/>
      <c r="HR42" s="355"/>
      <c r="HS42" s="355"/>
      <c r="HT42" s="355"/>
      <c r="HU42" s="355"/>
      <c r="HV42" s="355"/>
      <c r="HW42" s="355"/>
      <c r="HX42" s="355"/>
      <c r="HY42" s="355"/>
      <c r="HZ42" s="355"/>
      <c r="IA42" s="355"/>
      <c r="IB42" s="355"/>
      <c r="IC42" s="355"/>
      <c r="ID42" s="355"/>
      <c r="IE42" s="355"/>
      <c r="IF42" s="355"/>
      <c r="IG42" s="355"/>
      <c r="IH42" s="355"/>
      <c r="II42" s="355"/>
      <c r="IJ42" s="355"/>
      <c r="IK42" s="355"/>
      <c r="IL42" s="355"/>
      <c r="IM42" s="355"/>
      <c r="IN42" s="355"/>
      <c r="IO42" s="355"/>
      <c r="IP42" s="355"/>
      <c r="IQ42" s="355"/>
      <c r="IR42" s="355"/>
      <c r="IS42" s="355"/>
      <c r="IT42" s="355"/>
      <c r="IU42" s="355"/>
      <c r="IV42" s="355"/>
    </row>
    <row r="43" spans="1:256" s="250" customFormat="1" ht="17.25" customHeight="1">
      <c r="A43" s="356">
        <v>28</v>
      </c>
      <c r="B43" s="2424"/>
      <c r="C43" s="2424"/>
      <c r="D43" s="2424"/>
      <c r="E43" s="2424"/>
      <c r="F43" s="2424"/>
      <c r="G43" s="2425"/>
      <c r="H43" s="2436"/>
      <c r="I43" s="2436"/>
      <c r="J43" s="814"/>
      <c r="K43" s="688"/>
      <c r="L43" s="355"/>
      <c r="M43" s="355"/>
      <c r="N43" s="355"/>
      <c r="O43" s="355"/>
      <c r="P43" s="355"/>
      <c r="Q43" s="355"/>
      <c r="R43" s="355"/>
      <c r="S43" s="355"/>
      <c r="T43" s="355"/>
      <c r="U43" s="355"/>
      <c r="V43" s="355"/>
      <c r="W43" s="355"/>
      <c r="X43" s="355"/>
      <c r="Y43" s="355"/>
      <c r="Z43" s="355"/>
      <c r="AA43" s="355"/>
      <c r="AB43" s="355"/>
      <c r="AC43" s="355"/>
      <c r="AD43" s="355"/>
      <c r="AE43" s="355"/>
      <c r="AF43" s="355"/>
      <c r="AG43" s="355"/>
      <c r="AH43" s="355"/>
      <c r="AI43" s="355"/>
      <c r="AJ43" s="355"/>
      <c r="AK43" s="355"/>
      <c r="AL43" s="355"/>
      <c r="AM43" s="355"/>
      <c r="AN43" s="355"/>
      <c r="AO43" s="355"/>
      <c r="AP43" s="355"/>
      <c r="AQ43" s="355"/>
      <c r="AR43" s="355"/>
      <c r="AS43" s="355"/>
      <c r="AT43" s="355"/>
      <c r="AU43" s="355"/>
      <c r="AV43" s="355"/>
      <c r="AW43" s="355"/>
      <c r="AX43" s="355"/>
      <c r="AY43" s="355"/>
      <c r="AZ43" s="355"/>
      <c r="BA43" s="355"/>
      <c r="BB43" s="355"/>
      <c r="BC43" s="355"/>
      <c r="BD43" s="355"/>
      <c r="BE43" s="355"/>
      <c r="BF43" s="355"/>
      <c r="BG43" s="355"/>
      <c r="BH43" s="355"/>
      <c r="BI43" s="355"/>
      <c r="BJ43" s="355"/>
      <c r="BK43" s="355"/>
      <c r="BL43" s="355"/>
      <c r="BM43" s="355"/>
      <c r="BN43" s="355"/>
      <c r="BO43" s="355"/>
      <c r="BP43" s="355"/>
      <c r="BQ43" s="355"/>
      <c r="BR43" s="355"/>
      <c r="BS43" s="355"/>
      <c r="BT43" s="355"/>
      <c r="BU43" s="355"/>
      <c r="BV43" s="355"/>
      <c r="BW43" s="355"/>
      <c r="BX43" s="355"/>
      <c r="BY43" s="355"/>
      <c r="BZ43" s="355"/>
      <c r="CA43" s="355"/>
      <c r="CB43" s="355"/>
      <c r="CC43" s="355"/>
      <c r="CD43" s="355"/>
      <c r="CE43" s="355"/>
      <c r="CF43" s="355"/>
      <c r="CG43" s="355"/>
      <c r="CH43" s="355"/>
      <c r="CI43" s="355"/>
      <c r="CJ43" s="355"/>
      <c r="CK43" s="355"/>
      <c r="CL43" s="355"/>
      <c r="CM43" s="355"/>
      <c r="CN43" s="355"/>
      <c r="CO43" s="355"/>
      <c r="CP43" s="355"/>
      <c r="CQ43" s="355"/>
      <c r="CR43" s="355"/>
      <c r="CS43" s="355"/>
      <c r="CT43" s="355"/>
      <c r="CU43" s="355"/>
      <c r="CV43" s="355"/>
      <c r="CW43" s="355"/>
      <c r="CX43" s="355"/>
      <c r="CY43" s="355"/>
      <c r="CZ43" s="355"/>
      <c r="DA43" s="355"/>
      <c r="DB43" s="355"/>
      <c r="DC43" s="355"/>
      <c r="DD43" s="355"/>
      <c r="DE43" s="355"/>
      <c r="DF43" s="355"/>
      <c r="DG43" s="355"/>
      <c r="DH43" s="355"/>
      <c r="DI43" s="355"/>
      <c r="DJ43" s="355"/>
      <c r="DK43" s="355"/>
      <c r="DL43" s="355"/>
      <c r="DM43" s="355"/>
      <c r="DN43" s="355"/>
      <c r="DO43" s="355"/>
      <c r="DP43" s="355"/>
      <c r="DQ43" s="355"/>
      <c r="DR43" s="355"/>
      <c r="DS43" s="355"/>
      <c r="DT43" s="355"/>
      <c r="DU43" s="355"/>
      <c r="DV43" s="355"/>
      <c r="DW43" s="355"/>
      <c r="DX43" s="355"/>
      <c r="DY43" s="355"/>
      <c r="DZ43" s="355"/>
      <c r="EA43" s="355"/>
      <c r="EB43" s="355"/>
      <c r="EC43" s="355"/>
      <c r="ED43" s="355"/>
      <c r="EE43" s="355"/>
      <c r="EF43" s="355"/>
      <c r="EG43" s="355"/>
      <c r="EH43" s="355"/>
      <c r="EI43" s="355"/>
      <c r="EJ43" s="355"/>
      <c r="EK43" s="355"/>
      <c r="EL43" s="355"/>
      <c r="EM43" s="355"/>
      <c r="EN43" s="355"/>
      <c r="EO43" s="355"/>
      <c r="EP43" s="355"/>
      <c r="EQ43" s="355"/>
      <c r="ER43" s="355"/>
      <c r="ES43" s="355"/>
      <c r="ET43" s="355"/>
      <c r="EU43" s="355"/>
      <c r="EV43" s="355"/>
      <c r="EW43" s="355"/>
      <c r="EX43" s="355"/>
      <c r="EY43" s="355"/>
      <c r="EZ43" s="355"/>
      <c r="FA43" s="355"/>
      <c r="FB43" s="355"/>
      <c r="FC43" s="355"/>
      <c r="FD43" s="355"/>
      <c r="FE43" s="355"/>
      <c r="FF43" s="355"/>
      <c r="FG43" s="355"/>
      <c r="FH43" s="355"/>
      <c r="FI43" s="355"/>
      <c r="FJ43" s="355"/>
      <c r="FK43" s="355"/>
      <c r="FL43" s="355"/>
      <c r="FM43" s="355"/>
      <c r="FN43" s="355"/>
      <c r="FO43" s="355"/>
      <c r="FP43" s="355"/>
      <c r="FQ43" s="355"/>
      <c r="FR43" s="355"/>
      <c r="FS43" s="355"/>
      <c r="FT43" s="355"/>
      <c r="FU43" s="355"/>
      <c r="FV43" s="355"/>
      <c r="FW43" s="355"/>
      <c r="FX43" s="355"/>
      <c r="FY43" s="355"/>
      <c r="FZ43" s="355"/>
      <c r="GA43" s="355"/>
      <c r="GB43" s="355"/>
      <c r="GC43" s="355"/>
      <c r="GD43" s="355"/>
      <c r="GE43" s="355"/>
      <c r="GF43" s="355"/>
      <c r="GG43" s="355"/>
      <c r="GH43" s="355"/>
      <c r="GI43" s="355"/>
      <c r="GJ43" s="355"/>
      <c r="GK43" s="355"/>
      <c r="GL43" s="355"/>
      <c r="GM43" s="355"/>
      <c r="GN43" s="355"/>
      <c r="GO43" s="355"/>
      <c r="GP43" s="355"/>
      <c r="GQ43" s="355"/>
      <c r="GR43" s="355"/>
      <c r="GS43" s="355"/>
      <c r="GT43" s="355"/>
      <c r="GU43" s="355"/>
      <c r="GV43" s="355"/>
      <c r="GW43" s="355"/>
      <c r="GX43" s="355"/>
      <c r="GY43" s="355"/>
      <c r="GZ43" s="355"/>
      <c r="HA43" s="355"/>
      <c r="HB43" s="355"/>
      <c r="HC43" s="355"/>
      <c r="HD43" s="355"/>
      <c r="HE43" s="355"/>
      <c r="HF43" s="355"/>
      <c r="HG43" s="355"/>
      <c r="HH43" s="355"/>
      <c r="HI43" s="355"/>
      <c r="HJ43" s="355"/>
      <c r="HK43" s="355"/>
      <c r="HL43" s="355"/>
      <c r="HM43" s="355"/>
      <c r="HN43" s="355"/>
      <c r="HO43" s="355"/>
      <c r="HP43" s="355"/>
      <c r="HQ43" s="355"/>
      <c r="HR43" s="355"/>
      <c r="HS43" s="355"/>
      <c r="HT43" s="355"/>
      <c r="HU43" s="355"/>
      <c r="HV43" s="355"/>
      <c r="HW43" s="355"/>
      <c r="HX43" s="355"/>
      <c r="HY43" s="355"/>
      <c r="HZ43" s="355"/>
      <c r="IA43" s="355"/>
      <c r="IB43" s="355"/>
      <c r="IC43" s="355"/>
      <c r="ID43" s="355"/>
      <c r="IE43" s="355"/>
      <c r="IF43" s="355"/>
      <c r="IG43" s="355"/>
      <c r="IH43" s="355"/>
      <c r="II43" s="355"/>
      <c r="IJ43" s="355"/>
      <c r="IK43" s="355"/>
      <c r="IL43" s="355"/>
      <c r="IM43" s="355"/>
      <c r="IN43" s="355"/>
      <c r="IO43" s="355"/>
      <c r="IP43" s="355"/>
      <c r="IQ43" s="355"/>
      <c r="IR43" s="355"/>
      <c r="IS43" s="355"/>
      <c r="IT43" s="355"/>
      <c r="IU43" s="355"/>
      <c r="IV43" s="355"/>
    </row>
    <row r="44" spans="1:256" s="250" customFormat="1" ht="17.25" customHeight="1">
      <c r="A44" s="356">
        <v>29</v>
      </c>
      <c r="B44" s="2424"/>
      <c r="C44" s="2424"/>
      <c r="D44" s="2424"/>
      <c r="E44" s="2424"/>
      <c r="F44" s="2424"/>
      <c r="G44" s="2425"/>
      <c r="H44" s="2436"/>
      <c r="I44" s="2436"/>
      <c r="J44" s="814"/>
      <c r="K44" s="688"/>
      <c r="L44" s="355"/>
      <c r="M44" s="355"/>
      <c r="N44" s="355"/>
      <c r="O44" s="355"/>
      <c r="P44" s="355"/>
      <c r="Q44" s="355"/>
      <c r="R44" s="355"/>
      <c r="S44" s="355"/>
      <c r="T44" s="355"/>
      <c r="U44" s="355"/>
      <c r="V44" s="355"/>
      <c r="W44" s="355"/>
      <c r="X44" s="355"/>
      <c r="Y44" s="355"/>
      <c r="Z44" s="355"/>
      <c r="AA44" s="355"/>
      <c r="AB44" s="355"/>
      <c r="AC44" s="355"/>
      <c r="AD44" s="355"/>
      <c r="AE44" s="355"/>
      <c r="AF44" s="355"/>
      <c r="AG44" s="355"/>
      <c r="AH44" s="355"/>
      <c r="AI44" s="355"/>
      <c r="AJ44" s="355"/>
      <c r="AK44" s="355"/>
      <c r="AL44" s="355"/>
      <c r="AM44" s="355"/>
      <c r="AN44" s="355"/>
      <c r="AO44" s="355"/>
      <c r="AP44" s="355"/>
      <c r="AQ44" s="355"/>
      <c r="AR44" s="355"/>
      <c r="AS44" s="355"/>
      <c r="AT44" s="355"/>
      <c r="AU44" s="355"/>
      <c r="AV44" s="355"/>
      <c r="AW44" s="355"/>
      <c r="AX44" s="355"/>
      <c r="AY44" s="355"/>
      <c r="AZ44" s="355"/>
      <c r="BA44" s="355"/>
      <c r="BB44" s="355"/>
      <c r="BC44" s="355"/>
      <c r="BD44" s="355"/>
      <c r="BE44" s="355"/>
      <c r="BF44" s="355"/>
      <c r="BG44" s="355"/>
      <c r="BH44" s="355"/>
      <c r="BI44" s="355"/>
      <c r="BJ44" s="355"/>
      <c r="BK44" s="355"/>
      <c r="BL44" s="355"/>
      <c r="BM44" s="355"/>
      <c r="BN44" s="355"/>
      <c r="BO44" s="355"/>
      <c r="BP44" s="355"/>
      <c r="BQ44" s="355"/>
      <c r="BR44" s="355"/>
      <c r="BS44" s="355"/>
      <c r="BT44" s="355"/>
      <c r="BU44" s="355"/>
      <c r="BV44" s="355"/>
      <c r="BW44" s="355"/>
      <c r="BX44" s="355"/>
      <c r="BY44" s="355"/>
      <c r="BZ44" s="355"/>
      <c r="CA44" s="355"/>
      <c r="CB44" s="355"/>
      <c r="CC44" s="355"/>
      <c r="CD44" s="355"/>
      <c r="CE44" s="355"/>
      <c r="CF44" s="355"/>
      <c r="CG44" s="355"/>
      <c r="CH44" s="355"/>
      <c r="CI44" s="355"/>
      <c r="CJ44" s="355"/>
      <c r="CK44" s="355"/>
      <c r="CL44" s="355"/>
      <c r="CM44" s="355"/>
      <c r="CN44" s="355"/>
      <c r="CO44" s="355"/>
      <c r="CP44" s="355"/>
      <c r="CQ44" s="355"/>
      <c r="CR44" s="355"/>
      <c r="CS44" s="355"/>
      <c r="CT44" s="355"/>
      <c r="CU44" s="355"/>
      <c r="CV44" s="355"/>
      <c r="CW44" s="355"/>
      <c r="CX44" s="355"/>
      <c r="CY44" s="355"/>
      <c r="CZ44" s="355"/>
      <c r="DA44" s="355"/>
      <c r="DB44" s="355"/>
      <c r="DC44" s="355"/>
      <c r="DD44" s="355"/>
      <c r="DE44" s="355"/>
      <c r="DF44" s="355"/>
      <c r="DG44" s="355"/>
      <c r="DH44" s="355"/>
      <c r="DI44" s="355"/>
      <c r="DJ44" s="355"/>
      <c r="DK44" s="355"/>
      <c r="DL44" s="355"/>
      <c r="DM44" s="355"/>
      <c r="DN44" s="355"/>
      <c r="DO44" s="355"/>
      <c r="DP44" s="355"/>
      <c r="DQ44" s="355"/>
      <c r="DR44" s="355"/>
      <c r="DS44" s="355"/>
      <c r="DT44" s="355"/>
      <c r="DU44" s="355"/>
      <c r="DV44" s="355"/>
      <c r="DW44" s="355"/>
      <c r="DX44" s="355"/>
      <c r="DY44" s="355"/>
      <c r="DZ44" s="355"/>
      <c r="EA44" s="355"/>
      <c r="EB44" s="355"/>
      <c r="EC44" s="355"/>
      <c r="ED44" s="355"/>
      <c r="EE44" s="355"/>
      <c r="EF44" s="355"/>
      <c r="EG44" s="355"/>
      <c r="EH44" s="355"/>
      <c r="EI44" s="355"/>
      <c r="EJ44" s="355"/>
      <c r="EK44" s="355"/>
      <c r="EL44" s="355"/>
      <c r="EM44" s="355"/>
      <c r="EN44" s="355"/>
      <c r="EO44" s="355"/>
      <c r="EP44" s="355"/>
      <c r="EQ44" s="355"/>
      <c r="ER44" s="355"/>
      <c r="ES44" s="355"/>
      <c r="ET44" s="355"/>
      <c r="EU44" s="355"/>
      <c r="EV44" s="355"/>
      <c r="EW44" s="355"/>
      <c r="EX44" s="355"/>
      <c r="EY44" s="355"/>
      <c r="EZ44" s="355"/>
      <c r="FA44" s="355"/>
      <c r="FB44" s="355"/>
      <c r="FC44" s="355"/>
      <c r="FD44" s="355"/>
      <c r="FE44" s="355"/>
      <c r="FF44" s="355"/>
      <c r="FG44" s="355"/>
      <c r="FH44" s="355"/>
      <c r="FI44" s="355"/>
      <c r="FJ44" s="355"/>
      <c r="FK44" s="355"/>
      <c r="FL44" s="355"/>
      <c r="FM44" s="355"/>
      <c r="FN44" s="355"/>
      <c r="FO44" s="355"/>
      <c r="FP44" s="355"/>
      <c r="FQ44" s="355"/>
      <c r="FR44" s="355"/>
      <c r="FS44" s="355"/>
      <c r="FT44" s="355"/>
      <c r="FU44" s="355"/>
      <c r="FV44" s="355"/>
      <c r="FW44" s="355"/>
      <c r="FX44" s="355"/>
      <c r="FY44" s="355"/>
      <c r="FZ44" s="355"/>
      <c r="GA44" s="355"/>
      <c r="GB44" s="355"/>
      <c r="GC44" s="355"/>
      <c r="GD44" s="355"/>
      <c r="GE44" s="355"/>
      <c r="GF44" s="355"/>
      <c r="GG44" s="355"/>
      <c r="GH44" s="355"/>
      <c r="GI44" s="355"/>
      <c r="GJ44" s="355"/>
      <c r="GK44" s="355"/>
      <c r="GL44" s="355"/>
      <c r="GM44" s="355"/>
      <c r="GN44" s="355"/>
      <c r="GO44" s="355"/>
      <c r="GP44" s="355"/>
      <c r="GQ44" s="355"/>
      <c r="GR44" s="355"/>
      <c r="GS44" s="355"/>
      <c r="GT44" s="355"/>
      <c r="GU44" s="355"/>
      <c r="GV44" s="355"/>
      <c r="GW44" s="355"/>
      <c r="GX44" s="355"/>
      <c r="GY44" s="355"/>
      <c r="GZ44" s="355"/>
      <c r="HA44" s="355"/>
      <c r="HB44" s="355"/>
      <c r="HC44" s="355"/>
      <c r="HD44" s="355"/>
      <c r="HE44" s="355"/>
      <c r="HF44" s="355"/>
      <c r="HG44" s="355"/>
      <c r="HH44" s="355"/>
      <c r="HI44" s="355"/>
      <c r="HJ44" s="355"/>
      <c r="HK44" s="355"/>
      <c r="HL44" s="355"/>
      <c r="HM44" s="355"/>
      <c r="HN44" s="355"/>
      <c r="HO44" s="355"/>
      <c r="HP44" s="355"/>
      <c r="HQ44" s="355"/>
      <c r="HR44" s="355"/>
      <c r="HS44" s="355"/>
      <c r="HT44" s="355"/>
      <c r="HU44" s="355"/>
      <c r="HV44" s="355"/>
      <c r="HW44" s="355"/>
      <c r="HX44" s="355"/>
      <c r="HY44" s="355"/>
      <c r="HZ44" s="355"/>
      <c r="IA44" s="355"/>
      <c r="IB44" s="355"/>
      <c r="IC44" s="355"/>
      <c r="ID44" s="355"/>
      <c r="IE44" s="355"/>
      <c r="IF44" s="355"/>
      <c r="IG44" s="355"/>
      <c r="IH44" s="355"/>
      <c r="II44" s="355"/>
      <c r="IJ44" s="355"/>
      <c r="IK44" s="355"/>
      <c r="IL44" s="355"/>
      <c r="IM44" s="355"/>
      <c r="IN44" s="355"/>
      <c r="IO44" s="355"/>
      <c r="IP44" s="355"/>
      <c r="IQ44" s="355"/>
      <c r="IR44" s="355"/>
      <c r="IS44" s="355"/>
      <c r="IT44" s="355"/>
      <c r="IU44" s="355"/>
      <c r="IV44" s="355"/>
    </row>
    <row r="45" spans="1:256" s="250" customFormat="1" ht="17.25" customHeight="1">
      <c r="A45" s="356">
        <v>30</v>
      </c>
      <c r="B45" s="2424"/>
      <c r="C45" s="2424"/>
      <c r="D45" s="2424"/>
      <c r="E45" s="2424"/>
      <c r="F45" s="2424"/>
      <c r="G45" s="2425"/>
      <c r="H45" s="2436"/>
      <c r="I45" s="2436"/>
      <c r="J45" s="814"/>
      <c r="K45" s="688"/>
      <c r="L45" s="355"/>
      <c r="M45" s="355"/>
      <c r="N45" s="355"/>
      <c r="O45" s="355"/>
      <c r="P45" s="355"/>
      <c r="Q45" s="355"/>
      <c r="R45" s="355"/>
      <c r="S45" s="355"/>
      <c r="T45" s="355"/>
      <c r="U45" s="355"/>
      <c r="V45" s="355"/>
      <c r="W45" s="355"/>
      <c r="X45" s="355"/>
      <c r="Y45" s="355"/>
      <c r="Z45" s="355"/>
      <c r="AA45" s="355"/>
      <c r="AB45" s="355"/>
      <c r="AC45" s="355"/>
      <c r="AD45" s="355"/>
      <c r="AE45" s="355"/>
      <c r="AF45" s="355"/>
      <c r="AG45" s="355"/>
      <c r="AH45" s="355"/>
      <c r="AI45" s="355"/>
      <c r="AJ45" s="355"/>
      <c r="AK45" s="355"/>
      <c r="AL45" s="355"/>
      <c r="AM45" s="355"/>
      <c r="AN45" s="355"/>
      <c r="AO45" s="355"/>
      <c r="AP45" s="355"/>
      <c r="AQ45" s="355"/>
      <c r="AR45" s="355"/>
      <c r="AS45" s="355"/>
      <c r="AT45" s="355"/>
      <c r="AU45" s="355"/>
      <c r="AV45" s="355"/>
      <c r="AW45" s="355"/>
      <c r="AX45" s="355"/>
      <c r="AY45" s="355"/>
      <c r="AZ45" s="355"/>
      <c r="BA45" s="355"/>
      <c r="BB45" s="355"/>
      <c r="BC45" s="355"/>
      <c r="BD45" s="355"/>
      <c r="BE45" s="355"/>
      <c r="BF45" s="355"/>
      <c r="BG45" s="355"/>
      <c r="BH45" s="355"/>
      <c r="BI45" s="355"/>
      <c r="BJ45" s="355"/>
      <c r="BK45" s="355"/>
      <c r="BL45" s="355"/>
      <c r="BM45" s="355"/>
      <c r="BN45" s="355"/>
      <c r="BO45" s="355"/>
      <c r="BP45" s="355"/>
      <c r="BQ45" s="355"/>
      <c r="BR45" s="355"/>
      <c r="BS45" s="355"/>
      <c r="BT45" s="355"/>
      <c r="BU45" s="355"/>
      <c r="BV45" s="355"/>
      <c r="BW45" s="355"/>
      <c r="BX45" s="355"/>
      <c r="BY45" s="355"/>
      <c r="BZ45" s="355"/>
      <c r="CA45" s="355"/>
      <c r="CB45" s="355"/>
      <c r="CC45" s="355"/>
      <c r="CD45" s="355"/>
      <c r="CE45" s="355"/>
      <c r="CF45" s="355"/>
      <c r="CG45" s="355"/>
      <c r="CH45" s="355"/>
      <c r="CI45" s="355"/>
      <c r="CJ45" s="355"/>
      <c r="CK45" s="355"/>
      <c r="CL45" s="355"/>
      <c r="CM45" s="355"/>
      <c r="CN45" s="355"/>
      <c r="CO45" s="355"/>
      <c r="CP45" s="355"/>
      <c r="CQ45" s="355"/>
      <c r="CR45" s="355"/>
      <c r="CS45" s="355"/>
      <c r="CT45" s="355"/>
      <c r="CU45" s="355"/>
      <c r="CV45" s="355"/>
      <c r="CW45" s="355"/>
      <c r="CX45" s="355"/>
      <c r="CY45" s="355"/>
      <c r="CZ45" s="355"/>
      <c r="DA45" s="355"/>
      <c r="DB45" s="355"/>
      <c r="DC45" s="355"/>
      <c r="DD45" s="355"/>
      <c r="DE45" s="355"/>
      <c r="DF45" s="355"/>
      <c r="DG45" s="355"/>
      <c r="DH45" s="355"/>
      <c r="DI45" s="355"/>
      <c r="DJ45" s="355"/>
      <c r="DK45" s="355"/>
      <c r="DL45" s="355"/>
      <c r="DM45" s="355"/>
      <c r="DN45" s="355"/>
      <c r="DO45" s="355"/>
      <c r="DP45" s="355"/>
      <c r="DQ45" s="355"/>
      <c r="DR45" s="355"/>
      <c r="DS45" s="355"/>
      <c r="DT45" s="355"/>
      <c r="DU45" s="355"/>
      <c r="DV45" s="355"/>
      <c r="DW45" s="355"/>
      <c r="DX45" s="355"/>
      <c r="DY45" s="355"/>
      <c r="DZ45" s="355"/>
      <c r="EA45" s="355"/>
      <c r="EB45" s="355"/>
      <c r="EC45" s="355"/>
      <c r="ED45" s="355"/>
      <c r="EE45" s="355"/>
      <c r="EF45" s="355"/>
      <c r="EG45" s="355"/>
      <c r="EH45" s="355"/>
      <c r="EI45" s="355"/>
      <c r="EJ45" s="355"/>
      <c r="EK45" s="355"/>
      <c r="EL45" s="355"/>
      <c r="EM45" s="355"/>
      <c r="EN45" s="355"/>
      <c r="EO45" s="355"/>
      <c r="EP45" s="355"/>
      <c r="EQ45" s="355"/>
      <c r="ER45" s="355"/>
      <c r="ES45" s="355"/>
      <c r="ET45" s="355"/>
      <c r="EU45" s="355"/>
      <c r="EV45" s="355"/>
      <c r="EW45" s="355"/>
      <c r="EX45" s="355"/>
      <c r="EY45" s="355"/>
      <c r="EZ45" s="355"/>
      <c r="FA45" s="355"/>
      <c r="FB45" s="355"/>
      <c r="FC45" s="355"/>
      <c r="FD45" s="355"/>
      <c r="FE45" s="355"/>
      <c r="FF45" s="355"/>
      <c r="FG45" s="355"/>
      <c r="FH45" s="355"/>
      <c r="FI45" s="355"/>
      <c r="FJ45" s="355"/>
      <c r="FK45" s="355"/>
      <c r="FL45" s="355"/>
      <c r="FM45" s="355"/>
      <c r="FN45" s="355"/>
      <c r="FO45" s="355"/>
      <c r="FP45" s="355"/>
      <c r="FQ45" s="355"/>
      <c r="FR45" s="355"/>
      <c r="FS45" s="355"/>
      <c r="FT45" s="355"/>
      <c r="FU45" s="355"/>
      <c r="FV45" s="355"/>
      <c r="FW45" s="355"/>
      <c r="FX45" s="355"/>
      <c r="FY45" s="355"/>
      <c r="FZ45" s="355"/>
      <c r="GA45" s="355"/>
      <c r="GB45" s="355"/>
      <c r="GC45" s="355"/>
      <c r="GD45" s="355"/>
      <c r="GE45" s="355"/>
      <c r="GF45" s="355"/>
      <c r="GG45" s="355"/>
      <c r="GH45" s="355"/>
      <c r="GI45" s="355"/>
      <c r="GJ45" s="355"/>
      <c r="GK45" s="355"/>
      <c r="GL45" s="355"/>
      <c r="GM45" s="355"/>
      <c r="GN45" s="355"/>
      <c r="GO45" s="355"/>
      <c r="GP45" s="355"/>
      <c r="GQ45" s="355"/>
      <c r="GR45" s="355"/>
      <c r="GS45" s="355"/>
      <c r="GT45" s="355"/>
      <c r="GU45" s="355"/>
      <c r="GV45" s="355"/>
      <c r="GW45" s="355"/>
      <c r="GX45" s="355"/>
      <c r="GY45" s="355"/>
      <c r="GZ45" s="355"/>
      <c r="HA45" s="355"/>
      <c r="HB45" s="355"/>
      <c r="HC45" s="355"/>
      <c r="HD45" s="355"/>
      <c r="HE45" s="355"/>
      <c r="HF45" s="355"/>
      <c r="HG45" s="355"/>
      <c r="HH45" s="355"/>
      <c r="HI45" s="355"/>
      <c r="HJ45" s="355"/>
      <c r="HK45" s="355"/>
      <c r="HL45" s="355"/>
      <c r="HM45" s="355"/>
      <c r="HN45" s="355"/>
      <c r="HO45" s="355"/>
      <c r="HP45" s="355"/>
      <c r="HQ45" s="355"/>
      <c r="HR45" s="355"/>
      <c r="HS45" s="355"/>
      <c r="HT45" s="355"/>
      <c r="HU45" s="355"/>
      <c r="HV45" s="355"/>
      <c r="HW45" s="355"/>
      <c r="HX45" s="355"/>
      <c r="HY45" s="355"/>
      <c r="HZ45" s="355"/>
      <c r="IA45" s="355"/>
      <c r="IB45" s="355"/>
      <c r="IC45" s="355"/>
      <c r="ID45" s="355"/>
      <c r="IE45" s="355"/>
      <c r="IF45" s="355"/>
      <c r="IG45" s="355"/>
      <c r="IH45" s="355"/>
      <c r="II45" s="355"/>
      <c r="IJ45" s="355"/>
      <c r="IK45" s="355"/>
      <c r="IL45" s="355"/>
      <c r="IM45" s="355"/>
      <c r="IN45" s="355"/>
      <c r="IO45" s="355"/>
      <c r="IP45" s="355"/>
      <c r="IQ45" s="355"/>
      <c r="IR45" s="355"/>
      <c r="IS45" s="355"/>
      <c r="IT45" s="355"/>
      <c r="IU45" s="355"/>
      <c r="IV45" s="355"/>
    </row>
    <row r="46" spans="1:256" ht="30" customHeight="1">
      <c r="A46" s="2428" t="s">
        <v>1293</v>
      </c>
      <c r="B46" s="2429"/>
      <c r="C46" s="2429"/>
      <c r="D46" s="2429"/>
      <c r="E46" s="2429"/>
      <c r="F46" s="2429"/>
      <c r="G46" s="2429"/>
      <c r="H46" s="2429"/>
      <c r="I46" s="2429"/>
      <c r="J46" s="2429"/>
      <c r="K46" s="2429"/>
    </row>
    <row r="47" spans="1:256" ht="30" customHeight="1">
      <c r="A47" s="2429"/>
      <c r="B47" s="2429"/>
      <c r="C47" s="2429"/>
      <c r="D47" s="2429"/>
      <c r="E47" s="2429"/>
      <c r="F47" s="2429"/>
      <c r="G47" s="2429"/>
      <c r="H47" s="2429"/>
      <c r="I47" s="2429"/>
      <c r="J47" s="2429"/>
      <c r="K47" s="2429"/>
    </row>
  </sheetData>
  <mergeCells count="136">
    <mergeCell ref="A10:A12"/>
    <mergeCell ref="B10:E12"/>
    <mergeCell ref="F10:F12"/>
    <mergeCell ref="B15:C15"/>
    <mergeCell ref="D15:E15"/>
    <mergeCell ref="F15:G15"/>
    <mergeCell ref="G1:K1"/>
    <mergeCell ref="A2:K2"/>
    <mergeCell ref="A4:A6"/>
    <mergeCell ref="B4:E6"/>
    <mergeCell ref="F4:F6"/>
    <mergeCell ref="A7:A9"/>
    <mergeCell ref="B7:E9"/>
    <mergeCell ref="F7:F9"/>
    <mergeCell ref="B18:C18"/>
    <mergeCell ref="D18:E18"/>
    <mergeCell ref="F18:G18"/>
    <mergeCell ref="H18:I18"/>
    <mergeCell ref="B19:C19"/>
    <mergeCell ref="D19:E19"/>
    <mergeCell ref="F19:G19"/>
    <mergeCell ref="H19:I19"/>
    <mergeCell ref="H15:I15"/>
    <mergeCell ref="B16:C16"/>
    <mergeCell ref="D16:E16"/>
    <mergeCell ref="F16:G16"/>
    <mergeCell ref="H16:I16"/>
    <mergeCell ref="B17:C17"/>
    <mergeCell ref="D17:E17"/>
    <mergeCell ref="F17:G17"/>
    <mergeCell ref="H17:I17"/>
    <mergeCell ref="B22:C22"/>
    <mergeCell ref="D22:E22"/>
    <mergeCell ref="F22:G22"/>
    <mergeCell ref="H22:I22"/>
    <mergeCell ref="B23:C23"/>
    <mergeCell ref="D23:E23"/>
    <mergeCell ref="F23:G23"/>
    <mergeCell ref="H23:I23"/>
    <mergeCell ref="B20:C20"/>
    <mergeCell ref="D20:E20"/>
    <mergeCell ref="F20:G20"/>
    <mergeCell ref="H20:I20"/>
    <mergeCell ref="B21:C21"/>
    <mergeCell ref="D21:E21"/>
    <mergeCell ref="F21:G21"/>
    <mergeCell ref="H21:I21"/>
    <mergeCell ref="B26:C26"/>
    <mergeCell ref="D26:E26"/>
    <mergeCell ref="F26:G26"/>
    <mergeCell ref="H26:I26"/>
    <mergeCell ref="B27:C27"/>
    <mergeCell ref="D27:E27"/>
    <mergeCell ref="F27:G27"/>
    <mergeCell ref="H27:I27"/>
    <mergeCell ref="B24:C24"/>
    <mergeCell ref="D24:E24"/>
    <mergeCell ref="F24:G24"/>
    <mergeCell ref="H24:I24"/>
    <mergeCell ref="B25:C25"/>
    <mergeCell ref="D25:E25"/>
    <mergeCell ref="F25:G25"/>
    <mergeCell ref="H25:I25"/>
    <mergeCell ref="B30:C30"/>
    <mergeCell ref="D30:E30"/>
    <mergeCell ref="F30:G30"/>
    <mergeCell ref="H30:I30"/>
    <mergeCell ref="B31:C31"/>
    <mergeCell ref="D31:E31"/>
    <mergeCell ref="F31:G31"/>
    <mergeCell ref="H31:I31"/>
    <mergeCell ref="B28:C28"/>
    <mergeCell ref="D28:E28"/>
    <mergeCell ref="F28:G28"/>
    <mergeCell ref="H28:I28"/>
    <mergeCell ref="B29:C29"/>
    <mergeCell ref="D29:E29"/>
    <mergeCell ref="F29:G29"/>
    <mergeCell ref="H29:I29"/>
    <mergeCell ref="B34:C34"/>
    <mergeCell ref="D34:E34"/>
    <mergeCell ref="F34:G34"/>
    <mergeCell ref="H34:I34"/>
    <mergeCell ref="B35:C35"/>
    <mergeCell ref="D35:E35"/>
    <mergeCell ref="F35:G35"/>
    <mergeCell ref="H35:I35"/>
    <mergeCell ref="B32:C32"/>
    <mergeCell ref="D32:E32"/>
    <mergeCell ref="F32:G32"/>
    <mergeCell ref="H32:I32"/>
    <mergeCell ref="B33:C33"/>
    <mergeCell ref="D33:E33"/>
    <mergeCell ref="F33:G33"/>
    <mergeCell ref="H33:I33"/>
    <mergeCell ref="B38:C38"/>
    <mergeCell ref="D38:E38"/>
    <mergeCell ref="F38:G38"/>
    <mergeCell ref="H38:I38"/>
    <mergeCell ref="B39:C39"/>
    <mergeCell ref="D39:E39"/>
    <mergeCell ref="F39:G39"/>
    <mergeCell ref="H39:I39"/>
    <mergeCell ref="B36:C36"/>
    <mergeCell ref="D36:E36"/>
    <mergeCell ref="F36:G36"/>
    <mergeCell ref="H36:I36"/>
    <mergeCell ref="B37:C37"/>
    <mergeCell ref="D37:E37"/>
    <mergeCell ref="F37:G37"/>
    <mergeCell ref="H37:I37"/>
    <mergeCell ref="B42:C42"/>
    <mergeCell ref="D42:E42"/>
    <mergeCell ref="F42:G42"/>
    <mergeCell ref="H42:I42"/>
    <mergeCell ref="B43:C43"/>
    <mergeCell ref="D43:E43"/>
    <mergeCell ref="F43:G43"/>
    <mergeCell ref="H43:I43"/>
    <mergeCell ref="B40:C40"/>
    <mergeCell ref="D40:E40"/>
    <mergeCell ref="F40:G40"/>
    <mergeCell ref="H40:I40"/>
    <mergeCell ref="B41:C41"/>
    <mergeCell ref="D41:E41"/>
    <mergeCell ref="F41:G41"/>
    <mergeCell ref="H41:I41"/>
    <mergeCell ref="A46:K47"/>
    <mergeCell ref="B44:C44"/>
    <mergeCell ref="D44:E44"/>
    <mergeCell ref="F44:G44"/>
    <mergeCell ref="H44:I44"/>
    <mergeCell ref="B45:C45"/>
    <mergeCell ref="D45:E45"/>
    <mergeCell ref="F45:G45"/>
    <mergeCell ref="H45:I45"/>
  </mergeCells>
  <phoneticPr fontId="1"/>
  <printOptions horizontalCentered="1"/>
  <pageMargins left="0.70866141732283472" right="0.70866141732283472" top="0.74803149606299213" bottom="0.74803149606299213" header="0.31496062992125984" footer="0.31496062992125984"/>
  <pageSetup paperSize="9" scale="79" orientation="portrait" r:id="rId1"/>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1D63EF-F5D8-454E-A476-F4069ACBB6E6}">
  <sheetPr>
    <pageSetUpPr fitToPage="1"/>
  </sheetPr>
  <dimension ref="A1:I17"/>
  <sheetViews>
    <sheetView view="pageBreakPreview" zoomScaleNormal="100" zoomScaleSheetLayoutView="100" workbookViewId="0">
      <selection activeCell="C6" sqref="C6:G6"/>
    </sheetView>
  </sheetViews>
  <sheetFormatPr defaultRowHeight="13.5"/>
  <cols>
    <col min="1" max="1" width="0.75" style="456" customWidth="1"/>
    <col min="2" max="2" width="24.25" style="456" customWidth="1"/>
    <col min="3" max="3" width="4" style="456" customWidth="1"/>
    <col min="4" max="6" width="20.125" style="456" customWidth="1"/>
    <col min="7" max="7" width="3.125" style="456" customWidth="1"/>
    <col min="8" max="8" width="3.75" style="456" customWidth="1"/>
    <col min="9" max="9" width="2.5" style="456" customWidth="1"/>
    <col min="10" max="10" width="9" style="456"/>
    <col min="11" max="11" width="14" style="456" customWidth="1"/>
    <col min="12" max="16384" width="9" style="456"/>
  </cols>
  <sheetData>
    <row r="1" spans="1:9" ht="27.75" customHeight="1">
      <c r="A1" s="236"/>
      <c r="B1" s="456" t="s">
        <v>1294</v>
      </c>
    </row>
    <row r="2" spans="1:9" ht="27.75" customHeight="1">
      <c r="A2" s="236"/>
      <c r="F2" s="1830" t="s">
        <v>799</v>
      </c>
      <c r="G2" s="1830"/>
    </row>
    <row r="3" spans="1:9" ht="27.75" customHeight="1">
      <c r="A3" s="236"/>
      <c r="F3" s="237"/>
      <c r="G3" s="237"/>
    </row>
    <row r="4" spans="1:9" ht="36" customHeight="1">
      <c r="B4" s="1831" t="s">
        <v>1295</v>
      </c>
      <c r="C4" s="3252"/>
      <c r="D4" s="3252"/>
      <c r="E4" s="3252"/>
      <c r="F4" s="3252"/>
      <c r="G4" s="3252"/>
    </row>
    <row r="5" spans="1:9" ht="36" customHeight="1">
      <c r="A5" s="457"/>
      <c r="B5" s="457"/>
      <c r="C5" s="457"/>
      <c r="D5" s="457"/>
      <c r="E5" s="457"/>
      <c r="F5" s="457"/>
      <c r="G5" s="457"/>
    </row>
    <row r="6" spans="1:9" ht="36" customHeight="1">
      <c r="A6" s="457"/>
      <c r="B6" s="239" t="s">
        <v>343</v>
      </c>
      <c r="C6" s="1832"/>
      <c r="D6" s="1833"/>
      <c r="E6" s="1833"/>
      <c r="F6" s="1833"/>
      <c r="G6" s="1834"/>
    </row>
    <row r="7" spans="1:9" ht="55.5" customHeight="1">
      <c r="B7" s="240" t="s">
        <v>344</v>
      </c>
      <c r="C7" s="1835" t="s">
        <v>546</v>
      </c>
      <c r="D7" s="1835"/>
      <c r="E7" s="1835"/>
      <c r="F7" s="1835"/>
      <c r="G7" s="1836"/>
    </row>
    <row r="8" spans="1:9" ht="55.5" customHeight="1">
      <c r="B8" s="571" t="s">
        <v>1296</v>
      </c>
      <c r="C8" s="3253" t="s">
        <v>1792</v>
      </c>
      <c r="D8" s="3254"/>
      <c r="E8" s="3254"/>
      <c r="F8" s="3254"/>
      <c r="G8" s="3255"/>
    </row>
    <row r="9" spans="1:9" ht="37.5" customHeight="1">
      <c r="B9" s="3249" t="s">
        <v>1297</v>
      </c>
      <c r="C9" s="817" t="s">
        <v>1790</v>
      </c>
      <c r="D9" s="818" t="s">
        <v>1791</v>
      </c>
      <c r="E9" s="819"/>
      <c r="F9" s="818" t="s">
        <v>572</v>
      </c>
      <c r="G9" s="820"/>
    </row>
    <row r="10" spans="1:9" ht="37.5" customHeight="1">
      <c r="B10" s="3250"/>
      <c r="C10" s="821"/>
      <c r="D10" s="816" t="s">
        <v>1789</v>
      </c>
      <c r="E10" s="815"/>
      <c r="F10" s="816" t="s">
        <v>572</v>
      </c>
      <c r="G10" s="822"/>
    </row>
    <row r="11" spans="1:9" ht="37.5" customHeight="1">
      <c r="B11" s="3251"/>
      <c r="C11" s="823"/>
      <c r="D11" s="824" t="s">
        <v>1788</v>
      </c>
      <c r="E11" s="825"/>
      <c r="F11" s="824" t="s">
        <v>572</v>
      </c>
      <c r="G11" s="826"/>
    </row>
    <row r="13" spans="1:9" ht="17.25" customHeight="1">
      <c r="B13" s="3245" t="s">
        <v>1107</v>
      </c>
      <c r="C13" s="1826"/>
      <c r="D13" s="1826"/>
      <c r="E13" s="1826"/>
      <c r="F13" s="1826"/>
      <c r="G13" s="1826"/>
      <c r="H13" s="250"/>
      <c r="I13" s="250"/>
    </row>
    <row r="14" spans="1:9" ht="34.5" customHeight="1">
      <c r="B14" s="1825" t="s">
        <v>1298</v>
      </c>
      <c r="C14" s="3246"/>
      <c r="D14" s="3246"/>
      <c r="E14" s="3246"/>
      <c r="F14" s="3246"/>
      <c r="G14" s="3246"/>
      <c r="H14" s="250"/>
      <c r="I14" s="250"/>
    </row>
    <row r="15" spans="1:9" ht="34.5" customHeight="1">
      <c r="B15" s="3247" t="s">
        <v>1299</v>
      </c>
      <c r="C15" s="3247"/>
      <c r="D15" s="3247"/>
      <c r="E15" s="3247"/>
      <c r="F15" s="3247"/>
      <c r="G15" s="3247"/>
      <c r="H15" s="250"/>
      <c r="I15" s="250"/>
    </row>
    <row r="16" spans="1:9">
      <c r="B16" s="3248" t="s">
        <v>1300</v>
      </c>
      <c r="C16" s="1826"/>
      <c r="D16" s="1826"/>
      <c r="E16" s="1826"/>
      <c r="F16" s="1826"/>
      <c r="G16" s="1826"/>
    </row>
    <row r="17" spans="2:2">
      <c r="B17" s="249"/>
    </row>
  </sheetData>
  <mergeCells count="10">
    <mergeCell ref="F2:G2"/>
    <mergeCell ref="B4:G4"/>
    <mergeCell ref="C6:G6"/>
    <mergeCell ref="C7:G7"/>
    <mergeCell ref="C8:G8"/>
    <mergeCell ref="B13:G13"/>
    <mergeCell ref="B14:G14"/>
    <mergeCell ref="B15:G15"/>
    <mergeCell ref="B16:G16"/>
    <mergeCell ref="B9:B11"/>
  </mergeCells>
  <phoneticPr fontId="1"/>
  <printOptions horizontalCentered="1"/>
  <pageMargins left="0.70866141732283472" right="0.70866141732283472" top="0.74803149606299213" bottom="0.74803149606299213" header="0.31496062992125984" footer="0.31496062992125984"/>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4753" r:id="rId4" name="Check Box 1">
              <controlPr defaultSize="0" autoFill="0" autoLine="0" autoPict="0">
                <anchor moveWithCells="1">
                  <from>
                    <xdr:col>3</xdr:col>
                    <xdr:colOff>476250</xdr:colOff>
                    <xdr:row>6</xdr:row>
                    <xdr:rowOff>180975</xdr:rowOff>
                  </from>
                  <to>
                    <xdr:col>3</xdr:col>
                    <xdr:colOff>800100</xdr:colOff>
                    <xdr:row>6</xdr:row>
                    <xdr:rowOff>523875</xdr:rowOff>
                  </to>
                </anchor>
              </controlPr>
            </control>
          </mc:Choice>
        </mc:AlternateContent>
        <mc:AlternateContent xmlns:mc="http://schemas.openxmlformats.org/markup-compatibility/2006">
          <mc:Choice Requires="x14">
            <control shapeId="74754" r:id="rId5" name="Check Box 2">
              <controlPr defaultSize="0" autoFill="0" autoLine="0" autoPict="0">
                <anchor moveWithCells="1">
                  <from>
                    <xdr:col>4</xdr:col>
                    <xdr:colOff>1438275</xdr:colOff>
                    <xdr:row>6</xdr:row>
                    <xdr:rowOff>171450</xdr:rowOff>
                  </from>
                  <to>
                    <xdr:col>5</xdr:col>
                    <xdr:colOff>228600</xdr:colOff>
                    <xdr:row>6</xdr:row>
                    <xdr:rowOff>514350</xdr:rowOff>
                  </to>
                </anchor>
              </controlPr>
            </control>
          </mc:Choice>
        </mc:AlternateContent>
        <mc:AlternateContent xmlns:mc="http://schemas.openxmlformats.org/markup-compatibility/2006">
          <mc:Choice Requires="x14">
            <control shapeId="74755" r:id="rId6" name="Check Box 3">
              <controlPr defaultSize="0" autoFill="0" autoLine="0" autoPict="0">
                <anchor moveWithCells="1">
                  <from>
                    <xdr:col>4</xdr:col>
                    <xdr:colOff>180975</xdr:colOff>
                    <xdr:row>6</xdr:row>
                    <xdr:rowOff>190500</xdr:rowOff>
                  </from>
                  <to>
                    <xdr:col>4</xdr:col>
                    <xdr:colOff>504825</xdr:colOff>
                    <xdr:row>6</xdr:row>
                    <xdr:rowOff>533400</xdr:rowOff>
                  </to>
                </anchor>
              </controlPr>
            </control>
          </mc:Choice>
        </mc:AlternateContent>
        <mc:AlternateContent xmlns:mc="http://schemas.openxmlformats.org/markup-compatibility/2006">
          <mc:Choice Requires="x14">
            <control shapeId="74756" r:id="rId7" name="Check Box 4">
              <controlPr defaultSize="0" autoFill="0" autoLine="0" autoPict="0">
                <anchor moveWithCells="1">
                  <from>
                    <xdr:col>2</xdr:col>
                    <xdr:colOff>190500</xdr:colOff>
                    <xdr:row>7</xdr:row>
                    <xdr:rowOff>180975</xdr:rowOff>
                  </from>
                  <to>
                    <xdr:col>3</xdr:col>
                    <xdr:colOff>209550</xdr:colOff>
                    <xdr:row>7</xdr:row>
                    <xdr:rowOff>523875</xdr:rowOff>
                  </to>
                </anchor>
              </controlPr>
            </control>
          </mc:Choice>
        </mc:AlternateContent>
        <mc:AlternateContent xmlns:mc="http://schemas.openxmlformats.org/markup-compatibility/2006">
          <mc:Choice Requires="x14">
            <control shapeId="74757" r:id="rId8" name="Check Box 5">
              <controlPr defaultSize="0" autoFill="0" autoLine="0" autoPict="0">
                <anchor moveWithCells="1">
                  <from>
                    <xdr:col>3</xdr:col>
                    <xdr:colOff>1047750</xdr:colOff>
                    <xdr:row>7</xdr:row>
                    <xdr:rowOff>171450</xdr:rowOff>
                  </from>
                  <to>
                    <xdr:col>3</xdr:col>
                    <xdr:colOff>1371600</xdr:colOff>
                    <xdr:row>7</xdr:row>
                    <xdr:rowOff>514350</xdr:rowOff>
                  </to>
                </anchor>
              </controlPr>
            </control>
          </mc:Choice>
        </mc:AlternateContent>
        <mc:AlternateContent xmlns:mc="http://schemas.openxmlformats.org/markup-compatibility/2006">
          <mc:Choice Requires="x14">
            <control shapeId="74758" r:id="rId9" name="Check Box 6">
              <controlPr defaultSize="0" autoFill="0" autoLine="0" autoPict="0">
                <anchor moveWithCells="1">
                  <from>
                    <xdr:col>4</xdr:col>
                    <xdr:colOff>695325</xdr:colOff>
                    <xdr:row>7</xdr:row>
                    <xdr:rowOff>180975</xdr:rowOff>
                  </from>
                  <to>
                    <xdr:col>4</xdr:col>
                    <xdr:colOff>1019175</xdr:colOff>
                    <xdr:row>7</xdr:row>
                    <xdr:rowOff>523875</xdr:rowOff>
                  </to>
                </anchor>
              </controlPr>
            </control>
          </mc:Choice>
        </mc:AlternateContent>
        <mc:AlternateContent xmlns:mc="http://schemas.openxmlformats.org/markup-compatibility/2006">
          <mc:Choice Requires="x14">
            <control shapeId="74759" r:id="rId10" name="Check Box 7">
              <controlPr defaultSize="0" autoFill="0" autoLine="0" autoPict="0">
                <anchor moveWithCells="1">
                  <from>
                    <xdr:col>5</xdr:col>
                    <xdr:colOff>333375</xdr:colOff>
                    <xdr:row>7</xdr:row>
                    <xdr:rowOff>180975</xdr:rowOff>
                  </from>
                  <to>
                    <xdr:col>5</xdr:col>
                    <xdr:colOff>657225</xdr:colOff>
                    <xdr:row>7</xdr:row>
                    <xdr:rowOff>523875</xdr:rowOff>
                  </to>
                </anchor>
              </controlPr>
            </control>
          </mc:Choice>
        </mc:AlternateContent>
      </controls>
    </mc:Choice>
  </mc:AlternateContent>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850FB-FD3E-4F5C-A62D-A97E16EFAC42}">
  <sheetPr>
    <pageSetUpPr fitToPage="1"/>
  </sheetPr>
  <dimension ref="A1:U349"/>
  <sheetViews>
    <sheetView view="pageBreakPreview" zoomScaleNormal="100" zoomScaleSheetLayoutView="100" workbookViewId="0">
      <selection activeCell="O5" sqref="O5:P5"/>
    </sheetView>
  </sheetViews>
  <sheetFormatPr defaultRowHeight="13.5"/>
  <cols>
    <col min="1" max="1" width="2.125" style="573" customWidth="1"/>
    <col min="2" max="14" width="2.625" style="573" customWidth="1"/>
    <col min="15" max="16" width="26.625" style="573" customWidth="1"/>
    <col min="17" max="20" width="2.625" style="573" customWidth="1"/>
    <col min="21" max="21" width="2.625" style="573" hidden="1" customWidth="1"/>
    <col min="22" max="45" width="2.625" style="573" customWidth="1"/>
    <col min="46" max="16384" width="9" style="573"/>
  </cols>
  <sheetData>
    <row r="1" spans="1:21" s="456" customFormat="1" ht="33" customHeight="1">
      <c r="A1" s="236"/>
      <c r="B1" s="456" t="s">
        <v>1301</v>
      </c>
      <c r="P1" s="489"/>
    </row>
    <row r="2" spans="1:21" s="456" customFormat="1" ht="21.75" customHeight="1">
      <c r="A2" s="236"/>
      <c r="B2" s="3293"/>
      <c r="C2" s="1826"/>
      <c r="D2" s="1826"/>
      <c r="E2" s="1826"/>
      <c r="F2" s="1826"/>
      <c r="G2" s="1826"/>
      <c r="H2" s="1826"/>
      <c r="I2" s="1826"/>
      <c r="J2" s="1826"/>
      <c r="K2" s="1826"/>
      <c r="L2" s="1826"/>
      <c r="M2" s="1826"/>
      <c r="N2" s="1826"/>
      <c r="O2" s="1826"/>
      <c r="P2" s="1826"/>
    </row>
    <row r="3" spans="1:21" s="572" customFormat="1" ht="21" customHeight="1">
      <c r="B3" s="3294" t="s">
        <v>1302</v>
      </c>
      <c r="C3" s="3294"/>
      <c r="D3" s="3294"/>
      <c r="E3" s="3294"/>
      <c r="F3" s="3294"/>
      <c r="G3" s="3294"/>
      <c r="H3" s="3294"/>
      <c r="I3" s="3294"/>
      <c r="J3" s="3294"/>
      <c r="K3" s="3294"/>
      <c r="L3" s="3294"/>
      <c r="M3" s="3294"/>
      <c r="N3" s="3294"/>
      <c r="O3" s="3294"/>
      <c r="P3" s="3294"/>
    </row>
    <row r="4" spans="1:21" s="456" customFormat="1" ht="27" customHeight="1" thickBot="1">
      <c r="A4" s="457"/>
      <c r="B4" s="3295"/>
      <c r="C4" s="3296"/>
      <c r="D4" s="3296"/>
      <c r="E4" s="3296"/>
      <c r="F4" s="3296"/>
      <c r="G4" s="3296"/>
      <c r="H4" s="3296"/>
      <c r="I4" s="3296"/>
      <c r="J4" s="3296"/>
      <c r="K4" s="3296"/>
      <c r="L4" s="3296"/>
      <c r="M4" s="3296"/>
      <c r="N4" s="3296"/>
      <c r="O4" s="3296"/>
      <c r="P4" s="3296"/>
    </row>
    <row r="5" spans="1:21" s="456" customFormat="1" ht="36" customHeight="1">
      <c r="A5" s="457"/>
      <c r="B5" s="3297" t="s">
        <v>343</v>
      </c>
      <c r="C5" s="3298"/>
      <c r="D5" s="3298"/>
      <c r="E5" s="3298"/>
      <c r="F5" s="3298"/>
      <c r="G5" s="3298"/>
      <c r="H5" s="3298"/>
      <c r="I5" s="3298"/>
      <c r="J5" s="3298"/>
      <c r="K5" s="3298"/>
      <c r="L5" s="3298"/>
      <c r="M5" s="3298"/>
      <c r="N5" s="3299"/>
      <c r="O5" s="3300"/>
      <c r="P5" s="3301"/>
    </row>
    <row r="6" spans="1:21" s="456" customFormat="1" ht="36" customHeight="1">
      <c r="B6" s="3290" t="s">
        <v>381</v>
      </c>
      <c r="C6" s="1828"/>
      <c r="D6" s="1828"/>
      <c r="E6" s="1828"/>
      <c r="F6" s="1828"/>
      <c r="G6" s="1828"/>
      <c r="H6" s="1828"/>
      <c r="I6" s="1828"/>
      <c r="J6" s="1828"/>
      <c r="K6" s="1828"/>
      <c r="L6" s="1828"/>
      <c r="M6" s="1828"/>
      <c r="N6" s="1829"/>
      <c r="O6" s="3291" t="s">
        <v>546</v>
      </c>
      <c r="P6" s="3292"/>
    </row>
    <row r="7" spans="1:21" ht="36" customHeight="1">
      <c r="B7" s="3279" t="s">
        <v>383</v>
      </c>
      <c r="C7" s="3280"/>
      <c r="D7" s="3280"/>
      <c r="E7" s="3280"/>
      <c r="F7" s="3280"/>
      <c r="G7" s="3280"/>
      <c r="H7" s="3280"/>
      <c r="I7" s="3280"/>
      <c r="J7" s="3280"/>
      <c r="K7" s="3280"/>
      <c r="L7" s="3280"/>
      <c r="M7" s="3280"/>
      <c r="N7" s="3281"/>
      <c r="O7" s="3282" t="s">
        <v>384</v>
      </c>
      <c r="P7" s="3283"/>
    </row>
    <row r="8" spans="1:21" ht="21" customHeight="1">
      <c r="B8" s="3284" t="s">
        <v>385</v>
      </c>
      <c r="C8" s="3285"/>
      <c r="D8" s="3285"/>
      <c r="E8" s="3285"/>
      <c r="F8" s="3285"/>
      <c r="G8" s="3285" t="s">
        <v>386</v>
      </c>
      <c r="H8" s="3285"/>
      <c r="I8" s="3285"/>
      <c r="J8" s="3285"/>
      <c r="K8" s="3285"/>
      <c r="L8" s="3285"/>
      <c r="M8" s="3285"/>
      <c r="N8" s="3285"/>
      <c r="O8" s="3286" t="s">
        <v>1303</v>
      </c>
      <c r="P8" s="3289" t="s">
        <v>1304</v>
      </c>
    </row>
    <row r="9" spans="1:21" ht="21" customHeight="1">
      <c r="B9" s="3284"/>
      <c r="C9" s="3285"/>
      <c r="D9" s="3285"/>
      <c r="E9" s="3285"/>
      <c r="F9" s="3285"/>
      <c r="G9" s="3285"/>
      <c r="H9" s="3285"/>
      <c r="I9" s="3285"/>
      <c r="J9" s="3285"/>
      <c r="K9" s="3285"/>
      <c r="L9" s="3285"/>
      <c r="M9" s="3285"/>
      <c r="N9" s="3285"/>
      <c r="O9" s="3287"/>
      <c r="P9" s="3289"/>
    </row>
    <row r="10" spans="1:21" ht="21" customHeight="1">
      <c r="B10" s="3284"/>
      <c r="C10" s="3285"/>
      <c r="D10" s="3285"/>
      <c r="E10" s="3285"/>
      <c r="F10" s="3285"/>
      <c r="G10" s="3285"/>
      <c r="H10" s="3285"/>
      <c r="I10" s="3285"/>
      <c r="J10" s="3285"/>
      <c r="K10" s="3285"/>
      <c r="L10" s="3285"/>
      <c r="M10" s="3285"/>
      <c r="N10" s="3285"/>
      <c r="O10" s="3288"/>
      <c r="P10" s="3289"/>
    </row>
    <row r="11" spans="1:21" ht="21" customHeight="1">
      <c r="B11" s="3277"/>
      <c r="C11" s="3278"/>
      <c r="D11" s="3278"/>
      <c r="E11" s="3278"/>
      <c r="F11" s="3278"/>
      <c r="G11" s="3278"/>
      <c r="H11" s="3278"/>
      <c r="I11" s="3278"/>
      <c r="J11" s="3278"/>
      <c r="K11" s="3278"/>
      <c r="L11" s="3278"/>
      <c r="M11" s="3278"/>
      <c r="N11" s="3278"/>
      <c r="O11" s="827"/>
      <c r="P11" s="828"/>
      <c r="U11" s="573" t="s">
        <v>260</v>
      </c>
    </row>
    <row r="12" spans="1:21" ht="21" customHeight="1">
      <c r="B12" s="3277"/>
      <c r="C12" s="3278"/>
      <c r="D12" s="3278"/>
      <c r="E12" s="3278"/>
      <c r="F12" s="3278"/>
      <c r="G12" s="3278"/>
      <c r="H12" s="3278"/>
      <c r="I12" s="3278"/>
      <c r="J12" s="3278"/>
      <c r="K12" s="3278"/>
      <c r="L12" s="3278"/>
      <c r="M12" s="3278"/>
      <c r="N12" s="3278"/>
      <c r="O12" s="827"/>
      <c r="P12" s="828"/>
      <c r="U12" s="573" t="s">
        <v>259</v>
      </c>
    </row>
    <row r="13" spans="1:21" ht="21" customHeight="1">
      <c r="B13" s="3277"/>
      <c r="C13" s="3278"/>
      <c r="D13" s="3278"/>
      <c r="E13" s="3278"/>
      <c r="F13" s="3278"/>
      <c r="G13" s="3278"/>
      <c r="H13" s="3278"/>
      <c r="I13" s="3278"/>
      <c r="J13" s="3278"/>
      <c r="K13" s="3278"/>
      <c r="L13" s="3278"/>
      <c r="M13" s="3278"/>
      <c r="N13" s="3278"/>
      <c r="O13" s="827"/>
      <c r="P13" s="828"/>
    </row>
    <row r="14" spans="1:21" ht="21" customHeight="1">
      <c r="B14" s="3277"/>
      <c r="C14" s="3278"/>
      <c r="D14" s="3278"/>
      <c r="E14" s="3278"/>
      <c r="F14" s="3278"/>
      <c r="G14" s="3278"/>
      <c r="H14" s="3278"/>
      <c r="I14" s="3278"/>
      <c r="J14" s="3278"/>
      <c r="K14" s="3278"/>
      <c r="L14" s="3278"/>
      <c r="M14" s="3278"/>
      <c r="N14" s="3278"/>
      <c r="O14" s="827"/>
      <c r="P14" s="828"/>
    </row>
    <row r="15" spans="1:21" ht="21" customHeight="1">
      <c r="B15" s="3277"/>
      <c r="C15" s="3278"/>
      <c r="D15" s="3278"/>
      <c r="E15" s="3278"/>
      <c r="F15" s="3278"/>
      <c r="G15" s="3278"/>
      <c r="H15" s="3278"/>
      <c r="I15" s="3278"/>
      <c r="J15" s="3278"/>
      <c r="K15" s="3278"/>
      <c r="L15" s="3278"/>
      <c r="M15" s="3278"/>
      <c r="N15" s="3278"/>
      <c r="O15" s="827"/>
      <c r="P15" s="828"/>
    </row>
    <row r="16" spans="1:21" ht="21" customHeight="1">
      <c r="B16" s="3277"/>
      <c r="C16" s="3278"/>
      <c r="D16" s="3278"/>
      <c r="E16" s="3278"/>
      <c r="F16" s="3278"/>
      <c r="G16" s="3278"/>
      <c r="H16" s="3278"/>
      <c r="I16" s="3278"/>
      <c r="J16" s="3278"/>
      <c r="K16" s="3278"/>
      <c r="L16" s="3278"/>
      <c r="M16" s="3278"/>
      <c r="N16" s="3278"/>
      <c r="O16" s="827"/>
      <c r="P16" s="828"/>
    </row>
    <row r="17" spans="2:16" ht="21" customHeight="1">
      <c r="B17" s="3277"/>
      <c r="C17" s="3278"/>
      <c r="D17" s="3278"/>
      <c r="E17" s="3278"/>
      <c r="F17" s="3278"/>
      <c r="G17" s="3278"/>
      <c r="H17" s="3278"/>
      <c r="I17" s="3278"/>
      <c r="J17" s="3278"/>
      <c r="K17" s="3278"/>
      <c r="L17" s="3278"/>
      <c r="M17" s="3278"/>
      <c r="N17" s="3278"/>
      <c r="O17" s="827"/>
      <c r="P17" s="828"/>
    </row>
    <row r="18" spans="2:16" ht="21" customHeight="1">
      <c r="B18" s="3277"/>
      <c r="C18" s="3278"/>
      <c r="D18" s="3278"/>
      <c r="E18" s="3278"/>
      <c r="F18" s="3278"/>
      <c r="G18" s="3278"/>
      <c r="H18" s="3278"/>
      <c r="I18" s="3278"/>
      <c r="J18" s="3278"/>
      <c r="K18" s="3278"/>
      <c r="L18" s="3278"/>
      <c r="M18" s="3278"/>
      <c r="N18" s="3278"/>
      <c r="O18" s="827"/>
      <c r="P18" s="828"/>
    </row>
    <row r="19" spans="2:16" ht="21" customHeight="1">
      <c r="B19" s="3277"/>
      <c r="C19" s="3278"/>
      <c r="D19" s="3278"/>
      <c r="E19" s="3278"/>
      <c r="F19" s="3278"/>
      <c r="G19" s="3278"/>
      <c r="H19" s="3278"/>
      <c r="I19" s="3278"/>
      <c r="J19" s="3278"/>
      <c r="K19" s="3278"/>
      <c r="L19" s="3278"/>
      <c r="M19" s="3278"/>
      <c r="N19" s="3278"/>
      <c r="O19" s="827"/>
      <c r="P19" s="828"/>
    </row>
    <row r="20" spans="2:16" ht="21" customHeight="1">
      <c r="B20" s="3258"/>
      <c r="C20" s="3259"/>
      <c r="D20" s="3259"/>
      <c r="E20" s="3259"/>
      <c r="F20" s="3259"/>
      <c r="G20" s="3259"/>
      <c r="H20" s="3259"/>
      <c r="I20" s="3259"/>
      <c r="J20" s="3259"/>
      <c r="K20" s="3259"/>
      <c r="L20" s="3259"/>
      <c r="M20" s="3259"/>
      <c r="N20" s="3259"/>
      <c r="O20" s="827"/>
      <c r="P20" s="828"/>
    </row>
    <row r="21" spans="2:16" ht="21" customHeight="1">
      <c r="B21" s="3258"/>
      <c r="C21" s="3259"/>
      <c r="D21" s="3259"/>
      <c r="E21" s="3259"/>
      <c r="F21" s="3259"/>
      <c r="G21" s="3259"/>
      <c r="H21" s="3259"/>
      <c r="I21" s="3259"/>
      <c r="J21" s="3259"/>
      <c r="K21" s="3259"/>
      <c r="L21" s="3259"/>
      <c r="M21" s="3259"/>
      <c r="N21" s="3259"/>
      <c r="O21" s="827"/>
      <c r="P21" s="828"/>
    </row>
    <row r="22" spans="2:16" ht="21" customHeight="1" thickBot="1">
      <c r="B22" s="3260"/>
      <c r="C22" s="3261"/>
      <c r="D22" s="3261"/>
      <c r="E22" s="3261"/>
      <c r="F22" s="3261"/>
      <c r="G22" s="3261"/>
      <c r="H22" s="3261"/>
      <c r="I22" s="3261"/>
      <c r="J22" s="3261"/>
      <c r="K22" s="3261"/>
      <c r="L22" s="3261"/>
      <c r="M22" s="3261"/>
      <c r="N22" s="3261"/>
      <c r="O22" s="836"/>
      <c r="P22" s="837"/>
    </row>
    <row r="23" spans="2:16" ht="21" customHeight="1" thickBot="1">
      <c r="B23" s="574"/>
      <c r="C23" s="574"/>
      <c r="D23" s="574"/>
      <c r="E23" s="574"/>
      <c r="F23" s="574"/>
      <c r="G23" s="574"/>
      <c r="H23" s="574"/>
      <c r="I23" s="574"/>
      <c r="J23" s="574"/>
      <c r="K23" s="574"/>
      <c r="L23" s="574"/>
      <c r="M23" s="574"/>
      <c r="N23" s="574"/>
      <c r="O23" s="574"/>
      <c r="P23" s="574"/>
    </row>
    <row r="24" spans="2:16" ht="21" customHeight="1">
      <c r="B24" s="3262" t="s">
        <v>1305</v>
      </c>
      <c r="C24" s="3263"/>
      <c r="D24" s="3263"/>
      <c r="E24" s="3263"/>
      <c r="F24" s="3263"/>
      <c r="G24" s="3263"/>
      <c r="H24" s="3263"/>
      <c r="I24" s="3263"/>
      <c r="J24" s="3264"/>
      <c r="K24" s="3264"/>
      <c r="L24" s="3264"/>
      <c r="M24" s="3264"/>
      <c r="N24" s="3265"/>
      <c r="O24" s="3270" t="s">
        <v>1306</v>
      </c>
      <c r="P24" s="575"/>
    </row>
    <row r="25" spans="2:16" ht="42.75" customHeight="1">
      <c r="B25" s="3266"/>
      <c r="C25" s="3267"/>
      <c r="D25" s="3267"/>
      <c r="E25" s="3267"/>
      <c r="F25" s="3267"/>
      <c r="G25" s="3267"/>
      <c r="H25" s="3267"/>
      <c r="I25" s="3267"/>
      <c r="J25" s="3268"/>
      <c r="K25" s="3268"/>
      <c r="L25" s="3268"/>
      <c r="M25" s="3268"/>
      <c r="N25" s="3269"/>
      <c r="O25" s="3271"/>
      <c r="P25" s="576" t="s">
        <v>1307</v>
      </c>
    </row>
    <row r="26" spans="2:16" ht="24.75" customHeight="1" thickBot="1">
      <c r="B26" s="3272"/>
      <c r="C26" s="3273"/>
      <c r="D26" s="3273"/>
      <c r="E26" s="3273"/>
      <c r="F26" s="3273"/>
      <c r="G26" s="3273"/>
      <c r="H26" s="3273"/>
      <c r="I26" s="3273"/>
      <c r="J26" s="3274"/>
      <c r="K26" s="3274"/>
      <c r="L26" s="3274"/>
      <c r="M26" s="3274"/>
      <c r="N26" s="3275"/>
      <c r="O26" s="834"/>
      <c r="P26" s="835" t="e">
        <f>ROUNDDOWN(B26/O26,1)</f>
        <v>#DIV/0!</v>
      </c>
    </row>
    <row r="27" spans="2:16" ht="13.5" customHeight="1">
      <c r="B27" s="574"/>
      <c r="C27" s="574"/>
      <c r="D27" s="574"/>
      <c r="E27" s="574"/>
      <c r="F27" s="574"/>
      <c r="G27" s="574"/>
      <c r="H27" s="574"/>
      <c r="I27" s="574"/>
      <c r="J27" s="577"/>
      <c r="K27" s="577"/>
      <c r="L27" s="577"/>
      <c r="M27" s="577"/>
      <c r="N27" s="577"/>
      <c r="O27" s="578"/>
      <c r="P27" s="578"/>
    </row>
    <row r="28" spans="2:16" ht="27" customHeight="1">
      <c r="B28" s="3276" t="s">
        <v>1308</v>
      </c>
      <c r="C28" s="3257"/>
      <c r="D28" s="3257"/>
      <c r="E28" s="3257"/>
      <c r="F28" s="3257"/>
      <c r="G28" s="3257"/>
      <c r="H28" s="3257"/>
      <c r="I28" s="3257"/>
      <c r="J28" s="3257"/>
      <c r="K28" s="3257"/>
      <c r="L28" s="3257"/>
      <c r="M28" s="3257"/>
      <c r="N28" s="3257"/>
      <c r="O28" s="3257"/>
      <c r="P28" s="3257"/>
    </row>
    <row r="29" spans="2:16" ht="20.25" customHeight="1">
      <c r="B29" s="3276" t="s">
        <v>1309</v>
      </c>
      <c r="C29" s="3257"/>
      <c r="D29" s="3257"/>
      <c r="E29" s="3257"/>
      <c r="F29" s="3257"/>
      <c r="G29" s="3257"/>
      <c r="H29" s="3257"/>
      <c r="I29" s="3257"/>
      <c r="J29" s="3257"/>
      <c r="K29" s="3257"/>
      <c r="L29" s="3257"/>
      <c r="M29" s="3257"/>
      <c r="N29" s="3257"/>
      <c r="O29" s="3257"/>
      <c r="P29" s="3257"/>
    </row>
    <row r="30" spans="2:16" ht="13.5" customHeight="1">
      <c r="B30" s="579"/>
      <c r="C30" s="580"/>
      <c r="D30" s="580"/>
      <c r="E30" s="580"/>
      <c r="F30" s="580"/>
      <c r="G30" s="580"/>
      <c r="H30" s="580"/>
      <c r="I30" s="580"/>
      <c r="J30" s="580"/>
      <c r="K30" s="580"/>
      <c r="L30" s="580"/>
      <c r="M30" s="580"/>
      <c r="N30" s="580"/>
      <c r="O30" s="580"/>
      <c r="P30" s="580"/>
    </row>
    <row r="31" spans="2:16" ht="21" customHeight="1">
      <c r="B31" s="3256" t="s">
        <v>1310</v>
      </c>
      <c r="C31" s="3257"/>
      <c r="D31" s="3257"/>
      <c r="E31" s="3257"/>
      <c r="F31" s="3257"/>
      <c r="G31" s="3257"/>
      <c r="H31" s="3257"/>
      <c r="I31" s="3257"/>
      <c r="J31" s="3257"/>
      <c r="K31" s="3257"/>
      <c r="L31" s="3257"/>
      <c r="M31" s="3257"/>
      <c r="N31" s="3257"/>
      <c r="O31" s="3257"/>
      <c r="P31" s="3257"/>
    </row>
    <row r="32" spans="2:16" ht="21" customHeight="1">
      <c r="B32" s="3257"/>
      <c r="C32" s="3257"/>
      <c r="D32" s="3257"/>
      <c r="E32" s="3257"/>
      <c r="F32" s="3257"/>
      <c r="G32" s="3257"/>
      <c r="H32" s="3257"/>
      <c r="I32" s="3257"/>
      <c r="J32" s="3257"/>
      <c r="K32" s="3257"/>
      <c r="L32" s="3257"/>
      <c r="M32" s="3257"/>
      <c r="N32" s="3257"/>
      <c r="O32" s="3257"/>
      <c r="P32" s="3257"/>
    </row>
    <row r="33" spans="2:16" ht="21" customHeight="1">
      <c r="B33" s="3257"/>
      <c r="C33" s="3257"/>
      <c r="D33" s="3257"/>
      <c r="E33" s="3257"/>
      <c r="F33" s="3257"/>
      <c r="G33" s="3257"/>
      <c r="H33" s="3257"/>
      <c r="I33" s="3257"/>
      <c r="J33" s="3257"/>
      <c r="K33" s="3257"/>
      <c r="L33" s="3257"/>
      <c r="M33" s="3257"/>
      <c r="N33" s="3257"/>
      <c r="O33" s="3257"/>
      <c r="P33" s="3257"/>
    </row>
    <row r="34" spans="2:16" ht="21" customHeight="1">
      <c r="B34" s="3257"/>
      <c r="C34" s="3257"/>
      <c r="D34" s="3257"/>
      <c r="E34" s="3257"/>
      <c r="F34" s="3257"/>
      <c r="G34" s="3257"/>
      <c r="H34" s="3257"/>
      <c r="I34" s="3257"/>
      <c r="J34" s="3257"/>
      <c r="K34" s="3257"/>
      <c r="L34" s="3257"/>
      <c r="M34" s="3257"/>
      <c r="N34" s="3257"/>
      <c r="O34" s="3257"/>
      <c r="P34" s="3257"/>
    </row>
    <row r="35" spans="2:16" ht="21" customHeight="1">
      <c r="B35" s="3257"/>
      <c r="C35" s="3257"/>
      <c r="D35" s="3257"/>
      <c r="E35" s="3257"/>
      <c r="F35" s="3257"/>
      <c r="G35" s="3257"/>
      <c r="H35" s="3257"/>
      <c r="I35" s="3257"/>
      <c r="J35" s="3257"/>
      <c r="K35" s="3257"/>
      <c r="L35" s="3257"/>
      <c r="M35" s="3257"/>
      <c r="N35" s="3257"/>
      <c r="O35" s="3257"/>
      <c r="P35" s="3257"/>
    </row>
    <row r="36" spans="2:16" ht="21" customHeight="1">
      <c r="B36" s="581"/>
      <c r="C36" s="581"/>
      <c r="D36" s="581"/>
      <c r="E36" s="581"/>
      <c r="F36" s="581"/>
      <c r="G36" s="581"/>
      <c r="H36" s="581"/>
      <c r="I36" s="581"/>
      <c r="J36" s="581"/>
      <c r="K36" s="581"/>
      <c r="L36" s="581"/>
      <c r="M36" s="581"/>
      <c r="N36" s="581"/>
      <c r="O36" s="581"/>
      <c r="P36" s="581"/>
    </row>
    <row r="37" spans="2:16" ht="21" customHeight="1">
      <c r="B37" s="581"/>
      <c r="C37" s="581"/>
      <c r="D37" s="581"/>
      <c r="E37" s="581"/>
      <c r="F37" s="581"/>
      <c r="G37" s="581"/>
      <c r="H37" s="581"/>
      <c r="I37" s="581"/>
      <c r="J37" s="581"/>
      <c r="K37" s="581"/>
      <c r="L37" s="581"/>
      <c r="M37" s="581"/>
      <c r="N37" s="581"/>
      <c r="O37" s="581"/>
      <c r="P37" s="581"/>
    </row>
    <row r="38" spans="2:16" ht="21" customHeight="1">
      <c r="B38" s="581"/>
      <c r="C38" s="581"/>
      <c r="D38" s="581"/>
      <c r="E38" s="581"/>
      <c r="F38" s="581"/>
      <c r="G38" s="581"/>
      <c r="H38" s="581"/>
      <c r="I38" s="581"/>
      <c r="J38" s="581"/>
      <c r="K38" s="581"/>
      <c r="L38" s="581"/>
      <c r="M38" s="581"/>
      <c r="N38" s="581"/>
      <c r="O38" s="581"/>
      <c r="P38" s="581"/>
    </row>
    <row r="39" spans="2:16" ht="21" customHeight="1">
      <c r="B39" s="581"/>
      <c r="C39" s="581"/>
      <c r="D39" s="581"/>
      <c r="E39" s="581"/>
      <c r="F39" s="581"/>
      <c r="G39" s="581"/>
      <c r="H39" s="581"/>
      <c r="I39" s="581"/>
      <c r="J39" s="581"/>
      <c r="K39" s="581"/>
      <c r="L39" s="581"/>
      <c r="M39" s="581"/>
      <c r="N39" s="581"/>
      <c r="O39" s="581"/>
      <c r="P39" s="581"/>
    </row>
    <row r="40" spans="2:16" ht="21" customHeight="1">
      <c r="B40" s="581"/>
      <c r="C40" s="581"/>
      <c r="D40" s="581"/>
      <c r="E40" s="581"/>
      <c r="F40" s="581"/>
      <c r="G40" s="581"/>
      <c r="H40" s="581"/>
      <c r="I40" s="581"/>
      <c r="J40" s="581"/>
      <c r="K40" s="581"/>
      <c r="L40" s="581"/>
      <c r="M40" s="581"/>
      <c r="N40" s="581"/>
      <c r="O40" s="581"/>
      <c r="P40" s="581"/>
    </row>
    <row r="41" spans="2:16" ht="16.5" customHeight="1">
      <c r="B41" s="581"/>
      <c r="C41" s="581"/>
      <c r="D41" s="581"/>
      <c r="E41" s="581"/>
      <c r="F41" s="581"/>
      <c r="G41" s="581"/>
      <c r="H41" s="581"/>
      <c r="I41" s="581"/>
      <c r="J41" s="581"/>
      <c r="K41" s="581"/>
      <c r="L41" s="581"/>
      <c r="M41" s="581"/>
      <c r="N41" s="581"/>
      <c r="O41" s="581"/>
      <c r="P41" s="581"/>
    </row>
    <row r="42" spans="2:16" ht="21" customHeight="1"/>
    <row r="43" spans="2:16" ht="21" customHeight="1"/>
    <row r="44" spans="2:16" ht="21" customHeight="1"/>
    <row r="45" spans="2:16" ht="21" customHeight="1"/>
    <row r="46" spans="2:16" ht="21" customHeight="1"/>
    <row r="47" spans="2:16" ht="21" customHeight="1"/>
    <row r="48" spans="2:16"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sheetData>
  <mergeCells count="43">
    <mergeCell ref="B6:N6"/>
    <mergeCell ref="O6:P6"/>
    <mergeCell ref="B2:P2"/>
    <mergeCell ref="B3:P3"/>
    <mergeCell ref="B4:P4"/>
    <mergeCell ref="B5:N5"/>
    <mergeCell ref="O5:P5"/>
    <mergeCell ref="B7:N7"/>
    <mergeCell ref="O7:P7"/>
    <mergeCell ref="B8:F10"/>
    <mergeCell ref="G8:N10"/>
    <mergeCell ref="O8:O10"/>
    <mergeCell ref="P8:P10"/>
    <mergeCell ref="B11:F11"/>
    <mergeCell ref="G11:N11"/>
    <mergeCell ref="B12:F12"/>
    <mergeCell ref="G12:N12"/>
    <mergeCell ref="B13:F13"/>
    <mergeCell ref="G13:N13"/>
    <mergeCell ref="B14:F14"/>
    <mergeCell ref="G14:N14"/>
    <mergeCell ref="B15:F15"/>
    <mergeCell ref="G15:N15"/>
    <mergeCell ref="B16:F16"/>
    <mergeCell ref="G16:N16"/>
    <mergeCell ref="B17:F17"/>
    <mergeCell ref="G17:N17"/>
    <mergeCell ref="B18:F18"/>
    <mergeCell ref="G18:N18"/>
    <mergeCell ref="B19:F19"/>
    <mergeCell ref="G19:N19"/>
    <mergeCell ref="B31:P35"/>
    <mergeCell ref="B20:F20"/>
    <mergeCell ref="G20:N20"/>
    <mergeCell ref="B21:F21"/>
    <mergeCell ref="G21:N21"/>
    <mergeCell ref="B22:F22"/>
    <mergeCell ref="G22:N22"/>
    <mergeCell ref="B24:N25"/>
    <mergeCell ref="O24:O25"/>
    <mergeCell ref="B26:N26"/>
    <mergeCell ref="B28:P28"/>
    <mergeCell ref="B29:P29"/>
  </mergeCells>
  <phoneticPr fontId="1"/>
  <dataValidations count="1">
    <dataValidation type="list" allowBlank="1" showInputMessage="1" showErrorMessage="1" sqref="O11:P22" xr:uid="{6637CA18-5E49-4613-BC85-102E3F689769}">
      <formula1>$U$11:$U$12</formula1>
    </dataValidation>
  </dataValidations>
  <printOptions horizontalCentered="1"/>
  <pageMargins left="0.70866141732283472" right="0.70866141732283472" top="0.74803149606299213" bottom="0.74803149606299213" header="0.31496062992125984" footer="0.31496062992125984"/>
  <pageSetup paperSize="9" scale="8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5777" r:id="rId4" name="Check Box 1">
              <controlPr defaultSize="0" autoFill="0" autoLine="0" autoPict="0">
                <anchor moveWithCells="1">
                  <from>
                    <xdr:col>14</xdr:col>
                    <xdr:colOff>247650</xdr:colOff>
                    <xdr:row>5</xdr:row>
                    <xdr:rowOff>66675</xdr:rowOff>
                  </from>
                  <to>
                    <xdr:col>14</xdr:col>
                    <xdr:colOff>571500</xdr:colOff>
                    <xdr:row>5</xdr:row>
                    <xdr:rowOff>409575</xdr:rowOff>
                  </to>
                </anchor>
              </controlPr>
            </control>
          </mc:Choice>
        </mc:AlternateContent>
        <mc:AlternateContent xmlns:mc="http://schemas.openxmlformats.org/markup-compatibility/2006">
          <mc:Choice Requires="x14">
            <control shapeId="75778" r:id="rId5" name="Check Box 2">
              <controlPr defaultSize="0" autoFill="0" autoLine="0" autoPict="0">
                <anchor moveWithCells="1">
                  <from>
                    <xdr:col>14</xdr:col>
                    <xdr:colOff>1495425</xdr:colOff>
                    <xdr:row>5</xdr:row>
                    <xdr:rowOff>57150</xdr:rowOff>
                  </from>
                  <to>
                    <xdr:col>14</xdr:col>
                    <xdr:colOff>1819275</xdr:colOff>
                    <xdr:row>5</xdr:row>
                    <xdr:rowOff>400050</xdr:rowOff>
                  </to>
                </anchor>
              </controlPr>
            </control>
          </mc:Choice>
        </mc:AlternateContent>
        <mc:AlternateContent xmlns:mc="http://schemas.openxmlformats.org/markup-compatibility/2006">
          <mc:Choice Requires="x14">
            <control shapeId="75779" r:id="rId6" name="Check Box 3">
              <controlPr defaultSize="0" autoFill="0" autoLine="0" autoPict="0">
                <anchor moveWithCells="1">
                  <from>
                    <xdr:col>15</xdr:col>
                    <xdr:colOff>704850</xdr:colOff>
                    <xdr:row>5</xdr:row>
                    <xdr:rowOff>57150</xdr:rowOff>
                  </from>
                  <to>
                    <xdr:col>15</xdr:col>
                    <xdr:colOff>1028700</xdr:colOff>
                    <xdr:row>5</xdr:row>
                    <xdr:rowOff>400050</xdr:rowOff>
                  </to>
                </anchor>
              </controlPr>
            </control>
          </mc:Choice>
        </mc:AlternateContent>
      </controls>
    </mc:Choice>
  </mc:AlternateContent>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285E00-58D5-47BC-8C77-7F22FB4939A2}">
  <sheetPr>
    <pageSetUpPr fitToPage="1"/>
  </sheetPr>
  <dimension ref="A1:M16"/>
  <sheetViews>
    <sheetView view="pageBreakPreview" zoomScaleNormal="100" zoomScaleSheetLayoutView="100" workbookViewId="0">
      <selection activeCell="C5" sqref="C5:J5"/>
    </sheetView>
  </sheetViews>
  <sheetFormatPr defaultRowHeight="13.5"/>
  <cols>
    <col min="1" max="1" width="1.25" style="456" customWidth="1"/>
    <col min="2" max="2" width="24.25" style="456" customWidth="1"/>
    <col min="3" max="3" width="4" style="456" customWidth="1"/>
    <col min="4" max="5" width="20.125" style="456" customWidth="1"/>
    <col min="6" max="6" width="12.75" style="456" customWidth="1"/>
    <col min="7" max="10" width="4.125" style="456" customWidth="1"/>
    <col min="11" max="11" width="3.75" style="456" customWidth="1"/>
    <col min="12" max="12" width="2.5" style="456" customWidth="1"/>
    <col min="13" max="13" width="0" style="456" hidden="1" customWidth="1"/>
    <col min="14" max="16384" width="9" style="456"/>
  </cols>
  <sheetData>
    <row r="1" spans="1:13" ht="27.75" customHeight="1">
      <c r="A1" s="236"/>
      <c r="B1" s="456" t="s">
        <v>1311</v>
      </c>
      <c r="F1" s="1830" t="s">
        <v>799</v>
      </c>
      <c r="G1" s="3308"/>
      <c r="H1" s="3308"/>
      <c r="I1" s="3308"/>
      <c r="J1" s="3308"/>
    </row>
    <row r="2" spans="1:13" ht="21" customHeight="1">
      <c r="A2" s="236"/>
      <c r="F2" s="237"/>
    </row>
    <row r="3" spans="1:13" ht="36" customHeight="1">
      <c r="B3" s="1831" t="s">
        <v>1312</v>
      </c>
      <c r="C3" s="3252"/>
      <c r="D3" s="3252"/>
      <c r="E3" s="3252"/>
      <c r="F3" s="3252"/>
      <c r="G3" s="3252"/>
      <c r="H3" s="3252"/>
      <c r="I3" s="3252"/>
      <c r="J3" s="3252"/>
      <c r="M3" s="456" t="s">
        <v>261</v>
      </c>
    </row>
    <row r="4" spans="1:13" ht="28.5" customHeight="1">
      <c r="A4" s="457"/>
      <c r="B4" s="457"/>
      <c r="C4" s="457"/>
      <c r="D4" s="457"/>
      <c r="E4" s="457"/>
      <c r="F4" s="457"/>
      <c r="G4" s="457"/>
      <c r="H4" s="457"/>
      <c r="I4" s="457"/>
      <c r="J4" s="457"/>
      <c r="M4" s="456" t="s">
        <v>262</v>
      </c>
    </row>
    <row r="5" spans="1:13" ht="36" customHeight="1">
      <c r="A5" s="457"/>
      <c r="B5" s="239" t="s">
        <v>343</v>
      </c>
      <c r="C5" s="1832"/>
      <c r="D5" s="1833"/>
      <c r="E5" s="1833"/>
      <c r="F5" s="1833"/>
      <c r="G5" s="1833"/>
      <c r="H5" s="1833"/>
      <c r="I5" s="1833"/>
      <c r="J5" s="1834"/>
    </row>
    <row r="6" spans="1:13" ht="36.75" customHeight="1">
      <c r="B6" s="240" t="s">
        <v>344</v>
      </c>
      <c r="C6" s="1835" t="s">
        <v>546</v>
      </c>
      <c r="D6" s="1835"/>
      <c r="E6" s="1835"/>
      <c r="F6" s="1835"/>
      <c r="G6" s="1835"/>
      <c r="H6" s="1835"/>
      <c r="I6" s="1835"/>
      <c r="J6" s="1836"/>
    </row>
    <row r="7" spans="1:13" ht="81" customHeight="1">
      <c r="B7" s="582" t="s">
        <v>1313</v>
      </c>
      <c r="C7" s="3302" t="s">
        <v>1314</v>
      </c>
      <c r="D7" s="3303"/>
      <c r="E7" s="3303"/>
      <c r="F7" s="3304"/>
      <c r="G7" s="274" t="s">
        <v>32</v>
      </c>
      <c r="H7" s="838" t="s">
        <v>260</v>
      </c>
      <c r="I7" s="274" t="s">
        <v>32</v>
      </c>
      <c r="J7" s="839" t="s">
        <v>259</v>
      </c>
    </row>
    <row r="8" spans="1:13" ht="238.5" customHeight="1">
      <c r="B8" s="583" t="s">
        <v>1315</v>
      </c>
      <c r="C8" s="3302" t="s">
        <v>1316</v>
      </c>
      <c r="D8" s="3303"/>
      <c r="E8" s="3303"/>
      <c r="F8" s="3304"/>
      <c r="G8" s="274" t="s">
        <v>32</v>
      </c>
      <c r="H8" s="838" t="s">
        <v>260</v>
      </c>
      <c r="I8" s="274" t="s">
        <v>32</v>
      </c>
      <c r="J8" s="839" t="s">
        <v>259</v>
      </c>
    </row>
    <row r="9" spans="1:13" ht="75" customHeight="1">
      <c r="B9" s="582" t="s">
        <v>1317</v>
      </c>
      <c r="C9" s="3302" t="s">
        <v>1318</v>
      </c>
      <c r="D9" s="3303"/>
      <c r="E9" s="3303"/>
      <c r="F9" s="3304"/>
      <c r="G9" s="274" t="s">
        <v>32</v>
      </c>
      <c r="H9" s="838" t="s">
        <v>260</v>
      </c>
      <c r="I9" s="274" t="s">
        <v>32</v>
      </c>
      <c r="J9" s="839" t="s">
        <v>259</v>
      </c>
    </row>
    <row r="10" spans="1:13" ht="120.75" customHeight="1">
      <c r="B10" s="583" t="s">
        <v>1319</v>
      </c>
      <c r="C10" s="3305" t="s">
        <v>1320</v>
      </c>
      <c r="D10" s="3306"/>
      <c r="E10" s="3306"/>
      <c r="F10" s="3307"/>
      <c r="G10" s="274" t="s">
        <v>32</v>
      </c>
      <c r="H10" s="838" t="s">
        <v>260</v>
      </c>
      <c r="I10" s="274" t="s">
        <v>32</v>
      </c>
      <c r="J10" s="839" t="s">
        <v>259</v>
      </c>
    </row>
    <row r="12" spans="1:13" ht="17.25" customHeight="1">
      <c r="B12" s="249" t="s">
        <v>1793</v>
      </c>
      <c r="C12" s="250"/>
      <c r="D12" s="250"/>
      <c r="E12" s="250"/>
      <c r="F12" s="250"/>
      <c r="G12" s="250"/>
      <c r="H12" s="250"/>
      <c r="I12" s="250"/>
      <c r="J12" s="250"/>
      <c r="K12" s="250"/>
      <c r="L12" s="250"/>
    </row>
    <row r="13" spans="1:13" ht="35.25" customHeight="1">
      <c r="B13" s="3247" t="s">
        <v>1321</v>
      </c>
      <c r="C13" s="3247"/>
      <c r="D13" s="3247"/>
      <c r="E13" s="3247"/>
      <c r="F13" s="3247"/>
      <c r="G13" s="3247"/>
      <c r="H13" s="3247"/>
      <c r="I13" s="3247"/>
      <c r="J13" s="3247"/>
      <c r="K13" s="250"/>
      <c r="L13" s="250"/>
    </row>
    <row r="14" spans="1:13" ht="17.25" customHeight="1">
      <c r="B14" s="584" t="s">
        <v>1322</v>
      </c>
      <c r="C14" s="250"/>
      <c r="D14" s="250"/>
      <c r="E14" s="250"/>
      <c r="F14" s="250"/>
      <c r="G14" s="250"/>
      <c r="H14" s="250"/>
      <c r="I14" s="250"/>
      <c r="J14" s="250"/>
      <c r="K14" s="250"/>
      <c r="L14" s="250"/>
    </row>
    <row r="15" spans="1:13" ht="17.25" customHeight="1">
      <c r="B15" s="584" t="s">
        <v>1323</v>
      </c>
      <c r="C15" s="250"/>
      <c r="D15" s="250"/>
      <c r="E15" s="250"/>
      <c r="F15" s="250"/>
      <c r="G15" s="250"/>
      <c r="H15" s="250"/>
      <c r="I15" s="250"/>
      <c r="J15" s="250"/>
      <c r="K15" s="250"/>
      <c r="L15" s="250"/>
    </row>
    <row r="16" spans="1:13">
      <c r="B16" s="249"/>
    </row>
  </sheetData>
  <mergeCells count="9">
    <mergeCell ref="B13:J13"/>
    <mergeCell ref="C8:F8"/>
    <mergeCell ref="C9:F9"/>
    <mergeCell ref="C10:F10"/>
    <mergeCell ref="F1:J1"/>
    <mergeCell ref="B3:J3"/>
    <mergeCell ref="C5:J5"/>
    <mergeCell ref="C6:J6"/>
    <mergeCell ref="C7:F7"/>
  </mergeCells>
  <phoneticPr fontId="1"/>
  <dataValidations count="1">
    <dataValidation type="list" allowBlank="1" showInputMessage="1" showErrorMessage="1" sqref="I7:I10 G7:G10" xr:uid="{0FE220B2-D8F1-40F8-9CEB-FF2563540D8B}">
      <formula1>$M$3:$M$4</formula1>
    </dataValidation>
  </dataValidations>
  <printOptions horizontalCentered="1"/>
  <pageMargins left="0.70866141732283472" right="0.70866141732283472" top="0.74803149606299213" bottom="0.74803149606299213" header="0.31496062992125984" footer="0.31496062992125984"/>
  <pageSetup paperSize="9" scale="8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8609" r:id="rId4" name="Check Box 1">
              <controlPr defaultSize="0" autoFill="0" autoLine="0" autoPict="0">
                <anchor moveWithCells="1">
                  <from>
                    <xdr:col>5</xdr:col>
                    <xdr:colOff>66675</xdr:colOff>
                    <xdr:row>5</xdr:row>
                    <xdr:rowOff>76200</xdr:rowOff>
                  </from>
                  <to>
                    <xdr:col>5</xdr:col>
                    <xdr:colOff>390525</xdr:colOff>
                    <xdr:row>5</xdr:row>
                    <xdr:rowOff>419100</xdr:rowOff>
                  </to>
                </anchor>
              </controlPr>
            </control>
          </mc:Choice>
        </mc:AlternateContent>
        <mc:AlternateContent xmlns:mc="http://schemas.openxmlformats.org/markup-compatibility/2006">
          <mc:Choice Requires="x14">
            <control shapeId="68611" r:id="rId5" name="Check Box 3">
              <controlPr defaultSize="0" autoFill="0" autoLine="0" autoPict="0">
                <anchor moveWithCells="1">
                  <from>
                    <xdr:col>3</xdr:col>
                    <xdr:colOff>695325</xdr:colOff>
                    <xdr:row>5</xdr:row>
                    <xdr:rowOff>66675</xdr:rowOff>
                  </from>
                  <to>
                    <xdr:col>3</xdr:col>
                    <xdr:colOff>1019175</xdr:colOff>
                    <xdr:row>5</xdr:row>
                    <xdr:rowOff>409575</xdr:rowOff>
                  </to>
                </anchor>
              </controlPr>
            </control>
          </mc:Choice>
        </mc:AlternateContent>
        <mc:AlternateContent xmlns:mc="http://schemas.openxmlformats.org/markup-compatibility/2006">
          <mc:Choice Requires="x14">
            <control shapeId="68613" r:id="rId6" name="Check Box 5">
              <controlPr defaultSize="0" autoFill="0" autoLine="0" autoPict="0">
                <anchor moveWithCells="1">
                  <from>
                    <xdr:col>4</xdr:col>
                    <xdr:colOff>323850</xdr:colOff>
                    <xdr:row>5</xdr:row>
                    <xdr:rowOff>85725</xdr:rowOff>
                  </from>
                  <to>
                    <xdr:col>4</xdr:col>
                    <xdr:colOff>647700</xdr:colOff>
                    <xdr:row>5</xdr:row>
                    <xdr:rowOff>428625</xdr:rowOff>
                  </to>
                </anchor>
              </controlPr>
            </control>
          </mc:Choice>
        </mc:AlternateContent>
      </controls>
    </mc:Choice>
  </mc:AlternateContent>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D29AE3-5834-4730-8099-1FB5EB009A42}">
  <sheetPr>
    <tabColor theme="4"/>
  </sheetPr>
  <dimension ref="A1:K27"/>
  <sheetViews>
    <sheetView view="pageBreakPreview" zoomScaleNormal="100" zoomScaleSheetLayoutView="100" workbookViewId="0">
      <selection activeCell="E8" sqref="E8"/>
    </sheetView>
  </sheetViews>
  <sheetFormatPr defaultRowHeight="13.5"/>
  <cols>
    <col min="1" max="1" width="2.125" style="585" customWidth="1"/>
    <col min="2" max="2" width="24.25" style="585" customWidth="1"/>
    <col min="3" max="3" width="4" style="585" customWidth="1"/>
    <col min="4" max="5" width="20.125" style="585" customWidth="1"/>
    <col min="6" max="6" width="10.375" style="585" customWidth="1"/>
    <col min="7" max="7" width="7.5" style="585" customWidth="1"/>
    <col min="8" max="8" width="8.25" style="585" customWidth="1"/>
    <col min="9" max="9" width="3.125" style="585" customWidth="1"/>
    <col min="10" max="10" width="1.75" style="585" customWidth="1"/>
    <col min="11" max="11" width="2.5" style="585" customWidth="1"/>
    <col min="12" max="257" width="9" style="585"/>
    <col min="258" max="258" width="2.125" style="585" customWidth="1"/>
    <col min="259" max="259" width="24.25" style="585" customWidth="1"/>
    <col min="260" max="260" width="4" style="585" customWidth="1"/>
    <col min="261" max="262" width="20.125" style="585" customWidth="1"/>
    <col min="263" max="264" width="10.375" style="585" customWidth="1"/>
    <col min="265" max="265" width="3.125" style="585" customWidth="1"/>
    <col min="266" max="266" width="3.75" style="585" customWidth="1"/>
    <col min="267" max="267" width="2.5" style="585" customWidth="1"/>
    <col min="268" max="513" width="9" style="585"/>
    <col min="514" max="514" width="2.125" style="585" customWidth="1"/>
    <col min="515" max="515" width="24.25" style="585" customWidth="1"/>
    <col min="516" max="516" width="4" style="585" customWidth="1"/>
    <col min="517" max="518" width="20.125" style="585" customWidth="1"/>
    <col min="519" max="520" width="10.375" style="585" customWidth="1"/>
    <col min="521" max="521" width="3.125" style="585" customWidth="1"/>
    <col min="522" max="522" width="3.75" style="585" customWidth="1"/>
    <col min="523" max="523" width="2.5" style="585" customWidth="1"/>
    <col min="524" max="769" width="9" style="585"/>
    <col min="770" max="770" width="2.125" style="585" customWidth="1"/>
    <col min="771" max="771" width="24.25" style="585" customWidth="1"/>
    <col min="772" max="772" width="4" style="585" customWidth="1"/>
    <col min="773" max="774" width="20.125" style="585" customWidth="1"/>
    <col min="775" max="776" width="10.375" style="585" customWidth="1"/>
    <col min="777" max="777" width="3.125" style="585" customWidth="1"/>
    <col min="778" max="778" width="3.75" style="585" customWidth="1"/>
    <col min="779" max="779" width="2.5" style="585" customWidth="1"/>
    <col min="780" max="1025" width="9" style="585"/>
    <col min="1026" max="1026" width="2.125" style="585" customWidth="1"/>
    <col min="1027" max="1027" width="24.25" style="585" customWidth="1"/>
    <col min="1028" max="1028" width="4" style="585" customWidth="1"/>
    <col min="1029" max="1030" width="20.125" style="585" customWidth="1"/>
    <col min="1031" max="1032" width="10.375" style="585" customWidth="1"/>
    <col min="1033" max="1033" width="3.125" style="585" customWidth="1"/>
    <col min="1034" max="1034" width="3.75" style="585" customWidth="1"/>
    <col min="1035" max="1035" width="2.5" style="585" customWidth="1"/>
    <col min="1036" max="1281" width="9" style="585"/>
    <col min="1282" max="1282" width="2.125" style="585" customWidth="1"/>
    <col min="1283" max="1283" width="24.25" style="585" customWidth="1"/>
    <col min="1284" max="1284" width="4" style="585" customWidth="1"/>
    <col min="1285" max="1286" width="20.125" style="585" customWidth="1"/>
    <col min="1287" max="1288" width="10.375" style="585" customWidth="1"/>
    <col min="1289" max="1289" width="3.125" style="585" customWidth="1"/>
    <col min="1290" max="1290" width="3.75" style="585" customWidth="1"/>
    <col min="1291" max="1291" width="2.5" style="585" customWidth="1"/>
    <col min="1292" max="1537" width="9" style="585"/>
    <col min="1538" max="1538" width="2.125" style="585" customWidth="1"/>
    <col min="1539" max="1539" width="24.25" style="585" customWidth="1"/>
    <col min="1540" max="1540" width="4" style="585" customWidth="1"/>
    <col min="1541" max="1542" width="20.125" style="585" customWidth="1"/>
    <col min="1543" max="1544" width="10.375" style="585" customWidth="1"/>
    <col min="1545" max="1545" width="3.125" style="585" customWidth="1"/>
    <col min="1546" max="1546" width="3.75" style="585" customWidth="1"/>
    <col min="1547" max="1547" width="2.5" style="585" customWidth="1"/>
    <col min="1548" max="1793" width="9" style="585"/>
    <col min="1794" max="1794" width="2.125" style="585" customWidth="1"/>
    <col min="1795" max="1795" width="24.25" style="585" customWidth="1"/>
    <col min="1796" max="1796" width="4" style="585" customWidth="1"/>
    <col min="1797" max="1798" width="20.125" style="585" customWidth="1"/>
    <col min="1799" max="1800" width="10.375" style="585" customWidth="1"/>
    <col min="1801" max="1801" width="3.125" style="585" customWidth="1"/>
    <col min="1802" max="1802" width="3.75" style="585" customWidth="1"/>
    <col min="1803" max="1803" width="2.5" style="585" customWidth="1"/>
    <col min="1804" max="2049" width="9" style="585"/>
    <col min="2050" max="2050" width="2.125" style="585" customWidth="1"/>
    <col min="2051" max="2051" width="24.25" style="585" customWidth="1"/>
    <col min="2052" max="2052" width="4" style="585" customWidth="1"/>
    <col min="2053" max="2054" width="20.125" style="585" customWidth="1"/>
    <col min="2055" max="2056" width="10.375" style="585" customWidth="1"/>
    <col min="2057" max="2057" width="3.125" style="585" customWidth="1"/>
    <col min="2058" max="2058" width="3.75" style="585" customWidth="1"/>
    <col min="2059" max="2059" width="2.5" style="585" customWidth="1"/>
    <col min="2060" max="2305" width="9" style="585"/>
    <col min="2306" max="2306" width="2.125" style="585" customWidth="1"/>
    <col min="2307" max="2307" width="24.25" style="585" customWidth="1"/>
    <col min="2308" max="2308" width="4" style="585" customWidth="1"/>
    <col min="2309" max="2310" width="20.125" style="585" customWidth="1"/>
    <col min="2311" max="2312" width="10.375" style="585" customWidth="1"/>
    <col min="2313" max="2313" width="3.125" style="585" customWidth="1"/>
    <col min="2314" max="2314" width="3.75" style="585" customWidth="1"/>
    <col min="2315" max="2315" width="2.5" style="585" customWidth="1"/>
    <col min="2316" max="2561" width="9" style="585"/>
    <col min="2562" max="2562" width="2.125" style="585" customWidth="1"/>
    <col min="2563" max="2563" width="24.25" style="585" customWidth="1"/>
    <col min="2564" max="2564" width="4" style="585" customWidth="1"/>
    <col min="2565" max="2566" width="20.125" style="585" customWidth="1"/>
    <col min="2567" max="2568" width="10.375" style="585" customWidth="1"/>
    <col min="2569" max="2569" width="3.125" style="585" customWidth="1"/>
    <col min="2570" max="2570" width="3.75" style="585" customWidth="1"/>
    <col min="2571" max="2571" width="2.5" style="585" customWidth="1"/>
    <col min="2572" max="2817" width="9" style="585"/>
    <col min="2818" max="2818" width="2.125" style="585" customWidth="1"/>
    <col min="2819" max="2819" width="24.25" style="585" customWidth="1"/>
    <col min="2820" max="2820" width="4" style="585" customWidth="1"/>
    <col min="2821" max="2822" width="20.125" style="585" customWidth="1"/>
    <col min="2823" max="2824" width="10.375" style="585" customWidth="1"/>
    <col min="2825" max="2825" width="3.125" style="585" customWidth="1"/>
    <col min="2826" max="2826" width="3.75" style="585" customWidth="1"/>
    <col min="2827" max="2827" width="2.5" style="585" customWidth="1"/>
    <col min="2828" max="3073" width="9" style="585"/>
    <col min="3074" max="3074" width="2.125" style="585" customWidth="1"/>
    <col min="3075" max="3075" width="24.25" style="585" customWidth="1"/>
    <col min="3076" max="3076" width="4" style="585" customWidth="1"/>
    <col min="3077" max="3078" width="20.125" style="585" customWidth="1"/>
    <col min="3079" max="3080" width="10.375" style="585" customWidth="1"/>
    <col min="3081" max="3081" width="3.125" style="585" customWidth="1"/>
    <col min="3082" max="3082" width="3.75" style="585" customWidth="1"/>
    <col min="3083" max="3083" width="2.5" style="585" customWidth="1"/>
    <col min="3084" max="3329" width="9" style="585"/>
    <col min="3330" max="3330" width="2.125" style="585" customWidth="1"/>
    <col min="3331" max="3331" width="24.25" style="585" customWidth="1"/>
    <col min="3332" max="3332" width="4" style="585" customWidth="1"/>
    <col min="3333" max="3334" width="20.125" style="585" customWidth="1"/>
    <col min="3335" max="3336" width="10.375" style="585" customWidth="1"/>
    <col min="3337" max="3337" width="3.125" style="585" customWidth="1"/>
    <col min="3338" max="3338" width="3.75" style="585" customWidth="1"/>
    <col min="3339" max="3339" width="2.5" style="585" customWidth="1"/>
    <col min="3340" max="3585" width="9" style="585"/>
    <col min="3586" max="3586" width="2.125" style="585" customWidth="1"/>
    <col min="3587" max="3587" width="24.25" style="585" customWidth="1"/>
    <col min="3588" max="3588" width="4" style="585" customWidth="1"/>
    <col min="3589" max="3590" width="20.125" style="585" customWidth="1"/>
    <col min="3591" max="3592" width="10.375" style="585" customWidth="1"/>
    <col min="3593" max="3593" width="3.125" style="585" customWidth="1"/>
    <col min="3594" max="3594" width="3.75" style="585" customWidth="1"/>
    <col min="3595" max="3595" width="2.5" style="585" customWidth="1"/>
    <col min="3596" max="3841" width="9" style="585"/>
    <col min="3842" max="3842" width="2.125" style="585" customWidth="1"/>
    <col min="3843" max="3843" width="24.25" style="585" customWidth="1"/>
    <col min="3844" max="3844" width="4" style="585" customWidth="1"/>
    <col min="3845" max="3846" width="20.125" style="585" customWidth="1"/>
    <col min="3847" max="3848" width="10.375" style="585" customWidth="1"/>
    <col min="3849" max="3849" width="3.125" style="585" customWidth="1"/>
    <col min="3850" max="3850" width="3.75" style="585" customWidth="1"/>
    <col min="3851" max="3851" width="2.5" style="585" customWidth="1"/>
    <col min="3852" max="4097" width="9" style="585"/>
    <col min="4098" max="4098" width="2.125" style="585" customWidth="1"/>
    <col min="4099" max="4099" width="24.25" style="585" customWidth="1"/>
    <col min="4100" max="4100" width="4" style="585" customWidth="1"/>
    <col min="4101" max="4102" width="20.125" style="585" customWidth="1"/>
    <col min="4103" max="4104" width="10.375" style="585" customWidth="1"/>
    <col min="4105" max="4105" width="3.125" style="585" customWidth="1"/>
    <col min="4106" max="4106" width="3.75" style="585" customWidth="1"/>
    <col min="4107" max="4107" width="2.5" style="585" customWidth="1"/>
    <col min="4108" max="4353" width="9" style="585"/>
    <col min="4354" max="4354" width="2.125" style="585" customWidth="1"/>
    <col min="4355" max="4355" width="24.25" style="585" customWidth="1"/>
    <col min="4356" max="4356" width="4" style="585" customWidth="1"/>
    <col min="4357" max="4358" width="20.125" style="585" customWidth="1"/>
    <col min="4359" max="4360" width="10.375" style="585" customWidth="1"/>
    <col min="4361" max="4361" width="3.125" style="585" customWidth="1"/>
    <col min="4362" max="4362" width="3.75" style="585" customWidth="1"/>
    <col min="4363" max="4363" width="2.5" style="585" customWidth="1"/>
    <col min="4364" max="4609" width="9" style="585"/>
    <col min="4610" max="4610" width="2.125" style="585" customWidth="1"/>
    <col min="4611" max="4611" width="24.25" style="585" customWidth="1"/>
    <col min="4612" max="4612" width="4" style="585" customWidth="1"/>
    <col min="4613" max="4614" width="20.125" style="585" customWidth="1"/>
    <col min="4615" max="4616" width="10.375" style="585" customWidth="1"/>
    <col min="4617" max="4617" width="3.125" style="585" customWidth="1"/>
    <col min="4618" max="4618" width="3.75" style="585" customWidth="1"/>
    <col min="4619" max="4619" width="2.5" style="585" customWidth="1"/>
    <col min="4620" max="4865" width="9" style="585"/>
    <col min="4866" max="4866" width="2.125" style="585" customWidth="1"/>
    <col min="4867" max="4867" width="24.25" style="585" customWidth="1"/>
    <col min="4868" max="4868" width="4" style="585" customWidth="1"/>
    <col min="4869" max="4870" width="20.125" style="585" customWidth="1"/>
    <col min="4871" max="4872" width="10.375" style="585" customWidth="1"/>
    <col min="4873" max="4873" width="3.125" style="585" customWidth="1"/>
    <col min="4874" max="4874" width="3.75" style="585" customWidth="1"/>
    <col min="4875" max="4875" width="2.5" style="585" customWidth="1"/>
    <col min="4876" max="5121" width="9" style="585"/>
    <col min="5122" max="5122" width="2.125" style="585" customWidth="1"/>
    <col min="5123" max="5123" width="24.25" style="585" customWidth="1"/>
    <col min="5124" max="5124" width="4" style="585" customWidth="1"/>
    <col min="5125" max="5126" width="20.125" style="585" customWidth="1"/>
    <col min="5127" max="5128" width="10.375" style="585" customWidth="1"/>
    <col min="5129" max="5129" width="3.125" style="585" customWidth="1"/>
    <col min="5130" max="5130" width="3.75" style="585" customWidth="1"/>
    <col min="5131" max="5131" width="2.5" style="585" customWidth="1"/>
    <col min="5132" max="5377" width="9" style="585"/>
    <col min="5378" max="5378" width="2.125" style="585" customWidth="1"/>
    <col min="5379" max="5379" width="24.25" style="585" customWidth="1"/>
    <col min="5380" max="5380" width="4" style="585" customWidth="1"/>
    <col min="5381" max="5382" width="20.125" style="585" customWidth="1"/>
    <col min="5383" max="5384" width="10.375" style="585" customWidth="1"/>
    <col min="5385" max="5385" width="3.125" style="585" customWidth="1"/>
    <col min="5386" max="5386" width="3.75" style="585" customWidth="1"/>
    <col min="5387" max="5387" width="2.5" style="585" customWidth="1"/>
    <col min="5388" max="5633" width="9" style="585"/>
    <col min="5634" max="5634" width="2.125" style="585" customWidth="1"/>
    <col min="5635" max="5635" width="24.25" style="585" customWidth="1"/>
    <col min="5636" max="5636" width="4" style="585" customWidth="1"/>
    <col min="5637" max="5638" width="20.125" style="585" customWidth="1"/>
    <col min="5639" max="5640" width="10.375" style="585" customWidth="1"/>
    <col min="5641" max="5641" width="3.125" style="585" customWidth="1"/>
    <col min="5642" max="5642" width="3.75" style="585" customWidth="1"/>
    <col min="5643" max="5643" width="2.5" style="585" customWidth="1"/>
    <col min="5644" max="5889" width="9" style="585"/>
    <col min="5890" max="5890" width="2.125" style="585" customWidth="1"/>
    <col min="5891" max="5891" width="24.25" style="585" customWidth="1"/>
    <col min="5892" max="5892" width="4" style="585" customWidth="1"/>
    <col min="5893" max="5894" width="20.125" style="585" customWidth="1"/>
    <col min="5895" max="5896" width="10.375" style="585" customWidth="1"/>
    <col min="5897" max="5897" width="3.125" style="585" customWidth="1"/>
    <col min="5898" max="5898" width="3.75" style="585" customWidth="1"/>
    <col min="5899" max="5899" width="2.5" style="585" customWidth="1"/>
    <col min="5900" max="6145" width="9" style="585"/>
    <col min="6146" max="6146" width="2.125" style="585" customWidth="1"/>
    <col min="6147" max="6147" width="24.25" style="585" customWidth="1"/>
    <col min="6148" max="6148" width="4" style="585" customWidth="1"/>
    <col min="6149" max="6150" width="20.125" style="585" customWidth="1"/>
    <col min="6151" max="6152" width="10.375" style="585" customWidth="1"/>
    <col min="6153" max="6153" width="3.125" style="585" customWidth="1"/>
    <col min="6154" max="6154" width="3.75" style="585" customWidth="1"/>
    <col min="6155" max="6155" width="2.5" style="585" customWidth="1"/>
    <col min="6156" max="6401" width="9" style="585"/>
    <col min="6402" max="6402" width="2.125" style="585" customWidth="1"/>
    <col min="6403" max="6403" width="24.25" style="585" customWidth="1"/>
    <col min="6404" max="6404" width="4" style="585" customWidth="1"/>
    <col min="6405" max="6406" width="20.125" style="585" customWidth="1"/>
    <col min="6407" max="6408" width="10.375" style="585" customWidth="1"/>
    <col min="6409" max="6409" width="3.125" style="585" customWidth="1"/>
    <col min="6410" max="6410" width="3.75" style="585" customWidth="1"/>
    <col min="6411" max="6411" width="2.5" style="585" customWidth="1"/>
    <col min="6412" max="6657" width="9" style="585"/>
    <col min="6658" max="6658" width="2.125" style="585" customWidth="1"/>
    <col min="6659" max="6659" width="24.25" style="585" customWidth="1"/>
    <col min="6660" max="6660" width="4" style="585" customWidth="1"/>
    <col min="6661" max="6662" width="20.125" style="585" customWidth="1"/>
    <col min="6663" max="6664" width="10.375" style="585" customWidth="1"/>
    <col min="6665" max="6665" width="3.125" style="585" customWidth="1"/>
    <col min="6666" max="6666" width="3.75" style="585" customWidth="1"/>
    <col min="6667" max="6667" width="2.5" style="585" customWidth="1"/>
    <col min="6668" max="6913" width="9" style="585"/>
    <col min="6914" max="6914" width="2.125" style="585" customWidth="1"/>
    <col min="6915" max="6915" width="24.25" style="585" customWidth="1"/>
    <col min="6916" max="6916" width="4" style="585" customWidth="1"/>
    <col min="6917" max="6918" width="20.125" style="585" customWidth="1"/>
    <col min="6919" max="6920" width="10.375" style="585" customWidth="1"/>
    <col min="6921" max="6921" width="3.125" style="585" customWidth="1"/>
    <col min="6922" max="6922" width="3.75" style="585" customWidth="1"/>
    <col min="6923" max="6923" width="2.5" style="585" customWidth="1"/>
    <col min="6924" max="7169" width="9" style="585"/>
    <col min="7170" max="7170" width="2.125" style="585" customWidth="1"/>
    <col min="7171" max="7171" width="24.25" style="585" customWidth="1"/>
    <col min="7172" max="7172" width="4" style="585" customWidth="1"/>
    <col min="7173" max="7174" width="20.125" style="585" customWidth="1"/>
    <col min="7175" max="7176" width="10.375" style="585" customWidth="1"/>
    <col min="7177" max="7177" width="3.125" style="585" customWidth="1"/>
    <col min="7178" max="7178" width="3.75" style="585" customWidth="1"/>
    <col min="7179" max="7179" width="2.5" style="585" customWidth="1"/>
    <col min="7180" max="7425" width="9" style="585"/>
    <col min="7426" max="7426" width="2.125" style="585" customWidth="1"/>
    <col min="7427" max="7427" width="24.25" style="585" customWidth="1"/>
    <col min="7428" max="7428" width="4" style="585" customWidth="1"/>
    <col min="7429" max="7430" width="20.125" style="585" customWidth="1"/>
    <col min="7431" max="7432" width="10.375" style="585" customWidth="1"/>
    <col min="7433" max="7433" width="3.125" style="585" customWidth="1"/>
    <col min="7434" max="7434" width="3.75" style="585" customWidth="1"/>
    <col min="7435" max="7435" width="2.5" style="585" customWidth="1"/>
    <col min="7436" max="7681" width="9" style="585"/>
    <col min="7682" max="7682" width="2.125" style="585" customWidth="1"/>
    <col min="7683" max="7683" width="24.25" style="585" customWidth="1"/>
    <col min="7684" max="7684" width="4" style="585" customWidth="1"/>
    <col min="7685" max="7686" width="20.125" style="585" customWidth="1"/>
    <col min="7687" max="7688" width="10.375" style="585" customWidth="1"/>
    <col min="7689" max="7689" width="3.125" style="585" customWidth="1"/>
    <col min="7690" max="7690" width="3.75" style="585" customWidth="1"/>
    <col min="7691" max="7691" width="2.5" style="585" customWidth="1"/>
    <col min="7692" max="7937" width="9" style="585"/>
    <col min="7938" max="7938" width="2.125" style="585" customWidth="1"/>
    <col min="7939" max="7939" width="24.25" style="585" customWidth="1"/>
    <col min="7940" max="7940" width="4" style="585" customWidth="1"/>
    <col min="7941" max="7942" width="20.125" style="585" customWidth="1"/>
    <col min="7943" max="7944" width="10.375" style="585" customWidth="1"/>
    <col min="7945" max="7945" width="3.125" style="585" customWidth="1"/>
    <col min="7946" max="7946" width="3.75" style="585" customWidth="1"/>
    <col min="7947" max="7947" width="2.5" style="585" customWidth="1"/>
    <col min="7948" max="8193" width="9" style="585"/>
    <col min="8194" max="8194" width="2.125" style="585" customWidth="1"/>
    <col min="8195" max="8195" width="24.25" style="585" customWidth="1"/>
    <col min="8196" max="8196" width="4" style="585" customWidth="1"/>
    <col min="8197" max="8198" width="20.125" style="585" customWidth="1"/>
    <col min="8199" max="8200" width="10.375" style="585" customWidth="1"/>
    <col min="8201" max="8201" width="3.125" style="585" customWidth="1"/>
    <col min="8202" max="8202" width="3.75" style="585" customWidth="1"/>
    <col min="8203" max="8203" width="2.5" style="585" customWidth="1"/>
    <col min="8204" max="8449" width="9" style="585"/>
    <col min="8450" max="8450" width="2.125" style="585" customWidth="1"/>
    <col min="8451" max="8451" width="24.25" style="585" customWidth="1"/>
    <col min="8452" max="8452" width="4" style="585" customWidth="1"/>
    <col min="8453" max="8454" width="20.125" style="585" customWidth="1"/>
    <col min="8455" max="8456" width="10.375" style="585" customWidth="1"/>
    <col min="8457" max="8457" width="3.125" style="585" customWidth="1"/>
    <col min="8458" max="8458" width="3.75" style="585" customWidth="1"/>
    <col min="8459" max="8459" width="2.5" style="585" customWidth="1"/>
    <col min="8460" max="8705" width="9" style="585"/>
    <col min="8706" max="8706" width="2.125" style="585" customWidth="1"/>
    <col min="8707" max="8707" width="24.25" style="585" customWidth="1"/>
    <col min="8708" max="8708" width="4" style="585" customWidth="1"/>
    <col min="8709" max="8710" width="20.125" style="585" customWidth="1"/>
    <col min="8711" max="8712" width="10.375" style="585" customWidth="1"/>
    <col min="8713" max="8713" width="3.125" style="585" customWidth="1"/>
    <col min="8714" max="8714" width="3.75" style="585" customWidth="1"/>
    <col min="8715" max="8715" width="2.5" style="585" customWidth="1"/>
    <col min="8716" max="8961" width="9" style="585"/>
    <col min="8962" max="8962" width="2.125" style="585" customWidth="1"/>
    <col min="8963" max="8963" width="24.25" style="585" customWidth="1"/>
    <col min="8964" max="8964" width="4" style="585" customWidth="1"/>
    <col min="8965" max="8966" width="20.125" style="585" customWidth="1"/>
    <col min="8967" max="8968" width="10.375" style="585" customWidth="1"/>
    <col min="8969" max="8969" width="3.125" style="585" customWidth="1"/>
    <col min="8970" max="8970" width="3.75" style="585" customWidth="1"/>
    <col min="8971" max="8971" width="2.5" style="585" customWidth="1"/>
    <col min="8972" max="9217" width="9" style="585"/>
    <col min="9218" max="9218" width="2.125" style="585" customWidth="1"/>
    <col min="9219" max="9219" width="24.25" style="585" customWidth="1"/>
    <col min="9220" max="9220" width="4" style="585" customWidth="1"/>
    <col min="9221" max="9222" width="20.125" style="585" customWidth="1"/>
    <col min="9223" max="9224" width="10.375" style="585" customWidth="1"/>
    <col min="9225" max="9225" width="3.125" style="585" customWidth="1"/>
    <col min="9226" max="9226" width="3.75" style="585" customWidth="1"/>
    <col min="9227" max="9227" width="2.5" style="585" customWidth="1"/>
    <col min="9228" max="9473" width="9" style="585"/>
    <col min="9474" max="9474" width="2.125" style="585" customWidth="1"/>
    <col min="9475" max="9475" width="24.25" style="585" customWidth="1"/>
    <col min="9476" max="9476" width="4" style="585" customWidth="1"/>
    <col min="9477" max="9478" width="20.125" style="585" customWidth="1"/>
    <col min="9479" max="9480" width="10.375" style="585" customWidth="1"/>
    <col min="9481" max="9481" width="3.125" style="585" customWidth="1"/>
    <col min="9482" max="9482" width="3.75" style="585" customWidth="1"/>
    <col min="9483" max="9483" width="2.5" style="585" customWidth="1"/>
    <col min="9484" max="9729" width="9" style="585"/>
    <col min="9730" max="9730" width="2.125" style="585" customWidth="1"/>
    <col min="9731" max="9731" width="24.25" style="585" customWidth="1"/>
    <col min="9732" max="9732" width="4" style="585" customWidth="1"/>
    <col min="9733" max="9734" width="20.125" style="585" customWidth="1"/>
    <col min="9735" max="9736" width="10.375" style="585" customWidth="1"/>
    <col min="9737" max="9737" width="3.125" style="585" customWidth="1"/>
    <col min="9738" max="9738" width="3.75" style="585" customWidth="1"/>
    <col min="9739" max="9739" width="2.5" style="585" customWidth="1"/>
    <col min="9740" max="9985" width="9" style="585"/>
    <col min="9986" max="9986" width="2.125" style="585" customWidth="1"/>
    <col min="9987" max="9987" width="24.25" style="585" customWidth="1"/>
    <col min="9988" max="9988" width="4" style="585" customWidth="1"/>
    <col min="9989" max="9990" width="20.125" style="585" customWidth="1"/>
    <col min="9991" max="9992" width="10.375" style="585" customWidth="1"/>
    <col min="9993" max="9993" width="3.125" style="585" customWidth="1"/>
    <col min="9994" max="9994" width="3.75" style="585" customWidth="1"/>
    <col min="9995" max="9995" width="2.5" style="585" customWidth="1"/>
    <col min="9996" max="10241" width="9" style="585"/>
    <col min="10242" max="10242" width="2.125" style="585" customWidth="1"/>
    <col min="10243" max="10243" width="24.25" style="585" customWidth="1"/>
    <col min="10244" max="10244" width="4" style="585" customWidth="1"/>
    <col min="10245" max="10246" width="20.125" style="585" customWidth="1"/>
    <col min="10247" max="10248" width="10.375" style="585" customWidth="1"/>
    <col min="10249" max="10249" width="3.125" style="585" customWidth="1"/>
    <col min="10250" max="10250" width="3.75" style="585" customWidth="1"/>
    <col min="10251" max="10251" width="2.5" style="585" customWidth="1"/>
    <col min="10252" max="10497" width="9" style="585"/>
    <col min="10498" max="10498" width="2.125" style="585" customWidth="1"/>
    <col min="10499" max="10499" width="24.25" style="585" customWidth="1"/>
    <col min="10500" max="10500" width="4" style="585" customWidth="1"/>
    <col min="10501" max="10502" width="20.125" style="585" customWidth="1"/>
    <col min="10503" max="10504" width="10.375" style="585" customWidth="1"/>
    <col min="10505" max="10505" width="3.125" style="585" customWidth="1"/>
    <col min="10506" max="10506" width="3.75" style="585" customWidth="1"/>
    <col min="10507" max="10507" width="2.5" style="585" customWidth="1"/>
    <col min="10508" max="10753" width="9" style="585"/>
    <col min="10754" max="10754" width="2.125" style="585" customWidth="1"/>
    <col min="10755" max="10755" width="24.25" style="585" customWidth="1"/>
    <col min="10756" max="10756" width="4" style="585" customWidth="1"/>
    <col min="10757" max="10758" width="20.125" style="585" customWidth="1"/>
    <col min="10759" max="10760" width="10.375" style="585" customWidth="1"/>
    <col min="10761" max="10761" width="3.125" style="585" customWidth="1"/>
    <col min="10762" max="10762" width="3.75" style="585" customWidth="1"/>
    <col min="10763" max="10763" width="2.5" style="585" customWidth="1"/>
    <col min="10764" max="11009" width="9" style="585"/>
    <col min="11010" max="11010" width="2.125" style="585" customWidth="1"/>
    <col min="11011" max="11011" width="24.25" style="585" customWidth="1"/>
    <col min="11012" max="11012" width="4" style="585" customWidth="1"/>
    <col min="11013" max="11014" width="20.125" style="585" customWidth="1"/>
    <col min="11015" max="11016" width="10.375" style="585" customWidth="1"/>
    <col min="11017" max="11017" width="3.125" style="585" customWidth="1"/>
    <col min="11018" max="11018" width="3.75" style="585" customWidth="1"/>
    <col min="11019" max="11019" width="2.5" style="585" customWidth="1"/>
    <col min="11020" max="11265" width="9" style="585"/>
    <col min="11266" max="11266" width="2.125" style="585" customWidth="1"/>
    <col min="11267" max="11267" width="24.25" style="585" customWidth="1"/>
    <col min="11268" max="11268" width="4" style="585" customWidth="1"/>
    <col min="11269" max="11270" width="20.125" style="585" customWidth="1"/>
    <col min="11271" max="11272" width="10.375" style="585" customWidth="1"/>
    <col min="11273" max="11273" width="3.125" style="585" customWidth="1"/>
    <col min="11274" max="11274" width="3.75" style="585" customWidth="1"/>
    <col min="11275" max="11275" width="2.5" style="585" customWidth="1"/>
    <col min="11276" max="11521" width="9" style="585"/>
    <col min="11522" max="11522" width="2.125" style="585" customWidth="1"/>
    <col min="11523" max="11523" width="24.25" style="585" customWidth="1"/>
    <col min="11524" max="11524" width="4" style="585" customWidth="1"/>
    <col min="11525" max="11526" width="20.125" style="585" customWidth="1"/>
    <col min="11527" max="11528" width="10.375" style="585" customWidth="1"/>
    <col min="11529" max="11529" width="3.125" style="585" customWidth="1"/>
    <col min="11530" max="11530" width="3.75" style="585" customWidth="1"/>
    <col min="11531" max="11531" width="2.5" style="585" customWidth="1"/>
    <col min="11532" max="11777" width="9" style="585"/>
    <col min="11778" max="11778" width="2.125" style="585" customWidth="1"/>
    <col min="11779" max="11779" width="24.25" style="585" customWidth="1"/>
    <col min="11780" max="11780" width="4" style="585" customWidth="1"/>
    <col min="11781" max="11782" width="20.125" style="585" customWidth="1"/>
    <col min="11783" max="11784" width="10.375" style="585" customWidth="1"/>
    <col min="11785" max="11785" width="3.125" style="585" customWidth="1"/>
    <col min="11786" max="11786" width="3.75" style="585" customWidth="1"/>
    <col min="11787" max="11787" width="2.5" style="585" customWidth="1"/>
    <col min="11788" max="12033" width="9" style="585"/>
    <col min="12034" max="12034" width="2.125" style="585" customWidth="1"/>
    <col min="12035" max="12035" width="24.25" style="585" customWidth="1"/>
    <col min="12036" max="12036" width="4" style="585" customWidth="1"/>
    <col min="12037" max="12038" width="20.125" style="585" customWidth="1"/>
    <col min="12039" max="12040" width="10.375" style="585" customWidth="1"/>
    <col min="12041" max="12041" width="3.125" style="585" customWidth="1"/>
    <col min="12042" max="12042" width="3.75" style="585" customWidth="1"/>
    <col min="12043" max="12043" width="2.5" style="585" customWidth="1"/>
    <col min="12044" max="12289" width="9" style="585"/>
    <col min="12290" max="12290" width="2.125" style="585" customWidth="1"/>
    <col min="12291" max="12291" width="24.25" style="585" customWidth="1"/>
    <col min="12292" max="12292" width="4" style="585" customWidth="1"/>
    <col min="12293" max="12294" width="20.125" style="585" customWidth="1"/>
    <col min="12295" max="12296" width="10.375" style="585" customWidth="1"/>
    <col min="12297" max="12297" width="3.125" style="585" customWidth="1"/>
    <col min="12298" max="12298" width="3.75" style="585" customWidth="1"/>
    <col min="12299" max="12299" width="2.5" style="585" customWidth="1"/>
    <col min="12300" max="12545" width="9" style="585"/>
    <col min="12546" max="12546" width="2.125" style="585" customWidth="1"/>
    <col min="12547" max="12547" width="24.25" style="585" customWidth="1"/>
    <col min="12548" max="12548" width="4" style="585" customWidth="1"/>
    <col min="12549" max="12550" width="20.125" style="585" customWidth="1"/>
    <col min="12551" max="12552" width="10.375" style="585" customWidth="1"/>
    <col min="12553" max="12553" width="3.125" style="585" customWidth="1"/>
    <col min="12554" max="12554" width="3.75" style="585" customWidth="1"/>
    <col min="12555" max="12555" width="2.5" style="585" customWidth="1"/>
    <col min="12556" max="12801" width="9" style="585"/>
    <col min="12802" max="12802" width="2.125" style="585" customWidth="1"/>
    <col min="12803" max="12803" width="24.25" style="585" customWidth="1"/>
    <col min="12804" max="12804" width="4" style="585" customWidth="1"/>
    <col min="12805" max="12806" width="20.125" style="585" customWidth="1"/>
    <col min="12807" max="12808" width="10.375" style="585" customWidth="1"/>
    <col min="12809" max="12809" width="3.125" style="585" customWidth="1"/>
    <col min="12810" max="12810" width="3.75" style="585" customWidth="1"/>
    <col min="12811" max="12811" width="2.5" style="585" customWidth="1"/>
    <col min="12812" max="13057" width="9" style="585"/>
    <col min="13058" max="13058" width="2.125" style="585" customWidth="1"/>
    <col min="13059" max="13059" width="24.25" style="585" customWidth="1"/>
    <col min="13060" max="13060" width="4" style="585" customWidth="1"/>
    <col min="13061" max="13062" width="20.125" style="585" customWidth="1"/>
    <col min="13063" max="13064" width="10.375" style="585" customWidth="1"/>
    <col min="13065" max="13065" width="3.125" style="585" customWidth="1"/>
    <col min="13066" max="13066" width="3.75" style="585" customWidth="1"/>
    <col min="13067" max="13067" width="2.5" style="585" customWidth="1"/>
    <col min="13068" max="13313" width="9" style="585"/>
    <col min="13314" max="13314" width="2.125" style="585" customWidth="1"/>
    <col min="13315" max="13315" width="24.25" style="585" customWidth="1"/>
    <col min="13316" max="13316" width="4" style="585" customWidth="1"/>
    <col min="13317" max="13318" width="20.125" style="585" customWidth="1"/>
    <col min="13319" max="13320" width="10.375" style="585" customWidth="1"/>
    <col min="13321" max="13321" width="3.125" style="585" customWidth="1"/>
    <col min="13322" max="13322" width="3.75" style="585" customWidth="1"/>
    <col min="13323" max="13323" width="2.5" style="585" customWidth="1"/>
    <col min="13324" max="13569" width="9" style="585"/>
    <col min="13570" max="13570" width="2.125" style="585" customWidth="1"/>
    <col min="13571" max="13571" width="24.25" style="585" customWidth="1"/>
    <col min="13572" max="13572" width="4" style="585" customWidth="1"/>
    <col min="13573" max="13574" width="20.125" style="585" customWidth="1"/>
    <col min="13575" max="13576" width="10.375" style="585" customWidth="1"/>
    <col min="13577" max="13577" width="3.125" style="585" customWidth="1"/>
    <col min="13578" max="13578" width="3.75" style="585" customWidth="1"/>
    <col min="13579" max="13579" width="2.5" style="585" customWidth="1"/>
    <col min="13580" max="13825" width="9" style="585"/>
    <col min="13826" max="13826" width="2.125" style="585" customWidth="1"/>
    <col min="13827" max="13827" width="24.25" style="585" customWidth="1"/>
    <col min="13828" max="13828" width="4" style="585" customWidth="1"/>
    <col min="13829" max="13830" width="20.125" style="585" customWidth="1"/>
    <col min="13831" max="13832" width="10.375" style="585" customWidth="1"/>
    <col min="13833" max="13833" width="3.125" style="585" customWidth="1"/>
    <col min="13834" max="13834" width="3.75" style="585" customWidth="1"/>
    <col min="13835" max="13835" width="2.5" style="585" customWidth="1"/>
    <col min="13836" max="14081" width="9" style="585"/>
    <col min="14082" max="14082" width="2.125" style="585" customWidth="1"/>
    <col min="14083" max="14083" width="24.25" style="585" customWidth="1"/>
    <col min="14084" max="14084" width="4" style="585" customWidth="1"/>
    <col min="14085" max="14086" width="20.125" style="585" customWidth="1"/>
    <col min="14087" max="14088" width="10.375" style="585" customWidth="1"/>
    <col min="14089" max="14089" width="3.125" style="585" customWidth="1"/>
    <col min="14090" max="14090" width="3.75" style="585" customWidth="1"/>
    <col min="14091" max="14091" width="2.5" style="585" customWidth="1"/>
    <col min="14092" max="14337" width="9" style="585"/>
    <col min="14338" max="14338" width="2.125" style="585" customWidth="1"/>
    <col min="14339" max="14339" width="24.25" style="585" customWidth="1"/>
    <col min="14340" max="14340" width="4" style="585" customWidth="1"/>
    <col min="14341" max="14342" width="20.125" style="585" customWidth="1"/>
    <col min="14343" max="14344" width="10.375" style="585" customWidth="1"/>
    <col min="14345" max="14345" width="3.125" style="585" customWidth="1"/>
    <col min="14346" max="14346" width="3.75" style="585" customWidth="1"/>
    <col min="14347" max="14347" width="2.5" style="585" customWidth="1"/>
    <col min="14348" max="14593" width="9" style="585"/>
    <col min="14594" max="14594" width="2.125" style="585" customWidth="1"/>
    <col min="14595" max="14595" width="24.25" style="585" customWidth="1"/>
    <col min="14596" max="14596" width="4" style="585" customWidth="1"/>
    <col min="14597" max="14598" width="20.125" style="585" customWidth="1"/>
    <col min="14599" max="14600" width="10.375" style="585" customWidth="1"/>
    <col min="14601" max="14601" width="3.125" style="585" customWidth="1"/>
    <col min="14602" max="14602" width="3.75" style="585" customWidth="1"/>
    <col min="14603" max="14603" width="2.5" style="585" customWidth="1"/>
    <col min="14604" max="14849" width="9" style="585"/>
    <col min="14850" max="14850" width="2.125" style="585" customWidth="1"/>
    <col min="14851" max="14851" width="24.25" style="585" customWidth="1"/>
    <col min="14852" max="14852" width="4" style="585" customWidth="1"/>
    <col min="14853" max="14854" width="20.125" style="585" customWidth="1"/>
    <col min="14855" max="14856" width="10.375" style="585" customWidth="1"/>
    <col min="14857" max="14857" width="3.125" style="585" customWidth="1"/>
    <col min="14858" max="14858" width="3.75" style="585" customWidth="1"/>
    <col min="14859" max="14859" width="2.5" style="585" customWidth="1"/>
    <col min="14860" max="15105" width="9" style="585"/>
    <col min="15106" max="15106" width="2.125" style="585" customWidth="1"/>
    <col min="15107" max="15107" width="24.25" style="585" customWidth="1"/>
    <col min="15108" max="15108" width="4" style="585" customWidth="1"/>
    <col min="15109" max="15110" width="20.125" style="585" customWidth="1"/>
    <col min="15111" max="15112" width="10.375" style="585" customWidth="1"/>
    <col min="15113" max="15113" width="3.125" style="585" customWidth="1"/>
    <col min="15114" max="15114" width="3.75" style="585" customWidth="1"/>
    <col min="15115" max="15115" width="2.5" style="585" customWidth="1"/>
    <col min="15116" max="15361" width="9" style="585"/>
    <col min="15362" max="15362" width="2.125" style="585" customWidth="1"/>
    <col min="15363" max="15363" width="24.25" style="585" customWidth="1"/>
    <col min="15364" max="15364" width="4" style="585" customWidth="1"/>
    <col min="15365" max="15366" width="20.125" style="585" customWidth="1"/>
    <col min="15367" max="15368" width="10.375" style="585" customWidth="1"/>
    <col min="15369" max="15369" width="3.125" style="585" customWidth="1"/>
    <col min="15370" max="15370" width="3.75" style="585" customWidth="1"/>
    <col min="15371" max="15371" width="2.5" style="585" customWidth="1"/>
    <col min="15372" max="15617" width="9" style="585"/>
    <col min="15618" max="15618" width="2.125" style="585" customWidth="1"/>
    <col min="15619" max="15619" width="24.25" style="585" customWidth="1"/>
    <col min="15620" max="15620" width="4" style="585" customWidth="1"/>
    <col min="15621" max="15622" width="20.125" style="585" customWidth="1"/>
    <col min="15623" max="15624" width="10.375" style="585" customWidth="1"/>
    <col min="15625" max="15625" width="3.125" style="585" customWidth="1"/>
    <col min="15626" max="15626" width="3.75" style="585" customWidth="1"/>
    <col min="15627" max="15627" width="2.5" style="585" customWidth="1"/>
    <col min="15628" max="15873" width="9" style="585"/>
    <col min="15874" max="15874" width="2.125" style="585" customWidth="1"/>
    <col min="15875" max="15875" width="24.25" style="585" customWidth="1"/>
    <col min="15876" max="15876" width="4" style="585" customWidth="1"/>
    <col min="15877" max="15878" width="20.125" style="585" customWidth="1"/>
    <col min="15879" max="15880" width="10.375" style="585" customWidth="1"/>
    <col min="15881" max="15881" width="3.125" style="585" customWidth="1"/>
    <col min="15882" max="15882" width="3.75" style="585" customWidth="1"/>
    <col min="15883" max="15883" width="2.5" style="585" customWidth="1"/>
    <col min="15884" max="16129" width="9" style="585"/>
    <col min="16130" max="16130" width="2.125" style="585" customWidth="1"/>
    <col min="16131" max="16131" width="24.25" style="585" customWidth="1"/>
    <col min="16132" max="16132" width="4" style="585" customWidth="1"/>
    <col min="16133" max="16134" width="20.125" style="585" customWidth="1"/>
    <col min="16135" max="16136" width="10.375" style="585" customWidth="1"/>
    <col min="16137" max="16137" width="3.125" style="585" customWidth="1"/>
    <col min="16138" max="16138" width="3.75" style="585" customWidth="1"/>
    <col min="16139" max="16139" width="2.5" style="585" customWidth="1"/>
    <col min="16140" max="16384" width="9" style="585"/>
  </cols>
  <sheetData>
    <row r="1" spans="1:9" ht="20.100000000000001" customHeight="1"/>
    <row r="2" spans="1:9" ht="20.100000000000001" customHeight="1">
      <c r="A2" s="588"/>
      <c r="B2" s="585" t="s">
        <v>1344</v>
      </c>
      <c r="F2" s="3309" t="s">
        <v>1343</v>
      </c>
      <c r="G2" s="3309"/>
      <c r="H2" s="3309"/>
      <c r="I2" s="3309"/>
    </row>
    <row r="3" spans="1:9" ht="20.100000000000001" customHeight="1">
      <c r="A3" s="588"/>
      <c r="I3" s="589"/>
    </row>
    <row r="4" spans="1:9" ht="20.100000000000001" customHeight="1">
      <c r="A4" s="588"/>
      <c r="B4" s="3321" t="s">
        <v>1342</v>
      </c>
      <c r="C4" s="3321"/>
      <c r="D4" s="3321"/>
      <c r="E4" s="3321"/>
      <c r="F4" s="3321"/>
      <c r="G4" s="3321"/>
      <c r="H4" s="3321"/>
      <c r="I4" s="3321"/>
    </row>
    <row r="5" spans="1:9" ht="20.100000000000001" customHeight="1">
      <c r="A5" s="588"/>
      <c r="D5" s="840"/>
      <c r="F5" s="589"/>
    </row>
    <row r="6" spans="1:9" ht="30" customHeight="1">
      <c r="A6" s="587"/>
      <c r="B6" s="841" t="s">
        <v>343</v>
      </c>
      <c r="C6" s="3310"/>
      <c r="D6" s="3311"/>
      <c r="E6" s="3311"/>
      <c r="F6" s="3311"/>
      <c r="G6" s="3311"/>
      <c r="H6" s="3311"/>
      <c r="I6" s="3312"/>
    </row>
    <row r="7" spans="1:9" ht="30" customHeight="1">
      <c r="B7" s="841" t="s">
        <v>41</v>
      </c>
      <c r="C7" s="3310" t="s">
        <v>1794</v>
      </c>
      <c r="D7" s="3311"/>
      <c r="E7" s="3311"/>
      <c r="F7" s="3311"/>
      <c r="G7" s="3311"/>
      <c r="H7" s="3311"/>
      <c r="I7" s="3312"/>
    </row>
    <row r="8" spans="1:9" ht="30" customHeight="1">
      <c r="B8" s="842"/>
      <c r="C8" s="842"/>
      <c r="D8" s="842"/>
      <c r="E8" s="842"/>
      <c r="F8" s="842"/>
      <c r="G8" s="842"/>
      <c r="H8" s="842"/>
      <c r="I8" s="842"/>
    </row>
    <row r="9" spans="1:9" ht="19.5" customHeight="1">
      <c r="B9" s="843" t="s">
        <v>1341</v>
      </c>
      <c r="C9" s="842"/>
      <c r="D9" s="842"/>
      <c r="E9" s="842"/>
      <c r="F9" s="842"/>
      <c r="G9" s="842"/>
      <c r="H9" s="842"/>
      <c r="I9" s="842"/>
    </row>
    <row r="10" spans="1:9" ht="19.5" customHeight="1">
      <c r="B10" s="3318" t="s">
        <v>1340</v>
      </c>
      <c r="C10" s="3319"/>
      <c r="D10" s="3319"/>
      <c r="E10" s="3319"/>
      <c r="F10" s="3319"/>
      <c r="G10" s="3319"/>
      <c r="H10" s="3318" t="s">
        <v>1339</v>
      </c>
      <c r="I10" s="3320"/>
    </row>
    <row r="11" spans="1:9" ht="75" customHeight="1">
      <c r="B11" s="3313" t="s">
        <v>1338</v>
      </c>
      <c r="C11" s="3315" t="s">
        <v>1337</v>
      </c>
      <c r="D11" s="3316"/>
      <c r="E11" s="3316"/>
      <c r="F11" s="3316"/>
      <c r="G11" s="3316"/>
      <c r="H11" s="3310"/>
      <c r="I11" s="3312"/>
    </row>
    <row r="12" spans="1:9" ht="75" customHeight="1">
      <c r="B12" s="3314"/>
      <c r="C12" s="3315" t="s">
        <v>1336</v>
      </c>
      <c r="D12" s="3316"/>
      <c r="E12" s="3316"/>
      <c r="F12" s="3316"/>
      <c r="G12" s="3316"/>
      <c r="H12" s="3310"/>
      <c r="I12" s="3312"/>
    </row>
    <row r="13" spans="1:9" ht="75" customHeight="1">
      <c r="B13" s="3313" t="s">
        <v>1335</v>
      </c>
      <c r="C13" s="3315" t="s">
        <v>1334</v>
      </c>
      <c r="D13" s="3316"/>
      <c r="E13" s="3316"/>
      <c r="F13" s="3316"/>
      <c r="G13" s="3316"/>
      <c r="H13" s="3310"/>
      <c r="I13" s="3312"/>
    </row>
    <row r="14" spans="1:9" ht="75" customHeight="1">
      <c r="B14" s="3317"/>
      <c r="C14" s="3315" t="s">
        <v>1333</v>
      </c>
      <c r="D14" s="3316"/>
      <c r="E14" s="3316"/>
      <c r="F14" s="3316"/>
      <c r="G14" s="3316"/>
      <c r="H14" s="3310"/>
      <c r="I14" s="3312"/>
    </row>
    <row r="15" spans="1:9" ht="75" customHeight="1">
      <c r="B15" s="3313" t="s">
        <v>1332</v>
      </c>
      <c r="C15" s="3315" t="s">
        <v>1331</v>
      </c>
      <c r="D15" s="3316"/>
      <c r="E15" s="3316"/>
      <c r="F15" s="3316"/>
      <c r="G15" s="3326"/>
      <c r="H15" s="3310"/>
      <c r="I15" s="3312"/>
    </row>
    <row r="16" spans="1:9" ht="75" customHeight="1">
      <c r="B16" s="3314"/>
      <c r="C16" s="3332" t="s">
        <v>1330</v>
      </c>
      <c r="D16" s="3333"/>
      <c r="E16" s="3333"/>
      <c r="F16" s="3333"/>
      <c r="G16" s="3333"/>
      <c r="H16" s="3310"/>
      <c r="I16" s="3312"/>
    </row>
    <row r="17" spans="2:11" ht="15" customHeight="1">
      <c r="B17" s="844"/>
      <c r="C17" s="844"/>
      <c r="D17" s="844"/>
      <c r="E17" s="844"/>
      <c r="F17" s="844"/>
      <c r="G17" s="844"/>
      <c r="H17" s="590"/>
      <c r="I17" s="590"/>
    </row>
    <row r="18" spans="2:11" ht="15" customHeight="1">
      <c r="B18" s="845" t="s">
        <v>1329</v>
      </c>
      <c r="C18" s="845"/>
      <c r="D18" s="845"/>
      <c r="E18" s="845"/>
      <c r="F18" s="845"/>
      <c r="G18" s="845"/>
      <c r="H18" s="845"/>
      <c r="I18" s="845"/>
    </row>
    <row r="19" spans="2:11">
      <c r="B19" s="3327" t="s">
        <v>1328</v>
      </c>
      <c r="C19" s="3328"/>
      <c r="D19" s="3328"/>
      <c r="E19" s="3328"/>
      <c r="F19" s="3328"/>
      <c r="G19" s="3329"/>
      <c r="H19" s="846" t="s">
        <v>1105</v>
      </c>
      <c r="I19" s="846"/>
    </row>
    <row r="20" spans="2:11">
      <c r="B20" s="847">
        <v>1</v>
      </c>
      <c r="C20" s="3323" t="s">
        <v>1327</v>
      </c>
      <c r="D20" s="3324"/>
      <c r="E20" s="3324"/>
      <c r="F20" s="3324"/>
      <c r="G20" s="3325"/>
      <c r="H20" s="3318"/>
      <c r="I20" s="3320"/>
    </row>
    <row r="21" spans="2:11" ht="18.75" customHeight="1">
      <c r="B21" s="847">
        <v>2</v>
      </c>
      <c r="C21" s="3323" t="s">
        <v>1326</v>
      </c>
      <c r="D21" s="3324"/>
      <c r="E21" s="3324"/>
      <c r="F21" s="3324"/>
      <c r="G21" s="3325"/>
      <c r="H21" s="3318"/>
      <c r="I21" s="3320"/>
    </row>
    <row r="22" spans="2:11" ht="17.25" customHeight="1">
      <c r="B22" s="847">
        <v>3</v>
      </c>
      <c r="C22" s="3330" t="s">
        <v>1325</v>
      </c>
      <c r="D22" s="3330"/>
      <c r="E22" s="3330"/>
      <c r="F22" s="3331"/>
      <c r="G22" s="3331"/>
      <c r="H22" s="3318"/>
      <c r="I22" s="3320"/>
      <c r="J22" s="152"/>
      <c r="K22" s="152"/>
    </row>
    <row r="23" spans="2:11" ht="17.25" customHeight="1">
      <c r="B23" s="586"/>
      <c r="C23" s="152"/>
      <c r="D23" s="152"/>
      <c r="E23" s="152"/>
      <c r="F23" s="152"/>
      <c r="G23" s="152"/>
      <c r="H23" s="152"/>
      <c r="I23" s="152"/>
      <c r="J23" s="152"/>
      <c r="K23" s="152"/>
    </row>
    <row r="24" spans="2:11" ht="17.25" customHeight="1">
      <c r="B24" s="3322" t="s">
        <v>1324</v>
      </c>
      <c r="C24" s="3322"/>
      <c r="D24" s="3322"/>
      <c r="E24" s="3322"/>
      <c r="F24" s="3322"/>
      <c r="G24" s="3322"/>
      <c r="H24" s="3322"/>
      <c r="I24" s="3322"/>
      <c r="J24" s="152"/>
      <c r="K24" s="152"/>
    </row>
    <row r="25" spans="2:11" ht="17.25" customHeight="1">
      <c r="B25" s="3322"/>
      <c r="C25" s="3322"/>
      <c r="D25" s="3322"/>
      <c r="E25" s="3322"/>
      <c r="F25" s="3322"/>
      <c r="G25" s="3322"/>
      <c r="H25" s="3322"/>
      <c r="I25" s="3322"/>
      <c r="J25" s="152"/>
      <c r="K25" s="152"/>
    </row>
    <row r="26" spans="2:11">
      <c r="B26" s="3322"/>
      <c r="C26" s="3322"/>
      <c r="D26" s="3322"/>
      <c r="E26" s="3322"/>
      <c r="F26" s="3322"/>
      <c r="G26" s="3322"/>
      <c r="H26" s="3322"/>
      <c r="I26" s="3322"/>
    </row>
    <row r="27" spans="2:11" ht="44.25" customHeight="1">
      <c r="B27" s="3322"/>
      <c r="C27" s="3322"/>
      <c r="D27" s="3322"/>
      <c r="E27" s="3322"/>
      <c r="F27" s="3322"/>
      <c r="G27" s="3322"/>
      <c r="H27" s="3322"/>
      <c r="I27" s="3322"/>
    </row>
  </sheetData>
  <mergeCells count="29">
    <mergeCell ref="B24:I27"/>
    <mergeCell ref="C20:G20"/>
    <mergeCell ref="H20:I20"/>
    <mergeCell ref="C11:G11"/>
    <mergeCell ref="C12:G12"/>
    <mergeCell ref="B15:B16"/>
    <mergeCell ref="C14:G14"/>
    <mergeCell ref="C15:G15"/>
    <mergeCell ref="H21:I21"/>
    <mergeCell ref="H22:I22"/>
    <mergeCell ref="B19:G19"/>
    <mergeCell ref="C21:G21"/>
    <mergeCell ref="C22:G22"/>
    <mergeCell ref="C16:G16"/>
    <mergeCell ref="H15:I15"/>
    <mergeCell ref="H16:I16"/>
    <mergeCell ref="F2:I2"/>
    <mergeCell ref="C6:I6"/>
    <mergeCell ref="C7:I7"/>
    <mergeCell ref="B11:B12"/>
    <mergeCell ref="C13:G13"/>
    <mergeCell ref="B13:B14"/>
    <mergeCell ref="B10:G10"/>
    <mergeCell ref="H11:I11"/>
    <mergeCell ref="H12:I12"/>
    <mergeCell ref="H13:I13"/>
    <mergeCell ref="H14:I14"/>
    <mergeCell ref="H10:I10"/>
    <mergeCell ref="B4:I4"/>
  </mergeCells>
  <phoneticPr fontId="1"/>
  <dataValidations count="1">
    <dataValidation type="list" allowBlank="1" showInputMessage="1" showErrorMessage="1" sqref="H11:I16 H20:I22" xr:uid="{ECDED7D8-99DC-481E-B085-2D4976578CFA}">
      <formula1>"✓"</formula1>
    </dataValidation>
  </dataValidations>
  <pageMargins left="0.7" right="0.7" top="0.75" bottom="0.75" header="0.3" footer="0.3"/>
  <pageSetup paperSize="9" scale="7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6802" r:id="rId4" name="Check Box 2">
              <controlPr defaultSize="0" autoFill="0" autoLine="0" autoPict="0">
                <anchor moveWithCells="1">
                  <from>
                    <xdr:col>3</xdr:col>
                    <xdr:colOff>923925</xdr:colOff>
                    <xdr:row>6</xdr:row>
                    <xdr:rowOff>28575</xdr:rowOff>
                  </from>
                  <to>
                    <xdr:col>3</xdr:col>
                    <xdr:colOff>1247775</xdr:colOff>
                    <xdr:row>6</xdr:row>
                    <xdr:rowOff>371475</xdr:rowOff>
                  </to>
                </anchor>
              </controlPr>
            </control>
          </mc:Choice>
        </mc:AlternateContent>
        <mc:AlternateContent xmlns:mc="http://schemas.openxmlformats.org/markup-compatibility/2006">
          <mc:Choice Requires="x14">
            <control shapeId="76803" r:id="rId5" name="Check Box 3">
              <controlPr defaultSize="0" autoFill="0" autoLine="0" autoPict="0">
                <anchor moveWithCells="1">
                  <from>
                    <xdr:col>4</xdr:col>
                    <xdr:colOff>428625</xdr:colOff>
                    <xdr:row>6</xdr:row>
                    <xdr:rowOff>28575</xdr:rowOff>
                  </from>
                  <to>
                    <xdr:col>4</xdr:col>
                    <xdr:colOff>752475</xdr:colOff>
                    <xdr:row>6</xdr:row>
                    <xdr:rowOff>371475</xdr:rowOff>
                  </to>
                </anchor>
              </controlPr>
            </control>
          </mc:Choice>
        </mc:AlternateContent>
        <mc:AlternateContent xmlns:mc="http://schemas.openxmlformats.org/markup-compatibility/2006">
          <mc:Choice Requires="x14">
            <control shapeId="76804" r:id="rId6" name="Check Box 4">
              <controlPr defaultSize="0" autoFill="0" autoLine="0" autoPict="0">
                <anchor moveWithCells="1">
                  <from>
                    <xdr:col>4</xdr:col>
                    <xdr:colOff>1504950</xdr:colOff>
                    <xdr:row>6</xdr:row>
                    <xdr:rowOff>28575</xdr:rowOff>
                  </from>
                  <to>
                    <xdr:col>5</xdr:col>
                    <xdr:colOff>295275</xdr:colOff>
                    <xdr:row>6</xdr:row>
                    <xdr:rowOff>371475</xdr:rowOff>
                  </to>
                </anchor>
              </controlPr>
            </control>
          </mc:Choice>
        </mc:AlternateContent>
      </controls>
    </mc:Choice>
  </mc:AlternateContent>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27BCC-0E09-4C90-9880-1E0BCEEB26A1}">
  <sheetPr>
    <pageSetUpPr fitToPage="1"/>
  </sheetPr>
  <dimension ref="A1:N18"/>
  <sheetViews>
    <sheetView view="pageBreakPreview" zoomScaleNormal="100" zoomScaleSheetLayoutView="100" workbookViewId="0">
      <selection activeCell="N1" sqref="N1:N1048576"/>
    </sheetView>
  </sheetViews>
  <sheetFormatPr defaultRowHeight="13.5"/>
  <cols>
    <col min="1" max="1" width="1.5" style="140" customWidth="1"/>
    <col min="2" max="2" width="24.25" style="140" customWidth="1"/>
    <col min="3" max="3" width="4" style="140" customWidth="1"/>
    <col min="4" max="4" width="20.125" style="140" customWidth="1"/>
    <col min="5" max="5" width="23.625" style="140" customWidth="1"/>
    <col min="6" max="6" width="10.375" style="140" customWidth="1"/>
    <col min="7" max="10" width="3.25" style="140" customWidth="1"/>
    <col min="11" max="11" width="3.75" style="140" customWidth="1"/>
    <col min="12" max="12" width="2.5" style="140" customWidth="1"/>
    <col min="13" max="13" width="9" style="140"/>
    <col min="14" max="14" width="0" style="140" hidden="1" customWidth="1"/>
    <col min="15" max="16384" width="9" style="140"/>
  </cols>
  <sheetData>
    <row r="1" spans="1:14" ht="27.75" customHeight="1">
      <c r="A1" s="236"/>
      <c r="B1" s="140" t="s">
        <v>1345</v>
      </c>
      <c r="F1" s="1604" t="s">
        <v>799</v>
      </c>
      <c r="G1" s="3340"/>
      <c r="H1" s="3340"/>
      <c r="I1" s="3340"/>
      <c r="J1" s="3340"/>
    </row>
    <row r="2" spans="1:14" ht="18.75" customHeight="1">
      <c r="A2" s="236"/>
      <c r="F2" s="73"/>
    </row>
    <row r="3" spans="1:14" ht="36" customHeight="1">
      <c r="B3" s="1831" t="s">
        <v>1346</v>
      </c>
      <c r="C3" s="2531"/>
      <c r="D3" s="2531"/>
      <c r="E3" s="2531"/>
      <c r="F3" s="2531"/>
      <c r="G3" s="2531"/>
      <c r="H3" s="2531"/>
      <c r="I3" s="2531"/>
      <c r="J3" s="2531"/>
    </row>
    <row r="4" spans="1:14" ht="33.75" customHeight="1">
      <c r="A4" s="457"/>
      <c r="B4" s="457"/>
      <c r="C4" s="457"/>
      <c r="D4" s="457"/>
      <c r="E4" s="457"/>
      <c r="F4" s="457"/>
      <c r="G4" s="457"/>
      <c r="H4" s="457"/>
      <c r="I4" s="457"/>
      <c r="J4" s="457"/>
    </row>
    <row r="5" spans="1:14" ht="36" customHeight="1">
      <c r="A5" s="457"/>
      <c r="B5" s="239" t="s">
        <v>343</v>
      </c>
      <c r="C5" s="1832"/>
      <c r="D5" s="1833"/>
      <c r="E5" s="1833"/>
      <c r="F5" s="1833"/>
      <c r="G5" s="1833"/>
      <c r="H5" s="1833"/>
      <c r="I5" s="1833"/>
      <c r="J5" s="1834"/>
    </row>
    <row r="6" spans="1:14" ht="36.75" customHeight="1">
      <c r="B6" s="591" t="s">
        <v>1347</v>
      </c>
      <c r="C6" s="3341" t="s">
        <v>1796</v>
      </c>
      <c r="D6" s="3341"/>
      <c r="E6" s="3341"/>
      <c r="F6" s="3341"/>
      <c r="G6" s="3341"/>
      <c r="H6" s="3341"/>
      <c r="I6" s="3341"/>
      <c r="J6" s="3342"/>
      <c r="N6" s="140" t="s">
        <v>261</v>
      </c>
    </row>
    <row r="7" spans="1:14" ht="36.75" customHeight="1">
      <c r="B7" s="591" t="s">
        <v>1348</v>
      </c>
      <c r="C7" s="3343" t="s">
        <v>1349</v>
      </c>
      <c r="D7" s="3134"/>
      <c r="E7" s="3134"/>
      <c r="F7" s="3134"/>
      <c r="G7" s="3134"/>
      <c r="H7" s="3134"/>
      <c r="I7" s="3134"/>
      <c r="J7" s="3344"/>
      <c r="N7" s="140" t="s">
        <v>262</v>
      </c>
    </row>
    <row r="8" spans="1:14" ht="81" customHeight="1">
      <c r="B8" s="591" t="s">
        <v>1350</v>
      </c>
      <c r="C8" s="3130" t="s">
        <v>1351</v>
      </c>
      <c r="D8" s="3131"/>
      <c r="E8" s="3131"/>
      <c r="F8" s="3132"/>
      <c r="G8" s="808" t="s">
        <v>32</v>
      </c>
      <c r="H8" s="807" t="s">
        <v>260</v>
      </c>
      <c r="I8" s="808" t="s">
        <v>32</v>
      </c>
      <c r="J8" s="806" t="s">
        <v>259</v>
      </c>
    </row>
    <row r="9" spans="1:14" ht="97.5" customHeight="1">
      <c r="B9" s="3337" t="s">
        <v>1352</v>
      </c>
      <c r="C9" s="3130" t="s">
        <v>1353</v>
      </c>
      <c r="D9" s="3131"/>
      <c r="E9" s="3131"/>
      <c r="F9" s="3132"/>
      <c r="G9" s="808" t="s">
        <v>32</v>
      </c>
      <c r="H9" s="807" t="s">
        <v>260</v>
      </c>
      <c r="I9" s="808" t="s">
        <v>32</v>
      </c>
      <c r="J9" s="806" t="s">
        <v>259</v>
      </c>
    </row>
    <row r="10" spans="1:14" ht="97.5" customHeight="1">
      <c r="B10" s="3338"/>
      <c r="C10" s="3130" t="s">
        <v>1354</v>
      </c>
      <c r="D10" s="3131"/>
      <c r="E10" s="3131"/>
      <c r="F10" s="3132"/>
      <c r="G10" s="808" t="s">
        <v>32</v>
      </c>
      <c r="H10" s="807" t="s">
        <v>260</v>
      </c>
      <c r="I10" s="808" t="s">
        <v>32</v>
      </c>
      <c r="J10" s="806" t="s">
        <v>259</v>
      </c>
    </row>
    <row r="11" spans="1:14" ht="97.5" customHeight="1">
      <c r="B11" s="3339"/>
      <c r="C11" s="3130" t="s">
        <v>1795</v>
      </c>
      <c r="D11" s="3131"/>
      <c r="E11" s="3131"/>
      <c r="F11" s="848"/>
      <c r="G11" s="3131" t="s">
        <v>572</v>
      </c>
      <c r="H11" s="3131"/>
      <c r="I11" s="3131"/>
      <c r="J11" s="3132"/>
    </row>
    <row r="12" spans="1:14" ht="120.75" customHeight="1">
      <c r="B12" s="592" t="s">
        <v>1355</v>
      </c>
      <c r="C12" s="3334" t="s">
        <v>1356</v>
      </c>
      <c r="D12" s="3335"/>
      <c r="E12" s="3335"/>
      <c r="F12" s="3336"/>
      <c r="G12" s="808" t="s">
        <v>32</v>
      </c>
      <c r="H12" s="807" t="s">
        <v>260</v>
      </c>
      <c r="I12" s="808" t="s">
        <v>32</v>
      </c>
      <c r="J12" s="806" t="s">
        <v>259</v>
      </c>
    </row>
    <row r="14" spans="1:14" ht="17.25" customHeight="1">
      <c r="B14" s="249" t="s">
        <v>567</v>
      </c>
      <c r="C14" s="250"/>
      <c r="D14" s="250"/>
      <c r="E14" s="250"/>
      <c r="F14" s="250"/>
      <c r="G14" s="250"/>
      <c r="H14" s="250"/>
      <c r="I14" s="250"/>
      <c r="J14" s="250"/>
      <c r="K14" s="250"/>
      <c r="L14" s="250"/>
    </row>
    <row r="15" spans="1:14" ht="45.75" customHeight="1">
      <c r="B15" s="3247" t="s">
        <v>1358</v>
      </c>
      <c r="C15" s="3247"/>
      <c r="D15" s="3247"/>
      <c r="E15" s="3247"/>
      <c r="F15" s="3247"/>
      <c r="G15" s="3247"/>
      <c r="H15" s="3247"/>
      <c r="I15" s="3247"/>
      <c r="J15" s="3247"/>
      <c r="K15" s="250"/>
      <c r="L15" s="250"/>
    </row>
    <row r="16" spans="1:14" ht="35.25" customHeight="1">
      <c r="B16" s="3247" t="s">
        <v>1359</v>
      </c>
      <c r="C16" s="3247"/>
      <c r="D16" s="3247"/>
      <c r="E16" s="3247"/>
      <c r="F16" s="3247"/>
      <c r="G16" s="3247"/>
      <c r="H16" s="3247"/>
      <c r="I16" s="3247"/>
      <c r="J16" s="3247"/>
      <c r="K16" s="250"/>
      <c r="L16" s="250"/>
    </row>
    <row r="17" spans="2:12" ht="17.25" customHeight="1">
      <c r="B17" s="584" t="s">
        <v>1360</v>
      </c>
      <c r="C17" s="250"/>
      <c r="D17" s="250"/>
      <c r="E17" s="250"/>
      <c r="F17" s="250"/>
      <c r="G17" s="250"/>
      <c r="H17" s="250"/>
      <c r="I17" s="250"/>
      <c r="J17" s="250"/>
      <c r="K17" s="250"/>
      <c r="L17" s="250"/>
    </row>
    <row r="18" spans="2:12">
      <c r="B18" s="249"/>
    </row>
  </sheetData>
  <mergeCells count="14">
    <mergeCell ref="C8:F8"/>
    <mergeCell ref="F1:J1"/>
    <mergeCell ref="B3:J3"/>
    <mergeCell ref="C5:J5"/>
    <mergeCell ref="C6:J6"/>
    <mergeCell ref="C7:J7"/>
    <mergeCell ref="C12:F12"/>
    <mergeCell ref="B15:J15"/>
    <mergeCell ref="B16:J16"/>
    <mergeCell ref="C11:E11"/>
    <mergeCell ref="G11:J11"/>
    <mergeCell ref="B9:B11"/>
    <mergeCell ref="C9:F9"/>
    <mergeCell ref="C10:F10"/>
  </mergeCells>
  <phoneticPr fontId="1"/>
  <dataValidations count="1">
    <dataValidation type="list" allowBlank="1" showInputMessage="1" showErrorMessage="1" sqref="G8:G10 I8:I10 G12 I12" xr:uid="{01D6ED7C-2F8C-4FF3-8A36-FF8E97070BFA}">
      <formula1>$N$6:$N$7</formula1>
    </dataValidation>
  </dataValidations>
  <pageMargins left="0.7" right="0.7" top="0.75" bottom="0.75" header="0.3" footer="0.3"/>
  <pageSetup paperSize="9" scale="8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7825" r:id="rId4" name="Check Box 1">
              <controlPr defaultSize="0" autoFill="0" autoLine="0" autoPict="0">
                <anchor moveWithCells="1">
                  <from>
                    <xdr:col>3</xdr:col>
                    <xdr:colOff>523875</xdr:colOff>
                    <xdr:row>5</xdr:row>
                    <xdr:rowOff>66675</xdr:rowOff>
                  </from>
                  <to>
                    <xdr:col>3</xdr:col>
                    <xdr:colOff>847725</xdr:colOff>
                    <xdr:row>5</xdr:row>
                    <xdr:rowOff>409575</xdr:rowOff>
                  </to>
                </anchor>
              </controlPr>
            </control>
          </mc:Choice>
        </mc:AlternateContent>
        <mc:AlternateContent xmlns:mc="http://schemas.openxmlformats.org/markup-compatibility/2006">
          <mc:Choice Requires="x14">
            <control shapeId="77826" r:id="rId5" name="Check Box 2">
              <controlPr defaultSize="0" autoFill="0" autoLine="0" autoPict="0">
                <anchor moveWithCells="1">
                  <from>
                    <xdr:col>4</xdr:col>
                    <xdr:colOff>314325</xdr:colOff>
                    <xdr:row>5</xdr:row>
                    <xdr:rowOff>57150</xdr:rowOff>
                  </from>
                  <to>
                    <xdr:col>4</xdr:col>
                    <xdr:colOff>638175</xdr:colOff>
                    <xdr:row>5</xdr:row>
                    <xdr:rowOff>400050</xdr:rowOff>
                  </to>
                </anchor>
              </controlPr>
            </control>
          </mc:Choice>
        </mc:AlternateContent>
        <mc:AlternateContent xmlns:mc="http://schemas.openxmlformats.org/markup-compatibility/2006">
          <mc:Choice Requires="x14">
            <control shapeId="77827" r:id="rId6" name="Check Box 3">
              <controlPr defaultSize="0" autoFill="0" autoLine="0" autoPict="0">
                <anchor moveWithCells="1">
                  <from>
                    <xdr:col>4</xdr:col>
                    <xdr:colOff>1619250</xdr:colOff>
                    <xdr:row>5</xdr:row>
                    <xdr:rowOff>57150</xdr:rowOff>
                  </from>
                  <to>
                    <xdr:col>5</xdr:col>
                    <xdr:colOff>142875</xdr:colOff>
                    <xdr:row>5</xdr:row>
                    <xdr:rowOff>400050</xdr:rowOff>
                  </to>
                </anchor>
              </controlPr>
            </control>
          </mc:Choice>
        </mc:AlternateContent>
        <mc:AlternateContent xmlns:mc="http://schemas.openxmlformats.org/markup-compatibility/2006">
          <mc:Choice Requires="x14">
            <control shapeId="77828" r:id="rId7" name="Check Box 4">
              <controlPr defaultSize="0" autoFill="0" autoLine="0" autoPict="0">
                <anchor moveWithCells="1">
                  <from>
                    <xdr:col>2</xdr:col>
                    <xdr:colOff>114300</xdr:colOff>
                    <xdr:row>6</xdr:row>
                    <xdr:rowOff>66675</xdr:rowOff>
                  </from>
                  <to>
                    <xdr:col>3</xdr:col>
                    <xdr:colOff>133350</xdr:colOff>
                    <xdr:row>6</xdr:row>
                    <xdr:rowOff>409575</xdr:rowOff>
                  </to>
                </anchor>
              </controlPr>
            </control>
          </mc:Choice>
        </mc:AlternateContent>
        <mc:AlternateContent xmlns:mc="http://schemas.openxmlformats.org/markup-compatibility/2006">
          <mc:Choice Requires="x14">
            <control shapeId="77829" r:id="rId8" name="Check Box 5">
              <controlPr defaultSize="0" autoFill="0" autoLine="0" autoPict="0">
                <anchor moveWithCells="1">
                  <from>
                    <xdr:col>4</xdr:col>
                    <xdr:colOff>990600</xdr:colOff>
                    <xdr:row>6</xdr:row>
                    <xdr:rowOff>76200</xdr:rowOff>
                  </from>
                  <to>
                    <xdr:col>4</xdr:col>
                    <xdr:colOff>1314450</xdr:colOff>
                    <xdr:row>6</xdr:row>
                    <xdr:rowOff>419100</xdr:rowOff>
                  </to>
                </anchor>
              </controlPr>
            </control>
          </mc:Choice>
        </mc:AlternateContent>
      </controls>
    </mc:Choice>
  </mc:AlternateContent>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E9CA8D-A615-45FE-9993-FD174B74CD95}">
  <sheetPr>
    <pageSetUpPr fitToPage="1"/>
  </sheetPr>
  <dimension ref="A1:H37"/>
  <sheetViews>
    <sheetView view="pageBreakPreview" zoomScaleNormal="100" zoomScaleSheetLayoutView="100" workbookViewId="0">
      <selection activeCell="B5" sqref="B5:H5"/>
    </sheetView>
  </sheetViews>
  <sheetFormatPr defaultRowHeight="13.5"/>
  <cols>
    <col min="1" max="1" width="47.5" style="72" customWidth="1"/>
    <col min="2" max="3" width="3.125" style="72" customWidth="1"/>
    <col min="4" max="4" width="23.625" style="72" customWidth="1"/>
    <col min="5" max="5" width="10.375" style="72" customWidth="1"/>
    <col min="6" max="6" width="7.5" style="72" customWidth="1"/>
    <col min="7" max="7" width="17.375" style="72" customWidth="1"/>
    <col min="8" max="8" width="13.75" style="72" customWidth="1"/>
    <col min="9" max="16384" width="9" style="72"/>
  </cols>
  <sheetData>
    <row r="1" spans="1:8">
      <c r="A1" s="249" t="s">
        <v>1361</v>
      </c>
    </row>
    <row r="2" spans="1:8" ht="27.75" customHeight="1">
      <c r="A2" s="71"/>
      <c r="G2" s="1604" t="s">
        <v>799</v>
      </c>
      <c r="H2" s="1604"/>
    </row>
    <row r="3" spans="1:8" ht="70.5" customHeight="1">
      <c r="A3" s="1605" t="s">
        <v>1362</v>
      </c>
      <c r="B3" s="1606"/>
      <c r="C3" s="1606"/>
      <c r="D3" s="1606"/>
      <c r="E3" s="1606"/>
      <c r="F3" s="1606"/>
      <c r="G3" s="1606"/>
      <c r="H3" s="1606"/>
    </row>
    <row r="4" spans="1:8" ht="12" customHeight="1">
      <c r="A4" s="454"/>
      <c r="B4" s="454"/>
      <c r="C4" s="454"/>
      <c r="D4" s="454"/>
      <c r="E4" s="454"/>
      <c r="F4" s="454"/>
      <c r="G4" s="454"/>
      <c r="H4" s="454"/>
    </row>
    <row r="5" spans="1:8" ht="36" customHeight="1">
      <c r="A5" s="75" t="s">
        <v>223</v>
      </c>
      <c r="B5" s="3345"/>
      <c r="C5" s="3346"/>
      <c r="D5" s="3346"/>
      <c r="E5" s="3346"/>
      <c r="F5" s="3346"/>
      <c r="G5" s="3346"/>
      <c r="H5" s="3347"/>
    </row>
    <row r="6" spans="1:8" ht="46.5" customHeight="1">
      <c r="A6" s="77" t="s">
        <v>174</v>
      </c>
      <c r="B6" s="1616" t="s">
        <v>224</v>
      </c>
      <c r="C6" s="1617"/>
      <c r="D6" s="1617"/>
      <c r="E6" s="1617"/>
      <c r="F6" s="1617"/>
      <c r="G6" s="1617"/>
      <c r="H6" s="1618"/>
    </row>
    <row r="7" spans="1:8" ht="23.25" customHeight="1">
      <c r="A7" s="78"/>
      <c r="B7" s="79"/>
      <c r="C7" s="79"/>
      <c r="D7" s="79"/>
      <c r="E7" s="79"/>
      <c r="F7" s="79"/>
      <c r="G7" s="79"/>
    </row>
    <row r="8" spans="1:8">
      <c r="A8" s="1607" t="s">
        <v>1363</v>
      </c>
      <c r="B8" s="3348" t="s">
        <v>1797</v>
      </c>
      <c r="C8" s="3349"/>
      <c r="D8" s="3349"/>
      <c r="E8" s="3349"/>
      <c r="F8" s="3349"/>
      <c r="G8" s="3349"/>
      <c r="H8" s="3350"/>
    </row>
    <row r="9" spans="1:8">
      <c r="A9" s="1608"/>
      <c r="B9" s="3351"/>
      <c r="C9" s="3352"/>
      <c r="D9" s="3352"/>
      <c r="E9" s="3352"/>
      <c r="F9" s="3352"/>
      <c r="G9" s="3352"/>
      <c r="H9" s="3353"/>
    </row>
    <row r="10" spans="1:8" ht="52.5" customHeight="1">
      <c r="A10" s="1608"/>
      <c r="B10" s="3351"/>
      <c r="C10" s="3352"/>
      <c r="D10" s="3352"/>
      <c r="E10" s="3352"/>
      <c r="F10" s="3352"/>
      <c r="G10" s="3352"/>
      <c r="H10" s="3353"/>
    </row>
    <row r="11" spans="1:8" ht="52.5" customHeight="1">
      <c r="A11" s="1608"/>
      <c r="B11" s="3351"/>
      <c r="C11" s="3352"/>
      <c r="D11" s="3352"/>
      <c r="E11" s="3352"/>
      <c r="F11" s="3352"/>
      <c r="G11" s="3352"/>
      <c r="H11" s="3353"/>
    </row>
    <row r="12" spans="1:8" ht="13.5" customHeight="1">
      <c r="A12" s="1608"/>
      <c r="B12" s="3351"/>
      <c r="C12" s="3352"/>
      <c r="D12" s="3352"/>
      <c r="E12" s="3352"/>
      <c r="F12" s="3352"/>
      <c r="G12" s="3352"/>
      <c r="H12" s="3353"/>
    </row>
    <row r="13" spans="1:8" ht="13.5" customHeight="1">
      <c r="A13" s="1609"/>
      <c r="B13" s="3354"/>
      <c r="C13" s="3355"/>
      <c r="D13" s="3355"/>
      <c r="E13" s="3355"/>
      <c r="F13" s="3355"/>
      <c r="G13" s="3355"/>
      <c r="H13" s="3356"/>
    </row>
    <row r="14" spans="1:8">
      <c r="A14" s="1620" t="s">
        <v>1364</v>
      </c>
      <c r="B14" s="1624"/>
      <c r="C14" s="1625"/>
      <c r="D14" s="1625"/>
      <c r="E14" s="1625"/>
      <c r="F14" s="1625"/>
      <c r="G14" s="1626"/>
      <c r="H14" s="3358" t="s">
        <v>1798</v>
      </c>
    </row>
    <row r="15" spans="1:8">
      <c r="A15" s="1621"/>
      <c r="B15" s="1627"/>
      <c r="C15" s="3357"/>
      <c r="D15" s="3357"/>
      <c r="E15" s="3357"/>
      <c r="F15" s="3357"/>
      <c r="G15" s="1629"/>
      <c r="H15" s="3359"/>
    </row>
    <row r="16" spans="1:8" ht="53.1" customHeight="1">
      <c r="A16" s="1621"/>
      <c r="B16" s="1627"/>
      <c r="C16" s="3357"/>
      <c r="D16" s="3357"/>
      <c r="E16" s="3357"/>
      <c r="F16" s="3357"/>
      <c r="G16" s="1629"/>
      <c r="H16" s="3359"/>
    </row>
    <row r="17" spans="1:8" ht="53.1" customHeight="1">
      <c r="A17" s="1621"/>
      <c r="B17" s="1627"/>
      <c r="C17" s="3357"/>
      <c r="D17" s="3357"/>
      <c r="E17" s="3357"/>
      <c r="F17" s="3357"/>
      <c r="G17" s="1629"/>
      <c r="H17" s="3359"/>
    </row>
    <row r="18" spans="1:8">
      <c r="A18" s="1621"/>
      <c r="B18" s="1627"/>
      <c r="C18" s="3357"/>
      <c r="D18" s="3357"/>
      <c r="E18" s="3357"/>
      <c r="F18" s="3357"/>
      <c r="G18" s="1629"/>
      <c r="H18" s="3359"/>
    </row>
    <row r="19" spans="1:8">
      <c r="A19" s="1622"/>
      <c r="B19" s="1630"/>
      <c r="C19" s="1631"/>
      <c r="D19" s="1631"/>
      <c r="E19" s="1631"/>
      <c r="F19" s="1631"/>
      <c r="G19" s="1632"/>
      <c r="H19" s="3360"/>
    </row>
    <row r="21" spans="1:8" ht="17.25" customHeight="1">
      <c r="A21" s="1595" t="s">
        <v>278</v>
      </c>
      <c r="B21" s="1595"/>
      <c r="C21" s="1595"/>
      <c r="D21" s="1595"/>
      <c r="E21" s="1595"/>
      <c r="F21" s="1595"/>
      <c r="G21" s="1595"/>
      <c r="H21" s="1595"/>
    </row>
    <row r="22" spans="1:8" ht="16.5" customHeight="1">
      <c r="A22" s="1595" t="s">
        <v>1365</v>
      </c>
      <c r="B22" s="1595"/>
      <c r="C22" s="1595"/>
      <c r="D22" s="1595"/>
      <c r="E22" s="1595"/>
      <c r="F22" s="1595"/>
      <c r="G22" s="1595"/>
      <c r="H22" s="1595"/>
    </row>
    <row r="23" spans="1:8" ht="17.25" customHeight="1">
      <c r="A23" s="1595" t="s">
        <v>1366</v>
      </c>
      <c r="B23" s="1595"/>
      <c r="C23" s="1595"/>
      <c r="D23" s="1595"/>
      <c r="E23" s="1595"/>
      <c r="F23" s="1595"/>
      <c r="G23" s="1595"/>
      <c r="H23" s="1595"/>
    </row>
    <row r="24" spans="1:8" ht="17.25" customHeight="1">
      <c r="A24" s="453" t="s">
        <v>1367</v>
      </c>
      <c r="B24" s="453"/>
      <c r="C24" s="453"/>
      <c r="D24" s="453"/>
      <c r="E24" s="453"/>
      <c r="F24" s="453"/>
      <c r="G24" s="453"/>
      <c r="H24" s="453"/>
    </row>
    <row r="25" spans="1:8" ht="17.25" customHeight="1">
      <c r="A25" s="1595" t="s">
        <v>274</v>
      </c>
      <c r="B25" s="1595"/>
      <c r="C25" s="1595"/>
      <c r="D25" s="1595"/>
      <c r="E25" s="1595"/>
      <c r="F25" s="1595"/>
      <c r="G25" s="1595"/>
      <c r="H25" s="1595"/>
    </row>
    <row r="26" spans="1:8" ht="17.25" customHeight="1">
      <c r="A26" s="1595" t="s">
        <v>275</v>
      </c>
      <c r="B26" s="1595"/>
      <c r="C26" s="1595"/>
      <c r="D26" s="1595"/>
      <c r="E26" s="1595"/>
      <c r="F26" s="1595"/>
      <c r="G26" s="1595"/>
      <c r="H26" s="1595"/>
    </row>
    <row r="27" spans="1:8" ht="17.25" customHeight="1">
      <c r="A27" s="1595" t="s">
        <v>276</v>
      </c>
      <c r="B27" s="1595"/>
      <c r="C27" s="1595"/>
      <c r="D27" s="1595"/>
      <c r="E27" s="1595"/>
      <c r="F27" s="1595"/>
      <c r="G27" s="1595"/>
      <c r="H27" s="1595"/>
    </row>
    <row r="28" spans="1:8" ht="17.25" customHeight="1">
      <c r="A28" s="1595" t="s">
        <v>277</v>
      </c>
      <c r="B28" s="1595"/>
      <c r="C28" s="1595"/>
      <c r="D28" s="1595"/>
      <c r="E28" s="1595"/>
      <c r="F28" s="1595"/>
      <c r="G28" s="1595"/>
      <c r="H28" s="1595"/>
    </row>
    <row r="29" spans="1:8" ht="17.25" customHeight="1">
      <c r="A29" s="1595"/>
      <c r="B29" s="1595"/>
      <c r="C29" s="1595"/>
      <c r="D29" s="1595"/>
      <c r="E29" s="1595"/>
      <c r="F29" s="1595"/>
      <c r="G29" s="1595"/>
      <c r="H29" s="1595"/>
    </row>
    <row r="30" spans="1:8" ht="17.25" customHeight="1">
      <c r="A30" s="453"/>
      <c r="B30" s="453"/>
      <c r="C30" s="453"/>
      <c r="D30" s="453"/>
      <c r="E30" s="453"/>
      <c r="F30" s="453"/>
      <c r="G30" s="453"/>
      <c r="H30" s="453"/>
    </row>
    <row r="31" spans="1:8" ht="17.25" customHeight="1">
      <c r="A31" s="453"/>
      <c r="B31" s="453"/>
      <c r="C31" s="453"/>
      <c r="D31" s="453"/>
      <c r="E31" s="453"/>
      <c r="F31" s="453"/>
      <c r="G31" s="453"/>
      <c r="H31" s="453"/>
    </row>
    <row r="32" spans="1:8" ht="17.25" customHeight="1">
      <c r="A32" s="453"/>
      <c r="B32" s="453"/>
      <c r="C32" s="453"/>
      <c r="D32" s="453"/>
      <c r="E32" s="453"/>
      <c r="F32" s="453"/>
      <c r="G32" s="453"/>
      <c r="H32" s="453"/>
    </row>
    <row r="33" spans="1:8" ht="17.25" customHeight="1">
      <c r="A33" s="453"/>
      <c r="B33" s="453"/>
      <c r="C33" s="453"/>
      <c r="D33" s="453"/>
      <c r="E33" s="453"/>
      <c r="F33" s="453"/>
      <c r="G33" s="453"/>
      <c r="H33" s="453"/>
    </row>
    <row r="34" spans="1:8" ht="17.25" customHeight="1">
      <c r="A34" s="1595"/>
      <c r="B34" s="1595"/>
      <c r="C34" s="1595"/>
      <c r="D34" s="1595"/>
      <c r="E34" s="1595"/>
      <c r="F34" s="1595"/>
      <c r="G34" s="1595"/>
      <c r="H34" s="1595"/>
    </row>
    <row r="35" spans="1:8">
      <c r="A35" s="1595"/>
      <c r="B35" s="1595"/>
      <c r="C35" s="1595"/>
      <c r="D35" s="1595"/>
      <c r="E35" s="1595"/>
      <c r="F35" s="1595"/>
      <c r="G35" s="1595"/>
      <c r="H35" s="1595"/>
    </row>
    <row r="36" spans="1:8">
      <c r="A36" s="1595"/>
      <c r="B36" s="1595"/>
      <c r="C36" s="1595"/>
      <c r="D36" s="1595"/>
      <c r="E36" s="1595"/>
      <c r="F36" s="1595"/>
      <c r="G36" s="1595"/>
      <c r="H36" s="1595"/>
    </row>
    <row r="37" spans="1:8">
      <c r="A37" s="1595"/>
      <c r="B37" s="1595"/>
      <c r="C37" s="1595"/>
      <c r="D37" s="1595"/>
      <c r="E37" s="1595"/>
      <c r="F37" s="1595"/>
      <c r="G37" s="1595"/>
      <c r="H37" s="1595"/>
    </row>
  </sheetData>
  <mergeCells count="21">
    <mergeCell ref="A23:H23"/>
    <mergeCell ref="G2:H2"/>
    <mergeCell ref="A3:H3"/>
    <mergeCell ref="B5:H5"/>
    <mergeCell ref="B6:H6"/>
    <mergeCell ref="A8:A13"/>
    <mergeCell ref="B8:H13"/>
    <mergeCell ref="A14:A19"/>
    <mergeCell ref="B14:G19"/>
    <mergeCell ref="H14:H19"/>
    <mergeCell ref="A21:H21"/>
    <mergeCell ref="A22:H22"/>
    <mergeCell ref="A35:H35"/>
    <mergeCell ref="A36:H36"/>
    <mergeCell ref="A37:H37"/>
    <mergeCell ref="A25:H25"/>
    <mergeCell ref="A26:H26"/>
    <mergeCell ref="A27:H27"/>
    <mergeCell ref="A28:H28"/>
    <mergeCell ref="A29:H29"/>
    <mergeCell ref="A34:H34"/>
  </mergeCells>
  <phoneticPr fontId="1"/>
  <printOptions horizontalCentered="1"/>
  <pageMargins left="0.70866141732283472" right="0.70866141732283472" top="0.74803149606299213" bottom="0.74803149606299213" header="0.31496062992125984" footer="0.31496062992125984"/>
  <pageSetup paperSize="9" scale="6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8849" r:id="rId4" name="Check Box 1">
              <controlPr defaultSize="0" autoFill="0" autoLine="0" autoPict="0">
                <anchor moveWithCells="1">
                  <from>
                    <xdr:col>3</xdr:col>
                    <xdr:colOff>542925</xdr:colOff>
                    <xdr:row>5</xdr:row>
                    <xdr:rowOff>114300</xdr:rowOff>
                  </from>
                  <to>
                    <xdr:col>3</xdr:col>
                    <xdr:colOff>866775</xdr:colOff>
                    <xdr:row>5</xdr:row>
                    <xdr:rowOff>457200</xdr:rowOff>
                  </to>
                </anchor>
              </controlPr>
            </control>
          </mc:Choice>
        </mc:AlternateContent>
        <mc:AlternateContent xmlns:mc="http://schemas.openxmlformats.org/markup-compatibility/2006">
          <mc:Choice Requires="x14">
            <control shapeId="78850" r:id="rId5" name="Check Box 2">
              <controlPr defaultSize="0" autoFill="0" autoLine="0" autoPict="0">
                <anchor moveWithCells="1">
                  <from>
                    <xdr:col>6</xdr:col>
                    <xdr:colOff>390525</xdr:colOff>
                    <xdr:row>5</xdr:row>
                    <xdr:rowOff>123825</xdr:rowOff>
                  </from>
                  <to>
                    <xdr:col>6</xdr:col>
                    <xdr:colOff>714375</xdr:colOff>
                    <xdr:row>5</xdr:row>
                    <xdr:rowOff>466725</xdr:rowOff>
                  </to>
                </anchor>
              </controlPr>
            </control>
          </mc:Choice>
        </mc:AlternateContent>
        <mc:AlternateContent xmlns:mc="http://schemas.openxmlformats.org/markup-compatibility/2006">
          <mc:Choice Requires="x14">
            <control shapeId="78851" r:id="rId6" name="Check Box 3">
              <controlPr defaultSize="0" autoFill="0" autoLine="0" autoPict="0">
                <anchor moveWithCells="1">
                  <from>
                    <xdr:col>4</xdr:col>
                    <xdr:colOff>257175</xdr:colOff>
                    <xdr:row>5</xdr:row>
                    <xdr:rowOff>133350</xdr:rowOff>
                  </from>
                  <to>
                    <xdr:col>4</xdr:col>
                    <xdr:colOff>581025</xdr:colOff>
                    <xdr:row>5</xdr:row>
                    <xdr:rowOff>476250</xdr:rowOff>
                  </to>
                </anchor>
              </controlPr>
            </control>
          </mc:Choice>
        </mc:AlternateContent>
        <mc:AlternateContent xmlns:mc="http://schemas.openxmlformats.org/markup-compatibility/2006">
          <mc:Choice Requires="x14">
            <control shapeId="78852" r:id="rId7" name="Check Box 4">
              <controlPr defaultSize="0" autoFill="0" autoLine="0" autoPict="0">
                <anchor moveWithCells="1">
                  <from>
                    <xdr:col>5</xdr:col>
                    <xdr:colOff>0</xdr:colOff>
                    <xdr:row>9</xdr:row>
                    <xdr:rowOff>504825</xdr:rowOff>
                  </from>
                  <to>
                    <xdr:col>5</xdr:col>
                    <xdr:colOff>323850</xdr:colOff>
                    <xdr:row>10</xdr:row>
                    <xdr:rowOff>180975</xdr:rowOff>
                  </to>
                </anchor>
              </controlPr>
            </control>
          </mc:Choice>
        </mc:AlternateContent>
        <mc:AlternateContent xmlns:mc="http://schemas.openxmlformats.org/markup-compatibility/2006">
          <mc:Choice Requires="x14">
            <control shapeId="78853" r:id="rId8" name="Check Box 5">
              <controlPr defaultSize="0" autoFill="0" autoLine="0" autoPict="0">
                <anchor moveWithCells="1">
                  <from>
                    <xdr:col>3</xdr:col>
                    <xdr:colOff>1638300</xdr:colOff>
                    <xdr:row>9</xdr:row>
                    <xdr:rowOff>504825</xdr:rowOff>
                  </from>
                  <to>
                    <xdr:col>4</xdr:col>
                    <xdr:colOff>161925</xdr:colOff>
                    <xdr:row>10</xdr:row>
                    <xdr:rowOff>180975</xdr:rowOff>
                  </to>
                </anchor>
              </controlPr>
            </control>
          </mc:Choice>
        </mc:AlternateContent>
        <mc:AlternateContent xmlns:mc="http://schemas.openxmlformats.org/markup-compatibility/2006">
          <mc:Choice Requires="x14">
            <control shapeId="78854" r:id="rId9" name="Check Box 6">
              <controlPr defaultSize="0" autoFill="0" autoLine="0" autoPict="0">
                <anchor moveWithCells="1">
                  <from>
                    <xdr:col>7</xdr:col>
                    <xdr:colOff>457200</xdr:colOff>
                    <xdr:row>15</xdr:row>
                    <xdr:rowOff>504825</xdr:rowOff>
                  </from>
                  <to>
                    <xdr:col>7</xdr:col>
                    <xdr:colOff>781050</xdr:colOff>
                    <xdr:row>16</xdr:row>
                    <xdr:rowOff>180975</xdr:rowOff>
                  </to>
                </anchor>
              </controlPr>
            </control>
          </mc:Choice>
        </mc:AlternateContent>
        <mc:AlternateContent xmlns:mc="http://schemas.openxmlformats.org/markup-compatibility/2006">
          <mc:Choice Requires="x14">
            <control shapeId="78855" r:id="rId10" name="Check Box 7">
              <controlPr defaultSize="0" autoFill="0" autoLine="0" autoPict="0">
                <anchor moveWithCells="1">
                  <from>
                    <xdr:col>7</xdr:col>
                    <xdr:colOff>9525</xdr:colOff>
                    <xdr:row>15</xdr:row>
                    <xdr:rowOff>504825</xdr:rowOff>
                  </from>
                  <to>
                    <xdr:col>7</xdr:col>
                    <xdr:colOff>333375</xdr:colOff>
                    <xdr:row>16</xdr:row>
                    <xdr:rowOff>180975</xdr:rowOff>
                  </to>
                </anchor>
              </controlPr>
            </control>
          </mc:Choice>
        </mc:AlternateContent>
      </controls>
    </mc:Choice>
  </mc:AlternateContent>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EC0106-BA85-4964-AF89-F6CDA0201C8B}">
  <sheetPr>
    <tabColor theme="4"/>
  </sheetPr>
  <dimension ref="A1:L36"/>
  <sheetViews>
    <sheetView view="pageBreakPreview" zoomScaleNormal="100" zoomScaleSheetLayoutView="100" workbookViewId="0"/>
  </sheetViews>
  <sheetFormatPr defaultRowHeight="13.5"/>
  <cols>
    <col min="1" max="1" width="1.125" style="434" customWidth="1"/>
    <col min="2" max="2" width="20" style="434" customWidth="1"/>
    <col min="3" max="3" width="9.75" style="434" customWidth="1"/>
    <col min="4" max="4" width="15.25" style="434" customWidth="1"/>
    <col min="5" max="5" width="17.5" style="434" customWidth="1"/>
    <col min="6" max="6" width="12.75" style="434" customWidth="1"/>
    <col min="7" max="7" width="11" style="434" customWidth="1"/>
    <col min="8" max="8" width="5" style="434" customWidth="1"/>
    <col min="9" max="9" width="3.625" style="434" customWidth="1"/>
    <col min="10" max="10" width="8.375" style="434" customWidth="1"/>
    <col min="11" max="11" width="1" style="434" customWidth="1"/>
    <col min="12" max="12" width="2.5" style="434" customWidth="1"/>
    <col min="13" max="259" width="9" style="434"/>
    <col min="260" max="260" width="1.125" style="434" customWidth="1"/>
    <col min="261" max="262" width="15.625" style="434" customWidth="1"/>
    <col min="263" max="263" width="15.25" style="434" customWidth="1"/>
    <col min="264" max="264" width="17.5" style="434" customWidth="1"/>
    <col min="265" max="265" width="15.125" style="434" customWidth="1"/>
    <col min="266" max="266" width="15.25" style="434" customWidth="1"/>
    <col min="267" max="267" width="3.75" style="434" customWidth="1"/>
    <col min="268" max="268" width="2.5" style="434" customWidth="1"/>
    <col min="269" max="515" width="9" style="434"/>
    <col min="516" max="516" width="1.125" style="434" customWidth="1"/>
    <col min="517" max="518" width="15.625" style="434" customWidth="1"/>
    <col min="519" max="519" width="15.25" style="434" customWidth="1"/>
    <col min="520" max="520" width="17.5" style="434" customWidth="1"/>
    <col min="521" max="521" width="15.125" style="434" customWidth="1"/>
    <col min="522" max="522" width="15.25" style="434" customWidth="1"/>
    <col min="523" max="523" width="3.75" style="434" customWidth="1"/>
    <col min="524" max="524" width="2.5" style="434" customWidth="1"/>
    <col min="525" max="771" width="9" style="434"/>
    <col min="772" max="772" width="1.125" style="434" customWidth="1"/>
    <col min="773" max="774" width="15.625" style="434" customWidth="1"/>
    <col min="775" max="775" width="15.25" style="434" customWidth="1"/>
    <col min="776" max="776" width="17.5" style="434" customWidth="1"/>
    <col min="777" max="777" width="15.125" style="434" customWidth="1"/>
    <col min="778" max="778" width="15.25" style="434" customWidth="1"/>
    <col min="779" max="779" width="3.75" style="434" customWidth="1"/>
    <col min="780" max="780" width="2.5" style="434" customWidth="1"/>
    <col min="781" max="1027" width="9" style="434"/>
    <col min="1028" max="1028" width="1.125" style="434" customWidth="1"/>
    <col min="1029" max="1030" width="15.625" style="434" customWidth="1"/>
    <col min="1031" max="1031" width="15.25" style="434" customWidth="1"/>
    <col min="1032" max="1032" width="17.5" style="434" customWidth="1"/>
    <col min="1033" max="1033" width="15.125" style="434" customWidth="1"/>
    <col min="1034" max="1034" width="15.25" style="434" customWidth="1"/>
    <col min="1035" max="1035" width="3.75" style="434" customWidth="1"/>
    <col min="1036" max="1036" width="2.5" style="434" customWidth="1"/>
    <col min="1037" max="1283" width="9" style="434"/>
    <col min="1284" max="1284" width="1.125" style="434" customWidth="1"/>
    <col min="1285" max="1286" width="15.625" style="434" customWidth="1"/>
    <col min="1287" max="1287" width="15.25" style="434" customWidth="1"/>
    <col min="1288" max="1288" width="17.5" style="434" customWidth="1"/>
    <col min="1289" max="1289" width="15.125" style="434" customWidth="1"/>
    <col min="1290" max="1290" width="15.25" style="434" customWidth="1"/>
    <col min="1291" max="1291" width="3.75" style="434" customWidth="1"/>
    <col min="1292" max="1292" width="2.5" style="434" customWidth="1"/>
    <col min="1293" max="1539" width="9" style="434"/>
    <col min="1540" max="1540" width="1.125" style="434" customWidth="1"/>
    <col min="1541" max="1542" width="15.625" style="434" customWidth="1"/>
    <col min="1543" max="1543" width="15.25" style="434" customWidth="1"/>
    <col min="1544" max="1544" width="17.5" style="434" customWidth="1"/>
    <col min="1545" max="1545" width="15.125" style="434" customWidth="1"/>
    <col min="1546" max="1546" width="15.25" style="434" customWidth="1"/>
    <col min="1547" max="1547" width="3.75" style="434" customWidth="1"/>
    <col min="1548" max="1548" width="2.5" style="434" customWidth="1"/>
    <col min="1549" max="1795" width="9" style="434"/>
    <col min="1796" max="1796" width="1.125" style="434" customWidth="1"/>
    <col min="1797" max="1798" width="15.625" style="434" customWidth="1"/>
    <col min="1799" max="1799" width="15.25" style="434" customWidth="1"/>
    <col min="1800" max="1800" width="17.5" style="434" customWidth="1"/>
    <col min="1801" max="1801" width="15.125" style="434" customWidth="1"/>
    <col min="1802" max="1802" width="15.25" style="434" customWidth="1"/>
    <col min="1803" max="1803" width="3.75" style="434" customWidth="1"/>
    <col min="1804" max="1804" width="2.5" style="434" customWidth="1"/>
    <col min="1805" max="2051" width="9" style="434"/>
    <col min="2052" max="2052" width="1.125" style="434" customWidth="1"/>
    <col min="2053" max="2054" width="15.625" style="434" customWidth="1"/>
    <col min="2055" max="2055" width="15.25" style="434" customWidth="1"/>
    <col min="2056" max="2056" width="17.5" style="434" customWidth="1"/>
    <col min="2057" max="2057" width="15.125" style="434" customWidth="1"/>
    <col min="2058" max="2058" width="15.25" style="434" customWidth="1"/>
    <col min="2059" max="2059" width="3.75" style="434" customWidth="1"/>
    <col min="2060" max="2060" width="2.5" style="434" customWidth="1"/>
    <col min="2061" max="2307" width="9" style="434"/>
    <col min="2308" max="2308" width="1.125" style="434" customWidth="1"/>
    <col min="2309" max="2310" width="15.625" style="434" customWidth="1"/>
    <col min="2311" max="2311" width="15.25" style="434" customWidth="1"/>
    <col min="2312" max="2312" width="17.5" style="434" customWidth="1"/>
    <col min="2313" max="2313" width="15.125" style="434" customWidth="1"/>
    <col min="2314" max="2314" width="15.25" style="434" customWidth="1"/>
    <col min="2315" max="2315" width="3.75" style="434" customWidth="1"/>
    <col min="2316" max="2316" width="2.5" style="434" customWidth="1"/>
    <col min="2317" max="2563" width="9" style="434"/>
    <col min="2564" max="2564" width="1.125" style="434" customWidth="1"/>
    <col min="2565" max="2566" width="15.625" style="434" customWidth="1"/>
    <col min="2567" max="2567" width="15.25" style="434" customWidth="1"/>
    <col min="2568" max="2568" width="17.5" style="434" customWidth="1"/>
    <col min="2569" max="2569" width="15.125" style="434" customWidth="1"/>
    <col min="2570" max="2570" width="15.25" style="434" customWidth="1"/>
    <col min="2571" max="2571" width="3.75" style="434" customWidth="1"/>
    <col min="2572" max="2572" width="2.5" style="434" customWidth="1"/>
    <col min="2573" max="2819" width="9" style="434"/>
    <col min="2820" max="2820" width="1.125" style="434" customWidth="1"/>
    <col min="2821" max="2822" width="15.625" style="434" customWidth="1"/>
    <col min="2823" max="2823" width="15.25" style="434" customWidth="1"/>
    <col min="2824" max="2824" width="17.5" style="434" customWidth="1"/>
    <col min="2825" max="2825" width="15.125" style="434" customWidth="1"/>
    <col min="2826" max="2826" width="15.25" style="434" customWidth="1"/>
    <col min="2827" max="2827" width="3.75" style="434" customWidth="1"/>
    <col min="2828" max="2828" width="2.5" style="434" customWidth="1"/>
    <col min="2829" max="3075" width="9" style="434"/>
    <col min="3076" max="3076" width="1.125" style="434" customWidth="1"/>
    <col min="3077" max="3078" width="15.625" style="434" customWidth="1"/>
    <col min="3079" max="3079" width="15.25" style="434" customWidth="1"/>
    <col min="3080" max="3080" width="17.5" style="434" customWidth="1"/>
    <col min="3081" max="3081" width="15.125" style="434" customWidth="1"/>
    <col min="3082" max="3082" width="15.25" style="434" customWidth="1"/>
    <col min="3083" max="3083" width="3.75" style="434" customWidth="1"/>
    <col min="3084" max="3084" width="2.5" style="434" customWidth="1"/>
    <col min="3085" max="3331" width="9" style="434"/>
    <col min="3332" max="3332" width="1.125" style="434" customWidth="1"/>
    <col min="3333" max="3334" width="15.625" style="434" customWidth="1"/>
    <col min="3335" max="3335" width="15.25" style="434" customWidth="1"/>
    <col min="3336" max="3336" width="17.5" style="434" customWidth="1"/>
    <col min="3337" max="3337" width="15.125" style="434" customWidth="1"/>
    <col min="3338" max="3338" width="15.25" style="434" customWidth="1"/>
    <col min="3339" max="3339" width="3.75" style="434" customWidth="1"/>
    <col min="3340" max="3340" width="2.5" style="434" customWidth="1"/>
    <col min="3341" max="3587" width="9" style="434"/>
    <col min="3588" max="3588" width="1.125" style="434" customWidth="1"/>
    <col min="3589" max="3590" width="15.625" style="434" customWidth="1"/>
    <col min="3591" max="3591" width="15.25" style="434" customWidth="1"/>
    <col min="3592" max="3592" width="17.5" style="434" customWidth="1"/>
    <col min="3593" max="3593" width="15.125" style="434" customWidth="1"/>
    <col min="3594" max="3594" width="15.25" style="434" customWidth="1"/>
    <col min="3595" max="3595" width="3.75" style="434" customWidth="1"/>
    <col min="3596" max="3596" width="2.5" style="434" customWidth="1"/>
    <col min="3597" max="3843" width="9" style="434"/>
    <col min="3844" max="3844" width="1.125" style="434" customWidth="1"/>
    <col min="3845" max="3846" width="15.625" style="434" customWidth="1"/>
    <col min="3847" max="3847" width="15.25" style="434" customWidth="1"/>
    <col min="3848" max="3848" width="17.5" style="434" customWidth="1"/>
    <col min="3849" max="3849" width="15.125" style="434" customWidth="1"/>
    <col min="3850" max="3850" width="15.25" style="434" customWidth="1"/>
    <col min="3851" max="3851" width="3.75" style="434" customWidth="1"/>
    <col min="3852" max="3852" width="2.5" style="434" customWidth="1"/>
    <col min="3853" max="4099" width="9" style="434"/>
    <col min="4100" max="4100" width="1.125" style="434" customWidth="1"/>
    <col min="4101" max="4102" width="15.625" style="434" customWidth="1"/>
    <col min="4103" max="4103" width="15.25" style="434" customWidth="1"/>
    <col min="4104" max="4104" width="17.5" style="434" customWidth="1"/>
    <col min="4105" max="4105" width="15.125" style="434" customWidth="1"/>
    <col min="4106" max="4106" width="15.25" style="434" customWidth="1"/>
    <col min="4107" max="4107" width="3.75" style="434" customWidth="1"/>
    <col min="4108" max="4108" width="2.5" style="434" customWidth="1"/>
    <col min="4109" max="4355" width="9" style="434"/>
    <col min="4356" max="4356" width="1.125" style="434" customWidth="1"/>
    <col min="4357" max="4358" width="15.625" style="434" customWidth="1"/>
    <col min="4359" max="4359" width="15.25" style="434" customWidth="1"/>
    <col min="4360" max="4360" width="17.5" style="434" customWidth="1"/>
    <col min="4361" max="4361" width="15.125" style="434" customWidth="1"/>
    <col min="4362" max="4362" width="15.25" style="434" customWidth="1"/>
    <col min="4363" max="4363" width="3.75" style="434" customWidth="1"/>
    <col min="4364" max="4364" width="2.5" style="434" customWidth="1"/>
    <col min="4365" max="4611" width="9" style="434"/>
    <col min="4612" max="4612" width="1.125" style="434" customWidth="1"/>
    <col min="4613" max="4614" width="15.625" style="434" customWidth="1"/>
    <col min="4615" max="4615" width="15.25" style="434" customWidth="1"/>
    <col min="4616" max="4616" width="17.5" style="434" customWidth="1"/>
    <col min="4617" max="4617" width="15.125" style="434" customWidth="1"/>
    <col min="4618" max="4618" width="15.25" style="434" customWidth="1"/>
    <col min="4619" max="4619" width="3.75" style="434" customWidth="1"/>
    <col min="4620" max="4620" width="2.5" style="434" customWidth="1"/>
    <col min="4621" max="4867" width="9" style="434"/>
    <col min="4868" max="4868" width="1.125" style="434" customWidth="1"/>
    <col min="4869" max="4870" width="15.625" style="434" customWidth="1"/>
    <col min="4871" max="4871" width="15.25" style="434" customWidth="1"/>
    <col min="4872" max="4872" width="17.5" style="434" customWidth="1"/>
    <col min="4873" max="4873" width="15.125" style="434" customWidth="1"/>
    <col min="4874" max="4874" width="15.25" style="434" customWidth="1"/>
    <col min="4875" max="4875" width="3.75" style="434" customWidth="1"/>
    <col min="4876" max="4876" width="2.5" style="434" customWidth="1"/>
    <col min="4877" max="5123" width="9" style="434"/>
    <col min="5124" max="5124" width="1.125" style="434" customWidth="1"/>
    <col min="5125" max="5126" width="15.625" style="434" customWidth="1"/>
    <col min="5127" max="5127" width="15.25" style="434" customWidth="1"/>
    <col min="5128" max="5128" width="17.5" style="434" customWidth="1"/>
    <col min="5129" max="5129" width="15.125" style="434" customWidth="1"/>
    <col min="5130" max="5130" width="15.25" style="434" customWidth="1"/>
    <col min="5131" max="5131" width="3.75" style="434" customWidth="1"/>
    <col min="5132" max="5132" width="2.5" style="434" customWidth="1"/>
    <col min="5133" max="5379" width="9" style="434"/>
    <col min="5380" max="5380" width="1.125" style="434" customWidth="1"/>
    <col min="5381" max="5382" width="15.625" style="434" customWidth="1"/>
    <col min="5383" max="5383" width="15.25" style="434" customWidth="1"/>
    <col min="5384" max="5384" width="17.5" style="434" customWidth="1"/>
    <col min="5385" max="5385" width="15.125" style="434" customWidth="1"/>
    <col min="5386" max="5386" width="15.25" style="434" customWidth="1"/>
    <col min="5387" max="5387" width="3.75" style="434" customWidth="1"/>
    <col min="5388" max="5388" width="2.5" style="434" customWidth="1"/>
    <col min="5389" max="5635" width="9" style="434"/>
    <col min="5636" max="5636" width="1.125" style="434" customWidth="1"/>
    <col min="5637" max="5638" width="15.625" style="434" customWidth="1"/>
    <col min="5639" max="5639" width="15.25" style="434" customWidth="1"/>
    <col min="5640" max="5640" width="17.5" style="434" customWidth="1"/>
    <col min="5641" max="5641" width="15.125" style="434" customWidth="1"/>
    <col min="5642" max="5642" width="15.25" style="434" customWidth="1"/>
    <col min="5643" max="5643" width="3.75" style="434" customWidth="1"/>
    <col min="5644" max="5644" width="2.5" style="434" customWidth="1"/>
    <col min="5645" max="5891" width="9" style="434"/>
    <col min="5892" max="5892" width="1.125" style="434" customWidth="1"/>
    <col min="5893" max="5894" width="15.625" style="434" customWidth="1"/>
    <col min="5895" max="5895" width="15.25" style="434" customWidth="1"/>
    <col min="5896" max="5896" width="17.5" style="434" customWidth="1"/>
    <col min="5897" max="5897" width="15.125" style="434" customWidth="1"/>
    <col min="5898" max="5898" width="15.25" style="434" customWidth="1"/>
    <col min="5899" max="5899" width="3.75" style="434" customWidth="1"/>
    <col min="5900" max="5900" width="2.5" style="434" customWidth="1"/>
    <col min="5901" max="6147" width="9" style="434"/>
    <col min="6148" max="6148" width="1.125" style="434" customWidth="1"/>
    <col min="6149" max="6150" width="15.625" style="434" customWidth="1"/>
    <col min="6151" max="6151" width="15.25" style="434" customWidth="1"/>
    <col min="6152" max="6152" width="17.5" style="434" customWidth="1"/>
    <col min="6153" max="6153" width="15.125" style="434" customWidth="1"/>
    <col min="6154" max="6154" width="15.25" style="434" customWidth="1"/>
    <col min="6155" max="6155" width="3.75" style="434" customWidth="1"/>
    <col min="6156" max="6156" width="2.5" style="434" customWidth="1"/>
    <col min="6157" max="6403" width="9" style="434"/>
    <col min="6404" max="6404" width="1.125" style="434" customWidth="1"/>
    <col min="6405" max="6406" width="15.625" style="434" customWidth="1"/>
    <col min="6407" max="6407" width="15.25" style="434" customWidth="1"/>
    <col min="6408" max="6408" width="17.5" style="434" customWidth="1"/>
    <col min="6409" max="6409" width="15.125" style="434" customWidth="1"/>
    <col min="6410" max="6410" width="15.25" style="434" customWidth="1"/>
    <col min="6411" max="6411" width="3.75" style="434" customWidth="1"/>
    <col min="6412" max="6412" width="2.5" style="434" customWidth="1"/>
    <col min="6413" max="6659" width="9" style="434"/>
    <col min="6660" max="6660" width="1.125" style="434" customWidth="1"/>
    <col min="6661" max="6662" width="15.625" style="434" customWidth="1"/>
    <col min="6663" max="6663" width="15.25" style="434" customWidth="1"/>
    <col min="6664" max="6664" width="17.5" style="434" customWidth="1"/>
    <col min="6665" max="6665" width="15.125" style="434" customWidth="1"/>
    <col min="6666" max="6666" width="15.25" style="434" customWidth="1"/>
    <col min="6667" max="6667" width="3.75" style="434" customWidth="1"/>
    <col min="6668" max="6668" width="2.5" style="434" customWidth="1"/>
    <col min="6669" max="6915" width="9" style="434"/>
    <col min="6916" max="6916" width="1.125" style="434" customWidth="1"/>
    <col min="6917" max="6918" width="15.625" style="434" customWidth="1"/>
    <col min="6919" max="6919" width="15.25" style="434" customWidth="1"/>
    <col min="6920" max="6920" width="17.5" style="434" customWidth="1"/>
    <col min="6921" max="6921" width="15.125" style="434" customWidth="1"/>
    <col min="6922" max="6922" width="15.25" style="434" customWidth="1"/>
    <col min="6923" max="6923" width="3.75" style="434" customWidth="1"/>
    <col min="6924" max="6924" width="2.5" style="434" customWidth="1"/>
    <col min="6925" max="7171" width="9" style="434"/>
    <col min="7172" max="7172" width="1.125" style="434" customWidth="1"/>
    <col min="7173" max="7174" width="15.625" style="434" customWidth="1"/>
    <col min="7175" max="7175" width="15.25" style="434" customWidth="1"/>
    <col min="7176" max="7176" width="17.5" style="434" customWidth="1"/>
    <col min="7177" max="7177" width="15.125" style="434" customWidth="1"/>
    <col min="7178" max="7178" width="15.25" style="434" customWidth="1"/>
    <col min="7179" max="7179" width="3.75" style="434" customWidth="1"/>
    <col min="7180" max="7180" width="2.5" style="434" customWidth="1"/>
    <col min="7181" max="7427" width="9" style="434"/>
    <col min="7428" max="7428" width="1.125" style="434" customWidth="1"/>
    <col min="7429" max="7430" width="15.625" style="434" customWidth="1"/>
    <col min="7431" max="7431" width="15.25" style="434" customWidth="1"/>
    <col min="7432" max="7432" width="17.5" style="434" customWidth="1"/>
    <col min="7433" max="7433" width="15.125" style="434" customWidth="1"/>
    <col min="7434" max="7434" width="15.25" style="434" customWidth="1"/>
    <col min="7435" max="7435" width="3.75" style="434" customWidth="1"/>
    <col min="7436" max="7436" width="2.5" style="434" customWidth="1"/>
    <col min="7437" max="7683" width="9" style="434"/>
    <col min="7684" max="7684" width="1.125" style="434" customWidth="1"/>
    <col min="7685" max="7686" width="15.625" style="434" customWidth="1"/>
    <col min="7687" max="7687" width="15.25" style="434" customWidth="1"/>
    <col min="7688" max="7688" width="17.5" style="434" customWidth="1"/>
    <col min="7689" max="7689" width="15.125" style="434" customWidth="1"/>
    <col min="7690" max="7690" width="15.25" style="434" customWidth="1"/>
    <col min="7691" max="7691" width="3.75" style="434" customWidth="1"/>
    <col min="7692" max="7692" width="2.5" style="434" customWidth="1"/>
    <col min="7693" max="7939" width="9" style="434"/>
    <col min="7940" max="7940" width="1.125" style="434" customWidth="1"/>
    <col min="7941" max="7942" width="15.625" style="434" customWidth="1"/>
    <col min="7943" max="7943" width="15.25" style="434" customWidth="1"/>
    <col min="7944" max="7944" width="17.5" style="434" customWidth="1"/>
    <col min="7945" max="7945" width="15.125" style="434" customWidth="1"/>
    <col min="7946" max="7946" width="15.25" style="434" customWidth="1"/>
    <col min="7947" max="7947" width="3.75" style="434" customWidth="1"/>
    <col min="7948" max="7948" width="2.5" style="434" customWidth="1"/>
    <col min="7949" max="8195" width="9" style="434"/>
    <col min="8196" max="8196" width="1.125" style="434" customWidth="1"/>
    <col min="8197" max="8198" width="15.625" style="434" customWidth="1"/>
    <col min="8199" max="8199" width="15.25" style="434" customWidth="1"/>
    <col min="8200" max="8200" width="17.5" style="434" customWidth="1"/>
    <col min="8201" max="8201" width="15.125" style="434" customWidth="1"/>
    <col min="8202" max="8202" width="15.25" style="434" customWidth="1"/>
    <col min="8203" max="8203" width="3.75" style="434" customWidth="1"/>
    <col min="8204" max="8204" width="2.5" style="434" customWidth="1"/>
    <col min="8205" max="8451" width="9" style="434"/>
    <col min="8452" max="8452" width="1.125" style="434" customWidth="1"/>
    <col min="8453" max="8454" width="15.625" style="434" customWidth="1"/>
    <col min="8455" max="8455" width="15.25" style="434" customWidth="1"/>
    <col min="8456" max="8456" width="17.5" style="434" customWidth="1"/>
    <col min="8457" max="8457" width="15.125" style="434" customWidth="1"/>
    <col min="8458" max="8458" width="15.25" style="434" customWidth="1"/>
    <col min="8459" max="8459" width="3.75" style="434" customWidth="1"/>
    <col min="8460" max="8460" width="2.5" style="434" customWidth="1"/>
    <col min="8461" max="8707" width="9" style="434"/>
    <col min="8708" max="8708" width="1.125" style="434" customWidth="1"/>
    <col min="8709" max="8710" width="15.625" style="434" customWidth="1"/>
    <col min="8711" max="8711" width="15.25" style="434" customWidth="1"/>
    <col min="8712" max="8712" width="17.5" style="434" customWidth="1"/>
    <col min="8713" max="8713" width="15.125" style="434" customWidth="1"/>
    <col min="8714" max="8714" width="15.25" style="434" customWidth="1"/>
    <col min="8715" max="8715" width="3.75" style="434" customWidth="1"/>
    <col min="8716" max="8716" width="2.5" style="434" customWidth="1"/>
    <col min="8717" max="8963" width="9" style="434"/>
    <col min="8964" max="8964" width="1.125" style="434" customWidth="1"/>
    <col min="8965" max="8966" width="15.625" style="434" customWidth="1"/>
    <col min="8967" max="8967" width="15.25" style="434" customWidth="1"/>
    <col min="8968" max="8968" width="17.5" style="434" customWidth="1"/>
    <col min="8969" max="8969" width="15.125" style="434" customWidth="1"/>
    <col min="8970" max="8970" width="15.25" style="434" customWidth="1"/>
    <col min="8971" max="8971" width="3.75" style="434" customWidth="1"/>
    <col min="8972" max="8972" width="2.5" style="434" customWidth="1"/>
    <col min="8973" max="9219" width="9" style="434"/>
    <col min="9220" max="9220" width="1.125" style="434" customWidth="1"/>
    <col min="9221" max="9222" width="15.625" style="434" customWidth="1"/>
    <col min="9223" max="9223" width="15.25" style="434" customWidth="1"/>
    <col min="9224" max="9224" width="17.5" style="434" customWidth="1"/>
    <col min="9225" max="9225" width="15.125" style="434" customWidth="1"/>
    <col min="9226" max="9226" width="15.25" style="434" customWidth="1"/>
    <col min="9227" max="9227" width="3.75" style="434" customWidth="1"/>
    <col min="9228" max="9228" width="2.5" style="434" customWidth="1"/>
    <col min="9229" max="9475" width="9" style="434"/>
    <col min="9476" max="9476" width="1.125" style="434" customWidth="1"/>
    <col min="9477" max="9478" width="15.625" style="434" customWidth="1"/>
    <col min="9479" max="9479" width="15.25" style="434" customWidth="1"/>
    <col min="9480" max="9480" width="17.5" style="434" customWidth="1"/>
    <col min="9481" max="9481" width="15.125" style="434" customWidth="1"/>
    <col min="9482" max="9482" width="15.25" style="434" customWidth="1"/>
    <col min="9483" max="9483" width="3.75" style="434" customWidth="1"/>
    <col min="9484" max="9484" width="2.5" style="434" customWidth="1"/>
    <col min="9485" max="9731" width="9" style="434"/>
    <col min="9732" max="9732" width="1.125" style="434" customWidth="1"/>
    <col min="9733" max="9734" width="15.625" style="434" customWidth="1"/>
    <col min="9735" max="9735" width="15.25" style="434" customWidth="1"/>
    <col min="9736" max="9736" width="17.5" style="434" customWidth="1"/>
    <col min="9737" max="9737" width="15.125" style="434" customWidth="1"/>
    <col min="9738" max="9738" width="15.25" style="434" customWidth="1"/>
    <col min="9739" max="9739" width="3.75" style="434" customWidth="1"/>
    <col min="9740" max="9740" width="2.5" style="434" customWidth="1"/>
    <col min="9741" max="9987" width="9" style="434"/>
    <col min="9988" max="9988" width="1.125" style="434" customWidth="1"/>
    <col min="9989" max="9990" width="15.625" style="434" customWidth="1"/>
    <col min="9991" max="9991" width="15.25" style="434" customWidth="1"/>
    <col min="9992" max="9992" width="17.5" style="434" customWidth="1"/>
    <col min="9993" max="9993" width="15.125" style="434" customWidth="1"/>
    <col min="9994" max="9994" width="15.25" style="434" customWidth="1"/>
    <col min="9995" max="9995" width="3.75" style="434" customWidth="1"/>
    <col min="9996" max="9996" width="2.5" style="434" customWidth="1"/>
    <col min="9997" max="10243" width="9" style="434"/>
    <col min="10244" max="10244" width="1.125" style="434" customWidth="1"/>
    <col min="10245" max="10246" width="15.625" style="434" customWidth="1"/>
    <col min="10247" max="10247" width="15.25" style="434" customWidth="1"/>
    <col min="10248" max="10248" width="17.5" style="434" customWidth="1"/>
    <col min="10249" max="10249" width="15.125" style="434" customWidth="1"/>
    <col min="10250" max="10250" width="15.25" style="434" customWidth="1"/>
    <col min="10251" max="10251" width="3.75" style="434" customWidth="1"/>
    <col min="10252" max="10252" width="2.5" style="434" customWidth="1"/>
    <col min="10253" max="10499" width="9" style="434"/>
    <col min="10500" max="10500" width="1.125" style="434" customWidth="1"/>
    <col min="10501" max="10502" width="15.625" style="434" customWidth="1"/>
    <col min="10503" max="10503" width="15.25" style="434" customWidth="1"/>
    <col min="10504" max="10504" width="17.5" style="434" customWidth="1"/>
    <col min="10505" max="10505" width="15.125" style="434" customWidth="1"/>
    <col min="10506" max="10506" width="15.25" style="434" customWidth="1"/>
    <col min="10507" max="10507" width="3.75" style="434" customWidth="1"/>
    <col min="10508" max="10508" width="2.5" style="434" customWidth="1"/>
    <col min="10509" max="10755" width="9" style="434"/>
    <col min="10756" max="10756" width="1.125" style="434" customWidth="1"/>
    <col min="10757" max="10758" width="15.625" style="434" customWidth="1"/>
    <col min="10759" max="10759" width="15.25" style="434" customWidth="1"/>
    <col min="10760" max="10760" width="17.5" style="434" customWidth="1"/>
    <col min="10761" max="10761" width="15.125" style="434" customWidth="1"/>
    <col min="10762" max="10762" width="15.25" style="434" customWidth="1"/>
    <col min="10763" max="10763" width="3.75" style="434" customWidth="1"/>
    <col min="10764" max="10764" width="2.5" style="434" customWidth="1"/>
    <col min="10765" max="11011" width="9" style="434"/>
    <col min="11012" max="11012" width="1.125" style="434" customWidth="1"/>
    <col min="11013" max="11014" width="15.625" style="434" customWidth="1"/>
    <col min="11015" max="11015" width="15.25" style="434" customWidth="1"/>
    <col min="11016" max="11016" width="17.5" style="434" customWidth="1"/>
    <col min="11017" max="11017" width="15.125" style="434" customWidth="1"/>
    <col min="11018" max="11018" width="15.25" style="434" customWidth="1"/>
    <col min="11019" max="11019" width="3.75" style="434" customWidth="1"/>
    <col min="11020" max="11020" width="2.5" style="434" customWidth="1"/>
    <col min="11021" max="11267" width="9" style="434"/>
    <col min="11268" max="11268" width="1.125" style="434" customWidth="1"/>
    <col min="11269" max="11270" width="15.625" style="434" customWidth="1"/>
    <col min="11271" max="11271" width="15.25" style="434" customWidth="1"/>
    <col min="11272" max="11272" width="17.5" style="434" customWidth="1"/>
    <col min="11273" max="11273" width="15.125" style="434" customWidth="1"/>
    <col min="11274" max="11274" width="15.25" style="434" customWidth="1"/>
    <col min="11275" max="11275" width="3.75" style="434" customWidth="1"/>
    <col min="11276" max="11276" width="2.5" style="434" customWidth="1"/>
    <col min="11277" max="11523" width="9" style="434"/>
    <col min="11524" max="11524" width="1.125" style="434" customWidth="1"/>
    <col min="11525" max="11526" width="15.625" style="434" customWidth="1"/>
    <col min="11527" max="11527" width="15.25" style="434" customWidth="1"/>
    <col min="11528" max="11528" width="17.5" style="434" customWidth="1"/>
    <col min="11529" max="11529" width="15.125" style="434" customWidth="1"/>
    <col min="11530" max="11530" width="15.25" style="434" customWidth="1"/>
    <col min="11531" max="11531" width="3.75" style="434" customWidth="1"/>
    <col min="11532" max="11532" width="2.5" style="434" customWidth="1"/>
    <col min="11533" max="11779" width="9" style="434"/>
    <col min="11780" max="11780" width="1.125" style="434" customWidth="1"/>
    <col min="11781" max="11782" width="15.625" style="434" customWidth="1"/>
    <col min="11783" max="11783" width="15.25" style="434" customWidth="1"/>
    <col min="11784" max="11784" width="17.5" style="434" customWidth="1"/>
    <col min="11785" max="11785" width="15.125" style="434" customWidth="1"/>
    <col min="11786" max="11786" width="15.25" style="434" customWidth="1"/>
    <col min="11787" max="11787" width="3.75" style="434" customWidth="1"/>
    <col min="11788" max="11788" width="2.5" style="434" customWidth="1"/>
    <col min="11789" max="12035" width="9" style="434"/>
    <col min="12036" max="12036" width="1.125" style="434" customWidth="1"/>
    <col min="12037" max="12038" width="15.625" style="434" customWidth="1"/>
    <col min="12039" max="12039" width="15.25" style="434" customWidth="1"/>
    <col min="12040" max="12040" width="17.5" style="434" customWidth="1"/>
    <col min="12041" max="12041" width="15.125" style="434" customWidth="1"/>
    <col min="12042" max="12042" width="15.25" style="434" customWidth="1"/>
    <col min="12043" max="12043" width="3.75" style="434" customWidth="1"/>
    <col min="12044" max="12044" width="2.5" style="434" customWidth="1"/>
    <col min="12045" max="12291" width="9" style="434"/>
    <col min="12292" max="12292" width="1.125" style="434" customWidth="1"/>
    <col min="12293" max="12294" width="15.625" style="434" customWidth="1"/>
    <col min="12295" max="12295" width="15.25" style="434" customWidth="1"/>
    <col min="12296" max="12296" width="17.5" style="434" customWidth="1"/>
    <col min="12297" max="12297" width="15.125" style="434" customWidth="1"/>
    <col min="12298" max="12298" width="15.25" style="434" customWidth="1"/>
    <col min="12299" max="12299" width="3.75" style="434" customWidth="1"/>
    <col min="12300" max="12300" width="2.5" style="434" customWidth="1"/>
    <col min="12301" max="12547" width="9" style="434"/>
    <col min="12548" max="12548" width="1.125" style="434" customWidth="1"/>
    <col min="12549" max="12550" width="15.625" style="434" customWidth="1"/>
    <col min="12551" max="12551" width="15.25" style="434" customWidth="1"/>
    <col min="12552" max="12552" width="17.5" style="434" customWidth="1"/>
    <col min="12553" max="12553" width="15.125" style="434" customWidth="1"/>
    <col min="12554" max="12554" width="15.25" style="434" customWidth="1"/>
    <col min="12555" max="12555" width="3.75" style="434" customWidth="1"/>
    <col min="12556" max="12556" width="2.5" style="434" customWidth="1"/>
    <col min="12557" max="12803" width="9" style="434"/>
    <col min="12804" max="12804" width="1.125" style="434" customWidth="1"/>
    <col min="12805" max="12806" width="15.625" style="434" customWidth="1"/>
    <col min="12807" max="12807" width="15.25" style="434" customWidth="1"/>
    <col min="12808" max="12808" width="17.5" style="434" customWidth="1"/>
    <col min="12809" max="12809" width="15.125" style="434" customWidth="1"/>
    <col min="12810" max="12810" width="15.25" style="434" customWidth="1"/>
    <col min="12811" max="12811" width="3.75" style="434" customWidth="1"/>
    <col min="12812" max="12812" width="2.5" style="434" customWidth="1"/>
    <col min="12813" max="13059" width="9" style="434"/>
    <col min="13060" max="13060" width="1.125" style="434" customWidth="1"/>
    <col min="13061" max="13062" width="15.625" style="434" customWidth="1"/>
    <col min="13063" max="13063" width="15.25" style="434" customWidth="1"/>
    <col min="13064" max="13064" width="17.5" style="434" customWidth="1"/>
    <col min="13065" max="13065" width="15.125" style="434" customWidth="1"/>
    <col min="13066" max="13066" width="15.25" style="434" customWidth="1"/>
    <col min="13067" max="13067" width="3.75" style="434" customWidth="1"/>
    <col min="13068" max="13068" width="2.5" style="434" customWidth="1"/>
    <col min="13069" max="13315" width="9" style="434"/>
    <col min="13316" max="13316" width="1.125" style="434" customWidth="1"/>
    <col min="13317" max="13318" width="15.625" style="434" customWidth="1"/>
    <col min="13319" max="13319" width="15.25" style="434" customWidth="1"/>
    <col min="13320" max="13320" width="17.5" style="434" customWidth="1"/>
    <col min="13321" max="13321" width="15.125" style="434" customWidth="1"/>
    <col min="13322" max="13322" width="15.25" style="434" customWidth="1"/>
    <col min="13323" max="13323" width="3.75" style="434" customWidth="1"/>
    <col min="13324" max="13324" width="2.5" style="434" customWidth="1"/>
    <col min="13325" max="13571" width="9" style="434"/>
    <col min="13572" max="13572" width="1.125" style="434" customWidth="1"/>
    <col min="13573" max="13574" width="15.625" style="434" customWidth="1"/>
    <col min="13575" max="13575" width="15.25" style="434" customWidth="1"/>
    <col min="13576" max="13576" width="17.5" style="434" customWidth="1"/>
    <col min="13577" max="13577" width="15.125" style="434" customWidth="1"/>
    <col min="13578" max="13578" width="15.25" style="434" customWidth="1"/>
    <col min="13579" max="13579" width="3.75" style="434" customWidth="1"/>
    <col min="13580" max="13580" width="2.5" style="434" customWidth="1"/>
    <col min="13581" max="13827" width="9" style="434"/>
    <col min="13828" max="13828" width="1.125" style="434" customWidth="1"/>
    <col min="13829" max="13830" width="15.625" style="434" customWidth="1"/>
    <col min="13831" max="13831" width="15.25" style="434" customWidth="1"/>
    <col min="13832" max="13832" width="17.5" style="434" customWidth="1"/>
    <col min="13833" max="13833" width="15.125" style="434" customWidth="1"/>
    <col min="13834" max="13834" width="15.25" style="434" customWidth="1"/>
    <col min="13835" max="13835" width="3.75" style="434" customWidth="1"/>
    <col min="13836" max="13836" width="2.5" style="434" customWidth="1"/>
    <col min="13837" max="14083" width="9" style="434"/>
    <col min="14084" max="14084" width="1.125" style="434" customWidth="1"/>
    <col min="14085" max="14086" width="15.625" style="434" customWidth="1"/>
    <col min="14087" max="14087" width="15.25" style="434" customWidth="1"/>
    <col min="14088" max="14088" width="17.5" style="434" customWidth="1"/>
    <col min="14089" max="14089" width="15.125" style="434" customWidth="1"/>
    <col min="14090" max="14090" width="15.25" style="434" customWidth="1"/>
    <col min="14091" max="14091" width="3.75" style="434" customWidth="1"/>
    <col min="14092" max="14092" width="2.5" style="434" customWidth="1"/>
    <col min="14093" max="14339" width="9" style="434"/>
    <col min="14340" max="14340" width="1.125" style="434" customWidth="1"/>
    <col min="14341" max="14342" width="15.625" style="434" customWidth="1"/>
    <col min="14343" max="14343" width="15.25" style="434" customWidth="1"/>
    <col min="14344" max="14344" width="17.5" style="434" customWidth="1"/>
    <col min="14345" max="14345" width="15.125" style="434" customWidth="1"/>
    <col min="14346" max="14346" width="15.25" style="434" customWidth="1"/>
    <col min="14347" max="14347" width="3.75" style="434" customWidth="1"/>
    <col min="14348" max="14348" width="2.5" style="434" customWidth="1"/>
    <col min="14349" max="14595" width="9" style="434"/>
    <col min="14596" max="14596" width="1.125" style="434" customWidth="1"/>
    <col min="14597" max="14598" width="15.625" style="434" customWidth="1"/>
    <col min="14599" max="14599" width="15.25" style="434" customWidth="1"/>
    <col min="14600" max="14600" width="17.5" style="434" customWidth="1"/>
    <col min="14601" max="14601" width="15.125" style="434" customWidth="1"/>
    <col min="14602" max="14602" width="15.25" style="434" customWidth="1"/>
    <col min="14603" max="14603" width="3.75" style="434" customWidth="1"/>
    <col min="14604" max="14604" width="2.5" style="434" customWidth="1"/>
    <col min="14605" max="14851" width="9" style="434"/>
    <col min="14852" max="14852" width="1.125" style="434" customWidth="1"/>
    <col min="14853" max="14854" width="15.625" style="434" customWidth="1"/>
    <col min="14855" max="14855" width="15.25" style="434" customWidth="1"/>
    <col min="14856" max="14856" width="17.5" style="434" customWidth="1"/>
    <col min="14857" max="14857" width="15.125" style="434" customWidth="1"/>
    <col min="14858" max="14858" width="15.25" style="434" customWidth="1"/>
    <col min="14859" max="14859" width="3.75" style="434" customWidth="1"/>
    <col min="14860" max="14860" width="2.5" style="434" customWidth="1"/>
    <col min="14861" max="15107" width="9" style="434"/>
    <col min="15108" max="15108" width="1.125" style="434" customWidth="1"/>
    <col min="15109" max="15110" width="15.625" style="434" customWidth="1"/>
    <col min="15111" max="15111" width="15.25" style="434" customWidth="1"/>
    <col min="15112" max="15112" width="17.5" style="434" customWidth="1"/>
    <col min="15113" max="15113" width="15.125" style="434" customWidth="1"/>
    <col min="15114" max="15114" width="15.25" style="434" customWidth="1"/>
    <col min="15115" max="15115" width="3.75" style="434" customWidth="1"/>
    <col min="15116" max="15116" width="2.5" style="434" customWidth="1"/>
    <col min="15117" max="15363" width="9" style="434"/>
    <col min="15364" max="15364" width="1.125" style="434" customWidth="1"/>
    <col min="15365" max="15366" width="15.625" style="434" customWidth="1"/>
    <col min="15367" max="15367" width="15.25" style="434" customWidth="1"/>
    <col min="15368" max="15368" width="17.5" style="434" customWidth="1"/>
    <col min="15369" max="15369" width="15.125" style="434" customWidth="1"/>
    <col min="15370" max="15370" width="15.25" style="434" customWidth="1"/>
    <col min="15371" max="15371" width="3.75" style="434" customWidth="1"/>
    <col min="15372" max="15372" width="2.5" style="434" customWidth="1"/>
    <col min="15373" max="15619" width="9" style="434"/>
    <col min="15620" max="15620" width="1.125" style="434" customWidth="1"/>
    <col min="15621" max="15622" width="15.625" style="434" customWidth="1"/>
    <col min="15623" max="15623" width="15.25" style="434" customWidth="1"/>
    <col min="15624" max="15624" width="17.5" style="434" customWidth="1"/>
    <col min="15625" max="15625" width="15.125" style="434" customWidth="1"/>
    <col min="15626" max="15626" width="15.25" style="434" customWidth="1"/>
    <col min="15627" max="15627" width="3.75" style="434" customWidth="1"/>
    <col min="15628" max="15628" width="2.5" style="434" customWidth="1"/>
    <col min="15629" max="15875" width="9" style="434"/>
    <col min="15876" max="15876" width="1.125" style="434" customWidth="1"/>
    <col min="15877" max="15878" width="15.625" style="434" customWidth="1"/>
    <col min="15879" max="15879" width="15.25" style="434" customWidth="1"/>
    <col min="15880" max="15880" width="17.5" style="434" customWidth="1"/>
    <col min="15881" max="15881" width="15.125" style="434" customWidth="1"/>
    <col min="15882" max="15882" width="15.25" style="434" customWidth="1"/>
    <col min="15883" max="15883" width="3.75" style="434" customWidth="1"/>
    <col min="15884" max="15884" width="2.5" style="434" customWidth="1"/>
    <col min="15885" max="16131" width="9" style="434"/>
    <col min="16132" max="16132" width="1.125" style="434" customWidth="1"/>
    <col min="16133" max="16134" width="15.625" style="434" customWidth="1"/>
    <col min="16135" max="16135" width="15.25" style="434" customWidth="1"/>
    <col min="16136" max="16136" width="17.5" style="434" customWidth="1"/>
    <col min="16137" max="16137" width="15.125" style="434" customWidth="1"/>
    <col min="16138" max="16138" width="15.25" style="434" customWidth="1"/>
    <col min="16139" max="16139" width="3.75" style="434" customWidth="1"/>
    <col min="16140" max="16140" width="2.5" style="434" customWidth="1"/>
    <col min="16141" max="16384" width="9" style="434"/>
  </cols>
  <sheetData>
    <row r="1" spans="1:11" ht="20.100000000000001" customHeight="1">
      <c r="A1" s="515"/>
      <c r="B1" s="517"/>
      <c r="C1" s="517"/>
      <c r="D1" s="517"/>
      <c r="E1" s="517"/>
      <c r="F1" s="517"/>
      <c r="G1" s="517"/>
      <c r="H1" s="517"/>
      <c r="I1" s="517"/>
      <c r="J1" s="517"/>
    </row>
    <row r="2" spans="1:11" ht="20.100000000000001" customHeight="1">
      <c r="A2" s="515"/>
      <c r="B2" s="517" t="s">
        <v>1406</v>
      </c>
      <c r="C2" s="517"/>
      <c r="D2" s="517"/>
      <c r="E2" s="517"/>
      <c r="F2" s="517"/>
      <c r="G2" s="2961" t="s">
        <v>171</v>
      </c>
      <c r="H2" s="2961"/>
      <c r="I2" s="2961"/>
      <c r="J2" s="2961"/>
    </row>
    <row r="3" spans="1:11" ht="20.100000000000001" customHeight="1">
      <c r="A3" s="515"/>
      <c r="B3" s="517"/>
      <c r="C3" s="517"/>
      <c r="D3" s="517"/>
      <c r="E3" s="517"/>
      <c r="F3" s="517"/>
      <c r="G3" s="517"/>
      <c r="H3" s="517"/>
      <c r="I3" s="517"/>
      <c r="J3" s="519"/>
    </row>
    <row r="4" spans="1:11" ht="20.100000000000001" customHeight="1">
      <c r="A4" s="2987" t="s">
        <v>1405</v>
      </c>
      <c r="B4" s="2987"/>
      <c r="C4" s="2987"/>
      <c r="D4" s="2987"/>
      <c r="E4" s="2987"/>
      <c r="F4" s="2987"/>
      <c r="G4" s="2987"/>
      <c r="H4" s="2987"/>
      <c r="I4" s="2987"/>
      <c r="J4" s="2987"/>
    </row>
    <row r="5" spans="1:11" ht="20.100000000000001" customHeight="1">
      <c r="A5" s="435"/>
      <c r="B5" s="435"/>
      <c r="C5" s="435"/>
      <c r="D5" s="435"/>
      <c r="E5" s="435"/>
      <c r="F5" s="435"/>
      <c r="G5" s="435"/>
      <c r="H5" s="435"/>
      <c r="I5" s="435"/>
      <c r="J5" s="435"/>
    </row>
    <row r="6" spans="1:11" ht="43.5" customHeight="1">
      <c r="A6" s="435"/>
      <c r="B6" s="526" t="s">
        <v>1092</v>
      </c>
      <c r="C6" s="2974"/>
      <c r="D6" s="2975"/>
      <c r="E6" s="2975"/>
      <c r="F6" s="2975"/>
      <c r="G6" s="2975"/>
      <c r="H6" s="2975"/>
      <c r="I6" s="2975"/>
      <c r="J6" s="2976"/>
    </row>
    <row r="7" spans="1:11" ht="43.5" customHeight="1">
      <c r="A7" s="435"/>
      <c r="B7" s="609" t="s">
        <v>324</v>
      </c>
      <c r="C7" s="2974"/>
      <c r="D7" s="2975"/>
      <c r="E7" s="2975"/>
      <c r="F7" s="2975"/>
      <c r="G7" s="2975"/>
      <c r="H7" s="2975"/>
      <c r="I7" s="2975"/>
      <c r="J7" s="2976"/>
    </row>
    <row r="8" spans="1:11" ht="43.5" customHeight="1">
      <c r="A8" s="517"/>
      <c r="B8" s="521" t="s">
        <v>358</v>
      </c>
      <c r="C8" s="3368" t="s">
        <v>326</v>
      </c>
      <c r="D8" s="2988"/>
      <c r="E8" s="2988"/>
      <c r="F8" s="2988"/>
      <c r="G8" s="2988"/>
      <c r="H8" s="2988"/>
      <c r="I8" s="2988"/>
      <c r="J8" s="3369"/>
      <c r="K8" s="608"/>
    </row>
    <row r="9" spans="1:11" ht="19.5" customHeight="1">
      <c r="A9" s="517"/>
      <c r="B9" s="3370" t="s">
        <v>1404</v>
      </c>
      <c r="C9" s="2971" t="s">
        <v>1097</v>
      </c>
      <c r="D9" s="2972"/>
      <c r="E9" s="2972"/>
      <c r="F9" s="2972"/>
      <c r="G9" s="2972"/>
      <c r="H9" s="2972"/>
      <c r="I9" s="2972"/>
      <c r="J9" s="2973"/>
    </row>
    <row r="10" spans="1:11" ht="40.5" customHeight="1">
      <c r="A10" s="517"/>
      <c r="B10" s="3371"/>
      <c r="C10" s="523" t="s">
        <v>385</v>
      </c>
      <c r="D10" s="523" t="s">
        <v>386</v>
      </c>
      <c r="E10" s="2982" t="s">
        <v>1098</v>
      </c>
      <c r="F10" s="2982"/>
      <c r="G10" s="2982"/>
      <c r="H10" s="2983" t="s">
        <v>1099</v>
      </c>
      <c r="I10" s="2983"/>
      <c r="J10" s="524" t="s">
        <v>1100</v>
      </c>
    </row>
    <row r="11" spans="1:11" ht="19.5" customHeight="1">
      <c r="A11" s="517"/>
      <c r="B11" s="3371"/>
      <c r="C11" s="528"/>
      <c r="D11" s="528"/>
      <c r="E11" s="2962"/>
      <c r="F11" s="2962"/>
      <c r="G11" s="2962"/>
      <c r="H11" s="529"/>
      <c r="I11" s="468" t="s">
        <v>1101</v>
      </c>
      <c r="J11" s="529"/>
    </row>
    <row r="12" spans="1:11" ht="19.5" customHeight="1">
      <c r="A12" s="517"/>
      <c r="B12" s="3371"/>
      <c r="C12" s="528"/>
      <c r="D12" s="528"/>
      <c r="E12" s="2962"/>
      <c r="F12" s="2962"/>
      <c r="G12" s="2962"/>
      <c r="H12" s="529"/>
      <c r="I12" s="468" t="s">
        <v>1101</v>
      </c>
      <c r="J12" s="529"/>
    </row>
    <row r="13" spans="1:11" ht="19.5" customHeight="1">
      <c r="A13" s="517"/>
      <c r="B13" s="3371"/>
      <c r="C13" s="528"/>
      <c r="D13" s="528"/>
      <c r="E13" s="2962"/>
      <c r="F13" s="2962"/>
      <c r="G13" s="2962"/>
      <c r="H13" s="529"/>
      <c r="I13" s="468" t="s">
        <v>1101</v>
      </c>
      <c r="J13" s="529"/>
    </row>
    <row r="14" spans="1:11" ht="19.5" customHeight="1">
      <c r="A14" s="517"/>
      <c r="B14" s="3371"/>
      <c r="C14" s="599"/>
      <c r="D14" s="607"/>
      <c r="E14" s="530"/>
      <c r="F14" s="530"/>
      <c r="G14" s="530"/>
      <c r="H14" s="517"/>
      <c r="I14" s="530"/>
      <c r="J14" s="598"/>
    </row>
    <row r="15" spans="1:11" ht="19.5" customHeight="1">
      <c r="A15" s="517"/>
      <c r="B15" s="3371"/>
      <c r="C15" s="599"/>
      <c r="D15" s="468"/>
      <c r="E15" s="468" t="s">
        <v>1403</v>
      </c>
      <c r="F15" s="468" t="s">
        <v>1402</v>
      </c>
      <c r="G15" s="468" t="s">
        <v>1401</v>
      </c>
      <c r="H15" s="3361" t="s">
        <v>1400</v>
      </c>
      <c r="I15" s="3362"/>
      <c r="J15" s="598"/>
    </row>
    <row r="16" spans="1:11" ht="19.5" customHeight="1" thickBot="1">
      <c r="A16" s="517"/>
      <c r="B16" s="3371"/>
      <c r="C16" s="599"/>
      <c r="D16" s="468" t="s">
        <v>1399</v>
      </c>
      <c r="E16" s="849"/>
      <c r="F16" s="849"/>
      <c r="G16" s="851"/>
      <c r="H16" s="3363"/>
      <c r="I16" s="3364"/>
      <c r="J16" s="598"/>
    </row>
    <row r="17" spans="1:12" ht="19.5" customHeight="1" thickTop="1" thickBot="1">
      <c r="A17" s="517"/>
      <c r="B17" s="3371"/>
      <c r="C17" s="599"/>
      <c r="D17" s="523" t="s">
        <v>1398</v>
      </c>
      <c r="E17" s="849"/>
      <c r="F17" s="850"/>
      <c r="G17" s="852"/>
      <c r="H17" s="3365"/>
      <c r="I17" s="3366"/>
      <c r="J17" s="598"/>
    </row>
    <row r="18" spans="1:12" ht="19.5" customHeight="1" thickTop="1">
      <c r="A18" s="517"/>
      <c r="B18" s="3371"/>
      <c r="C18" s="599"/>
      <c r="D18" s="606"/>
      <c r="E18" s="519"/>
      <c r="F18" s="519"/>
      <c r="G18" s="519"/>
      <c r="H18" s="605"/>
      <c r="I18" s="605"/>
      <c r="J18" s="598"/>
    </row>
    <row r="19" spans="1:12" ht="19.5" customHeight="1">
      <c r="A19" s="517"/>
      <c r="B19" s="3371"/>
      <c r="C19" s="2971" t="s">
        <v>1102</v>
      </c>
      <c r="D19" s="2972"/>
      <c r="E19" s="2972"/>
      <c r="F19" s="2972"/>
      <c r="G19" s="2972"/>
      <c r="H19" s="2972"/>
      <c r="I19" s="2972"/>
      <c r="J19" s="2973"/>
    </row>
    <row r="20" spans="1:12" ht="40.5" customHeight="1">
      <c r="A20" s="517"/>
      <c r="B20" s="3371"/>
      <c r="C20" s="523" t="s">
        <v>385</v>
      </c>
      <c r="D20" s="523" t="s">
        <v>386</v>
      </c>
      <c r="E20" s="2982" t="s">
        <v>1098</v>
      </c>
      <c r="F20" s="2982"/>
      <c r="G20" s="2982"/>
      <c r="H20" s="2983" t="s">
        <v>1099</v>
      </c>
      <c r="I20" s="2983"/>
      <c r="J20" s="524" t="s">
        <v>1100</v>
      </c>
    </row>
    <row r="21" spans="1:12" ht="19.5" customHeight="1">
      <c r="A21" s="517"/>
      <c r="B21" s="3371"/>
      <c r="C21" s="528"/>
      <c r="D21" s="528"/>
      <c r="E21" s="2962"/>
      <c r="F21" s="2962"/>
      <c r="G21" s="2962"/>
      <c r="H21" s="529"/>
      <c r="I21" s="468" t="s">
        <v>1101</v>
      </c>
      <c r="J21" s="529"/>
    </row>
    <row r="22" spans="1:12" ht="19.5" customHeight="1">
      <c r="A22" s="517"/>
      <c r="B22" s="3371"/>
      <c r="C22" s="528"/>
      <c r="D22" s="528"/>
      <c r="E22" s="2962"/>
      <c r="F22" s="2962"/>
      <c r="G22" s="2962"/>
      <c r="H22" s="529"/>
      <c r="I22" s="468" t="s">
        <v>1101</v>
      </c>
      <c r="J22" s="529"/>
    </row>
    <row r="23" spans="1:12" ht="19.5" customHeight="1">
      <c r="A23" s="517"/>
      <c r="B23" s="3371"/>
      <c r="C23" s="528"/>
      <c r="D23" s="528"/>
      <c r="E23" s="2962"/>
      <c r="F23" s="2962"/>
      <c r="G23" s="2962"/>
      <c r="H23" s="529"/>
      <c r="I23" s="468" t="s">
        <v>1101</v>
      </c>
      <c r="J23" s="529"/>
    </row>
    <row r="24" spans="1:12" ht="19.5" customHeight="1">
      <c r="A24" s="517"/>
      <c r="B24" s="3371"/>
      <c r="C24" s="604"/>
      <c r="D24" s="603"/>
      <c r="E24" s="601"/>
      <c r="F24" s="601"/>
      <c r="G24" s="601"/>
      <c r="H24" s="602"/>
      <c r="I24" s="601"/>
      <c r="J24" s="600"/>
    </row>
    <row r="25" spans="1:12" ht="19.5" customHeight="1">
      <c r="A25" s="517"/>
      <c r="B25" s="3371"/>
      <c r="C25" s="599"/>
      <c r="D25" s="468"/>
      <c r="E25" s="468" t="s">
        <v>1403</v>
      </c>
      <c r="F25" s="468" t="s">
        <v>1402</v>
      </c>
      <c r="G25" s="468" t="s">
        <v>1401</v>
      </c>
      <c r="H25" s="3361" t="s">
        <v>1400</v>
      </c>
      <c r="I25" s="3362"/>
      <c r="J25" s="598"/>
    </row>
    <row r="26" spans="1:12" ht="19.5" customHeight="1" thickBot="1">
      <c r="A26" s="517"/>
      <c r="B26" s="3371"/>
      <c r="C26" s="599"/>
      <c r="D26" s="468" t="s">
        <v>1399</v>
      </c>
      <c r="E26" s="849"/>
      <c r="F26" s="849"/>
      <c r="G26" s="851"/>
      <c r="H26" s="3363"/>
      <c r="I26" s="3364"/>
      <c r="J26" s="598"/>
    </row>
    <row r="27" spans="1:12" ht="19.5" customHeight="1" thickTop="1" thickBot="1">
      <c r="A27" s="517"/>
      <c r="B27" s="3371"/>
      <c r="C27" s="599"/>
      <c r="D27" s="523" t="s">
        <v>1398</v>
      </c>
      <c r="E27" s="849"/>
      <c r="F27" s="850"/>
      <c r="G27" s="852"/>
      <c r="H27" s="3365"/>
      <c r="I27" s="3366"/>
      <c r="J27" s="598"/>
    </row>
    <row r="28" spans="1:12" ht="19.5" customHeight="1" thickTop="1">
      <c r="A28" s="517"/>
      <c r="B28" s="3372"/>
      <c r="C28" s="597"/>
      <c r="D28" s="596"/>
      <c r="E28" s="594"/>
      <c r="F28" s="594"/>
      <c r="G28" s="594"/>
      <c r="H28" s="595"/>
      <c r="I28" s="594"/>
      <c r="J28" s="593"/>
    </row>
    <row r="29" spans="1:12" ht="19.5" customHeight="1">
      <c r="A29" s="517"/>
      <c r="B29" s="2993" t="s">
        <v>1103</v>
      </c>
      <c r="C29" s="3373" t="s">
        <v>1114</v>
      </c>
      <c r="D29" s="2960"/>
      <c r="E29" s="2960"/>
      <c r="F29" s="2960"/>
      <c r="G29" s="3374"/>
      <c r="H29" s="2984" t="s">
        <v>1106</v>
      </c>
      <c r="I29" s="2985"/>
      <c r="J29" s="2986"/>
    </row>
    <row r="30" spans="1:12" ht="30.75" customHeight="1">
      <c r="A30" s="517"/>
      <c r="B30" s="2994"/>
      <c r="C30" s="2968"/>
      <c r="D30" s="2969"/>
      <c r="E30" s="2969"/>
      <c r="F30" s="2969"/>
      <c r="G30" s="2970"/>
      <c r="H30" s="2995"/>
      <c r="I30" s="2996"/>
      <c r="J30" s="2997"/>
    </row>
    <row r="31" spans="1:12" ht="6" customHeight="1">
      <c r="A31" s="517"/>
      <c r="B31" s="517"/>
      <c r="C31" s="517"/>
      <c r="D31" s="517"/>
      <c r="E31" s="517"/>
      <c r="F31" s="517"/>
      <c r="G31" s="517"/>
      <c r="H31" s="517"/>
      <c r="I31" s="517"/>
      <c r="J31" s="517"/>
    </row>
    <row r="32" spans="1:12" ht="64.5" customHeight="1">
      <c r="A32" s="517"/>
      <c r="B32" s="2959" t="s">
        <v>1397</v>
      </c>
      <c r="C32" s="2959"/>
      <c r="D32" s="2959"/>
      <c r="E32" s="2959"/>
      <c r="F32" s="2959"/>
      <c r="G32" s="2959"/>
      <c r="H32" s="2959"/>
      <c r="I32" s="2959"/>
      <c r="J32" s="2959"/>
      <c r="K32" s="436"/>
      <c r="L32" s="436"/>
    </row>
    <row r="33" spans="1:12" ht="33.75" customHeight="1">
      <c r="A33" s="517"/>
      <c r="B33" s="2959" t="s">
        <v>1396</v>
      </c>
      <c r="C33" s="2959"/>
      <c r="D33" s="2959"/>
      <c r="E33" s="2959"/>
      <c r="F33" s="2959"/>
      <c r="G33" s="2959"/>
      <c r="H33" s="2959"/>
      <c r="I33" s="2959"/>
      <c r="J33" s="2959"/>
      <c r="K33" s="436"/>
      <c r="L33" s="436"/>
    </row>
    <row r="34" spans="1:12" ht="17.25" customHeight="1">
      <c r="A34" s="517"/>
      <c r="B34" s="2960" t="s">
        <v>1395</v>
      </c>
      <c r="C34" s="2960"/>
      <c r="D34" s="2960"/>
      <c r="E34" s="2960"/>
      <c r="F34" s="2960"/>
      <c r="G34" s="2960"/>
      <c r="H34" s="2960"/>
      <c r="I34" s="2960"/>
      <c r="J34" s="2960"/>
      <c r="K34" s="436"/>
      <c r="L34" s="436"/>
    </row>
    <row r="35" spans="1:12" ht="7.5" customHeight="1">
      <c r="A35" s="517"/>
      <c r="B35" s="3367"/>
      <c r="C35" s="3367"/>
      <c r="D35" s="3367"/>
      <c r="E35" s="3367"/>
      <c r="F35" s="3367"/>
      <c r="G35" s="3367"/>
      <c r="H35" s="3367"/>
      <c r="I35" s="3367"/>
      <c r="J35" s="3367"/>
    </row>
    <row r="36" spans="1:12">
      <c r="B36" s="436"/>
    </row>
  </sheetData>
  <mergeCells count="28">
    <mergeCell ref="B32:J32"/>
    <mergeCell ref="B33:J33"/>
    <mergeCell ref="B34:J34"/>
    <mergeCell ref="B35:J35"/>
    <mergeCell ref="A4:J4"/>
    <mergeCell ref="C6:J6"/>
    <mergeCell ref="C8:J8"/>
    <mergeCell ref="C9:J9"/>
    <mergeCell ref="E10:G10"/>
    <mergeCell ref="H10:I10"/>
    <mergeCell ref="B9:B28"/>
    <mergeCell ref="H15:I17"/>
    <mergeCell ref="H30:J30"/>
    <mergeCell ref="B29:B30"/>
    <mergeCell ref="E21:G21"/>
    <mergeCell ref="C29:G30"/>
    <mergeCell ref="H29:J29"/>
    <mergeCell ref="E20:G20"/>
    <mergeCell ref="G2:J2"/>
    <mergeCell ref="H20:I20"/>
    <mergeCell ref="H25:I27"/>
    <mergeCell ref="C7:J7"/>
    <mergeCell ref="E11:G11"/>
    <mergeCell ref="E12:G12"/>
    <mergeCell ref="E13:G13"/>
    <mergeCell ref="C19:J19"/>
    <mergeCell ref="E22:G22"/>
    <mergeCell ref="E23:G23"/>
  </mergeCells>
  <phoneticPr fontId="1"/>
  <dataValidations count="1">
    <dataValidation type="list" allowBlank="1" showInputMessage="1" showErrorMessage="1" sqref="H30:J30" xr:uid="{3B87841B-A443-46D9-9B5F-E17A3BACC7D0}">
      <formula1>"○"</formula1>
    </dataValidation>
  </dataValidations>
  <pageMargins left="0.70866141732283472" right="0.70866141732283472" top="0.74803149606299213" bottom="0.74803149606299213" header="0.31496062992125984" footer="0.31496062992125984"/>
  <pageSetup paperSize="9" scale="7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22" r:id="rId4" name="Check Box 2">
              <controlPr defaultSize="0" autoFill="0" autoLine="0" autoPict="0">
                <anchor moveWithCells="1">
                  <from>
                    <xdr:col>3</xdr:col>
                    <xdr:colOff>476250</xdr:colOff>
                    <xdr:row>7</xdr:row>
                    <xdr:rowOff>95250</xdr:rowOff>
                  </from>
                  <to>
                    <xdr:col>3</xdr:col>
                    <xdr:colOff>800100</xdr:colOff>
                    <xdr:row>7</xdr:row>
                    <xdr:rowOff>438150</xdr:rowOff>
                  </to>
                </anchor>
              </controlPr>
            </control>
          </mc:Choice>
        </mc:AlternateContent>
        <mc:AlternateContent xmlns:mc="http://schemas.openxmlformats.org/markup-compatibility/2006">
          <mc:Choice Requires="x14">
            <control shapeId="81923" r:id="rId5" name="Check Box 3">
              <controlPr defaultSize="0" autoFill="0" autoLine="0" autoPict="0">
                <anchor moveWithCells="1">
                  <from>
                    <xdr:col>4</xdr:col>
                    <xdr:colOff>666750</xdr:colOff>
                    <xdr:row>7</xdr:row>
                    <xdr:rowOff>104775</xdr:rowOff>
                  </from>
                  <to>
                    <xdr:col>4</xdr:col>
                    <xdr:colOff>990600</xdr:colOff>
                    <xdr:row>7</xdr:row>
                    <xdr:rowOff>447675</xdr:rowOff>
                  </to>
                </anchor>
              </controlPr>
            </control>
          </mc:Choice>
        </mc:AlternateContent>
        <mc:AlternateContent xmlns:mc="http://schemas.openxmlformats.org/markup-compatibility/2006">
          <mc:Choice Requires="x14">
            <control shapeId="81924" r:id="rId6" name="Check Box 4">
              <controlPr defaultSize="0" autoFill="0" autoLine="0" autoPict="0">
                <anchor moveWithCells="1">
                  <from>
                    <xdr:col>5</xdr:col>
                    <xdr:colOff>714375</xdr:colOff>
                    <xdr:row>7</xdr:row>
                    <xdr:rowOff>104775</xdr:rowOff>
                  </from>
                  <to>
                    <xdr:col>6</xdr:col>
                    <xdr:colOff>66675</xdr:colOff>
                    <xdr:row>7</xdr:row>
                    <xdr:rowOff>447675</xdr:rowOff>
                  </to>
                </anchor>
              </controlPr>
            </control>
          </mc:Choice>
        </mc:AlternateContent>
      </controls>
    </mc:Choice>
  </mc:AlternateContent>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F85AF6-A718-4C69-A4C4-92540E583319}">
  <dimension ref="A1:J19"/>
  <sheetViews>
    <sheetView view="pageBreakPreview" zoomScaleNormal="100" zoomScaleSheetLayoutView="100" workbookViewId="0">
      <selection activeCell="F2" sqref="F2:H2"/>
    </sheetView>
  </sheetViews>
  <sheetFormatPr defaultRowHeight="13.5"/>
  <cols>
    <col min="1" max="1" width="1.125" style="334" customWidth="1"/>
    <col min="2" max="2" width="24.25" style="334" customWidth="1"/>
    <col min="3" max="3" width="4" style="334" customWidth="1"/>
    <col min="4" max="5" width="15.25" style="334" customWidth="1"/>
    <col min="6" max="6" width="15.125" style="334" customWidth="1"/>
    <col min="7" max="7" width="15.25" style="334" customWidth="1"/>
    <col min="8" max="8" width="3.125" style="334" customWidth="1"/>
    <col min="9" max="9" width="3.75" style="334" customWidth="1"/>
    <col min="10" max="10" width="2.5" style="334" customWidth="1"/>
    <col min="11" max="16384" width="9" style="334"/>
  </cols>
  <sheetData>
    <row r="1" spans="1:10" ht="17.25">
      <c r="A1" s="569"/>
      <c r="B1" s="334" t="s">
        <v>1407</v>
      </c>
    </row>
    <row r="2" spans="1:10" ht="18.75" customHeight="1">
      <c r="A2" s="569"/>
      <c r="F2" s="2414" t="s">
        <v>171</v>
      </c>
      <c r="G2" s="2414"/>
      <c r="H2" s="2414"/>
    </row>
    <row r="3" spans="1:10" ht="36" customHeight="1">
      <c r="A3" s="3378" t="s">
        <v>1408</v>
      </c>
      <c r="B3" s="3378"/>
      <c r="C3" s="3378"/>
      <c r="D3" s="3378"/>
      <c r="E3" s="3378"/>
      <c r="F3" s="3378"/>
      <c r="G3" s="3378"/>
      <c r="H3" s="3378"/>
    </row>
    <row r="4" spans="1:10" ht="36" customHeight="1">
      <c r="A4" s="610"/>
      <c r="B4" s="610"/>
      <c r="C4" s="610"/>
      <c r="D4" s="610"/>
      <c r="E4" s="610"/>
      <c r="F4" s="610"/>
      <c r="G4" s="610"/>
      <c r="H4" s="610"/>
    </row>
    <row r="5" spans="1:10" ht="43.5" customHeight="1">
      <c r="A5" s="610"/>
      <c r="B5" s="465" t="s">
        <v>343</v>
      </c>
      <c r="C5" s="3379"/>
      <c r="D5" s="3380"/>
      <c r="E5" s="3380"/>
      <c r="F5" s="3380"/>
      <c r="G5" s="3380"/>
      <c r="H5" s="3381"/>
    </row>
    <row r="6" spans="1:10" ht="43.5" customHeight="1">
      <c r="B6" s="611" t="s">
        <v>344</v>
      </c>
      <c r="C6" s="2366" t="s">
        <v>546</v>
      </c>
      <c r="D6" s="2366"/>
      <c r="E6" s="2366"/>
      <c r="F6" s="2366"/>
      <c r="G6" s="2366"/>
      <c r="H6" s="2367"/>
    </row>
    <row r="7" spans="1:10" ht="19.5" customHeight="1">
      <c r="B7" s="3382" t="s">
        <v>1409</v>
      </c>
      <c r="C7" s="612"/>
      <c r="D7" s="613"/>
      <c r="E7" s="613"/>
      <c r="F7" s="613"/>
      <c r="G7" s="613"/>
      <c r="H7" s="614"/>
    </row>
    <row r="8" spans="1:10" ht="33" customHeight="1">
      <c r="B8" s="3383"/>
      <c r="C8" s="615"/>
      <c r="D8" s="462"/>
      <c r="E8" s="462" t="s">
        <v>27</v>
      </c>
      <c r="F8" s="462" t="s">
        <v>28</v>
      </c>
      <c r="G8" s="462" t="s">
        <v>182</v>
      </c>
      <c r="H8" s="616"/>
    </row>
    <row r="9" spans="1:10" ht="33" customHeight="1" thickBot="1">
      <c r="B9" s="3383"/>
      <c r="C9" s="615"/>
      <c r="D9" s="462" t="s">
        <v>1399</v>
      </c>
      <c r="E9" s="853" t="s">
        <v>1410</v>
      </c>
      <c r="F9" s="853" t="s">
        <v>1410</v>
      </c>
      <c r="G9" s="854" t="s">
        <v>1410</v>
      </c>
      <c r="H9" s="616"/>
    </row>
    <row r="10" spans="1:10" ht="33" customHeight="1" thickTop="1" thickBot="1">
      <c r="B10" s="3383"/>
      <c r="C10" s="617"/>
      <c r="D10" s="618" t="s">
        <v>1411</v>
      </c>
      <c r="E10" s="853" t="s">
        <v>1410</v>
      </c>
      <c r="F10" s="855" t="s">
        <v>1410</v>
      </c>
      <c r="G10" s="856" t="s">
        <v>1412</v>
      </c>
      <c r="H10" s="340"/>
    </row>
    <row r="11" spans="1:10" ht="27.75" customHeight="1" thickTop="1">
      <c r="B11" s="3384"/>
      <c r="C11" s="619"/>
      <c r="D11" s="613"/>
      <c r="E11" s="613"/>
      <c r="F11" s="613"/>
      <c r="G11" s="620"/>
      <c r="H11" s="345"/>
    </row>
    <row r="12" spans="1:10">
      <c r="B12" s="3382" t="s">
        <v>1413</v>
      </c>
      <c r="C12" s="612"/>
      <c r="D12" s="336"/>
      <c r="E12" s="336"/>
      <c r="F12" s="336"/>
      <c r="G12" s="336"/>
      <c r="H12" s="338"/>
    </row>
    <row r="13" spans="1:10" ht="42" customHeight="1">
      <c r="B13" s="3383"/>
      <c r="C13" s="621" t="s">
        <v>1414</v>
      </c>
      <c r="D13" s="334" t="s">
        <v>1415</v>
      </c>
      <c r="F13" s="857"/>
      <c r="G13" s="334" t="s">
        <v>16</v>
      </c>
      <c r="H13" s="342"/>
    </row>
    <row r="14" spans="1:10">
      <c r="B14" s="3384"/>
      <c r="C14" s="344"/>
      <c r="D14" s="343"/>
      <c r="E14" s="343"/>
      <c r="F14" s="343"/>
      <c r="G14" s="343"/>
      <c r="H14" s="352"/>
    </row>
    <row r="16" spans="1:10" ht="23.25" customHeight="1">
      <c r="B16" s="622" t="s">
        <v>1357</v>
      </c>
      <c r="C16" s="355"/>
      <c r="D16" s="355"/>
      <c r="E16" s="355"/>
      <c r="F16" s="355"/>
      <c r="G16" s="355"/>
      <c r="H16" s="355"/>
      <c r="I16" s="355"/>
      <c r="J16" s="355"/>
    </row>
    <row r="17" spans="2:10" ht="37.5" customHeight="1">
      <c r="B17" s="3375" t="s">
        <v>1416</v>
      </c>
      <c r="C17" s="3376"/>
      <c r="D17" s="3376"/>
      <c r="E17" s="3376"/>
      <c r="F17" s="3376"/>
      <c r="G17" s="3376"/>
      <c r="H17" s="3376"/>
      <c r="I17" s="355"/>
      <c r="J17" s="355"/>
    </row>
    <row r="18" spans="2:10">
      <c r="B18" s="3375"/>
      <c r="C18" s="3377"/>
      <c r="D18" s="3377"/>
      <c r="E18" s="3377"/>
      <c r="F18" s="3377"/>
      <c r="G18" s="3377"/>
      <c r="H18" s="3377"/>
    </row>
    <row r="19" spans="2:10">
      <c r="B19" s="622"/>
    </row>
  </sheetData>
  <mergeCells count="8">
    <mergeCell ref="B17:H17"/>
    <mergeCell ref="B18:H18"/>
    <mergeCell ref="F2:H2"/>
    <mergeCell ref="A3:H3"/>
    <mergeCell ref="C5:H5"/>
    <mergeCell ref="C6:H6"/>
    <mergeCell ref="B7:B11"/>
    <mergeCell ref="B12:B14"/>
  </mergeCells>
  <phoneticPr fontId="1"/>
  <printOptions horizontalCentered="1"/>
  <pageMargins left="0.70866141732283472" right="0.70866141732283472" top="0.74803149606299213" bottom="0.74803149606299213" header="0.31496062992125984" footer="0.31496062992125984"/>
  <pageSetup paperSize="9" scale="8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2945" r:id="rId4" name="Check Box 1">
              <controlPr defaultSize="0" autoFill="0" autoLine="0" autoPict="0">
                <anchor moveWithCells="1">
                  <from>
                    <xdr:col>3</xdr:col>
                    <xdr:colOff>523875</xdr:colOff>
                    <xdr:row>5</xdr:row>
                    <xdr:rowOff>114300</xdr:rowOff>
                  </from>
                  <to>
                    <xdr:col>3</xdr:col>
                    <xdr:colOff>847725</xdr:colOff>
                    <xdr:row>5</xdr:row>
                    <xdr:rowOff>457200</xdr:rowOff>
                  </to>
                </anchor>
              </controlPr>
            </control>
          </mc:Choice>
        </mc:AlternateContent>
        <mc:AlternateContent xmlns:mc="http://schemas.openxmlformats.org/markup-compatibility/2006">
          <mc:Choice Requires="x14">
            <control shapeId="82946" r:id="rId5" name="Check Box 2">
              <controlPr defaultSize="0" autoFill="0" autoLine="0" autoPict="0">
                <anchor moveWithCells="1">
                  <from>
                    <xdr:col>4</xdr:col>
                    <xdr:colOff>581025</xdr:colOff>
                    <xdr:row>5</xdr:row>
                    <xdr:rowOff>104775</xdr:rowOff>
                  </from>
                  <to>
                    <xdr:col>4</xdr:col>
                    <xdr:colOff>904875</xdr:colOff>
                    <xdr:row>5</xdr:row>
                    <xdr:rowOff>447675</xdr:rowOff>
                  </to>
                </anchor>
              </controlPr>
            </control>
          </mc:Choice>
        </mc:AlternateContent>
        <mc:AlternateContent xmlns:mc="http://schemas.openxmlformats.org/markup-compatibility/2006">
          <mc:Choice Requires="x14">
            <control shapeId="82947" r:id="rId6" name="Check Box 3">
              <controlPr defaultSize="0" autoFill="0" autoLine="0" autoPict="0">
                <anchor moveWithCells="1">
                  <from>
                    <xdr:col>5</xdr:col>
                    <xdr:colOff>676275</xdr:colOff>
                    <xdr:row>5</xdr:row>
                    <xdr:rowOff>114300</xdr:rowOff>
                  </from>
                  <to>
                    <xdr:col>5</xdr:col>
                    <xdr:colOff>1000125</xdr:colOff>
                    <xdr:row>5</xdr:row>
                    <xdr:rowOff>457200</xdr:rowOff>
                  </to>
                </anchor>
              </controlPr>
            </control>
          </mc:Choice>
        </mc:AlternateContent>
      </controls>
    </mc:Choice>
  </mc:AlternateContent>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B01C71-AD60-4101-A590-1A172A1ACBBD}">
  <dimension ref="A1:IV42"/>
  <sheetViews>
    <sheetView view="pageBreakPreview" zoomScaleNormal="100" zoomScaleSheetLayoutView="100" workbookViewId="0">
      <selection activeCell="O14" sqref="O14"/>
    </sheetView>
  </sheetViews>
  <sheetFormatPr defaultRowHeight="13.5"/>
  <cols>
    <col min="1" max="1" width="1.125" style="573" customWidth="1"/>
    <col min="2" max="14" width="2.625" style="573" customWidth="1"/>
    <col min="15" max="16" width="26.625" style="573" customWidth="1"/>
    <col min="17" max="45" width="2.625" style="573" customWidth="1"/>
    <col min="46" max="16384" width="9" style="573"/>
  </cols>
  <sheetData>
    <row r="1" spans="1:256">
      <c r="B1" s="573" t="s">
        <v>1417</v>
      </c>
    </row>
    <row r="2" spans="1:256" ht="17.25">
      <c r="A2" s="569"/>
      <c r="B2" s="858"/>
      <c r="C2" s="858"/>
      <c r="D2" s="858"/>
      <c r="E2" s="858"/>
      <c r="F2" s="858"/>
      <c r="G2" s="858"/>
      <c r="H2" s="858"/>
      <c r="I2" s="858"/>
      <c r="J2" s="858"/>
      <c r="K2" s="858"/>
      <c r="L2" s="858"/>
      <c r="M2" s="858"/>
      <c r="N2" s="858"/>
      <c r="O2" s="858"/>
      <c r="P2" s="860" t="s">
        <v>171</v>
      </c>
      <c r="Q2" s="334"/>
      <c r="R2" s="334"/>
      <c r="S2" s="334"/>
      <c r="T2" s="334"/>
      <c r="U2" s="334"/>
      <c r="V2" s="334"/>
      <c r="W2" s="334"/>
      <c r="X2" s="334"/>
      <c r="Y2" s="334"/>
      <c r="Z2" s="334"/>
      <c r="AA2" s="334"/>
      <c r="AB2" s="334"/>
      <c r="AC2" s="334"/>
      <c r="AD2" s="334"/>
      <c r="AE2" s="334"/>
      <c r="AF2" s="334"/>
      <c r="AG2" s="334"/>
      <c r="AH2" s="334"/>
      <c r="AI2" s="334"/>
      <c r="AJ2" s="334"/>
      <c r="AK2" s="334"/>
      <c r="AL2" s="334"/>
      <c r="AM2" s="334"/>
      <c r="AN2" s="334"/>
      <c r="AO2" s="334"/>
      <c r="AP2" s="334"/>
      <c r="AQ2" s="334"/>
      <c r="AR2" s="334"/>
      <c r="AS2" s="334"/>
      <c r="AT2" s="334"/>
      <c r="AU2" s="334"/>
      <c r="AV2" s="334"/>
      <c r="AW2" s="334"/>
      <c r="AX2" s="334"/>
      <c r="AY2" s="334"/>
      <c r="AZ2" s="334"/>
      <c r="BA2" s="334"/>
      <c r="BB2" s="334"/>
      <c r="BC2" s="334"/>
      <c r="BD2" s="334"/>
      <c r="BE2" s="334"/>
      <c r="BF2" s="334"/>
      <c r="BG2" s="334"/>
      <c r="BH2" s="334"/>
      <c r="BI2" s="334"/>
      <c r="BJ2" s="334"/>
      <c r="BK2" s="334"/>
      <c r="BL2" s="334"/>
      <c r="BM2" s="334"/>
      <c r="BN2" s="334"/>
      <c r="BO2" s="334"/>
      <c r="BP2" s="334"/>
      <c r="BQ2" s="334"/>
      <c r="BR2" s="334"/>
      <c r="BS2" s="334"/>
      <c r="BT2" s="334"/>
      <c r="BU2" s="334"/>
      <c r="BV2" s="334"/>
      <c r="BW2" s="334"/>
      <c r="BX2" s="334"/>
      <c r="BY2" s="334"/>
      <c r="BZ2" s="334"/>
      <c r="CA2" s="334"/>
      <c r="CB2" s="334"/>
      <c r="CC2" s="334"/>
      <c r="CD2" s="334"/>
      <c r="CE2" s="334"/>
      <c r="CF2" s="334"/>
      <c r="CG2" s="334"/>
      <c r="CH2" s="334"/>
      <c r="CI2" s="334"/>
      <c r="CJ2" s="334"/>
      <c r="CK2" s="334"/>
      <c r="CL2" s="334"/>
      <c r="CM2" s="334"/>
      <c r="CN2" s="334"/>
      <c r="CO2" s="334"/>
      <c r="CP2" s="334"/>
      <c r="CQ2" s="334"/>
      <c r="CR2" s="334"/>
      <c r="CS2" s="334"/>
      <c r="CT2" s="334"/>
      <c r="CU2" s="334"/>
      <c r="CV2" s="334"/>
      <c r="CW2" s="334"/>
      <c r="CX2" s="334"/>
      <c r="CY2" s="334"/>
      <c r="CZ2" s="334"/>
      <c r="DA2" s="334"/>
      <c r="DB2" s="334"/>
      <c r="DC2" s="334"/>
      <c r="DD2" s="334"/>
      <c r="DE2" s="334"/>
      <c r="DF2" s="334"/>
      <c r="DG2" s="334"/>
      <c r="DH2" s="334"/>
      <c r="DI2" s="334"/>
      <c r="DJ2" s="334"/>
      <c r="DK2" s="334"/>
      <c r="DL2" s="334"/>
      <c r="DM2" s="334"/>
      <c r="DN2" s="334"/>
      <c r="DO2" s="334"/>
      <c r="DP2" s="334"/>
      <c r="DQ2" s="334"/>
      <c r="DR2" s="334"/>
      <c r="DS2" s="334"/>
      <c r="DT2" s="334"/>
      <c r="DU2" s="334"/>
      <c r="DV2" s="334"/>
      <c r="DW2" s="334"/>
      <c r="DX2" s="334"/>
      <c r="DY2" s="334"/>
      <c r="DZ2" s="334"/>
      <c r="EA2" s="334"/>
      <c r="EB2" s="334"/>
      <c r="EC2" s="334"/>
      <c r="ED2" s="334"/>
      <c r="EE2" s="334"/>
      <c r="EF2" s="334"/>
      <c r="EG2" s="334"/>
      <c r="EH2" s="334"/>
      <c r="EI2" s="334"/>
      <c r="EJ2" s="334"/>
      <c r="EK2" s="334"/>
      <c r="EL2" s="334"/>
      <c r="EM2" s="334"/>
      <c r="EN2" s="334"/>
      <c r="EO2" s="334"/>
      <c r="EP2" s="334"/>
      <c r="EQ2" s="334"/>
      <c r="ER2" s="334"/>
      <c r="ES2" s="334"/>
      <c r="ET2" s="334"/>
      <c r="EU2" s="334"/>
      <c r="EV2" s="334"/>
      <c r="EW2" s="334"/>
      <c r="EX2" s="334"/>
      <c r="EY2" s="334"/>
      <c r="EZ2" s="334"/>
      <c r="FA2" s="334"/>
      <c r="FB2" s="334"/>
      <c r="FC2" s="334"/>
      <c r="FD2" s="334"/>
      <c r="FE2" s="334"/>
      <c r="FF2" s="334"/>
      <c r="FG2" s="334"/>
      <c r="FH2" s="334"/>
      <c r="FI2" s="334"/>
      <c r="FJ2" s="334"/>
      <c r="FK2" s="334"/>
      <c r="FL2" s="334"/>
      <c r="FM2" s="334"/>
      <c r="FN2" s="334"/>
      <c r="FO2" s="334"/>
      <c r="FP2" s="334"/>
      <c r="FQ2" s="334"/>
      <c r="FR2" s="334"/>
      <c r="FS2" s="334"/>
      <c r="FT2" s="334"/>
      <c r="FU2" s="334"/>
      <c r="FV2" s="334"/>
      <c r="FW2" s="334"/>
      <c r="FX2" s="334"/>
      <c r="FY2" s="334"/>
      <c r="FZ2" s="334"/>
      <c r="GA2" s="334"/>
      <c r="GB2" s="334"/>
      <c r="GC2" s="334"/>
      <c r="GD2" s="334"/>
      <c r="GE2" s="334"/>
      <c r="GF2" s="334"/>
      <c r="GG2" s="334"/>
      <c r="GH2" s="334"/>
      <c r="GI2" s="334"/>
      <c r="GJ2" s="334"/>
      <c r="GK2" s="334"/>
      <c r="GL2" s="334"/>
      <c r="GM2" s="334"/>
      <c r="GN2" s="334"/>
      <c r="GO2" s="334"/>
      <c r="GP2" s="334"/>
      <c r="GQ2" s="334"/>
      <c r="GR2" s="334"/>
      <c r="GS2" s="334"/>
      <c r="GT2" s="334"/>
      <c r="GU2" s="334"/>
      <c r="GV2" s="334"/>
      <c r="GW2" s="334"/>
      <c r="GX2" s="334"/>
      <c r="GY2" s="334"/>
      <c r="GZ2" s="334"/>
      <c r="HA2" s="334"/>
      <c r="HB2" s="334"/>
      <c r="HC2" s="334"/>
      <c r="HD2" s="334"/>
      <c r="HE2" s="334"/>
      <c r="HF2" s="334"/>
      <c r="HG2" s="334"/>
      <c r="HH2" s="334"/>
      <c r="HI2" s="334"/>
      <c r="HJ2" s="334"/>
      <c r="HK2" s="334"/>
      <c r="HL2" s="334"/>
      <c r="HM2" s="334"/>
      <c r="HN2" s="334"/>
      <c r="HO2" s="334"/>
      <c r="HP2" s="334"/>
      <c r="HQ2" s="334"/>
      <c r="HR2" s="334"/>
      <c r="HS2" s="334"/>
      <c r="HT2" s="334"/>
      <c r="HU2" s="334"/>
      <c r="HV2" s="334"/>
      <c r="HW2" s="334"/>
      <c r="HX2" s="334"/>
      <c r="HY2" s="334"/>
      <c r="HZ2" s="334"/>
      <c r="IA2" s="334"/>
      <c r="IB2" s="334"/>
      <c r="IC2" s="334"/>
      <c r="ID2" s="334"/>
      <c r="IE2" s="334"/>
      <c r="IF2" s="334"/>
      <c r="IG2" s="334"/>
      <c r="IH2" s="334"/>
      <c r="II2" s="334"/>
      <c r="IJ2" s="334"/>
      <c r="IK2" s="334"/>
      <c r="IL2" s="334"/>
      <c r="IM2" s="334"/>
      <c r="IN2" s="334"/>
      <c r="IO2" s="334"/>
      <c r="IP2" s="334"/>
      <c r="IQ2" s="334"/>
      <c r="IR2" s="334"/>
      <c r="IS2" s="334"/>
      <c r="IT2" s="334"/>
      <c r="IU2" s="334"/>
      <c r="IV2" s="334"/>
    </row>
    <row r="3" spans="1:256" ht="17.25">
      <c r="A3" s="569"/>
      <c r="B3" s="3398"/>
      <c r="C3" s="3377"/>
      <c r="D3" s="3377"/>
      <c r="E3" s="3377"/>
      <c r="F3" s="3377"/>
      <c r="G3" s="3377"/>
      <c r="H3" s="3377"/>
      <c r="I3" s="3377"/>
      <c r="J3" s="3377"/>
      <c r="K3" s="3377"/>
      <c r="L3" s="3377"/>
      <c r="M3" s="3377"/>
      <c r="N3" s="3377"/>
      <c r="O3" s="3377"/>
      <c r="P3" s="3377"/>
      <c r="Q3" s="334"/>
      <c r="R3" s="334"/>
      <c r="S3" s="334"/>
      <c r="T3" s="334"/>
      <c r="U3" s="334"/>
      <c r="V3" s="334"/>
      <c r="W3" s="334"/>
      <c r="X3" s="334"/>
      <c r="Y3" s="334"/>
      <c r="Z3" s="334"/>
      <c r="AA3" s="334"/>
      <c r="AB3" s="334"/>
      <c r="AC3" s="334"/>
      <c r="AD3" s="334"/>
      <c r="AE3" s="334"/>
      <c r="AF3" s="334"/>
      <c r="AG3" s="334"/>
      <c r="AH3" s="334"/>
      <c r="AI3" s="334"/>
      <c r="AJ3" s="334"/>
      <c r="AK3" s="334"/>
      <c r="AL3" s="334"/>
      <c r="AM3" s="334"/>
      <c r="AN3" s="334"/>
      <c r="AO3" s="334"/>
      <c r="AP3" s="334"/>
      <c r="AQ3" s="334"/>
      <c r="AR3" s="334"/>
      <c r="AS3" s="334"/>
      <c r="AT3" s="334"/>
      <c r="AU3" s="334"/>
      <c r="AV3" s="334"/>
      <c r="AW3" s="334"/>
      <c r="AX3" s="334"/>
      <c r="AY3" s="334"/>
      <c r="AZ3" s="334"/>
      <c r="BA3" s="334"/>
      <c r="BB3" s="334"/>
      <c r="BC3" s="334"/>
      <c r="BD3" s="334"/>
      <c r="BE3" s="334"/>
      <c r="BF3" s="334"/>
      <c r="BG3" s="334"/>
      <c r="BH3" s="334"/>
      <c r="BI3" s="334"/>
      <c r="BJ3" s="334"/>
      <c r="BK3" s="334"/>
      <c r="BL3" s="334"/>
      <c r="BM3" s="334"/>
      <c r="BN3" s="334"/>
      <c r="BO3" s="334"/>
      <c r="BP3" s="334"/>
      <c r="BQ3" s="334"/>
      <c r="BR3" s="334"/>
      <c r="BS3" s="334"/>
      <c r="BT3" s="334"/>
      <c r="BU3" s="334"/>
      <c r="BV3" s="334"/>
      <c r="BW3" s="334"/>
      <c r="BX3" s="334"/>
      <c r="BY3" s="334"/>
      <c r="BZ3" s="334"/>
      <c r="CA3" s="334"/>
      <c r="CB3" s="334"/>
      <c r="CC3" s="334"/>
      <c r="CD3" s="334"/>
      <c r="CE3" s="334"/>
      <c r="CF3" s="334"/>
      <c r="CG3" s="334"/>
      <c r="CH3" s="334"/>
      <c r="CI3" s="334"/>
      <c r="CJ3" s="334"/>
      <c r="CK3" s="334"/>
      <c r="CL3" s="334"/>
      <c r="CM3" s="334"/>
      <c r="CN3" s="334"/>
      <c r="CO3" s="334"/>
      <c r="CP3" s="334"/>
      <c r="CQ3" s="334"/>
      <c r="CR3" s="334"/>
      <c r="CS3" s="334"/>
      <c r="CT3" s="334"/>
      <c r="CU3" s="334"/>
      <c r="CV3" s="334"/>
      <c r="CW3" s="334"/>
      <c r="CX3" s="334"/>
      <c r="CY3" s="334"/>
      <c r="CZ3" s="334"/>
      <c r="DA3" s="334"/>
      <c r="DB3" s="334"/>
      <c r="DC3" s="334"/>
      <c r="DD3" s="334"/>
      <c r="DE3" s="334"/>
      <c r="DF3" s="334"/>
      <c r="DG3" s="334"/>
      <c r="DH3" s="334"/>
      <c r="DI3" s="334"/>
      <c r="DJ3" s="334"/>
      <c r="DK3" s="334"/>
      <c r="DL3" s="334"/>
      <c r="DM3" s="334"/>
      <c r="DN3" s="334"/>
      <c r="DO3" s="334"/>
      <c r="DP3" s="334"/>
      <c r="DQ3" s="334"/>
      <c r="DR3" s="334"/>
      <c r="DS3" s="334"/>
      <c r="DT3" s="334"/>
      <c r="DU3" s="334"/>
      <c r="DV3" s="334"/>
      <c r="DW3" s="334"/>
      <c r="DX3" s="334"/>
      <c r="DY3" s="334"/>
      <c r="DZ3" s="334"/>
      <c r="EA3" s="334"/>
      <c r="EB3" s="334"/>
      <c r="EC3" s="334"/>
      <c r="ED3" s="334"/>
      <c r="EE3" s="334"/>
      <c r="EF3" s="334"/>
      <c r="EG3" s="334"/>
      <c r="EH3" s="334"/>
      <c r="EI3" s="334"/>
      <c r="EJ3" s="334"/>
      <c r="EK3" s="334"/>
      <c r="EL3" s="334"/>
      <c r="EM3" s="334"/>
      <c r="EN3" s="334"/>
      <c r="EO3" s="334"/>
      <c r="EP3" s="334"/>
      <c r="EQ3" s="334"/>
      <c r="ER3" s="334"/>
      <c r="ES3" s="334"/>
      <c r="ET3" s="334"/>
      <c r="EU3" s="334"/>
      <c r="EV3" s="334"/>
      <c r="EW3" s="334"/>
      <c r="EX3" s="334"/>
      <c r="EY3" s="334"/>
      <c r="EZ3" s="334"/>
      <c r="FA3" s="334"/>
      <c r="FB3" s="334"/>
      <c r="FC3" s="334"/>
      <c r="FD3" s="334"/>
      <c r="FE3" s="334"/>
      <c r="FF3" s="334"/>
      <c r="FG3" s="334"/>
      <c r="FH3" s="334"/>
      <c r="FI3" s="334"/>
      <c r="FJ3" s="334"/>
      <c r="FK3" s="334"/>
      <c r="FL3" s="334"/>
      <c r="FM3" s="334"/>
      <c r="FN3" s="334"/>
      <c r="FO3" s="334"/>
      <c r="FP3" s="334"/>
      <c r="FQ3" s="334"/>
      <c r="FR3" s="334"/>
      <c r="FS3" s="334"/>
      <c r="FT3" s="334"/>
      <c r="FU3" s="334"/>
      <c r="FV3" s="334"/>
      <c r="FW3" s="334"/>
      <c r="FX3" s="334"/>
      <c r="FY3" s="334"/>
      <c r="FZ3" s="334"/>
      <c r="GA3" s="334"/>
      <c r="GB3" s="334"/>
      <c r="GC3" s="334"/>
      <c r="GD3" s="334"/>
      <c r="GE3" s="334"/>
      <c r="GF3" s="334"/>
      <c r="GG3" s="334"/>
      <c r="GH3" s="334"/>
      <c r="GI3" s="334"/>
      <c r="GJ3" s="334"/>
      <c r="GK3" s="334"/>
      <c r="GL3" s="334"/>
      <c r="GM3" s="334"/>
      <c r="GN3" s="334"/>
      <c r="GO3" s="334"/>
      <c r="GP3" s="334"/>
      <c r="GQ3" s="334"/>
      <c r="GR3" s="334"/>
      <c r="GS3" s="334"/>
      <c r="GT3" s="334"/>
      <c r="GU3" s="334"/>
      <c r="GV3" s="334"/>
      <c r="GW3" s="334"/>
      <c r="GX3" s="334"/>
      <c r="GY3" s="334"/>
      <c r="GZ3" s="334"/>
      <c r="HA3" s="334"/>
      <c r="HB3" s="334"/>
      <c r="HC3" s="334"/>
      <c r="HD3" s="334"/>
      <c r="HE3" s="334"/>
      <c r="HF3" s="334"/>
      <c r="HG3" s="334"/>
      <c r="HH3" s="334"/>
      <c r="HI3" s="334"/>
      <c r="HJ3" s="334"/>
      <c r="HK3" s="334"/>
      <c r="HL3" s="334"/>
      <c r="HM3" s="334"/>
      <c r="HN3" s="334"/>
      <c r="HO3" s="334"/>
      <c r="HP3" s="334"/>
      <c r="HQ3" s="334"/>
      <c r="HR3" s="334"/>
      <c r="HS3" s="334"/>
      <c r="HT3" s="334"/>
      <c r="HU3" s="334"/>
      <c r="HV3" s="334"/>
      <c r="HW3" s="334"/>
      <c r="HX3" s="334"/>
      <c r="HY3" s="334"/>
      <c r="HZ3" s="334"/>
      <c r="IA3" s="334"/>
      <c r="IB3" s="334"/>
      <c r="IC3" s="334"/>
      <c r="ID3" s="334"/>
      <c r="IE3" s="334"/>
      <c r="IF3" s="334"/>
      <c r="IG3" s="334"/>
      <c r="IH3" s="334"/>
      <c r="II3" s="334"/>
      <c r="IJ3" s="334"/>
      <c r="IK3" s="334"/>
      <c r="IL3" s="334"/>
      <c r="IM3" s="334"/>
      <c r="IN3" s="334"/>
      <c r="IO3" s="334"/>
      <c r="IP3" s="334"/>
      <c r="IQ3" s="334"/>
      <c r="IR3" s="334"/>
      <c r="IS3" s="334"/>
      <c r="IT3" s="334"/>
      <c r="IU3" s="334"/>
      <c r="IV3" s="334"/>
    </row>
    <row r="4" spans="1:256" ht="21" customHeight="1">
      <c r="A4" s="572"/>
      <c r="B4" s="3294" t="s">
        <v>1418</v>
      </c>
      <c r="C4" s="3294"/>
      <c r="D4" s="3294"/>
      <c r="E4" s="3294"/>
      <c r="F4" s="3294"/>
      <c r="G4" s="3294"/>
      <c r="H4" s="3294"/>
      <c r="I4" s="3294"/>
      <c r="J4" s="3294"/>
      <c r="K4" s="3294"/>
      <c r="L4" s="3294"/>
      <c r="M4" s="3294"/>
      <c r="N4" s="3294"/>
      <c r="O4" s="3294"/>
      <c r="P4" s="3294"/>
      <c r="Q4" s="572"/>
      <c r="R4" s="572"/>
      <c r="S4" s="572"/>
      <c r="T4" s="572"/>
      <c r="U4" s="572"/>
      <c r="V4" s="572"/>
      <c r="W4" s="572"/>
      <c r="X4" s="572"/>
      <c r="Y4" s="572"/>
      <c r="Z4" s="572"/>
      <c r="AA4" s="572"/>
      <c r="AB4" s="572"/>
      <c r="AC4" s="572"/>
      <c r="AD4" s="572"/>
      <c r="AE4" s="572"/>
      <c r="AF4" s="572"/>
      <c r="AG4" s="572"/>
      <c r="AH4" s="572"/>
      <c r="AI4" s="572"/>
      <c r="AJ4" s="572"/>
      <c r="AK4" s="572"/>
      <c r="AL4" s="572"/>
      <c r="AM4" s="572"/>
      <c r="AN4" s="572"/>
      <c r="AO4" s="572"/>
      <c r="AP4" s="572"/>
      <c r="AQ4" s="572"/>
      <c r="AR4" s="572"/>
      <c r="AS4" s="572"/>
      <c r="AT4" s="572"/>
      <c r="AU4" s="572"/>
      <c r="AV4" s="572"/>
      <c r="AW4" s="572"/>
      <c r="AX4" s="572"/>
      <c r="AY4" s="572"/>
      <c r="AZ4" s="572"/>
      <c r="BA4" s="572"/>
      <c r="BB4" s="572"/>
      <c r="BC4" s="572"/>
      <c r="BD4" s="572"/>
      <c r="BE4" s="572"/>
      <c r="BF4" s="572"/>
      <c r="BG4" s="572"/>
      <c r="BH4" s="572"/>
      <c r="BI4" s="572"/>
      <c r="BJ4" s="572"/>
      <c r="BK4" s="572"/>
      <c r="BL4" s="572"/>
      <c r="BM4" s="572"/>
      <c r="BN4" s="572"/>
      <c r="BO4" s="572"/>
      <c r="BP4" s="572"/>
      <c r="BQ4" s="572"/>
      <c r="BR4" s="572"/>
      <c r="BS4" s="572"/>
      <c r="BT4" s="572"/>
      <c r="BU4" s="572"/>
      <c r="BV4" s="572"/>
      <c r="BW4" s="572"/>
      <c r="BX4" s="572"/>
      <c r="BY4" s="572"/>
      <c r="BZ4" s="572"/>
      <c r="CA4" s="572"/>
      <c r="CB4" s="572"/>
      <c r="CC4" s="572"/>
      <c r="CD4" s="572"/>
      <c r="CE4" s="572"/>
      <c r="CF4" s="572"/>
      <c r="CG4" s="572"/>
      <c r="CH4" s="572"/>
      <c r="CI4" s="572"/>
      <c r="CJ4" s="572"/>
      <c r="CK4" s="572"/>
      <c r="CL4" s="572"/>
      <c r="CM4" s="572"/>
      <c r="CN4" s="572"/>
      <c r="CO4" s="572"/>
      <c r="CP4" s="572"/>
      <c r="CQ4" s="572"/>
      <c r="CR4" s="572"/>
      <c r="CS4" s="572"/>
      <c r="CT4" s="572"/>
      <c r="CU4" s="572"/>
      <c r="CV4" s="572"/>
      <c r="CW4" s="572"/>
      <c r="CX4" s="572"/>
      <c r="CY4" s="572"/>
      <c r="CZ4" s="572"/>
      <c r="DA4" s="572"/>
      <c r="DB4" s="572"/>
      <c r="DC4" s="572"/>
      <c r="DD4" s="572"/>
      <c r="DE4" s="572"/>
      <c r="DF4" s="572"/>
      <c r="DG4" s="572"/>
      <c r="DH4" s="572"/>
      <c r="DI4" s="572"/>
      <c r="DJ4" s="572"/>
      <c r="DK4" s="572"/>
      <c r="DL4" s="572"/>
      <c r="DM4" s="572"/>
      <c r="DN4" s="572"/>
      <c r="DO4" s="572"/>
      <c r="DP4" s="572"/>
      <c r="DQ4" s="572"/>
      <c r="DR4" s="572"/>
      <c r="DS4" s="572"/>
      <c r="DT4" s="572"/>
      <c r="DU4" s="572"/>
      <c r="DV4" s="572"/>
      <c r="DW4" s="572"/>
      <c r="DX4" s="572"/>
      <c r="DY4" s="572"/>
      <c r="DZ4" s="572"/>
      <c r="EA4" s="572"/>
      <c r="EB4" s="572"/>
      <c r="EC4" s="572"/>
      <c r="ED4" s="572"/>
      <c r="EE4" s="572"/>
      <c r="EF4" s="572"/>
      <c r="EG4" s="572"/>
      <c r="EH4" s="572"/>
      <c r="EI4" s="572"/>
      <c r="EJ4" s="572"/>
      <c r="EK4" s="572"/>
      <c r="EL4" s="572"/>
      <c r="EM4" s="572"/>
      <c r="EN4" s="572"/>
      <c r="EO4" s="572"/>
      <c r="EP4" s="572"/>
      <c r="EQ4" s="572"/>
      <c r="ER4" s="572"/>
      <c r="ES4" s="572"/>
      <c r="ET4" s="572"/>
      <c r="EU4" s="572"/>
      <c r="EV4" s="572"/>
      <c r="EW4" s="572"/>
      <c r="EX4" s="572"/>
      <c r="EY4" s="572"/>
      <c r="EZ4" s="572"/>
      <c r="FA4" s="572"/>
      <c r="FB4" s="572"/>
      <c r="FC4" s="572"/>
      <c r="FD4" s="572"/>
      <c r="FE4" s="572"/>
      <c r="FF4" s="572"/>
      <c r="FG4" s="572"/>
      <c r="FH4" s="572"/>
      <c r="FI4" s="572"/>
      <c r="FJ4" s="572"/>
      <c r="FK4" s="572"/>
      <c r="FL4" s="572"/>
      <c r="FM4" s="572"/>
      <c r="FN4" s="572"/>
      <c r="FO4" s="572"/>
      <c r="FP4" s="572"/>
      <c r="FQ4" s="572"/>
      <c r="FR4" s="572"/>
      <c r="FS4" s="572"/>
      <c r="FT4" s="572"/>
      <c r="FU4" s="572"/>
      <c r="FV4" s="572"/>
      <c r="FW4" s="572"/>
      <c r="FX4" s="572"/>
      <c r="FY4" s="572"/>
      <c r="FZ4" s="572"/>
      <c r="GA4" s="572"/>
      <c r="GB4" s="572"/>
      <c r="GC4" s="572"/>
      <c r="GD4" s="572"/>
      <c r="GE4" s="572"/>
      <c r="GF4" s="572"/>
      <c r="GG4" s="572"/>
      <c r="GH4" s="572"/>
      <c r="GI4" s="572"/>
      <c r="GJ4" s="572"/>
      <c r="GK4" s="572"/>
      <c r="GL4" s="572"/>
      <c r="GM4" s="572"/>
      <c r="GN4" s="572"/>
      <c r="GO4" s="572"/>
      <c r="GP4" s="572"/>
      <c r="GQ4" s="572"/>
      <c r="GR4" s="572"/>
      <c r="GS4" s="572"/>
      <c r="GT4" s="572"/>
      <c r="GU4" s="572"/>
      <c r="GV4" s="572"/>
      <c r="GW4" s="572"/>
      <c r="GX4" s="572"/>
      <c r="GY4" s="572"/>
      <c r="GZ4" s="572"/>
      <c r="HA4" s="572"/>
      <c r="HB4" s="572"/>
      <c r="HC4" s="572"/>
      <c r="HD4" s="572"/>
      <c r="HE4" s="572"/>
      <c r="HF4" s="572"/>
      <c r="HG4" s="572"/>
      <c r="HH4" s="572"/>
      <c r="HI4" s="572"/>
      <c r="HJ4" s="572"/>
      <c r="HK4" s="572"/>
      <c r="HL4" s="572"/>
      <c r="HM4" s="572"/>
      <c r="HN4" s="572"/>
      <c r="HO4" s="572"/>
      <c r="HP4" s="572"/>
      <c r="HQ4" s="572"/>
      <c r="HR4" s="572"/>
      <c r="HS4" s="572"/>
      <c r="HT4" s="572"/>
      <c r="HU4" s="572"/>
      <c r="HV4" s="572"/>
      <c r="HW4" s="572"/>
      <c r="HX4" s="572"/>
      <c r="HY4" s="572"/>
      <c r="HZ4" s="572"/>
      <c r="IA4" s="572"/>
      <c r="IB4" s="572"/>
      <c r="IC4" s="572"/>
      <c r="ID4" s="572"/>
      <c r="IE4" s="572"/>
      <c r="IF4" s="572"/>
      <c r="IG4" s="572"/>
      <c r="IH4" s="572"/>
      <c r="II4" s="572"/>
      <c r="IJ4" s="572"/>
      <c r="IK4" s="572"/>
      <c r="IL4" s="572"/>
      <c r="IM4" s="572"/>
      <c r="IN4" s="572"/>
      <c r="IO4" s="572"/>
      <c r="IP4" s="572"/>
      <c r="IQ4" s="572"/>
      <c r="IR4" s="572"/>
      <c r="IS4" s="572"/>
      <c r="IT4" s="572"/>
      <c r="IU4" s="572"/>
      <c r="IV4" s="572"/>
    </row>
    <row r="5" spans="1:256" ht="21" customHeight="1" thickBot="1">
      <c r="A5" s="610"/>
      <c r="B5" s="3399"/>
      <c r="C5" s="3400"/>
      <c r="D5" s="3400"/>
      <c r="E5" s="3400"/>
      <c r="F5" s="3400"/>
      <c r="G5" s="3400"/>
      <c r="H5" s="3400"/>
      <c r="I5" s="3400"/>
      <c r="J5" s="3400"/>
      <c r="K5" s="3400"/>
      <c r="L5" s="3400"/>
      <c r="M5" s="3400"/>
      <c r="N5" s="3400"/>
      <c r="O5" s="3400"/>
      <c r="P5" s="3400"/>
      <c r="Q5" s="334"/>
      <c r="R5" s="334"/>
      <c r="S5" s="334"/>
      <c r="T5" s="334"/>
      <c r="U5" s="334"/>
      <c r="V5" s="334"/>
      <c r="W5" s="334"/>
      <c r="X5" s="334"/>
      <c r="Y5" s="334"/>
      <c r="Z5" s="334"/>
      <c r="AA5" s="334"/>
      <c r="AB5" s="334"/>
      <c r="AC5" s="334"/>
      <c r="AD5" s="334"/>
      <c r="AE5" s="334"/>
      <c r="AF5" s="334"/>
      <c r="AG5" s="334"/>
      <c r="AH5" s="334"/>
      <c r="AI5" s="334"/>
      <c r="AJ5" s="334"/>
      <c r="AK5" s="334"/>
      <c r="AL5" s="334"/>
      <c r="AM5" s="334"/>
      <c r="AN5" s="334"/>
      <c r="AO5" s="334"/>
      <c r="AP5" s="334"/>
      <c r="AQ5" s="334"/>
      <c r="AR5" s="334"/>
      <c r="AS5" s="334"/>
      <c r="AT5" s="334"/>
      <c r="AU5" s="334"/>
      <c r="AV5" s="334"/>
      <c r="AW5" s="334"/>
      <c r="AX5" s="334"/>
      <c r="AY5" s="334"/>
      <c r="AZ5" s="334"/>
      <c r="BA5" s="334"/>
      <c r="BB5" s="334"/>
      <c r="BC5" s="334"/>
      <c r="BD5" s="334"/>
      <c r="BE5" s="334"/>
      <c r="BF5" s="334"/>
      <c r="BG5" s="334"/>
      <c r="BH5" s="334"/>
      <c r="BI5" s="334"/>
      <c r="BJ5" s="334"/>
      <c r="BK5" s="334"/>
      <c r="BL5" s="334"/>
      <c r="BM5" s="334"/>
      <c r="BN5" s="334"/>
      <c r="BO5" s="334"/>
      <c r="BP5" s="334"/>
      <c r="BQ5" s="334"/>
      <c r="BR5" s="334"/>
      <c r="BS5" s="334"/>
      <c r="BT5" s="334"/>
      <c r="BU5" s="334"/>
      <c r="BV5" s="334"/>
      <c r="BW5" s="334"/>
      <c r="BX5" s="334"/>
      <c r="BY5" s="334"/>
      <c r="BZ5" s="334"/>
      <c r="CA5" s="334"/>
      <c r="CB5" s="334"/>
      <c r="CC5" s="334"/>
      <c r="CD5" s="334"/>
      <c r="CE5" s="334"/>
      <c r="CF5" s="334"/>
      <c r="CG5" s="334"/>
      <c r="CH5" s="334"/>
      <c r="CI5" s="334"/>
      <c r="CJ5" s="334"/>
      <c r="CK5" s="334"/>
      <c r="CL5" s="334"/>
      <c r="CM5" s="334"/>
      <c r="CN5" s="334"/>
      <c r="CO5" s="334"/>
      <c r="CP5" s="334"/>
      <c r="CQ5" s="334"/>
      <c r="CR5" s="334"/>
      <c r="CS5" s="334"/>
      <c r="CT5" s="334"/>
      <c r="CU5" s="334"/>
      <c r="CV5" s="334"/>
      <c r="CW5" s="334"/>
      <c r="CX5" s="334"/>
      <c r="CY5" s="334"/>
      <c r="CZ5" s="334"/>
      <c r="DA5" s="334"/>
      <c r="DB5" s="334"/>
      <c r="DC5" s="334"/>
      <c r="DD5" s="334"/>
      <c r="DE5" s="334"/>
      <c r="DF5" s="334"/>
      <c r="DG5" s="334"/>
      <c r="DH5" s="334"/>
      <c r="DI5" s="334"/>
      <c r="DJ5" s="334"/>
      <c r="DK5" s="334"/>
      <c r="DL5" s="334"/>
      <c r="DM5" s="334"/>
      <c r="DN5" s="334"/>
      <c r="DO5" s="334"/>
      <c r="DP5" s="334"/>
      <c r="DQ5" s="334"/>
      <c r="DR5" s="334"/>
      <c r="DS5" s="334"/>
      <c r="DT5" s="334"/>
      <c r="DU5" s="334"/>
      <c r="DV5" s="334"/>
      <c r="DW5" s="334"/>
      <c r="DX5" s="334"/>
      <c r="DY5" s="334"/>
      <c r="DZ5" s="334"/>
      <c r="EA5" s="334"/>
      <c r="EB5" s="334"/>
      <c r="EC5" s="334"/>
      <c r="ED5" s="334"/>
      <c r="EE5" s="334"/>
      <c r="EF5" s="334"/>
      <c r="EG5" s="334"/>
      <c r="EH5" s="334"/>
      <c r="EI5" s="334"/>
      <c r="EJ5" s="334"/>
      <c r="EK5" s="334"/>
      <c r="EL5" s="334"/>
      <c r="EM5" s="334"/>
      <c r="EN5" s="334"/>
      <c r="EO5" s="334"/>
      <c r="EP5" s="334"/>
      <c r="EQ5" s="334"/>
      <c r="ER5" s="334"/>
      <c r="ES5" s="334"/>
      <c r="ET5" s="334"/>
      <c r="EU5" s="334"/>
      <c r="EV5" s="334"/>
      <c r="EW5" s="334"/>
      <c r="EX5" s="334"/>
      <c r="EY5" s="334"/>
      <c r="EZ5" s="334"/>
      <c r="FA5" s="334"/>
      <c r="FB5" s="334"/>
      <c r="FC5" s="334"/>
      <c r="FD5" s="334"/>
      <c r="FE5" s="334"/>
      <c r="FF5" s="334"/>
      <c r="FG5" s="334"/>
      <c r="FH5" s="334"/>
      <c r="FI5" s="334"/>
      <c r="FJ5" s="334"/>
      <c r="FK5" s="334"/>
      <c r="FL5" s="334"/>
      <c r="FM5" s="334"/>
      <c r="FN5" s="334"/>
      <c r="FO5" s="334"/>
      <c r="FP5" s="334"/>
      <c r="FQ5" s="334"/>
      <c r="FR5" s="334"/>
      <c r="FS5" s="334"/>
      <c r="FT5" s="334"/>
      <c r="FU5" s="334"/>
      <c r="FV5" s="334"/>
      <c r="FW5" s="334"/>
      <c r="FX5" s="334"/>
      <c r="FY5" s="334"/>
      <c r="FZ5" s="334"/>
      <c r="GA5" s="334"/>
      <c r="GB5" s="334"/>
      <c r="GC5" s="334"/>
      <c r="GD5" s="334"/>
      <c r="GE5" s="334"/>
      <c r="GF5" s="334"/>
      <c r="GG5" s="334"/>
      <c r="GH5" s="334"/>
      <c r="GI5" s="334"/>
      <c r="GJ5" s="334"/>
      <c r="GK5" s="334"/>
      <c r="GL5" s="334"/>
      <c r="GM5" s="334"/>
      <c r="GN5" s="334"/>
      <c r="GO5" s="334"/>
      <c r="GP5" s="334"/>
      <c r="GQ5" s="334"/>
      <c r="GR5" s="334"/>
      <c r="GS5" s="334"/>
      <c r="GT5" s="334"/>
      <c r="GU5" s="334"/>
      <c r="GV5" s="334"/>
      <c r="GW5" s="334"/>
      <c r="GX5" s="334"/>
      <c r="GY5" s="334"/>
      <c r="GZ5" s="334"/>
      <c r="HA5" s="334"/>
      <c r="HB5" s="334"/>
      <c r="HC5" s="334"/>
      <c r="HD5" s="334"/>
      <c r="HE5" s="334"/>
      <c r="HF5" s="334"/>
      <c r="HG5" s="334"/>
      <c r="HH5" s="334"/>
      <c r="HI5" s="334"/>
      <c r="HJ5" s="334"/>
      <c r="HK5" s="334"/>
      <c r="HL5" s="334"/>
      <c r="HM5" s="334"/>
      <c r="HN5" s="334"/>
      <c r="HO5" s="334"/>
      <c r="HP5" s="334"/>
      <c r="HQ5" s="334"/>
      <c r="HR5" s="334"/>
      <c r="HS5" s="334"/>
      <c r="HT5" s="334"/>
      <c r="HU5" s="334"/>
      <c r="HV5" s="334"/>
      <c r="HW5" s="334"/>
      <c r="HX5" s="334"/>
      <c r="HY5" s="334"/>
      <c r="HZ5" s="334"/>
      <c r="IA5" s="334"/>
      <c r="IB5" s="334"/>
      <c r="IC5" s="334"/>
      <c r="ID5" s="334"/>
      <c r="IE5" s="334"/>
      <c r="IF5" s="334"/>
      <c r="IG5" s="334"/>
      <c r="IH5" s="334"/>
      <c r="II5" s="334"/>
      <c r="IJ5" s="334"/>
      <c r="IK5" s="334"/>
      <c r="IL5" s="334"/>
      <c r="IM5" s="334"/>
      <c r="IN5" s="334"/>
      <c r="IO5" s="334"/>
      <c r="IP5" s="334"/>
      <c r="IQ5" s="334"/>
      <c r="IR5" s="334"/>
      <c r="IS5" s="334"/>
      <c r="IT5" s="334"/>
      <c r="IU5" s="334"/>
      <c r="IV5" s="334"/>
    </row>
    <row r="6" spans="1:256" ht="21" customHeight="1">
      <c r="A6" s="610"/>
      <c r="B6" s="3401" t="s">
        <v>343</v>
      </c>
      <c r="C6" s="3402"/>
      <c r="D6" s="3402"/>
      <c r="E6" s="3402"/>
      <c r="F6" s="3402"/>
      <c r="G6" s="3402"/>
      <c r="H6" s="3402"/>
      <c r="I6" s="3402"/>
      <c r="J6" s="3402"/>
      <c r="K6" s="3402"/>
      <c r="L6" s="3402"/>
      <c r="M6" s="3402"/>
      <c r="N6" s="3403"/>
      <c r="O6" s="3404"/>
      <c r="P6" s="3405"/>
      <c r="Q6" s="334"/>
      <c r="R6" s="334"/>
      <c r="S6" s="334"/>
      <c r="T6" s="334"/>
      <c r="U6" s="334"/>
      <c r="V6" s="334"/>
      <c r="W6" s="334"/>
      <c r="X6" s="334"/>
      <c r="Y6" s="334"/>
      <c r="Z6" s="334"/>
      <c r="AA6" s="334"/>
      <c r="AB6" s="334"/>
      <c r="AC6" s="334"/>
      <c r="AD6" s="334"/>
      <c r="AE6" s="334"/>
      <c r="AF6" s="334"/>
      <c r="AG6" s="334"/>
      <c r="AH6" s="334"/>
      <c r="AI6" s="334"/>
      <c r="AJ6" s="334"/>
      <c r="AK6" s="334"/>
      <c r="AL6" s="334"/>
      <c r="AM6" s="334"/>
      <c r="AN6" s="334"/>
      <c r="AO6" s="334"/>
      <c r="AP6" s="334"/>
      <c r="AQ6" s="334"/>
      <c r="AR6" s="334"/>
      <c r="AS6" s="334"/>
      <c r="AT6" s="334"/>
      <c r="AU6" s="334"/>
      <c r="AV6" s="334"/>
      <c r="AW6" s="334"/>
      <c r="AX6" s="334"/>
      <c r="AY6" s="334"/>
      <c r="AZ6" s="334"/>
      <c r="BA6" s="334"/>
      <c r="BB6" s="334"/>
      <c r="BC6" s="334"/>
      <c r="BD6" s="334"/>
      <c r="BE6" s="334"/>
      <c r="BF6" s="334"/>
      <c r="BG6" s="334"/>
      <c r="BH6" s="334"/>
      <c r="BI6" s="334"/>
      <c r="BJ6" s="334"/>
      <c r="BK6" s="334"/>
      <c r="BL6" s="334"/>
      <c r="BM6" s="334"/>
      <c r="BN6" s="334"/>
      <c r="BO6" s="334"/>
      <c r="BP6" s="334"/>
      <c r="BQ6" s="334"/>
      <c r="BR6" s="334"/>
      <c r="BS6" s="334"/>
      <c r="BT6" s="334"/>
      <c r="BU6" s="334"/>
      <c r="BV6" s="334"/>
      <c r="BW6" s="334"/>
      <c r="BX6" s="334"/>
      <c r="BY6" s="334"/>
      <c r="BZ6" s="334"/>
      <c r="CA6" s="334"/>
      <c r="CB6" s="334"/>
      <c r="CC6" s="334"/>
      <c r="CD6" s="334"/>
      <c r="CE6" s="334"/>
      <c r="CF6" s="334"/>
      <c r="CG6" s="334"/>
      <c r="CH6" s="334"/>
      <c r="CI6" s="334"/>
      <c r="CJ6" s="334"/>
      <c r="CK6" s="334"/>
      <c r="CL6" s="334"/>
      <c r="CM6" s="334"/>
      <c r="CN6" s="334"/>
      <c r="CO6" s="334"/>
      <c r="CP6" s="334"/>
      <c r="CQ6" s="334"/>
      <c r="CR6" s="334"/>
      <c r="CS6" s="334"/>
      <c r="CT6" s="334"/>
      <c r="CU6" s="334"/>
      <c r="CV6" s="334"/>
      <c r="CW6" s="334"/>
      <c r="CX6" s="334"/>
      <c r="CY6" s="334"/>
      <c r="CZ6" s="334"/>
      <c r="DA6" s="334"/>
      <c r="DB6" s="334"/>
      <c r="DC6" s="334"/>
      <c r="DD6" s="334"/>
      <c r="DE6" s="334"/>
      <c r="DF6" s="334"/>
      <c r="DG6" s="334"/>
      <c r="DH6" s="334"/>
      <c r="DI6" s="334"/>
      <c r="DJ6" s="334"/>
      <c r="DK6" s="334"/>
      <c r="DL6" s="334"/>
      <c r="DM6" s="334"/>
      <c r="DN6" s="334"/>
      <c r="DO6" s="334"/>
      <c r="DP6" s="334"/>
      <c r="DQ6" s="334"/>
      <c r="DR6" s="334"/>
      <c r="DS6" s="334"/>
      <c r="DT6" s="334"/>
      <c r="DU6" s="334"/>
      <c r="DV6" s="334"/>
      <c r="DW6" s="334"/>
      <c r="DX6" s="334"/>
      <c r="DY6" s="334"/>
      <c r="DZ6" s="334"/>
      <c r="EA6" s="334"/>
      <c r="EB6" s="334"/>
      <c r="EC6" s="334"/>
      <c r="ED6" s="334"/>
      <c r="EE6" s="334"/>
      <c r="EF6" s="334"/>
      <c r="EG6" s="334"/>
      <c r="EH6" s="334"/>
      <c r="EI6" s="334"/>
      <c r="EJ6" s="334"/>
      <c r="EK6" s="334"/>
      <c r="EL6" s="334"/>
      <c r="EM6" s="334"/>
      <c r="EN6" s="334"/>
      <c r="EO6" s="334"/>
      <c r="EP6" s="334"/>
      <c r="EQ6" s="334"/>
      <c r="ER6" s="334"/>
      <c r="ES6" s="334"/>
      <c r="ET6" s="334"/>
      <c r="EU6" s="334"/>
      <c r="EV6" s="334"/>
      <c r="EW6" s="334"/>
      <c r="EX6" s="334"/>
      <c r="EY6" s="334"/>
      <c r="EZ6" s="334"/>
      <c r="FA6" s="334"/>
      <c r="FB6" s="334"/>
      <c r="FC6" s="334"/>
      <c r="FD6" s="334"/>
      <c r="FE6" s="334"/>
      <c r="FF6" s="334"/>
      <c r="FG6" s="334"/>
      <c r="FH6" s="334"/>
      <c r="FI6" s="334"/>
      <c r="FJ6" s="334"/>
      <c r="FK6" s="334"/>
      <c r="FL6" s="334"/>
      <c r="FM6" s="334"/>
      <c r="FN6" s="334"/>
      <c r="FO6" s="334"/>
      <c r="FP6" s="334"/>
      <c r="FQ6" s="334"/>
      <c r="FR6" s="334"/>
      <c r="FS6" s="334"/>
      <c r="FT6" s="334"/>
      <c r="FU6" s="334"/>
      <c r="FV6" s="334"/>
      <c r="FW6" s="334"/>
      <c r="FX6" s="334"/>
      <c r="FY6" s="334"/>
      <c r="FZ6" s="334"/>
      <c r="GA6" s="334"/>
      <c r="GB6" s="334"/>
      <c r="GC6" s="334"/>
      <c r="GD6" s="334"/>
      <c r="GE6" s="334"/>
      <c r="GF6" s="334"/>
      <c r="GG6" s="334"/>
      <c r="GH6" s="334"/>
      <c r="GI6" s="334"/>
      <c r="GJ6" s="334"/>
      <c r="GK6" s="334"/>
      <c r="GL6" s="334"/>
      <c r="GM6" s="334"/>
      <c r="GN6" s="334"/>
      <c r="GO6" s="334"/>
      <c r="GP6" s="334"/>
      <c r="GQ6" s="334"/>
      <c r="GR6" s="334"/>
      <c r="GS6" s="334"/>
      <c r="GT6" s="334"/>
      <c r="GU6" s="334"/>
      <c r="GV6" s="334"/>
      <c r="GW6" s="334"/>
      <c r="GX6" s="334"/>
      <c r="GY6" s="334"/>
      <c r="GZ6" s="334"/>
      <c r="HA6" s="334"/>
      <c r="HB6" s="334"/>
      <c r="HC6" s="334"/>
      <c r="HD6" s="334"/>
      <c r="HE6" s="334"/>
      <c r="HF6" s="334"/>
      <c r="HG6" s="334"/>
      <c r="HH6" s="334"/>
      <c r="HI6" s="334"/>
      <c r="HJ6" s="334"/>
      <c r="HK6" s="334"/>
      <c r="HL6" s="334"/>
      <c r="HM6" s="334"/>
      <c r="HN6" s="334"/>
      <c r="HO6" s="334"/>
      <c r="HP6" s="334"/>
      <c r="HQ6" s="334"/>
      <c r="HR6" s="334"/>
      <c r="HS6" s="334"/>
      <c r="HT6" s="334"/>
      <c r="HU6" s="334"/>
      <c r="HV6" s="334"/>
      <c r="HW6" s="334"/>
      <c r="HX6" s="334"/>
      <c r="HY6" s="334"/>
      <c r="HZ6" s="334"/>
      <c r="IA6" s="334"/>
      <c r="IB6" s="334"/>
      <c r="IC6" s="334"/>
      <c r="ID6" s="334"/>
      <c r="IE6" s="334"/>
      <c r="IF6" s="334"/>
      <c r="IG6" s="334"/>
      <c r="IH6" s="334"/>
      <c r="II6" s="334"/>
      <c r="IJ6" s="334"/>
      <c r="IK6" s="334"/>
      <c r="IL6" s="334"/>
      <c r="IM6" s="334"/>
      <c r="IN6" s="334"/>
      <c r="IO6" s="334"/>
      <c r="IP6" s="334"/>
      <c r="IQ6" s="334"/>
      <c r="IR6" s="334"/>
      <c r="IS6" s="334"/>
      <c r="IT6" s="334"/>
      <c r="IU6" s="334"/>
      <c r="IV6" s="334"/>
    </row>
    <row r="7" spans="1:256" ht="21" customHeight="1">
      <c r="A7" s="334"/>
      <c r="B7" s="3393" t="s">
        <v>381</v>
      </c>
      <c r="C7" s="3394"/>
      <c r="D7" s="3394"/>
      <c r="E7" s="3394"/>
      <c r="F7" s="3394"/>
      <c r="G7" s="3394"/>
      <c r="H7" s="3394"/>
      <c r="I7" s="3394"/>
      <c r="J7" s="3394"/>
      <c r="K7" s="3394"/>
      <c r="L7" s="3394"/>
      <c r="M7" s="3394"/>
      <c r="N7" s="3395"/>
      <c r="O7" s="3396" t="s">
        <v>546</v>
      </c>
      <c r="P7" s="3397"/>
      <c r="Q7" s="334"/>
      <c r="R7" s="334"/>
      <c r="S7" s="334"/>
      <c r="T7" s="334"/>
      <c r="U7" s="334"/>
      <c r="V7" s="334"/>
      <c r="W7" s="334"/>
      <c r="X7" s="334"/>
      <c r="Y7" s="334"/>
      <c r="Z7" s="334"/>
      <c r="AA7" s="334"/>
      <c r="AB7" s="334"/>
      <c r="AC7" s="334"/>
      <c r="AD7" s="334"/>
      <c r="AE7" s="334"/>
      <c r="AF7" s="334"/>
      <c r="AG7" s="334"/>
      <c r="AH7" s="334"/>
      <c r="AI7" s="334"/>
      <c r="AJ7" s="334"/>
      <c r="AK7" s="334"/>
      <c r="AL7" s="334"/>
      <c r="AM7" s="334"/>
      <c r="AN7" s="334"/>
      <c r="AO7" s="334"/>
      <c r="AP7" s="334"/>
      <c r="AQ7" s="334"/>
      <c r="AR7" s="334"/>
      <c r="AS7" s="334"/>
      <c r="AT7" s="334"/>
      <c r="AU7" s="334"/>
      <c r="AV7" s="334"/>
      <c r="AW7" s="334"/>
      <c r="AX7" s="334"/>
      <c r="AY7" s="334"/>
      <c r="AZ7" s="334"/>
      <c r="BA7" s="334"/>
      <c r="BB7" s="334"/>
      <c r="BC7" s="334"/>
      <c r="BD7" s="334"/>
      <c r="BE7" s="334"/>
      <c r="BF7" s="334"/>
      <c r="BG7" s="334"/>
      <c r="BH7" s="334"/>
      <c r="BI7" s="334"/>
      <c r="BJ7" s="334"/>
      <c r="BK7" s="334"/>
      <c r="BL7" s="334"/>
      <c r="BM7" s="334"/>
      <c r="BN7" s="334"/>
      <c r="BO7" s="334"/>
      <c r="BP7" s="334"/>
      <c r="BQ7" s="334"/>
      <c r="BR7" s="334"/>
      <c r="BS7" s="334"/>
      <c r="BT7" s="334"/>
      <c r="BU7" s="334"/>
      <c r="BV7" s="334"/>
      <c r="BW7" s="334"/>
      <c r="BX7" s="334"/>
      <c r="BY7" s="334"/>
      <c r="BZ7" s="334"/>
      <c r="CA7" s="334"/>
      <c r="CB7" s="334"/>
      <c r="CC7" s="334"/>
      <c r="CD7" s="334"/>
      <c r="CE7" s="334"/>
      <c r="CF7" s="334"/>
      <c r="CG7" s="334"/>
      <c r="CH7" s="334"/>
      <c r="CI7" s="334"/>
      <c r="CJ7" s="334"/>
      <c r="CK7" s="334"/>
      <c r="CL7" s="334"/>
      <c r="CM7" s="334"/>
      <c r="CN7" s="334"/>
      <c r="CO7" s="334"/>
      <c r="CP7" s="334"/>
      <c r="CQ7" s="334"/>
      <c r="CR7" s="334"/>
      <c r="CS7" s="334"/>
      <c r="CT7" s="334"/>
      <c r="CU7" s="334"/>
      <c r="CV7" s="334"/>
      <c r="CW7" s="334"/>
      <c r="CX7" s="334"/>
      <c r="CY7" s="334"/>
      <c r="CZ7" s="334"/>
      <c r="DA7" s="334"/>
      <c r="DB7" s="334"/>
      <c r="DC7" s="334"/>
      <c r="DD7" s="334"/>
      <c r="DE7" s="334"/>
      <c r="DF7" s="334"/>
      <c r="DG7" s="334"/>
      <c r="DH7" s="334"/>
      <c r="DI7" s="334"/>
      <c r="DJ7" s="334"/>
      <c r="DK7" s="334"/>
      <c r="DL7" s="334"/>
      <c r="DM7" s="334"/>
      <c r="DN7" s="334"/>
      <c r="DO7" s="334"/>
      <c r="DP7" s="334"/>
      <c r="DQ7" s="334"/>
      <c r="DR7" s="334"/>
      <c r="DS7" s="334"/>
      <c r="DT7" s="334"/>
      <c r="DU7" s="334"/>
      <c r="DV7" s="334"/>
      <c r="DW7" s="334"/>
      <c r="DX7" s="334"/>
      <c r="DY7" s="334"/>
      <c r="DZ7" s="334"/>
      <c r="EA7" s="334"/>
      <c r="EB7" s="334"/>
      <c r="EC7" s="334"/>
      <c r="ED7" s="334"/>
      <c r="EE7" s="334"/>
      <c r="EF7" s="334"/>
      <c r="EG7" s="334"/>
      <c r="EH7" s="334"/>
      <c r="EI7" s="334"/>
      <c r="EJ7" s="334"/>
      <c r="EK7" s="334"/>
      <c r="EL7" s="334"/>
      <c r="EM7" s="334"/>
      <c r="EN7" s="334"/>
      <c r="EO7" s="334"/>
      <c r="EP7" s="334"/>
      <c r="EQ7" s="334"/>
      <c r="ER7" s="334"/>
      <c r="ES7" s="334"/>
      <c r="ET7" s="334"/>
      <c r="EU7" s="334"/>
      <c r="EV7" s="334"/>
      <c r="EW7" s="334"/>
      <c r="EX7" s="334"/>
      <c r="EY7" s="334"/>
      <c r="EZ7" s="334"/>
      <c r="FA7" s="334"/>
      <c r="FB7" s="334"/>
      <c r="FC7" s="334"/>
      <c r="FD7" s="334"/>
      <c r="FE7" s="334"/>
      <c r="FF7" s="334"/>
      <c r="FG7" s="334"/>
      <c r="FH7" s="334"/>
      <c r="FI7" s="334"/>
      <c r="FJ7" s="334"/>
      <c r="FK7" s="334"/>
      <c r="FL7" s="334"/>
      <c r="FM7" s="334"/>
      <c r="FN7" s="334"/>
      <c r="FO7" s="334"/>
      <c r="FP7" s="334"/>
      <c r="FQ7" s="334"/>
      <c r="FR7" s="334"/>
      <c r="FS7" s="334"/>
      <c r="FT7" s="334"/>
      <c r="FU7" s="334"/>
      <c r="FV7" s="334"/>
      <c r="FW7" s="334"/>
      <c r="FX7" s="334"/>
      <c r="FY7" s="334"/>
      <c r="FZ7" s="334"/>
      <c r="GA7" s="334"/>
      <c r="GB7" s="334"/>
      <c r="GC7" s="334"/>
      <c r="GD7" s="334"/>
      <c r="GE7" s="334"/>
      <c r="GF7" s="334"/>
      <c r="GG7" s="334"/>
      <c r="GH7" s="334"/>
      <c r="GI7" s="334"/>
      <c r="GJ7" s="334"/>
      <c r="GK7" s="334"/>
      <c r="GL7" s="334"/>
      <c r="GM7" s="334"/>
      <c r="GN7" s="334"/>
      <c r="GO7" s="334"/>
      <c r="GP7" s="334"/>
      <c r="GQ7" s="334"/>
      <c r="GR7" s="334"/>
      <c r="GS7" s="334"/>
      <c r="GT7" s="334"/>
      <c r="GU7" s="334"/>
      <c r="GV7" s="334"/>
      <c r="GW7" s="334"/>
      <c r="GX7" s="334"/>
      <c r="GY7" s="334"/>
      <c r="GZ7" s="334"/>
      <c r="HA7" s="334"/>
      <c r="HB7" s="334"/>
      <c r="HC7" s="334"/>
      <c r="HD7" s="334"/>
      <c r="HE7" s="334"/>
      <c r="HF7" s="334"/>
      <c r="HG7" s="334"/>
      <c r="HH7" s="334"/>
      <c r="HI7" s="334"/>
      <c r="HJ7" s="334"/>
      <c r="HK7" s="334"/>
      <c r="HL7" s="334"/>
      <c r="HM7" s="334"/>
      <c r="HN7" s="334"/>
      <c r="HO7" s="334"/>
      <c r="HP7" s="334"/>
      <c r="HQ7" s="334"/>
      <c r="HR7" s="334"/>
      <c r="HS7" s="334"/>
      <c r="HT7" s="334"/>
      <c r="HU7" s="334"/>
      <c r="HV7" s="334"/>
      <c r="HW7" s="334"/>
      <c r="HX7" s="334"/>
      <c r="HY7" s="334"/>
      <c r="HZ7" s="334"/>
      <c r="IA7" s="334"/>
      <c r="IB7" s="334"/>
      <c r="IC7" s="334"/>
      <c r="ID7" s="334"/>
      <c r="IE7" s="334"/>
      <c r="IF7" s="334"/>
      <c r="IG7" s="334"/>
      <c r="IH7" s="334"/>
      <c r="II7" s="334"/>
      <c r="IJ7" s="334"/>
      <c r="IK7" s="334"/>
      <c r="IL7" s="334"/>
      <c r="IM7" s="334"/>
      <c r="IN7" s="334"/>
      <c r="IO7" s="334"/>
      <c r="IP7" s="334"/>
      <c r="IQ7" s="334"/>
      <c r="IR7" s="334"/>
      <c r="IS7" s="334"/>
      <c r="IT7" s="334"/>
      <c r="IU7" s="334"/>
      <c r="IV7" s="334"/>
    </row>
    <row r="8" spans="1:256" ht="21" customHeight="1">
      <c r="B8" s="3279" t="s">
        <v>383</v>
      </c>
      <c r="C8" s="3280"/>
      <c r="D8" s="3280"/>
      <c r="E8" s="3280"/>
      <c r="F8" s="3280"/>
      <c r="G8" s="3280"/>
      <c r="H8" s="3280"/>
      <c r="I8" s="3280"/>
      <c r="J8" s="3280"/>
      <c r="K8" s="3280"/>
      <c r="L8" s="3280"/>
      <c r="M8" s="3280"/>
      <c r="N8" s="3281"/>
      <c r="O8" s="3282" t="s">
        <v>384</v>
      </c>
      <c r="P8" s="3283"/>
    </row>
    <row r="9" spans="1:256">
      <c r="B9" s="3284" t="s">
        <v>385</v>
      </c>
      <c r="C9" s="3285"/>
      <c r="D9" s="3285"/>
      <c r="E9" s="3285"/>
      <c r="F9" s="3285"/>
      <c r="G9" s="3285" t="s">
        <v>386</v>
      </c>
      <c r="H9" s="3285"/>
      <c r="I9" s="3285"/>
      <c r="J9" s="3285"/>
      <c r="K9" s="3285"/>
      <c r="L9" s="3285"/>
      <c r="M9" s="3285"/>
      <c r="N9" s="3285"/>
      <c r="O9" s="3286" t="s">
        <v>1303</v>
      </c>
      <c r="P9" s="3289" t="s">
        <v>1304</v>
      </c>
    </row>
    <row r="10" spans="1:256">
      <c r="B10" s="3284"/>
      <c r="C10" s="3285"/>
      <c r="D10" s="3285"/>
      <c r="E10" s="3285"/>
      <c r="F10" s="3285"/>
      <c r="G10" s="3285"/>
      <c r="H10" s="3285"/>
      <c r="I10" s="3285"/>
      <c r="J10" s="3285"/>
      <c r="K10" s="3285"/>
      <c r="L10" s="3285"/>
      <c r="M10" s="3285"/>
      <c r="N10" s="3285"/>
      <c r="O10" s="3287"/>
      <c r="P10" s="3289"/>
    </row>
    <row r="11" spans="1:256">
      <c r="B11" s="3284"/>
      <c r="C11" s="3285"/>
      <c r="D11" s="3285"/>
      <c r="E11" s="3285"/>
      <c r="F11" s="3285"/>
      <c r="G11" s="3285"/>
      <c r="H11" s="3285"/>
      <c r="I11" s="3285"/>
      <c r="J11" s="3285"/>
      <c r="K11" s="3285"/>
      <c r="L11" s="3285"/>
      <c r="M11" s="3285"/>
      <c r="N11" s="3285"/>
      <c r="O11" s="3288"/>
      <c r="P11" s="3289"/>
    </row>
    <row r="12" spans="1:256" ht="21" customHeight="1">
      <c r="B12" s="3277"/>
      <c r="C12" s="3278"/>
      <c r="D12" s="3278"/>
      <c r="E12" s="3278"/>
      <c r="F12" s="3278"/>
      <c r="G12" s="3278"/>
      <c r="H12" s="3278"/>
      <c r="I12" s="3278"/>
      <c r="J12" s="3278"/>
      <c r="K12" s="3278"/>
      <c r="L12" s="3278"/>
      <c r="M12" s="3278"/>
      <c r="N12" s="3278"/>
      <c r="O12" s="827"/>
      <c r="P12" s="828"/>
    </row>
    <row r="13" spans="1:256" ht="21" customHeight="1">
      <c r="B13" s="3277"/>
      <c r="C13" s="3278"/>
      <c r="D13" s="3278"/>
      <c r="E13" s="3278"/>
      <c r="F13" s="3278"/>
      <c r="G13" s="3278"/>
      <c r="H13" s="3278"/>
      <c r="I13" s="3278"/>
      <c r="J13" s="3278"/>
      <c r="K13" s="3278"/>
      <c r="L13" s="3278"/>
      <c r="M13" s="3278"/>
      <c r="N13" s="3278"/>
      <c r="O13" s="827"/>
      <c r="P13" s="828"/>
    </row>
    <row r="14" spans="1:256" ht="21" customHeight="1">
      <c r="B14" s="3277"/>
      <c r="C14" s="3278"/>
      <c r="D14" s="3278"/>
      <c r="E14" s="3278"/>
      <c r="F14" s="3278"/>
      <c r="G14" s="3278"/>
      <c r="H14" s="3278"/>
      <c r="I14" s="3278"/>
      <c r="J14" s="3278"/>
      <c r="K14" s="3278"/>
      <c r="L14" s="3278"/>
      <c r="M14" s="3278"/>
      <c r="N14" s="3278"/>
      <c r="O14" s="827"/>
      <c r="P14" s="828"/>
    </row>
    <row r="15" spans="1:256" ht="21" customHeight="1">
      <c r="B15" s="3277"/>
      <c r="C15" s="3278"/>
      <c r="D15" s="3278"/>
      <c r="E15" s="3278"/>
      <c r="F15" s="3278"/>
      <c r="G15" s="3278"/>
      <c r="H15" s="3278"/>
      <c r="I15" s="3278"/>
      <c r="J15" s="3278"/>
      <c r="K15" s="3278"/>
      <c r="L15" s="3278"/>
      <c r="M15" s="3278"/>
      <c r="N15" s="3278"/>
      <c r="O15" s="827"/>
      <c r="P15" s="829"/>
    </row>
    <row r="16" spans="1:256" ht="21" customHeight="1">
      <c r="B16" s="3277"/>
      <c r="C16" s="3278"/>
      <c r="D16" s="3278"/>
      <c r="E16" s="3278"/>
      <c r="F16" s="3278"/>
      <c r="G16" s="3278"/>
      <c r="H16" s="3278"/>
      <c r="I16" s="3278"/>
      <c r="J16" s="3278"/>
      <c r="K16" s="3278"/>
      <c r="L16" s="3278"/>
      <c r="M16" s="3278"/>
      <c r="N16" s="3278"/>
      <c r="O16" s="827"/>
      <c r="P16" s="829"/>
    </row>
    <row r="17" spans="2:16" ht="21" customHeight="1">
      <c r="B17" s="3277"/>
      <c r="C17" s="3278"/>
      <c r="D17" s="3278"/>
      <c r="E17" s="3278"/>
      <c r="F17" s="3278"/>
      <c r="G17" s="3278"/>
      <c r="H17" s="3278"/>
      <c r="I17" s="3278"/>
      <c r="J17" s="3278"/>
      <c r="K17" s="3278"/>
      <c r="L17" s="3278"/>
      <c r="M17" s="3278"/>
      <c r="N17" s="3278"/>
      <c r="O17" s="827"/>
      <c r="P17" s="829"/>
    </row>
    <row r="18" spans="2:16" ht="21" customHeight="1">
      <c r="B18" s="3277"/>
      <c r="C18" s="3278"/>
      <c r="D18" s="3278"/>
      <c r="E18" s="3278"/>
      <c r="F18" s="3278"/>
      <c r="G18" s="3278"/>
      <c r="H18" s="3278"/>
      <c r="I18" s="3278"/>
      <c r="J18" s="3278"/>
      <c r="K18" s="3278"/>
      <c r="L18" s="3278"/>
      <c r="M18" s="3278"/>
      <c r="N18" s="3278"/>
      <c r="O18" s="827"/>
      <c r="P18" s="829"/>
    </row>
    <row r="19" spans="2:16" ht="21" customHeight="1">
      <c r="B19" s="3277"/>
      <c r="C19" s="3278"/>
      <c r="D19" s="3278"/>
      <c r="E19" s="3278"/>
      <c r="F19" s="3278"/>
      <c r="G19" s="3278"/>
      <c r="H19" s="3278"/>
      <c r="I19" s="3278"/>
      <c r="J19" s="3278"/>
      <c r="K19" s="3278"/>
      <c r="L19" s="3278"/>
      <c r="M19" s="3278"/>
      <c r="N19" s="3278"/>
      <c r="O19" s="827"/>
      <c r="P19" s="829"/>
    </row>
    <row r="20" spans="2:16" ht="21" customHeight="1">
      <c r="B20" s="3277"/>
      <c r="C20" s="3278"/>
      <c r="D20" s="3278"/>
      <c r="E20" s="3278"/>
      <c r="F20" s="3278"/>
      <c r="G20" s="3278"/>
      <c r="H20" s="3278"/>
      <c r="I20" s="3278"/>
      <c r="J20" s="3278"/>
      <c r="K20" s="3278"/>
      <c r="L20" s="3278"/>
      <c r="M20" s="3278"/>
      <c r="N20" s="3278"/>
      <c r="O20" s="827"/>
      <c r="P20" s="829"/>
    </row>
    <row r="21" spans="2:16" ht="21" customHeight="1">
      <c r="B21" s="3258"/>
      <c r="C21" s="3259"/>
      <c r="D21" s="3259"/>
      <c r="E21" s="3259"/>
      <c r="F21" s="3259"/>
      <c r="G21" s="3259"/>
      <c r="H21" s="3259"/>
      <c r="I21" s="3259"/>
      <c r="J21" s="3259"/>
      <c r="K21" s="3259"/>
      <c r="L21" s="3259"/>
      <c r="M21" s="3259"/>
      <c r="N21" s="3259"/>
      <c r="O21" s="830"/>
      <c r="P21" s="831"/>
    </row>
    <row r="22" spans="2:16" ht="21" customHeight="1">
      <c r="B22" s="3258"/>
      <c r="C22" s="3259"/>
      <c r="D22" s="3259"/>
      <c r="E22" s="3259"/>
      <c r="F22" s="3259"/>
      <c r="G22" s="3259"/>
      <c r="H22" s="3259"/>
      <c r="I22" s="3259"/>
      <c r="J22" s="3259"/>
      <c r="K22" s="3259"/>
      <c r="L22" s="3259"/>
      <c r="M22" s="3259"/>
      <c r="N22" s="3259"/>
      <c r="O22" s="830"/>
      <c r="P22" s="831"/>
    </row>
    <row r="23" spans="2:16" ht="21" customHeight="1" thickBot="1">
      <c r="B23" s="3260"/>
      <c r="C23" s="3261"/>
      <c r="D23" s="3261"/>
      <c r="E23" s="3261"/>
      <c r="F23" s="3261"/>
      <c r="G23" s="3261"/>
      <c r="H23" s="3261"/>
      <c r="I23" s="3261"/>
      <c r="J23" s="3261"/>
      <c r="K23" s="3261"/>
      <c r="L23" s="3261"/>
      <c r="M23" s="3261"/>
      <c r="N23" s="3261"/>
      <c r="O23" s="832"/>
      <c r="P23" s="833"/>
    </row>
    <row r="24" spans="2:16" ht="21" customHeight="1" thickBot="1">
      <c r="B24" s="574"/>
      <c r="C24" s="574"/>
      <c r="D24" s="574"/>
      <c r="E24" s="574"/>
      <c r="F24" s="574"/>
      <c r="G24" s="574"/>
      <c r="H24" s="574"/>
      <c r="I24" s="574"/>
      <c r="J24" s="574"/>
      <c r="K24" s="574"/>
      <c r="L24" s="574"/>
      <c r="M24" s="574"/>
      <c r="N24" s="574"/>
      <c r="O24" s="574"/>
      <c r="P24" s="574"/>
    </row>
    <row r="25" spans="2:16" ht="21" customHeight="1">
      <c r="B25" s="3262" t="s">
        <v>1305</v>
      </c>
      <c r="C25" s="3263"/>
      <c r="D25" s="3263"/>
      <c r="E25" s="3263"/>
      <c r="F25" s="3263"/>
      <c r="G25" s="3263"/>
      <c r="H25" s="3263"/>
      <c r="I25" s="3263"/>
      <c r="J25" s="3386"/>
      <c r="K25" s="3386"/>
      <c r="L25" s="3386"/>
      <c r="M25" s="3386"/>
      <c r="N25" s="3387"/>
      <c r="O25" s="3270" t="s">
        <v>1306</v>
      </c>
      <c r="P25" s="575"/>
    </row>
    <row r="26" spans="2:16" ht="38.25" customHeight="1">
      <c r="B26" s="3266"/>
      <c r="C26" s="3267"/>
      <c r="D26" s="3267"/>
      <c r="E26" s="3267"/>
      <c r="F26" s="3267"/>
      <c r="G26" s="3267"/>
      <c r="H26" s="3267"/>
      <c r="I26" s="3267"/>
      <c r="J26" s="3388"/>
      <c r="K26" s="3388"/>
      <c r="L26" s="3388"/>
      <c r="M26" s="3388"/>
      <c r="N26" s="3389"/>
      <c r="O26" s="3390"/>
      <c r="P26" s="576" t="s">
        <v>1307</v>
      </c>
    </row>
    <row r="27" spans="2:16" ht="21" customHeight="1" thickBot="1">
      <c r="B27" s="3272"/>
      <c r="C27" s="3273"/>
      <c r="D27" s="3273"/>
      <c r="E27" s="3273"/>
      <c r="F27" s="3273"/>
      <c r="G27" s="3273"/>
      <c r="H27" s="3273"/>
      <c r="I27" s="3273"/>
      <c r="J27" s="3391"/>
      <c r="K27" s="3391"/>
      <c r="L27" s="3391"/>
      <c r="M27" s="3391"/>
      <c r="N27" s="3392"/>
      <c r="O27" s="834"/>
      <c r="P27" s="859" t="e">
        <f>ROUNDDOWN(B27/O27,1)</f>
        <v>#DIV/0!</v>
      </c>
    </row>
    <row r="28" spans="2:16">
      <c r="B28" s="574"/>
      <c r="C28" s="574"/>
      <c r="D28" s="574"/>
      <c r="E28" s="574"/>
      <c r="F28" s="574"/>
      <c r="G28" s="574"/>
      <c r="H28" s="574"/>
      <c r="I28" s="574"/>
      <c r="J28" s="623"/>
      <c r="K28" s="623"/>
      <c r="L28" s="623"/>
      <c r="M28" s="623"/>
      <c r="N28" s="623"/>
      <c r="O28" s="578"/>
      <c r="P28" s="578"/>
    </row>
    <row r="29" spans="2:16" ht="26.25" customHeight="1">
      <c r="B29" s="3276" t="s">
        <v>1308</v>
      </c>
      <c r="C29" s="3385"/>
      <c r="D29" s="3385"/>
      <c r="E29" s="3385"/>
      <c r="F29" s="3385"/>
      <c r="G29" s="3385"/>
      <c r="H29" s="3385"/>
      <c r="I29" s="3385"/>
      <c r="J29" s="3385"/>
      <c r="K29" s="3385"/>
      <c r="L29" s="3385"/>
      <c r="M29" s="3385"/>
      <c r="N29" s="3385"/>
      <c r="O29" s="3385"/>
      <c r="P29" s="3385"/>
    </row>
    <row r="30" spans="2:16" ht="26.25" customHeight="1">
      <c r="B30" s="3276" t="s">
        <v>1309</v>
      </c>
      <c r="C30" s="3385"/>
      <c r="D30" s="3385"/>
      <c r="E30" s="3385"/>
      <c r="F30" s="3385"/>
      <c r="G30" s="3385"/>
      <c r="H30" s="3385"/>
      <c r="I30" s="3385"/>
      <c r="J30" s="3385"/>
      <c r="K30" s="3385"/>
      <c r="L30" s="3385"/>
      <c r="M30" s="3385"/>
      <c r="N30" s="3385"/>
      <c r="O30" s="3385"/>
      <c r="P30" s="3385"/>
    </row>
    <row r="31" spans="2:16" ht="21" customHeight="1">
      <c r="B31" s="579"/>
      <c r="C31" s="624"/>
      <c r="D31" s="624"/>
      <c r="E31" s="624"/>
      <c r="F31" s="624"/>
      <c r="G31" s="624"/>
      <c r="H31" s="624"/>
      <c r="I31" s="624"/>
      <c r="J31" s="624"/>
      <c r="K31" s="624"/>
      <c r="L31" s="624"/>
      <c r="M31" s="624"/>
      <c r="N31" s="624"/>
      <c r="O31" s="624"/>
      <c r="P31" s="624"/>
    </row>
    <row r="32" spans="2:16" ht="21" customHeight="1">
      <c r="B32" s="3256" t="s">
        <v>1310</v>
      </c>
      <c r="C32" s="3385"/>
      <c r="D32" s="3385"/>
      <c r="E32" s="3385"/>
      <c r="F32" s="3385"/>
      <c r="G32" s="3385"/>
      <c r="H32" s="3385"/>
      <c r="I32" s="3385"/>
      <c r="J32" s="3385"/>
      <c r="K32" s="3385"/>
      <c r="L32" s="3385"/>
      <c r="M32" s="3385"/>
      <c r="N32" s="3385"/>
      <c r="O32" s="3385"/>
      <c r="P32" s="3385"/>
    </row>
    <row r="33" spans="2:16" ht="21" customHeight="1">
      <c r="B33" s="3385"/>
      <c r="C33" s="3385"/>
      <c r="D33" s="3385"/>
      <c r="E33" s="3385"/>
      <c r="F33" s="3385"/>
      <c r="G33" s="3385"/>
      <c r="H33" s="3385"/>
      <c r="I33" s="3385"/>
      <c r="J33" s="3385"/>
      <c r="K33" s="3385"/>
      <c r="L33" s="3385"/>
      <c r="M33" s="3385"/>
      <c r="N33" s="3385"/>
      <c r="O33" s="3385"/>
      <c r="P33" s="3385"/>
    </row>
    <row r="34" spans="2:16" ht="21" customHeight="1">
      <c r="B34" s="3385"/>
      <c r="C34" s="3385"/>
      <c r="D34" s="3385"/>
      <c r="E34" s="3385"/>
      <c r="F34" s="3385"/>
      <c r="G34" s="3385"/>
      <c r="H34" s="3385"/>
      <c r="I34" s="3385"/>
      <c r="J34" s="3385"/>
      <c r="K34" s="3385"/>
      <c r="L34" s="3385"/>
      <c r="M34" s="3385"/>
      <c r="N34" s="3385"/>
      <c r="O34" s="3385"/>
      <c r="P34" s="3385"/>
    </row>
    <row r="35" spans="2:16" ht="21" customHeight="1">
      <c r="B35" s="3385"/>
      <c r="C35" s="3385"/>
      <c r="D35" s="3385"/>
      <c r="E35" s="3385"/>
      <c r="F35" s="3385"/>
      <c r="G35" s="3385"/>
      <c r="H35" s="3385"/>
      <c r="I35" s="3385"/>
      <c r="J35" s="3385"/>
      <c r="K35" s="3385"/>
      <c r="L35" s="3385"/>
      <c r="M35" s="3385"/>
      <c r="N35" s="3385"/>
      <c r="O35" s="3385"/>
      <c r="P35" s="3385"/>
    </row>
    <row r="36" spans="2:16" ht="21" customHeight="1">
      <c r="B36" s="3385"/>
      <c r="C36" s="3385"/>
      <c r="D36" s="3385"/>
      <c r="E36" s="3385"/>
      <c r="F36" s="3385"/>
      <c r="G36" s="3385"/>
      <c r="H36" s="3385"/>
      <c r="I36" s="3385"/>
      <c r="J36" s="3385"/>
      <c r="K36" s="3385"/>
      <c r="L36" s="3385"/>
      <c r="M36" s="3385"/>
      <c r="N36" s="3385"/>
      <c r="O36" s="3385"/>
      <c r="P36" s="3385"/>
    </row>
    <row r="37" spans="2:16">
      <c r="B37" s="581"/>
      <c r="C37" s="581"/>
      <c r="D37" s="581"/>
      <c r="E37" s="581"/>
      <c r="F37" s="581"/>
      <c r="G37" s="581"/>
      <c r="H37" s="581"/>
      <c r="I37" s="581"/>
      <c r="J37" s="581"/>
      <c r="K37" s="581"/>
      <c r="L37" s="581"/>
      <c r="M37" s="581"/>
      <c r="N37" s="581"/>
      <c r="O37" s="581"/>
      <c r="P37" s="581"/>
    </row>
    <row r="38" spans="2:16">
      <c r="B38" s="581"/>
      <c r="C38" s="581"/>
      <c r="D38" s="581"/>
      <c r="E38" s="581"/>
      <c r="F38" s="581"/>
      <c r="G38" s="581"/>
      <c r="H38" s="581"/>
      <c r="I38" s="581"/>
      <c r="J38" s="581"/>
      <c r="K38" s="581"/>
      <c r="L38" s="581"/>
      <c r="M38" s="581"/>
      <c r="N38" s="581"/>
      <c r="O38" s="581"/>
      <c r="P38" s="581"/>
    </row>
    <row r="39" spans="2:16">
      <c r="B39" s="581"/>
      <c r="C39" s="581"/>
      <c r="D39" s="581"/>
      <c r="E39" s="581"/>
      <c r="F39" s="581"/>
      <c r="G39" s="581"/>
      <c r="H39" s="581"/>
      <c r="I39" s="581"/>
      <c r="J39" s="581"/>
      <c r="K39" s="581"/>
      <c r="L39" s="581"/>
      <c r="M39" s="581"/>
      <c r="N39" s="581"/>
      <c r="O39" s="581"/>
      <c r="P39" s="581"/>
    </row>
    <row r="40" spans="2:16">
      <c r="B40" s="581"/>
      <c r="C40" s="581"/>
      <c r="D40" s="581"/>
      <c r="E40" s="581"/>
      <c r="F40" s="581"/>
      <c r="G40" s="581"/>
      <c r="H40" s="581"/>
      <c r="I40" s="581"/>
      <c r="J40" s="581"/>
      <c r="K40" s="581"/>
      <c r="L40" s="581"/>
      <c r="M40" s="581"/>
      <c r="N40" s="581"/>
      <c r="O40" s="581"/>
      <c r="P40" s="581"/>
    </row>
    <row r="41" spans="2:16">
      <c r="B41" s="581"/>
      <c r="C41" s="581"/>
      <c r="D41" s="581"/>
      <c r="E41" s="581"/>
      <c r="F41" s="581"/>
      <c r="G41" s="581"/>
      <c r="H41" s="581"/>
      <c r="I41" s="581"/>
      <c r="J41" s="581"/>
      <c r="K41" s="581"/>
      <c r="L41" s="581"/>
      <c r="M41" s="581"/>
      <c r="N41" s="581"/>
      <c r="O41" s="581"/>
      <c r="P41" s="581"/>
    </row>
    <row r="42" spans="2:16">
      <c r="B42" s="581"/>
      <c r="C42" s="581"/>
      <c r="D42" s="581"/>
      <c r="E42" s="581"/>
      <c r="F42" s="581"/>
      <c r="G42" s="581"/>
      <c r="H42" s="581"/>
      <c r="I42" s="581"/>
      <c r="J42" s="581"/>
      <c r="K42" s="581"/>
      <c r="L42" s="581"/>
      <c r="M42" s="581"/>
      <c r="N42" s="581"/>
      <c r="O42" s="581"/>
      <c r="P42" s="581"/>
    </row>
  </sheetData>
  <mergeCells count="43">
    <mergeCell ref="B3:P3"/>
    <mergeCell ref="B4:P4"/>
    <mergeCell ref="B5:P5"/>
    <mergeCell ref="B6:N6"/>
    <mergeCell ref="O6:P6"/>
    <mergeCell ref="B7:N7"/>
    <mergeCell ref="O7:P7"/>
    <mergeCell ref="B8:N8"/>
    <mergeCell ref="O8:P8"/>
    <mergeCell ref="B9:F11"/>
    <mergeCell ref="G9:N11"/>
    <mergeCell ref="O9:O11"/>
    <mergeCell ref="P9:P11"/>
    <mergeCell ref="B12:F12"/>
    <mergeCell ref="G12:N12"/>
    <mergeCell ref="B13:F13"/>
    <mergeCell ref="G13:N13"/>
    <mergeCell ref="B14:F14"/>
    <mergeCell ref="G14:N14"/>
    <mergeCell ref="B15:F15"/>
    <mergeCell ref="G15:N15"/>
    <mergeCell ref="B16:F16"/>
    <mergeCell ref="G16:N16"/>
    <mergeCell ref="B17:F17"/>
    <mergeCell ref="G17:N17"/>
    <mergeCell ref="B18:F18"/>
    <mergeCell ref="G18:N18"/>
    <mergeCell ref="B19:F19"/>
    <mergeCell ref="G19:N19"/>
    <mergeCell ref="B20:F20"/>
    <mergeCell ref="G20:N20"/>
    <mergeCell ref="B32:P36"/>
    <mergeCell ref="B21:F21"/>
    <mergeCell ref="G21:N21"/>
    <mergeCell ref="B22:F22"/>
    <mergeCell ref="G22:N22"/>
    <mergeCell ref="B23:F23"/>
    <mergeCell ref="G23:N23"/>
    <mergeCell ref="B25:N26"/>
    <mergeCell ref="O25:O26"/>
    <mergeCell ref="B27:N27"/>
    <mergeCell ref="B29:P29"/>
    <mergeCell ref="B30:P30"/>
  </mergeCells>
  <phoneticPr fontId="1"/>
  <printOptions horizontalCentered="1"/>
  <pageMargins left="0.70866141732283472" right="0.70866141732283472" top="0.74803149606299213" bottom="0.74803149606299213"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3969" r:id="rId4" name="Check Box 1">
              <controlPr defaultSize="0" autoFill="0" autoLine="0" autoPict="0">
                <anchor moveWithCells="1">
                  <from>
                    <xdr:col>14</xdr:col>
                    <xdr:colOff>295275</xdr:colOff>
                    <xdr:row>5</xdr:row>
                    <xdr:rowOff>228600</xdr:rowOff>
                  </from>
                  <to>
                    <xdr:col>14</xdr:col>
                    <xdr:colOff>619125</xdr:colOff>
                    <xdr:row>7</xdr:row>
                    <xdr:rowOff>38100</xdr:rowOff>
                  </to>
                </anchor>
              </controlPr>
            </control>
          </mc:Choice>
        </mc:AlternateContent>
        <mc:AlternateContent xmlns:mc="http://schemas.openxmlformats.org/markup-compatibility/2006">
          <mc:Choice Requires="x14">
            <control shapeId="83970" r:id="rId5" name="Check Box 2">
              <controlPr defaultSize="0" autoFill="0" autoLine="0" autoPict="0">
                <anchor moveWithCells="1">
                  <from>
                    <xdr:col>14</xdr:col>
                    <xdr:colOff>1476375</xdr:colOff>
                    <xdr:row>5</xdr:row>
                    <xdr:rowOff>228600</xdr:rowOff>
                  </from>
                  <to>
                    <xdr:col>14</xdr:col>
                    <xdr:colOff>1800225</xdr:colOff>
                    <xdr:row>7</xdr:row>
                    <xdr:rowOff>38100</xdr:rowOff>
                  </to>
                </anchor>
              </controlPr>
            </control>
          </mc:Choice>
        </mc:AlternateContent>
        <mc:AlternateContent xmlns:mc="http://schemas.openxmlformats.org/markup-compatibility/2006">
          <mc:Choice Requires="x14">
            <control shapeId="83971" r:id="rId6" name="Check Box 3">
              <controlPr defaultSize="0" autoFill="0" autoLine="0" autoPict="0">
                <anchor moveWithCells="1">
                  <from>
                    <xdr:col>15</xdr:col>
                    <xdr:colOff>714375</xdr:colOff>
                    <xdr:row>5</xdr:row>
                    <xdr:rowOff>228600</xdr:rowOff>
                  </from>
                  <to>
                    <xdr:col>15</xdr:col>
                    <xdr:colOff>1038225</xdr:colOff>
                    <xdr:row>7</xdr:row>
                    <xdr:rowOff>38100</xdr:rowOff>
                  </to>
                </anchor>
              </controlPr>
            </control>
          </mc:Choice>
        </mc:AlternateContent>
      </controls>
    </mc:Choice>
  </mc:AlternateContent>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5A1E64-52D4-44B2-A7CB-8B5A9FCBCF8D}">
  <dimension ref="A1:H12"/>
  <sheetViews>
    <sheetView view="pageBreakPreview" zoomScaleNormal="100" zoomScaleSheetLayoutView="100" workbookViewId="0">
      <selection activeCell="C6" sqref="C6:H6"/>
    </sheetView>
  </sheetViews>
  <sheetFormatPr defaultRowHeight="13.5"/>
  <cols>
    <col min="1" max="1" width="3.75" style="3" customWidth="1"/>
    <col min="2" max="2" width="20.375" style="3" customWidth="1"/>
    <col min="3" max="3" width="3.875" style="3" bestFit="1" customWidth="1"/>
    <col min="4" max="7" width="16.375" style="3" customWidth="1"/>
    <col min="8" max="8" width="3.75" style="3" customWidth="1"/>
    <col min="9" max="9" width="2.5" style="3" customWidth="1"/>
    <col min="10" max="16384" width="9" style="3"/>
  </cols>
  <sheetData>
    <row r="1" spans="1:8" ht="17.25">
      <c r="A1" s="139"/>
      <c r="B1" s="3" t="s">
        <v>1419</v>
      </c>
    </row>
    <row r="2" spans="1:8" ht="18.75" customHeight="1">
      <c r="A2" s="139"/>
      <c r="F2" s="1734" t="s">
        <v>171</v>
      </c>
      <c r="G2" s="1734"/>
      <c r="H2" s="1734"/>
    </row>
    <row r="3" spans="1:8" ht="17.25">
      <c r="A3" s="139"/>
      <c r="B3" s="2779" t="s">
        <v>1420</v>
      </c>
      <c r="C3" s="2779"/>
      <c r="D3" s="2779"/>
      <c r="E3" s="2779"/>
      <c r="F3" s="2779"/>
      <c r="G3" s="2779"/>
      <c r="H3" s="2779"/>
    </row>
    <row r="4" spans="1:8" ht="17.25">
      <c r="A4" s="455"/>
      <c r="B4" s="455"/>
      <c r="C4" s="455"/>
      <c r="D4" s="455"/>
      <c r="E4" s="455"/>
      <c r="F4" s="455"/>
      <c r="G4" s="455"/>
    </row>
    <row r="5" spans="1:8" ht="30" customHeight="1">
      <c r="A5" s="455"/>
      <c r="B5" s="261" t="s">
        <v>537</v>
      </c>
      <c r="C5" s="2780"/>
      <c r="D5" s="2781"/>
      <c r="E5" s="2781"/>
      <c r="F5" s="2781"/>
      <c r="G5" s="2781"/>
      <c r="H5" s="2782"/>
    </row>
    <row r="6" spans="1:8" ht="30" customHeight="1">
      <c r="A6" s="455"/>
      <c r="B6" s="261" t="s">
        <v>380</v>
      </c>
      <c r="C6" s="2780"/>
      <c r="D6" s="2781"/>
      <c r="E6" s="2781"/>
      <c r="F6" s="2781"/>
      <c r="G6" s="2781"/>
      <c r="H6" s="2782"/>
    </row>
    <row r="7" spans="1:8" ht="30" customHeight="1">
      <c r="A7" s="455"/>
      <c r="B7" s="261" t="s">
        <v>1024</v>
      </c>
      <c r="C7" s="2780"/>
      <c r="D7" s="2781"/>
      <c r="E7" s="2781"/>
      <c r="F7" s="2781"/>
      <c r="G7" s="2781"/>
      <c r="H7" s="2782"/>
    </row>
    <row r="8" spans="1:8" ht="30" customHeight="1">
      <c r="B8" s="441" t="s">
        <v>381</v>
      </c>
      <c r="C8" s="1730" t="s">
        <v>622</v>
      </c>
      <c r="D8" s="1731"/>
      <c r="E8" s="1731"/>
      <c r="F8" s="1731"/>
      <c r="G8" s="1731"/>
      <c r="H8" s="1732"/>
    </row>
    <row r="9" spans="1:8" ht="45" customHeight="1">
      <c r="B9" s="2761" t="s">
        <v>1421</v>
      </c>
      <c r="C9" s="261">
        <v>1</v>
      </c>
      <c r="D9" s="2774" t="s">
        <v>1422</v>
      </c>
      <c r="E9" s="2774"/>
      <c r="F9" s="2776"/>
      <c r="G9" s="2776"/>
      <c r="H9" s="2776"/>
    </row>
    <row r="10" spans="1:8" ht="45" customHeight="1">
      <c r="B10" s="2762"/>
      <c r="C10" s="261">
        <v>2</v>
      </c>
      <c r="D10" s="2768" t="s">
        <v>1423</v>
      </c>
      <c r="E10" s="2778"/>
      <c r="F10" s="2776"/>
      <c r="G10" s="2776"/>
      <c r="H10" s="2776"/>
    </row>
    <row r="11" spans="1:8" ht="14.25">
      <c r="B11" s="70" t="s">
        <v>1039</v>
      </c>
    </row>
    <row r="12" spans="1:8">
      <c r="B12" s="2753" t="s">
        <v>1424</v>
      </c>
      <c r="C12" s="2753"/>
      <c r="D12" s="2753"/>
      <c r="E12" s="2753"/>
      <c r="F12" s="2753"/>
      <c r="G12" s="2753"/>
      <c r="H12" s="2753"/>
    </row>
  </sheetData>
  <mergeCells count="12">
    <mergeCell ref="B12:H12"/>
    <mergeCell ref="F2:H2"/>
    <mergeCell ref="B3:H3"/>
    <mergeCell ref="C5:H5"/>
    <mergeCell ref="C6:H6"/>
    <mergeCell ref="C7:H7"/>
    <mergeCell ref="C8:H8"/>
    <mergeCell ref="B9:B10"/>
    <mergeCell ref="D9:E9"/>
    <mergeCell ref="F9:H9"/>
    <mergeCell ref="D10:E10"/>
    <mergeCell ref="F10:H10"/>
  </mergeCells>
  <phoneticPr fontId="1"/>
  <printOptions horizontalCentered="1"/>
  <pageMargins left="0.70866141732283472" right="0.70866141732283472" top="0.74803149606299213" bottom="0.74803149606299213" header="0.31496062992125984" footer="0.31496062992125984"/>
  <pageSetup paperSize="9" scale="8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4993" r:id="rId4" name="Check Box 1">
              <controlPr defaultSize="0" autoFill="0" autoLine="0" autoPict="0">
                <anchor moveWithCells="1">
                  <from>
                    <xdr:col>3</xdr:col>
                    <xdr:colOff>581025</xdr:colOff>
                    <xdr:row>7</xdr:row>
                    <xdr:rowOff>28575</xdr:rowOff>
                  </from>
                  <to>
                    <xdr:col>3</xdr:col>
                    <xdr:colOff>904875</xdr:colOff>
                    <xdr:row>7</xdr:row>
                    <xdr:rowOff>371475</xdr:rowOff>
                  </to>
                </anchor>
              </controlPr>
            </control>
          </mc:Choice>
        </mc:AlternateContent>
        <mc:AlternateContent xmlns:mc="http://schemas.openxmlformats.org/markup-compatibility/2006">
          <mc:Choice Requires="x14">
            <control shapeId="84994" r:id="rId5" name="Check Box 2">
              <controlPr defaultSize="0" autoFill="0" autoLine="0" autoPict="0">
                <anchor moveWithCells="1">
                  <from>
                    <xdr:col>4</xdr:col>
                    <xdr:colOff>638175</xdr:colOff>
                    <xdr:row>7</xdr:row>
                    <xdr:rowOff>19050</xdr:rowOff>
                  </from>
                  <to>
                    <xdr:col>4</xdr:col>
                    <xdr:colOff>962025</xdr:colOff>
                    <xdr:row>7</xdr:row>
                    <xdr:rowOff>361950</xdr:rowOff>
                  </to>
                </anchor>
              </controlPr>
            </control>
          </mc:Choice>
        </mc:AlternateContent>
        <mc:AlternateContent xmlns:mc="http://schemas.openxmlformats.org/markup-compatibility/2006">
          <mc:Choice Requires="x14">
            <control shapeId="84995" r:id="rId6" name="Check Box 3">
              <controlPr defaultSize="0" autoFill="0" autoLine="0" autoPict="0">
                <anchor moveWithCells="1">
                  <from>
                    <xdr:col>5</xdr:col>
                    <xdr:colOff>838200</xdr:colOff>
                    <xdr:row>7</xdr:row>
                    <xdr:rowOff>38100</xdr:rowOff>
                  </from>
                  <to>
                    <xdr:col>5</xdr:col>
                    <xdr:colOff>1162050</xdr:colOff>
                    <xdr:row>8</xdr:row>
                    <xdr:rowOff>0</xdr:rowOff>
                  </to>
                </anchor>
              </controlPr>
            </control>
          </mc:Choice>
        </mc:AlternateContent>
      </controls>
    </mc:Choice>
  </mc:AlternateContent>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CE34E-8433-4618-92FB-18055C37BC87}">
  <dimension ref="A1:I31"/>
  <sheetViews>
    <sheetView view="pageBreakPreview" zoomScaleNormal="100" zoomScaleSheetLayoutView="100" workbookViewId="0">
      <selection activeCell="J7" sqref="J7"/>
    </sheetView>
  </sheetViews>
  <sheetFormatPr defaultRowHeight="13.5"/>
  <cols>
    <col min="1" max="1" width="2.375" style="456" customWidth="1"/>
    <col min="2" max="2" width="4.875" style="456" customWidth="1"/>
    <col min="3" max="3" width="23.125" style="456" customWidth="1"/>
    <col min="4" max="4" width="3.125" style="456" customWidth="1"/>
    <col min="5" max="5" width="21.125" style="456" customWidth="1"/>
    <col min="6" max="7" width="22.25" style="456" customWidth="1"/>
    <col min="8" max="8" width="3.75" style="456" customWidth="1"/>
    <col min="9" max="9" width="1.25" style="456" customWidth="1"/>
    <col min="10" max="16384" width="9" style="456"/>
  </cols>
  <sheetData>
    <row r="1" spans="1:9" ht="17.25">
      <c r="A1" s="236"/>
      <c r="B1" s="3" t="s">
        <v>1425</v>
      </c>
      <c r="H1" s="625"/>
    </row>
    <row r="2" spans="1:9" s="3" customFormat="1" ht="17.25">
      <c r="A2" s="455"/>
      <c r="B2" s="455"/>
      <c r="C2" s="458"/>
      <c r="D2" s="458"/>
      <c r="E2" s="458"/>
      <c r="F2" s="258"/>
      <c r="G2" s="3420" t="s">
        <v>171</v>
      </c>
      <c r="H2" s="3420"/>
    </row>
    <row r="3" spans="1:9" ht="26.25" customHeight="1">
      <c r="C3" s="1831" t="s">
        <v>1426</v>
      </c>
      <c r="D3" s="1831"/>
      <c r="E3" s="1831"/>
      <c r="F3" s="1831"/>
      <c r="G3" s="1831"/>
      <c r="H3" s="1831"/>
    </row>
    <row r="4" spans="1:9" s="3" customFormat="1" ht="9.75" customHeight="1">
      <c r="A4" s="455"/>
      <c r="B4" s="455"/>
      <c r="C4" s="458"/>
      <c r="D4" s="458"/>
      <c r="E4" s="458"/>
      <c r="F4" s="458"/>
      <c r="G4" s="458"/>
      <c r="H4" s="458"/>
      <c r="I4" s="455"/>
    </row>
    <row r="5" spans="1:9" s="3" customFormat="1" ht="45" customHeight="1">
      <c r="A5" s="455"/>
      <c r="B5" s="3421" t="s">
        <v>343</v>
      </c>
      <c r="C5" s="3422"/>
      <c r="D5" s="3423"/>
      <c r="E5" s="3423"/>
      <c r="F5" s="3423"/>
      <c r="G5" s="3423"/>
      <c r="H5" s="3423"/>
      <c r="I5" s="139"/>
    </row>
    <row r="6" spans="1:9" s="3" customFormat="1" ht="45" customHeight="1">
      <c r="A6" s="455"/>
      <c r="B6" s="3424" t="s">
        <v>1427</v>
      </c>
      <c r="C6" s="3424"/>
      <c r="D6" s="3410" t="s">
        <v>1428</v>
      </c>
      <c r="E6" s="3411"/>
      <c r="F6" s="3411"/>
      <c r="G6" s="3411"/>
      <c r="H6" s="3412"/>
      <c r="I6" s="139"/>
    </row>
    <row r="7" spans="1:9" s="3" customFormat="1" ht="45" customHeight="1">
      <c r="B7" s="3418" t="s">
        <v>1800</v>
      </c>
      <c r="C7" s="3418"/>
      <c r="D7" s="3410" t="s">
        <v>1799</v>
      </c>
      <c r="E7" s="3411"/>
      <c r="F7" s="3411"/>
      <c r="G7" s="3411"/>
      <c r="H7" s="3412"/>
    </row>
    <row r="8" spans="1:9" ht="8.25" customHeight="1">
      <c r="A8" s="457"/>
      <c r="B8" s="457"/>
      <c r="C8" s="626"/>
      <c r="D8" s="626"/>
      <c r="E8" s="626"/>
      <c r="F8" s="626"/>
      <c r="G8" s="626"/>
      <c r="H8" s="626"/>
    </row>
    <row r="9" spans="1:9" ht="7.5" customHeight="1">
      <c r="C9" s="626"/>
      <c r="D9" s="627"/>
      <c r="E9" s="627"/>
      <c r="F9" s="627"/>
      <c r="G9" s="627"/>
      <c r="H9" s="627"/>
    </row>
    <row r="10" spans="1:9" ht="108.75" customHeight="1">
      <c r="B10" s="628" t="s">
        <v>1429</v>
      </c>
      <c r="C10" s="3419" t="s">
        <v>1430</v>
      </c>
      <c r="D10" s="3419"/>
      <c r="E10" s="3419"/>
      <c r="F10" s="3410" t="s">
        <v>1431</v>
      </c>
      <c r="G10" s="3411"/>
      <c r="H10" s="3412"/>
    </row>
    <row r="11" spans="1:9" ht="64.5" customHeight="1">
      <c r="B11" s="628" t="s">
        <v>1432</v>
      </c>
      <c r="C11" s="3419" t="s">
        <v>1433</v>
      </c>
      <c r="D11" s="3419"/>
      <c r="E11" s="3419"/>
      <c r="F11" s="3410" t="s">
        <v>1431</v>
      </c>
      <c r="G11" s="3411"/>
      <c r="H11" s="3412"/>
    </row>
    <row r="12" spans="1:9" ht="64.5" customHeight="1">
      <c r="B12" s="628" t="s">
        <v>1434</v>
      </c>
      <c r="C12" s="3302" t="s">
        <v>1435</v>
      </c>
      <c r="D12" s="3303"/>
      <c r="E12" s="3304"/>
      <c r="F12" s="3410" t="s">
        <v>1431</v>
      </c>
      <c r="G12" s="3411"/>
      <c r="H12" s="3412"/>
    </row>
    <row r="13" spans="1:9" ht="64.5" customHeight="1">
      <c r="B13" s="628" t="s">
        <v>1436</v>
      </c>
      <c r="C13" s="3302" t="s">
        <v>1437</v>
      </c>
      <c r="D13" s="3303"/>
      <c r="E13" s="3304"/>
      <c r="F13" s="3410" t="s">
        <v>1431</v>
      </c>
      <c r="G13" s="3411"/>
      <c r="H13" s="3412"/>
    </row>
    <row r="14" spans="1:9" ht="11.25" customHeight="1">
      <c r="B14" s="3413" t="s">
        <v>1438</v>
      </c>
      <c r="C14" s="3416" t="s">
        <v>1439</v>
      </c>
      <c r="D14" s="629"/>
      <c r="E14" s="629"/>
      <c r="F14" s="630"/>
      <c r="G14" s="630"/>
      <c r="H14" s="631"/>
    </row>
    <row r="15" spans="1:9" ht="21.75" customHeight="1">
      <c r="B15" s="3414"/>
      <c r="C15" s="3416"/>
      <c r="D15" s="627"/>
      <c r="E15" s="3417" t="s">
        <v>385</v>
      </c>
      <c r="F15" s="632" t="s">
        <v>1440</v>
      </c>
      <c r="G15" s="467" t="s">
        <v>1441</v>
      </c>
      <c r="H15" s="633"/>
      <c r="I15" s="634"/>
    </row>
    <row r="16" spans="1:9" ht="25.5" customHeight="1">
      <c r="B16" s="3414"/>
      <c r="C16" s="3416"/>
      <c r="D16" s="627"/>
      <c r="E16" s="3417"/>
      <c r="F16" s="467" t="s">
        <v>386</v>
      </c>
      <c r="G16" s="467" t="s">
        <v>386</v>
      </c>
      <c r="H16" s="633"/>
      <c r="I16" s="634"/>
    </row>
    <row r="17" spans="2:9" ht="29.25" customHeight="1">
      <c r="B17" s="3414"/>
      <c r="C17" s="3416"/>
      <c r="D17" s="627"/>
      <c r="E17" s="635" t="s">
        <v>1442</v>
      </c>
      <c r="F17" s="861"/>
      <c r="G17" s="861"/>
      <c r="H17" s="633"/>
      <c r="I17" s="634"/>
    </row>
    <row r="18" spans="2:9" ht="29.25" customHeight="1">
      <c r="B18" s="3414"/>
      <c r="C18" s="3416"/>
      <c r="D18" s="627"/>
      <c r="E18" s="635" t="s">
        <v>1443</v>
      </c>
      <c r="F18" s="861"/>
      <c r="G18" s="861"/>
      <c r="H18" s="633"/>
      <c r="I18" s="634"/>
    </row>
    <row r="19" spans="2:9" ht="29.25" customHeight="1">
      <c r="B19" s="3414"/>
      <c r="C19" s="3416"/>
      <c r="D19" s="627"/>
      <c r="E19" s="635" t="s">
        <v>1444</v>
      </c>
      <c r="F19" s="861"/>
      <c r="G19" s="861"/>
      <c r="H19" s="633"/>
      <c r="I19" s="634"/>
    </row>
    <row r="20" spans="2:9" ht="29.25" customHeight="1">
      <c r="B20" s="3414"/>
      <c r="C20" s="3416"/>
      <c r="D20" s="627"/>
      <c r="E20" s="635" t="s">
        <v>1445</v>
      </c>
      <c r="F20" s="861"/>
      <c r="G20" s="861"/>
      <c r="H20" s="633"/>
      <c r="I20" s="634"/>
    </row>
    <row r="21" spans="2:9" ht="29.25" customHeight="1">
      <c r="B21" s="3414"/>
      <c r="C21" s="3416"/>
      <c r="D21" s="627"/>
      <c r="E21" s="862" t="s">
        <v>1446</v>
      </c>
      <c r="F21" s="861"/>
      <c r="G21" s="861"/>
      <c r="H21" s="633"/>
      <c r="I21" s="634"/>
    </row>
    <row r="22" spans="2:9" ht="29.25" customHeight="1">
      <c r="B22" s="3414"/>
      <c r="C22" s="3416"/>
      <c r="D22" s="627"/>
      <c r="E22" s="862" t="s">
        <v>1447</v>
      </c>
      <c r="F22" s="861"/>
      <c r="G22" s="861"/>
      <c r="H22" s="633"/>
      <c r="I22" s="634"/>
    </row>
    <row r="23" spans="2:9" ht="29.25" customHeight="1">
      <c r="B23" s="3414"/>
      <c r="C23" s="3416"/>
      <c r="D23" s="627"/>
      <c r="E23" s="862" t="s">
        <v>1447</v>
      </c>
      <c r="F23" s="861"/>
      <c r="G23" s="861"/>
      <c r="H23" s="633"/>
      <c r="I23" s="634"/>
    </row>
    <row r="24" spans="2:9" ht="12.75" customHeight="1">
      <c r="B24" s="3415"/>
      <c r="C24" s="3416"/>
      <c r="D24" s="636"/>
      <c r="E24" s="636"/>
      <c r="F24" s="636"/>
      <c r="G24" s="636"/>
      <c r="H24" s="637"/>
      <c r="I24" s="634"/>
    </row>
    <row r="25" spans="2:9" ht="15" customHeight="1">
      <c r="C25" s="627"/>
      <c r="D25" s="627"/>
      <c r="E25" s="627"/>
      <c r="F25" s="627"/>
      <c r="G25" s="627"/>
      <c r="H25" s="627"/>
    </row>
    <row r="26" spans="2:9" ht="50.25" customHeight="1">
      <c r="B26" s="456" t="s">
        <v>1382</v>
      </c>
      <c r="C26" s="3406" t="s">
        <v>1448</v>
      </c>
      <c r="D26" s="3407"/>
      <c r="E26" s="3407"/>
      <c r="F26" s="3407"/>
      <c r="G26" s="3407"/>
      <c r="H26" s="3407"/>
    </row>
    <row r="27" spans="2:9" ht="50.25" customHeight="1">
      <c r="B27" s="397" t="s">
        <v>1384</v>
      </c>
      <c r="C27" s="3406" t="s">
        <v>1449</v>
      </c>
      <c r="D27" s="3407"/>
      <c r="E27" s="3407"/>
      <c r="F27" s="3407"/>
      <c r="G27" s="3407"/>
      <c r="H27" s="3407"/>
    </row>
    <row r="28" spans="2:9" ht="4.5" customHeight="1">
      <c r="C28" s="3408"/>
      <c r="D28" s="3409"/>
      <c r="E28" s="3409"/>
      <c r="F28" s="3409"/>
      <c r="G28" s="3409"/>
      <c r="H28" s="3409"/>
    </row>
    <row r="29" spans="2:9" ht="14.25">
      <c r="C29" s="627"/>
      <c r="D29" s="627"/>
      <c r="E29" s="627"/>
      <c r="F29" s="627"/>
      <c r="G29" s="627"/>
      <c r="H29" s="627"/>
    </row>
    <row r="30" spans="2:9" ht="14.25">
      <c r="C30" s="627"/>
      <c r="D30" s="627"/>
      <c r="E30" s="627"/>
      <c r="F30" s="627"/>
      <c r="G30" s="627"/>
      <c r="H30" s="627"/>
    </row>
    <row r="31" spans="2:9" ht="14.25">
      <c r="C31" s="627"/>
      <c r="D31" s="627"/>
      <c r="E31" s="627"/>
      <c r="F31" s="627"/>
      <c r="G31" s="627"/>
      <c r="H31" s="627"/>
    </row>
  </sheetData>
  <mergeCells count="22">
    <mergeCell ref="G2:H2"/>
    <mergeCell ref="C3:H3"/>
    <mergeCell ref="B5:C5"/>
    <mergeCell ref="D5:H5"/>
    <mergeCell ref="B6:C6"/>
    <mergeCell ref="D6:H6"/>
    <mergeCell ref="B14:B24"/>
    <mergeCell ref="C14:C24"/>
    <mergeCell ref="E15:E16"/>
    <mergeCell ref="B7:C7"/>
    <mergeCell ref="D7:H7"/>
    <mergeCell ref="C10:E10"/>
    <mergeCell ref="F10:H10"/>
    <mergeCell ref="C11:E11"/>
    <mergeCell ref="F11:H11"/>
    <mergeCell ref="C26:H26"/>
    <mergeCell ref="C27:H27"/>
    <mergeCell ref="C28:H28"/>
    <mergeCell ref="C12:E12"/>
    <mergeCell ref="F12:H12"/>
    <mergeCell ref="C13:E13"/>
    <mergeCell ref="F13:H13"/>
  </mergeCells>
  <phoneticPr fontId="1"/>
  <printOptions horizontalCentered="1"/>
  <pageMargins left="0.70866141732283472" right="0.70866141732283472" top="0.74803149606299213" bottom="0.74803149606299213" header="0.31496062992125984" footer="0.31496062992125984"/>
  <pageSetup paperSize="9" scale="78" orientation="portrait" r:id="rId1"/>
  <colBreaks count="1" manualBreakCount="1">
    <brk id="8"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86017" r:id="rId4" name="Check Box 1">
              <controlPr defaultSize="0" autoFill="0" autoLine="0" autoPict="0">
                <anchor moveWithCells="1">
                  <from>
                    <xdr:col>4</xdr:col>
                    <xdr:colOff>352425</xdr:colOff>
                    <xdr:row>5</xdr:row>
                    <xdr:rowOff>114300</xdr:rowOff>
                  </from>
                  <to>
                    <xdr:col>4</xdr:col>
                    <xdr:colOff>676275</xdr:colOff>
                    <xdr:row>5</xdr:row>
                    <xdr:rowOff>457200</xdr:rowOff>
                  </to>
                </anchor>
              </controlPr>
            </control>
          </mc:Choice>
        </mc:AlternateContent>
        <mc:AlternateContent xmlns:mc="http://schemas.openxmlformats.org/markup-compatibility/2006">
          <mc:Choice Requires="x14">
            <control shapeId="86018" r:id="rId5" name="Check Box 2">
              <controlPr defaultSize="0" autoFill="0" autoLine="0" autoPict="0">
                <anchor moveWithCells="1">
                  <from>
                    <xdr:col>5</xdr:col>
                    <xdr:colOff>847725</xdr:colOff>
                    <xdr:row>5</xdr:row>
                    <xdr:rowOff>114300</xdr:rowOff>
                  </from>
                  <to>
                    <xdr:col>5</xdr:col>
                    <xdr:colOff>1171575</xdr:colOff>
                    <xdr:row>5</xdr:row>
                    <xdr:rowOff>457200</xdr:rowOff>
                  </to>
                </anchor>
              </controlPr>
            </control>
          </mc:Choice>
        </mc:AlternateContent>
        <mc:AlternateContent xmlns:mc="http://schemas.openxmlformats.org/markup-compatibility/2006">
          <mc:Choice Requires="x14">
            <control shapeId="86019" r:id="rId6" name="Check Box 3">
              <controlPr defaultSize="0" autoFill="0" autoLine="0" autoPict="0">
                <anchor moveWithCells="1">
                  <from>
                    <xdr:col>5</xdr:col>
                    <xdr:colOff>1114425</xdr:colOff>
                    <xdr:row>6</xdr:row>
                    <xdr:rowOff>114300</xdr:rowOff>
                  </from>
                  <to>
                    <xdr:col>5</xdr:col>
                    <xdr:colOff>1438275</xdr:colOff>
                    <xdr:row>6</xdr:row>
                    <xdr:rowOff>457200</xdr:rowOff>
                  </to>
                </anchor>
              </controlPr>
            </control>
          </mc:Choice>
        </mc:AlternateContent>
        <mc:AlternateContent xmlns:mc="http://schemas.openxmlformats.org/markup-compatibility/2006">
          <mc:Choice Requires="x14">
            <control shapeId="86020" r:id="rId7" name="Check Box 4">
              <controlPr defaultSize="0" autoFill="0" autoLine="0" autoPict="0">
                <anchor moveWithCells="1">
                  <from>
                    <xdr:col>4</xdr:col>
                    <xdr:colOff>1181100</xdr:colOff>
                    <xdr:row>6</xdr:row>
                    <xdr:rowOff>114300</xdr:rowOff>
                  </from>
                  <to>
                    <xdr:col>4</xdr:col>
                    <xdr:colOff>1504950</xdr:colOff>
                    <xdr:row>6</xdr:row>
                    <xdr:rowOff>457200</xdr:rowOff>
                  </to>
                </anchor>
              </controlPr>
            </control>
          </mc:Choice>
        </mc:AlternateContent>
        <mc:AlternateContent xmlns:mc="http://schemas.openxmlformats.org/markup-compatibility/2006">
          <mc:Choice Requires="x14">
            <control shapeId="86021" r:id="rId8" name="Check Box 5">
              <controlPr defaultSize="0" autoFill="0" autoLine="0" autoPict="0">
                <anchor moveWithCells="1">
                  <from>
                    <xdr:col>5</xdr:col>
                    <xdr:colOff>447675</xdr:colOff>
                    <xdr:row>9</xdr:row>
                    <xdr:rowOff>514350</xdr:rowOff>
                  </from>
                  <to>
                    <xdr:col>5</xdr:col>
                    <xdr:colOff>771525</xdr:colOff>
                    <xdr:row>9</xdr:row>
                    <xdr:rowOff>857250</xdr:rowOff>
                  </to>
                </anchor>
              </controlPr>
            </control>
          </mc:Choice>
        </mc:AlternateContent>
        <mc:AlternateContent xmlns:mc="http://schemas.openxmlformats.org/markup-compatibility/2006">
          <mc:Choice Requires="x14">
            <control shapeId="86022" r:id="rId9" name="Check Box 6">
              <controlPr defaultSize="0" autoFill="0" autoLine="0" autoPict="0">
                <anchor moveWithCells="1">
                  <from>
                    <xdr:col>6</xdr:col>
                    <xdr:colOff>161925</xdr:colOff>
                    <xdr:row>9</xdr:row>
                    <xdr:rowOff>523875</xdr:rowOff>
                  </from>
                  <to>
                    <xdr:col>6</xdr:col>
                    <xdr:colOff>485775</xdr:colOff>
                    <xdr:row>9</xdr:row>
                    <xdr:rowOff>866775</xdr:rowOff>
                  </to>
                </anchor>
              </controlPr>
            </control>
          </mc:Choice>
        </mc:AlternateContent>
        <mc:AlternateContent xmlns:mc="http://schemas.openxmlformats.org/markup-compatibility/2006">
          <mc:Choice Requires="x14">
            <control shapeId="86023" r:id="rId10" name="Check Box 7">
              <controlPr defaultSize="0" autoFill="0" autoLine="0" autoPict="0">
                <anchor moveWithCells="1">
                  <from>
                    <xdr:col>5</xdr:col>
                    <xdr:colOff>476250</xdr:colOff>
                    <xdr:row>10</xdr:row>
                    <xdr:rowOff>257175</xdr:rowOff>
                  </from>
                  <to>
                    <xdr:col>5</xdr:col>
                    <xdr:colOff>800100</xdr:colOff>
                    <xdr:row>10</xdr:row>
                    <xdr:rowOff>600075</xdr:rowOff>
                  </to>
                </anchor>
              </controlPr>
            </control>
          </mc:Choice>
        </mc:AlternateContent>
        <mc:AlternateContent xmlns:mc="http://schemas.openxmlformats.org/markup-compatibility/2006">
          <mc:Choice Requires="x14">
            <control shapeId="86024" r:id="rId11" name="Check Box 8">
              <controlPr defaultSize="0" autoFill="0" autoLine="0" autoPict="0">
                <anchor moveWithCells="1">
                  <from>
                    <xdr:col>6</xdr:col>
                    <xdr:colOff>171450</xdr:colOff>
                    <xdr:row>10</xdr:row>
                    <xdr:rowOff>247650</xdr:rowOff>
                  </from>
                  <to>
                    <xdr:col>6</xdr:col>
                    <xdr:colOff>495300</xdr:colOff>
                    <xdr:row>10</xdr:row>
                    <xdr:rowOff>590550</xdr:rowOff>
                  </to>
                </anchor>
              </controlPr>
            </control>
          </mc:Choice>
        </mc:AlternateContent>
        <mc:AlternateContent xmlns:mc="http://schemas.openxmlformats.org/markup-compatibility/2006">
          <mc:Choice Requires="x14">
            <control shapeId="86025" r:id="rId12" name="Check Box 9">
              <controlPr defaultSize="0" autoFill="0" autoLine="0" autoPict="0">
                <anchor moveWithCells="1">
                  <from>
                    <xdr:col>5</xdr:col>
                    <xdr:colOff>476250</xdr:colOff>
                    <xdr:row>11</xdr:row>
                    <xdr:rowOff>266700</xdr:rowOff>
                  </from>
                  <to>
                    <xdr:col>5</xdr:col>
                    <xdr:colOff>800100</xdr:colOff>
                    <xdr:row>11</xdr:row>
                    <xdr:rowOff>609600</xdr:rowOff>
                  </to>
                </anchor>
              </controlPr>
            </control>
          </mc:Choice>
        </mc:AlternateContent>
        <mc:AlternateContent xmlns:mc="http://schemas.openxmlformats.org/markup-compatibility/2006">
          <mc:Choice Requires="x14">
            <control shapeId="86026" r:id="rId13" name="Check Box 10">
              <controlPr defaultSize="0" autoFill="0" autoLine="0" autoPict="0">
                <anchor moveWithCells="1">
                  <from>
                    <xdr:col>6</xdr:col>
                    <xdr:colOff>190500</xdr:colOff>
                    <xdr:row>11</xdr:row>
                    <xdr:rowOff>238125</xdr:rowOff>
                  </from>
                  <to>
                    <xdr:col>6</xdr:col>
                    <xdr:colOff>514350</xdr:colOff>
                    <xdr:row>11</xdr:row>
                    <xdr:rowOff>581025</xdr:rowOff>
                  </to>
                </anchor>
              </controlPr>
            </control>
          </mc:Choice>
        </mc:AlternateContent>
        <mc:AlternateContent xmlns:mc="http://schemas.openxmlformats.org/markup-compatibility/2006">
          <mc:Choice Requires="x14">
            <control shapeId="86027" r:id="rId14" name="Check Box 11">
              <controlPr defaultSize="0" autoFill="0" autoLine="0" autoPict="0">
                <anchor moveWithCells="1">
                  <from>
                    <xdr:col>5</xdr:col>
                    <xdr:colOff>485775</xdr:colOff>
                    <xdr:row>12</xdr:row>
                    <xdr:rowOff>247650</xdr:rowOff>
                  </from>
                  <to>
                    <xdr:col>5</xdr:col>
                    <xdr:colOff>809625</xdr:colOff>
                    <xdr:row>12</xdr:row>
                    <xdr:rowOff>590550</xdr:rowOff>
                  </to>
                </anchor>
              </controlPr>
            </control>
          </mc:Choice>
        </mc:AlternateContent>
        <mc:AlternateContent xmlns:mc="http://schemas.openxmlformats.org/markup-compatibility/2006">
          <mc:Choice Requires="x14">
            <control shapeId="86028" r:id="rId15" name="Check Box 12">
              <controlPr defaultSize="0" autoFill="0" autoLine="0" autoPict="0">
                <anchor moveWithCells="1">
                  <from>
                    <xdr:col>6</xdr:col>
                    <xdr:colOff>200025</xdr:colOff>
                    <xdr:row>12</xdr:row>
                    <xdr:rowOff>247650</xdr:rowOff>
                  </from>
                  <to>
                    <xdr:col>6</xdr:col>
                    <xdr:colOff>523875</xdr:colOff>
                    <xdr:row>12</xdr:row>
                    <xdr:rowOff>590550</xdr:rowOff>
                  </to>
                </anchor>
              </controlPr>
            </control>
          </mc:Choice>
        </mc:AlternateContent>
      </controls>
    </mc:Choice>
  </mc:AlternateContent>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DBB13B-1D47-46C5-93AB-99AAECB83805}">
  <dimension ref="A1:K14"/>
  <sheetViews>
    <sheetView view="pageBreakPreview" zoomScaleNormal="100" zoomScaleSheetLayoutView="100" workbookViewId="0">
      <selection activeCell="J2" sqref="J2"/>
    </sheetView>
  </sheetViews>
  <sheetFormatPr defaultRowHeight="13.5"/>
  <cols>
    <col min="1" max="1" width="21.375" style="456" customWidth="1"/>
    <col min="2" max="2" width="13.375" style="456" customWidth="1"/>
    <col min="3" max="3" width="12.375" style="456" customWidth="1"/>
    <col min="4" max="4" width="14.875" style="456" customWidth="1"/>
    <col min="5" max="5" width="9.375" style="456" customWidth="1"/>
    <col min="6" max="9" width="4.25" style="456" customWidth="1"/>
    <col min="10" max="10" width="9" style="456"/>
    <col min="11" max="11" width="0" style="456" hidden="1" customWidth="1"/>
    <col min="12" max="16384" width="9" style="456"/>
  </cols>
  <sheetData>
    <row r="1" spans="1:11" ht="24.75" customHeight="1">
      <c r="A1" s="456" t="s">
        <v>1450</v>
      </c>
      <c r="E1" s="1830" t="s">
        <v>171</v>
      </c>
      <c r="F1" s="3308"/>
      <c r="G1" s="3308"/>
      <c r="H1" s="3308"/>
      <c r="I1" s="3308"/>
    </row>
    <row r="2" spans="1:11" ht="26.25" customHeight="1">
      <c r="E2" s="237"/>
    </row>
    <row r="3" spans="1:11" ht="29.25" customHeight="1">
      <c r="A3" s="1831" t="s">
        <v>1451</v>
      </c>
      <c r="B3" s="3252"/>
      <c r="C3" s="3252"/>
      <c r="D3" s="3252"/>
      <c r="E3" s="3252"/>
      <c r="F3" s="3252"/>
      <c r="G3" s="3252"/>
      <c r="H3" s="3252"/>
      <c r="I3" s="3252"/>
      <c r="K3" s="456" t="s">
        <v>261</v>
      </c>
    </row>
    <row r="4" spans="1:11" ht="29.25" customHeight="1">
      <c r="A4" s="2531"/>
      <c r="B4" s="2531"/>
      <c r="C4" s="2531"/>
      <c r="D4" s="2531"/>
      <c r="E4" s="2531"/>
      <c r="F4" s="2531"/>
      <c r="G4" s="2531"/>
      <c r="H4" s="2531"/>
      <c r="I4" s="2531"/>
      <c r="J4" s="638"/>
      <c r="K4" s="456" t="s">
        <v>262</v>
      </c>
    </row>
    <row r="5" spans="1:11" ht="17.25">
      <c r="A5" s="457"/>
      <c r="B5" s="457"/>
      <c r="C5" s="457"/>
      <c r="D5" s="457"/>
      <c r="E5" s="457"/>
      <c r="F5" s="457"/>
      <c r="G5" s="457"/>
      <c r="H5" s="457"/>
      <c r="I5" s="457"/>
    </row>
    <row r="6" spans="1:11" ht="27.75" customHeight="1">
      <c r="A6" s="239" t="s">
        <v>343</v>
      </c>
      <c r="B6" s="1832"/>
      <c r="C6" s="1833"/>
      <c r="D6" s="1833"/>
      <c r="E6" s="1833"/>
      <c r="F6" s="1833"/>
      <c r="G6" s="1833"/>
      <c r="H6" s="1833"/>
      <c r="I6" s="1834"/>
    </row>
    <row r="7" spans="1:11" ht="27.75" customHeight="1">
      <c r="A7" s="582" t="s">
        <v>1347</v>
      </c>
      <c r="B7" s="1835" t="s">
        <v>546</v>
      </c>
      <c r="C7" s="1835"/>
      <c r="D7" s="1835"/>
      <c r="E7" s="1835"/>
      <c r="F7" s="1835"/>
      <c r="G7" s="1835"/>
      <c r="H7" s="1835"/>
      <c r="I7" s="1836"/>
    </row>
    <row r="8" spans="1:11" ht="51.75" customHeight="1">
      <c r="A8" s="582" t="s">
        <v>1452</v>
      </c>
      <c r="B8" s="3302" t="s">
        <v>1453</v>
      </c>
      <c r="C8" s="3303"/>
      <c r="D8" s="3303"/>
      <c r="E8" s="3303"/>
      <c r="F8" s="273" t="s">
        <v>32</v>
      </c>
      <c r="G8" s="838" t="s">
        <v>260</v>
      </c>
      <c r="H8" s="274" t="s">
        <v>32</v>
      </c>
      <c r="I8" s="839" t="s">
        <v>259</v>
      </c>
    </row>
    <row r="9" spans="1:11" ht="51.75" customHeight="1">
      <c r="A9" s="582" t="s">
        <v>1454</v>
      </c>
      <c r="B9" s="3302" t="s">
        <v>1455</v>
      </c>
      <c r="C9" s="3303"/>
      <c r="D9" s="3303"/>
      <c r="E9" s="3304"/>
      <c r="F9" s="273" t="s">
        <v>32</v>
      </c>
      <c r="G9" s="838" t="s">
        <v>260</v>
      </c>
      <c r="H9" s="274" t="s">
        <v>32</v>
      </c>
      <c r="I9" s="839" t="s">
        <v>259</v>
      </c>
    </row>
    <row r="12" spans="1:11" ht="36.75" customHeight="1">
      <c r="A12" s="3406" t="s">
        <v>1456</v>
      </c>
      <c r="B12" s="3406"/>
      <c r="C12" s="3406"/>
      <c r="D12" s="3406"/>
      <c r="E12" s="3406"/>
      <c r="F12" s="3406"/>
      <c r="G12" s="3406"/>
      <c r="H12" s="3406"/>
      <c r="I12" s="3406"/>
    </row>
    <row r="13" spans="1:11" ht="45" customHeight="1">
      <c r="A13" s="3406"/>
      <c r="B13" s="3406"/>
      <c r="C13" s="3406"/>
      <c r="D13" s="3406"/>
      <c r="E13" s="3406"/>
      <c r="F13" s="3406"/>
      <c r="G13" s="3406"/>
      <c r="H13" s="3406"/>
      <c r="I13" s="3406"/>
    </row>
    <row r="14" spans="1:11" ht="36" customHeight="1">
      <c r="A14" s="3406"/>
      <c r="B14" s="3406"/>
      <c r="C14" s="3406"/>
      <c r="D14" s="3406"/>
      <c r="E14" s="3406"/>
      <c r="F14" s="3406"/>
      <c r="G14" s="3406"/>
      <c r="H14" s="3406"/>
      <c r="I14" s="3406"/>
    </row>
  </sheetData>
  <mergeCells count="10">
    <mergeCell ref="B9:E9"/>
    <mergeCell ref="A12:I12"/>
    <mergeCell ref="A13:I13"/>
    <mergeCell ref="A14:I14"/>
    <mergeCell ref="E1:I1"/>
    <mergeCell ref="A3:I3"/>
    <mergeCell ref="A4:I4"/>
    <mergeCell ref="B6:I6"/>
    <mergeCell ref="B7:I7"/>
    <mergeCell ref="B8:E8"/>
  </mergeCells>
  <phoneticPr fontId="1"/>
  <dataValidations count="1">
    <dataValidation type="list" allowBlank="1" showInputMessage="1" showErrorMessage="1" sqref="F8:F9 H8:H9" xr:uid="{F2AF3927-02BC-4153-9583-D988AA57C0C6}">
      <formula1>$K$3:$K$4</formula1>
    </dataValidation>
  </dataValidations>
  <printOptions horizontalCentered="1"/>
  <pageMargins left="0.70866141732283472" right="0.70866141732283472" top="0.74803149606299213" bottom="0.74803149606299213" header="0.31496062992125984" footer="0.31496062992125984"/>
  <pageSetup paperSize="9" scale="9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7042" r:id="rId4" name="Check Box 2">
              <controlPr defaultSize="0" autoFill="0" autoLine="0" autoPict="0">
                <anchor moveWithCells="1">
                  <from>
                    <xdr:col>1</xdr:col>
                    <xdr:colOff>790575</xdr:colOff>
                    <xdr:row>6</xdr:row>
                    <xdr:rowOff>28575</xdr:rowOff>
                  </from>
                  <to>
                    <xdr:col>2</xdr:col>
                    <xdr:colOff>95250</xdr:colOff>
                    <xdr:row>7</xdr:row>
                    <xdr:rowOff>19050</xdr:rowOff>
                  </to>
                </anchor>
              </controlPr>
            </control>
          </mc:Choice>
        </mc:AlternateContent>
        <mc:AlternateContent xmlns:mc="http://schemas.openxmlformats.org/markup-compatibility/2006">
          <mc:Choice Requires="x14">
            <control shapeId="87043" r:id="rId5" name="Check Box 3">
              <controlPr defaultSize="0" autoFill="0" autoLine="0" autoPict="0">
                <anchor moveWithCells="1">
                  <from>
                    <xdr:col>3</xdr:col>
                    <xdr:colOff>47625</xdr:colOff>
                    <xdr:row>6</xdr:row>
                    <xdr:rowOff>19050</xdr:rowOff>
                  </from>
                  <to>
                    <xdr:col>3</xdr:col>
                    <xdr:colOff>371475</xdr:colOff>
                    <xdr:row>7</xdr:row>
                    <xdr:rowOff>9525</xdr:rowOff>
                  </to>
                </anchor>
              </controlPr>
            </control>
          </mc:Choice>
        </mc:AlternateContent>
        <mc:AlternateContent xmlns:mc="http://schemas.openxmlformats.org/markup-compatibility/2006">
          <mc:Choice Requires="x14">
            <control shapeId="87044" r:id="rId6" name="Check Box 4">
              <controlPr defaultSize="0" autoFill="0" autoLine="0" autoPict="0">
                <anchor moveWithCells="1">
                  <from>
                    <xdr:col>4</xdr:col>
                    <xdr:colOff>219075</xdr:colOff>
                    <xdr:row>6</xdr:row>
                    <xdr:rowOff>19050</xdr:rowOff>
                  </from>
                  <to>
                    <xdr:col>4</xdr:col>
                    <xdr:colOff>542925</xdr:colOff>
                    <xdr:row>7</xdr:row>
                    <xdr:rowOff>9525</xdr:rowOff>
                  </to>
                </anchor>
              </controlPr>
            </control>
          </mc:Choice>
        </mc:AlternateContent>
      </controls>
    </mc:Choice>
  </mc:AlternateContent>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6DBD9-2049-4479-B6B3-C40F252ACA78}">
  <sheetPr>
    <tabColor theme="8"/>
    <pageSetUpPr fitToPage="1"/>
  </sheetPr>
  <dimension ref="A1:AC50"/>
  <sheetViews>
    <sheetView view="pageBreakPreview" zoomScaleNormal="100" zoomScaleSheetLayoutView="100" workbookViewId="0"/>
  </sheetViews>
  <sheetFormatPr defaultColWidth="4" defaultRowHeight="13.5"/>
  <cols>
    <col min="1" max="1" width="2.125" style="864" customWidth="1"/>
    <col min="2" max="2" width="2.375" style="864" customWidth="1"/>
    <col min="3" max="21" width="4" style="864" customWidth="1"/>
    <col min="22" max="25" width="2.375" style="864" customWidth="1"/>
    <col min="26" max="26" width="3.875" style="864" customWidth="1"/>
    <col min="27" max="28" width="4" style="864"/>
    <col min="29" max="29" width="0" style="864" hidden="1" customWidth="1"/>
    <col min="30" max="255" width="4" style="864"/>
    <col min="256" max="256" width="1.75" style="864" customWidth="1"/>
    <col min="257" max="257" width="2.125" style="864" customWidth="1"/>
    <col min="258" max="258" width="2.375" style="864" customWidth="1"/>
    <col min="259" max="277" width="4" style="864" customWidth="1"/>
    <col min="278" max="281" width="2.375" style="864" customWidth="1"/>
    <col min="282" max="282" width="2.125" style="864" customWidth="1"/>
    <col min="283" max="511" width="4" style="864"/>
    <col min="512" max="512" width="1.75" style="864" customWidth="1"/>
    <col min="513" max="513" width="2.125" style="864" customWidth="1"/>
    <col min="514" max="514" width="2.375" style="864" customWidth="1"/>
    <col min="515" max="533" width="4" style="864" customWidth="1"/>
    <col min="534" max="537" width="2.375" style="864" customWidth="1"/>
    <col min="538" max="538" width="2.125" style="864" customWidth="1"/>
    <col min="539" max="767" width="4" style="864"/>
    <col min="768" max="768" width="1.75" style="864" customWidth="1"/>
    <col min="769" max="769" width="2.125" style="864" customWidth="1"/>
    <col min="770" max="770" width="2.375" style="864" customWidth="1"/>
    <col min="771" max="789" width="4" style="864" customWidth="1"/>
    <col min="790" max="793" width="2.375" style="864" customWidth="1"/>
    <col min="794" max="794" width="2.125" style="864" customWidth="1"/>
    <col min="795" max="1023" width="4" style="864"/>
    <col min="1024" max="1024" width="1.75" style="864" customWidth="1"/>
    <col min="1025" max="1025" width="2.125" style="864" customWidth="1"/>
    <col min="1026" max="1026" width="2.375" style="864" customWidth="1"/>
    <col min="1027" max="1045" width="4" style="864" customWidth="1"/>
    <col min="1046" max="1049" width="2.375" style="864" customWidth="1"/>
    <col min="1050" max="1050" width="2.125" style="864" customWidth="1"/>
    <col min="1051" max="1279" width="4" style="864"/>
    <col min="1280" max="1280" width="1.75" style="864" customWidth="1"/>
    <col min="1281" max="1281" width="2.125" style="864" customWidth="1"/>
    <col min="1282" max="1282" width="2.375" style="864" customWidth="1"/>
    <col min="1283" max="1301" width="4" style="864" customWidth="1"/>
    <col min="1302" max="1305" width="2.375" style="864" customWidth="1"/>
    <col min="1306" max="1306" width="2.125" style="864" customWidth="1"/>
    <col min="1307" max="1535" width="4" style="864"/>
    <col min="1536" max="1536" width="1.75" style="864" customWidth="1"/>
    <col min="1537" max="1537" width="2.125" style="864" customWidth="1"/>
    <col min="1538" max="1538" width="2.375" style="864" customWidth="1"/>
    <col min="1539" max="1557" width="4" style="864" customWidth="1"/>
    <col min="1558" max="1561" width="2.375" style="864" customWidth="1"/>
    <col min="1562" max="1562" width="2.125" style="864" customWidth="1"/>
    <col min="1563" max="1791" width="4" style="864"/>
    <col min="1792" max="1792" width="1.75" style="864" customWidth="1"/>
    <col min="1793" max="1793" width="2.125" style="864" customWidth="1"/>
    <col min="1794" max="1794" width="2.375" style="864" customWidth="1"/>
    <col min="1795" max="1813" width="4" style="864" customWidth="1"/>
    <col min="1814" max="1817" width="2.375" style="864" customWidth="1"/>
    <col min="1818" max="1818" width="2.125" style="864" customWidth="1"/>
    <col min="1819" max="2047" width="4" style="864"/>
    <col min="2048" max="2048" width="1.75" style="864" customWidth="1"/>
    <col min="2049" max="2049" width="2.125" style="864" customWidth="1"/>
    <col min="2050" max="2050" width="2.375" style="864" customWidth="1"/>
    <col min="2051" max="2069" width="4" style="864" customWidth="1"/>
    <col min="2070" max="2073" width="2.375" style="864" customWidth="1"/>
    <col min="2074" max="2074" width="2.125" style="864" customWidth="1"/>
    <col min="2075" max="2303" width="4" style="864"/>
    <col min="2304" max="2304" width="1.75" style="864" customWidth="1"/>
    <col min="2305" max="2305" width="2.125" style="864" customWidth="1"/>
    <col min="2306" max="2306" width="2.375" style="864" customWidth="1"/>
    <col min="2307" max="2325" width="4" style="864" customWidth="1"/>
    <col min="2326" max="2329" width="2.375" style="864" customWidth="1"/>
    <col min="2330" max="2330" width="2.125" style="864" customWidth="1"/>
    <col min="2331" max="2559" width="4" style="864"/>
    <col min="2560" max="2560" width="1.75" style="864" customWidth="1"/>
    <col min="2561" max="2561" width="2.125" style="864" customWidth="1"/>
    <col min="2562" max="2562" width="2.375" style="864" customWidth="1"/>
    <col min="2563" max="2581" width="4" style="864" customWidth="1"/>
    <col min="2582" max="2585" width="2.375" style="864" customWidth="1"/>
    <col min="2586" max="2586" width="2.125" style="864" customWidth="1"/>
    <col min="2587" max="2815" width="4" style="864"/>
    <col min="2816" max="2816" width="1.75" style="864" customWidth="1"/>
    <col min="2817" max="2817" width="2.125" style="864" customWidth="1"/>
    <col min="2818" max="2818" width="2.375" style="864" customWidth="1"/>
    <col min="2819" max="2837" width="4" style="864" customWidth="1"/>
    <col min="2838" max="2841" width="2.375" style="864" customWidth="1"/>
    <col min="2842" max="2842" width="2.125" style="864" customWidth="1"/>
    <col min="2843" max="3071" width="4" style="864"/>
    <col min="3072" max="3072" width="1.75" style="864" customWidth="1"/>
    <col min="3073" max="3073" width="2.125" style="864" customWidth="1"/>
    <col min="3074" max="3074" width="2.375" style="864" customWidth="1"/>
    <col min="3075" max="3093" width="4" style="864" customWidth="1"/>
    <col min="3094" max="3097" width="2.375" style="864" customWidth="1"/>
    <col min="3098" max="3098" width="2.125" style="864" customWidth="1"/>
    <col min="3099" max="3327" width="4" style="864"/>
    <col min="3328" max="3328" width="1.75" style="864" customWidth="1"/>
    <col min="3329" max="3329" width="2.125" style="864" customWidth="1"/>
    <col min="3330" max="3330" width="2.375" style="864" customWidth="1"/>
    <col min="3331" max="3349" width="4" style="864" customWidth="1"/>
    <col min="3350" max="3353" width="2.375" style="864" customWidth="1"/>
    <col min="3354" max="3354" width="2.125" style="864" customWidth="1"/>
    <col min="3355" max="3583" width="4" style="864"/>
    <col min="3584" max="3584" width="1.75" style="864" customWidth="1"/>
    <col min="3585" max="3585" width="2.125" style="864" customWidth="1"/>
    <col min="3586" max="3586" width="2.375" style="864" customWidth="1"/>
    <col min="3587" max="3605" width="4" style="864" customWidth="1"/>
    <col min="3606" max="3609" width="2.375" style="864" customWidth="1"/>
    <col min="3610" max="3610" width="2.125" style="864" customWidth="1"/>
    <col min="3611" max="3839" width="4" style="864"/>
    <col min="3840" max="3840" width="1.75" style="864" customWidth="1"/>
    <col min="3841" max="3841" width="2.125" style="864" customWidth="1"/>
    <col min="3842" max="3842" width="2.375" style="864" customWidth="1"/>
    <col min="3843" max="3861" width="4" style="864" customWidth="1"/>
    <col min="3862" max="3865" width="2.375" style="864" customWidth="1"/>
    <col min="3866" max="3866" width="2.125" style="864" customWidth="1"/>
    <col min="3867" max="4095" width="4" style="864"/>
    <col min="4096" max="4096" width="1.75" style="864" customWidth="1"/>
    <col min="4097" max="4097" width="2.125" style="864" customWidth="1"/>
    <col min="4098" max="4098" width="2.375" style="864" customWidth="1"/>
    <col min="4099" max="4117" width="4" style="864" customWidth="1"/>
    <col min="4118" max="4121" width="2.375" style="864" customWidth="1"/>
    <col min="4122" max="4122" width="2.125" style="864" customWidth="1"/>
    <col min="4123" max="4351" width="4" style="864"/>
    <col min="4352" max="4352" width="1.75" style="864" customWidth="1"/>
    <col min="4353" max="4353" width="2.125" style="864" customWidth="1"/>
    <col min="4354" max="4354" width="2.375" style="864" customWidth="1"/>
    <col min="4355" max="4373" width="4" style="864" customWidth="1"/>
    <col min="4374" max="4377" width="2.375" style="864" customWidth="1"/>
    <col min="4378" max="4378" width="2.125" style="864" customWidth="1"/>
    <col min="4379" max="4607" width="4" style="864"/>
    <col min="4608" max="4608" width="1.75" style="864" customWidth="1"/>
    <col min="4609" max="4609" width="2.125" style="864" customWidth="1"/>
    <col min="4610" max="4610" width="2.375" style="864" customWidth="1"/>
    <col min="4611" max="4629" width="4" style="864" customWidth="1"/>
    <col min="4630" max="4633" width="2.375" style="864" customWidth="1"/>
    <col min="4634" max="4634" width="2.125" style="864" customWidth="1"/>
    <col min="4635" max="4863" width="4" style="864"/>
    <col min="4864" max="4864" width="1.75" style="864" customWidth="1"/>
    <col min="4865" max="4865" width="2.125" style="864" customWidth="1"/>
    <col min="4866" max="4866" width="2.375" style="864" customWidth="1"/>
    <col min="4867" max="4885" width="4" style="864" customWidth="1"/>
    <col min="4886" max="4889" width="2.375" style="864" customWidth="1"/>
    <col min="4890" max="4890" width="2.125" style="864" customWidth="1"/>
    <col min="4891" max="5119" width="4" style="864"/>
    <col min="5120" max="5120" width="1.75" style="864" customWidth="1"/>
    <col min="5121" max="5121" width="2.125" style="864" customWidth="1"/>
    <col min="5122" max="5122" width="2.375" style="864" customWidth="1"/>
    <col min="5123" max="5141" width="4" style="864" customWidth="1"/>
    <col min="5142" max="5145" width="2.375" style="864" customWidth="1"/>
    <col min="5146" max="5146" width="2.125" style="864" customWidth="1"/>
    <col min="5147" max="5375" width="4" style="864"/>
    <col min="5376" max="5376" width="1.75" style="864" customWidth="1"/>
    <col min="5377" max="5377" width="2.125" style="864" customWidth="1"/>
    <col min="5378" max="5378" width="2.375" style="864" customWidth="1"/>
    <col min="5379" max="5397" width="4" style="864" customWidth="1"/>
    <col min="5398" max="5401" width="2.375" style="864" customWidth="1"/>
    <col min="5402" max="5402" width="2.125" style="864" customWidth="1"/>
    <col min="5403" max="5631" width="4" style="864"/>
    <col min="5632" max="5632" width="1.75" style="864" customWidth="1"/>
    <col min="5633" max="5633" width="2.125" style="864" customWidth="1"/>
    <col min="5634" max="5634" width="2.375" style="864" customWidth="1"/>
    <col min="5635" max="5653" width="4" style="864" customWidth="1"/>
    <col min="5654" max="5657" width="2.375" style="864" customWidth="1"/>
    <col min="5658" max="5658" width="2.125" style="864" customWidth="1"/>
    <col min="5659" max="5887" width="4" style="864"/>
    <col min="5888" max="5888" width="1.75" style="864" customWidth="1"/>
    <col min="5889" max="5889" width="2.125" style="864" customWidth="1"/>
    <col min="5890" max="5890" width="2.375" style="864" customWidth="1"/>
    <col min="5891" max="5909" width="4" style="864" customWidth="1"/>
    <col min="5910" max="5913" width="2.375" style="864" customWidth="1"/>
    <col min="5914" max="5914" width="2.125" style="864" customWidth="1"/>
    <col min="5915" max="6143" width="4" style="864"/>
    <col min="6144" max="6144" width="1.75" style="864" customWidth="1"/>
    <col min="6145" max="6145" width="2.125" style="864" customWidth="1"/>
    <col min="6146" max="6146" width="2.375" style="864" customWidth="1"/>
    <col min="6147" max="6165" width="4" style="864" customWidth="1"/>
    <col min="6166" max="6169" width="2.375" style="864" customWidth="1"/>
    <col min="6170" max="6170" width="2.125" style="864" customWidth="1"/>
    <col min="6171" max="6399" width="4" style="864"/>
    <col min="6400" max="6400" width="1.75" style="864" customWidth="1"/>
    <col min="6401" max="6401" width="2.125" style="864" customWidth="1"/>
    <col min="6402" max="6402" width="2.375" style="864" customWidth="1"/>
    <col min="6403" max="6421" width="4" style="864" customWidth="1"/>
    <col min="6422" max="6425" width="2.375" style="864" customWidth="1"/>
    <col min="6426" max="6426" width="2.125" style="864" customWidth="1"/>
    <col min="6427" max="6655" width="4" style="864"/>
    <col min="6656" max="6656" width="1.75" style="864" customWidth="1"/>
    <col min="6657" max="6657" width="2.125" style="864" customWidth="1"/>
    <col min="6658" max="6658" width="2.375" style="864" customWidth="1"/>
    <col min="6659" max="6677" width="4" style="864" customWidth="1"/>
    <col min="6678" max="6681" width="2.375" style="864" customWidth="1"/>
    <col min="6682" max="6682" width="2.125" style="864" customWidth="1"/>
    <col min="6683" max="6911" width="4" style="864"/>
    <col min="6912" max="6912" width="1.75" style="864" customWidth="1"/>
    <col min="6913" max="6913" width="2.125" style="864" customWidth="1"/>
    <col min="6914" max="6914" width="2.375" style="864" customWidth="1"/>
    <col min="6915" max="6933" width="4" style="864" customWidth="1"/>
    <col min="6934" max="6937" width="2.375" style="864" customWidth="1"/>
    <col min="6938" max="6938" width="2.125" style="864" customWidth="1"/>
    <col min="6939" max="7167" width="4" style="864"/>
    <col min="7168" max="7168" width="1.75" style="864" customWidth="1"/>
    <col min="7169" max="7169" width="2.125" style="864" customWidth="1"/>
    <col min="7170" max="7170" width="2.375" style="864" customWidth="1"/>
    <col min="7171" max="7189" width="4" style="864" customWidth="1"/>
    <col min="7190" max="7193" width="2.375" style="864" customWidth="1"/>
    <col min="7194" max="7194" width="2.125" style="864" customWidth="1"/>
    <col min="7195" max="7423" width="4" style="864"/>
    <col min="7424" max="7424" width="1.75" style="864" customWidth="1"/>
    <col min="7425" max="7425" width="2.125" style="864" customWidth="1"/>
    <col min="7426" max="7426" width="2.375" style="864" customWidth="1"/>
    <col min="7427" max="7445" width="4" style="864" customWidth="1"/>
    <col min="7446" max="7449" width="2.375" style="864" customWidth="1"/>
    <col min="7450" max="7450" width="2.125" style="864" customWidth="1"/>
    <col min="7451" max="7679" width="4" style="864"/>
    <col min="7680" max="7680" width="1.75" style="864" customWidth="1"/>
    <col min="7681" max="7681" width="2.125" style="864" customWidth="1"/>
    <col min="7682" max="7682" width="2.375" style="864" customWidth="1"/>
    <col min="7683" max="7701" width="4" style="864" customWidth="1"/>
    <col min="7702" max="7705" width="2.375" style="864" customWidth="1"/>
    <col min="7706" max="7706" width="2.125" style="864" customWidth="1"/>
    <col min="7707" max="7935" width="4" style="864"/>
    <col min="7936" max="7936" width="1.75" style="864" customWidth="1"/>
    <col min="7937" max="7937" width="2.125" style="864" customWidth="1"/>
    <col min="7938" max="7938" width="2.375" style="864" customWidth="1"/>
    <col min="7939" max="7957" width="4" style="864" customWidth="1"/>
    <col min="7958" max="7961" width="2.375" style="864" customWidth="1"/>
    <col min="7962" max="7962" width="2.125" style="864" customWidth="1"/>
    <col min="7963" max="8191" width="4" style="864"/>
    <col min="8192" max="8192" width="1.75" style="864" customWidth="1"/>
    <col min="8193" max="8193" width="2.125" style="864" customWidth="1"/>
    <col min="8194" max="8194" width="2.375" style="864" customWidth="1"/>
    <col min="8195" max="8213" width="4" style="864" customWidth="1"/>
    <col min="8214" max="8217" width="2.375" style="864" customWidth="1"/>
    <col min="8218" max="8218" width="2.125" style="864" customWidth="1"/>
    <col min="8219" max="8447" width="4" style="864"/>
    <col min="8448" max="8448" width="1.75" style="864" customWidth="1"/>
    <col min="8449" max="8449" width="2.125" style="864" customWidth="1"/>
    <col min="8450" max="8450" width="2.375" style="864" customWidth="1"/>
    <col min="8451" max="8469" width="4" style="864" customWidth="1"/>
    <col min="8470" max="8473" width="2.375" style="864" customWidth="1"/>
    <col min="8474" max="8474" width="2.125" style="864" customWidth="1"/>
    <col min="8475" max="8703" width="4" style="864"/>
    <col min="8704" max="8704" width="1.75" style="864" customWidth="1"/>
    <col min="8705" max="8705" width="2.125" style="864" customWidth="1"/>
    <col min="8706" max="8706" width="2.375" style="864" customWidth="1"/>
    <col min="8707" max="8725" width="4" style="864" customWidth="1"/>
    <col min="8726" max="8729" width="2.375" style="864" customWidth="1"/>
    <col min="8730" max="8730" width="2.125" style="864" customWidth="1"/>
    <col min="8731" max="8959" width="4" style="864"/>
    <col min="8960" max="8960" width="1.75" style="864" customWidth="1"/>
    <col min="8961" max="8961" width="2.125" style="864" customWidth="1"/>
    <col min="8962" max="8962" width="2.375" style="864" customWidth="1"/>
    <col min="8963" max="8981" width="4" style="864" customWidth="1"/>
    <col min="8982" max="8985" width="2.375" style="864" customWidth="1"/>
    <col min="8986" max="8986" width="2.125" style="864" customWidth="1"/>
    <col min="8987" max="9215" width="4" style="864"/>
    <col min="9216" max="9216" width="1.75" style="864" customWidth="1"/>
    <col min="9217" max="9217" width="2.125" style="864" customWidth="1"/>
    <col min="9218" max="9218" width="2.375" style="864" customWidth="1"/>
    <col min="9219" max="9237" width="4" style="864" customWidth="1"/>
    <col min="9238" max="9241" width="2.375" style="864" customWidth="1"/>
    <col min="9242" max="9242" width="2.125" style="864" customWidth="1"/>
    <col min="9243" max="9471" width="4" style="864"/>
    <col min="9472" max="9472" width="1.75" style="864" customWidth="1"/>
    <col min="9473" max="9473" width="2.125" style="864" customWidth="1"/>
    <col min="9474" max="9474" width="2.375" style="864" customWidth="1"/>
    <col min="9475" max="9493" width="4" style="864" customWidth="1"/>
    <col min="9494" max="9497" width="2.375" style="864" customWidth="1"/>
    <col min="9498" max="9498" width="2.125" style="864" customWidth="1"/>
    <col min="9499" max="9727" width="4" style="864"/>
    <col min="9728" max="9728" width="1.75" style="864" customWidth="1"/>
    <col min="9729" max="9729" width="2.125" style="864" customWidth="1"/>
    <col min="9730" max="9730" width="2.375" style="864" customWidth="1"/>
    <col min="9731" max="9749" width="4" style="864" customWidth="1"/>
    <col min="9750" max="9753" width="2.375" style="864" customWidth="1"/>
    <col min="9754" max="9754" width="2.125" style="864" customWidth="1"/>
    <col min="9755" max="9983" width="4" style="864"/>
    <col min="9984" max="9984" width="1.75" style="864" customWidth="1"/>
    <col min="9985" max="9985" width="2.125" style="864" customWidth="1"/>
    <col min="9986" max="9986" width="2.375" style="864" customWidth="1"/>
    <col min="9987" max="10005" width="4" style="864" customWidth="1"/>
    <col min="10006" max="10009" width="2.375" style="864" customWidth="1"/>
    <col min="10010" max="10010" width="2.125" style="864" customWidth="1"/>
    <col min="10011" max="10239" width="4" style="864"/>
    <col min="10240" max="10240" width="1.75" style="864" customWidth="1"/>
    <col min="10241" max="10241" width="2.125" style="864" customWidth="1"/>
    <col min="10242" max="10242" width="2.375" style="864" customWidth="1"/>
    <col min="10243" max="10261" width="4" style="864" customWidth="1"/>
    <col min="10262" max="10265" width="2.375" style="864" customWidth="1"/>
    <col min="10266" max="10266" width="2.125" style="864" customWidth="1"/>
    <col min="10267" max="10495" width="4" style="864"/>
    <col min="10496" max="10496" width="1.75" style="864" customWidth="1"/>
    <col min="10497" max="10497" width="2.125" style="864" customWidth="1"/>
    <col min="10498" max="10498" width="2.375" style="864" customWidth="1"/>
    <col min="10499" max="10517" width="4" style="864" customWidth="1"/>
    <col min="10518" max="10521" width="2.375" style="864" customWidth="1"/>
    <col min="10522" max="10522" width="2.125" style="864" customWidth="1"/>
    <col min="10523" max="10751" width="4" style="864"/>
    <col min="10752" max="10752" width="1.75" style="864" customWidth="1"/>
    <col min="10753" max="10753" width="2.125" style="864" customWidth="1"/>
    <col min="10754" max="10754" width="2.375" style="864" customWidth="1"/>
    <col min="10755" max="10773" width="4" style="864" customWidth="1"/>
    <col min="10774" max="10777" width="2.375" style="864" customWidth="1"/>
    <col min="10778" max="10778" width="2.125" style="864" customWidth="1"/>
    <col min="10779" max="11007" width="4" style="864"/>
    <col min="11008" max="11008" width="1.75" style="864" customWidth="1"/>
    <col min="11009" max="11009" width="2.125" style="864" customWidth="1"/>
    <col min="11010" max="11010" width="2.375" style="864" customWidth="1"/>
    <col min="11011" max="11029" width="4" style="864" customWidth="1"/>
    <col min="11030" max="11033" width="2.375" style="864" customWidth="1"/>
    <col min="11034" max="11034" width="2.125" style="864" customWidth="1"/>
    <col min="11035" max="11263" width="4" style="864"/>
    <col min="11264" max="11264" width="1.75" style="864" customWidth="1"/>
    <col min="11265" max="11265" width="2.125" style="864" customWidth="1"/>
    <col min="11266" max="11266" width="2.375" style="864" customWidth="1"/>
    <col min="11267" max="11285" width="4" style="864" customWidth="1"/>
    <col min="11286" max="11289" width="2.375" style="864" customWidth="1"/>
    <col min="11290" max="11290" width="2.125" style="864" customWidth="1"/>
    <col min="11291" max="11519" width="4" style="864"/>
    <col min="11520" max="11520" width="1.75" style="864" customWidth="1"/>
    <col min="11521" max="11521" width="2.125" style="864" customWidth="1"/>
    <col min="11522" max="11522" width="2.375" style="864" customWidth="1"/>
    <col min="11523" max="11541" width="4" style="864" customWidth="1"/>
    <col min="11542" max="11545" width="2.375" style="864" customWidth="1"/>
    <col min="11546" max="11546" width="2.125" style="864" customWidth="1"/>
    <col min="11547" max="11775" width="4" style="864"/>
    <col min="11776" max="11776" width="1.75" style="864" customWidth="1"/>
    <col min="11777" max="11777" width="2.125" style="864" customWidth="1"/>
    <col min="11778" max="11778" width="2.375" style="864" customWidth="1"/>
    <col min="11779" max="11797" width="4" style="864" customWidth="1"/>
    <col min="11798" max="11801" width="2.375" style="864" customWidth="1"/>
    <col min="11802" max="11802" width="2.125" style="864" customWidth="1"/>
    <col min="11803" max="12031" width="4" style="864"/>
    <col min="12032" max="12032" width="1.75" style="864" customWidth="1"/>
    <col min="12033" max="12033" width="2.125" style="864" customWidth="1"/>
    <col min="12034" max="12034" width="2.375" style="864" customWidth="1"/>
    <col min="12035" max="12053" width="4" style="864" customWidth="1"/>
    <col min="12054" max="12057" width="2.375" style="864" customWidth="1"/>
    <col min="12058" max="12058" width="2.125" style="864" customWidth="1"/>
    <col min="12059" max="12287" width="4" style="864"/>
    <col min="12288" max="12288" width="1.75" style="864" customWidth="1"/>
    <col min="12289" max="12289" width="2.125" style="864" customWidth="1"/>
    <col min="12290" max="12290" width="2.375" style="864" customWidth="1"/>
    <col min="12291" max="12309" width="4" style="864" customWidth="1"/>
    <col min="12310" max="12313" width="2.375" style="864" customWidth="1"/>
    <col min="12314" max="12314" width="2.125" style="864" customWidth="1"/>
    <col min="12315" max="12543" width="4" style="864"/>
    <col min="12544" max="12544" width="1.75" style="864" customWidth="1"/>
    <col min="12545" max="12545" width="2.125" style="864" customWidth="1"/>
    <col min="12546" max="12546" width="2.375" style="864" customWidth="1"/>
    <col min="12547" max="12565" width="4" style="864" customWidth="1"/>
    <col min="12566" max="12569" width="2.375" style="864" customWidth="1"/>
    <col min="12570" max="12570" width="2.125" style="864" customWidth="1"/>
    <col min="12571" max="12799" width="4" style="864"/>
    <col min="12800" max="12800" width="1.75" style="864" customWidth="1"/>
    <col min="12801" max="12801" width="2.125" style="864" customWidth="1"/>
    <col min="12802" max="12802" width="2.375" style="864" customWidth="1"/>
    <col min="12803" max="12821" width="4" style="864" customWidth="1"/>
    <col min="12822" max="12825" width="2.375" style="864" customWidth="1"/>
    <col min="12826" max="12826" width="2.125" style="864" customWidth="1"/>
    <col min="12827" max="13055" width="4" style="864"/>
    <col min="13056" max="13056" width="1.75" style="864" customWidth="1"/>
    <col min="13057" max="13057" width="2.125" style="864" customWidth="1"/>
    <col min="13058" max="13058" width="2.375" style="864" customWidth="1"/>
    <col min="13059" max="13077" width="4" style="864" customWidth="1"/>
    <col min="13078" max="13081" width="2.375" style="864" customWidth="1"/>
    <col min="13082" max="13082" width="2.125" style="864" customWidth="1"/>
    <col min="13083" max="13311" width="4" style="864"/>
    <col min="13312" max="13312" width="1.75" style="864" customWidth="1"/>
    <col min="13313" max="13313" width="2.125" style="864" customWidth="1"/>
    <col min="13314" max="13314" width="2.375" style="864" customWidth="1"/>
    <col min="13315" max="13333" width="4" style="864" customWidth="1"/>
    <col min="13334" max="13337" width="2.375" style="864" customWidth="1"/>
    <col min="13338" max="13338" width="2.125" style="864" customWidth="1"/>
    <col min="13339" max="13567" width="4" style="864"/>
    <col min="13568" max="13568" width="1.75" style="864" customWidth="1"/>
    <col min="13569" max="13569" width="2.125" style="864" customWidth="1"/>
    <col min="13570" max="13570" width="2.375" style="864" customWidth="1"/>
    <col min="13571" max="13589" width="4" style="864" customWidth="1"/>
    <col min="13590" max="13593" width="2.375" style="864" customWidth="1"/>
    <col min="13594" max="13594" width="2.125" style="864" customWidth="1"/>
    <col min="13595" max="13823" width="4" style="864"/>
    <col min="13824" max="13824" width="1.75" style="864" customWidth="1"/>
    <col min="13825" max="13825" width="2.125" style="864" customWidth="1"/>
    <col min="13826" max="13826" width="2.375" style="864" customWidth="1"/>
    <col min="13827" max="13845" width="4" style="864" customWidth="1"/>
    <col min="13846" max="13849" width="2.375" style="864" customWidth="1"/>
    <col min="13850" max="13850" width="2.125" style="864" customWidth="1"/>
    <col min="13851" max="14079" width="4" style="864"/>
    <col min="14080" max="14080" width="1.75" style="864" customWidth="1"/>
    <col min="14081" max="14081" width="2.125" style="864" customWidth="1"/>
    <col min="14082" max="14082" width="2.375" style="864" customWidth="1"/>
    <col min="14083" max="14101" width="4" style="864" customWidth="1"/>
    <col min="14102" max="14105" width="2.375" style="864" customWidth="1"/>
    <col min="14106" max="14106" width="2.125" style="864" customWidth="1"/>
    <col min="14107" max="14335" width="4" style="864"/>
    <col min="14336" max="14336" width="1.75" style="864" customWidth="1"/>
    <col min="14337" max="14337" width="2.125" style="864" customWidth="1"/>
    <col min="14338" max="14338" width="2.375" style="864" customWidth="1"/>
    <col min="14339" max="14357" width="4" style="864" customWidth="1"/>
    <col min="14358" max="14361" width="2.375" style="864" customWidth="1"/>
    <col min="14362" max="14362" width="2.125" style="864" customWidth="1"/>
    <col min="14363" max="14591" width="4" style="864"/>
    <col min="14592" max="14592" width="1.75" style="864" customWidth="1"/>
    <col min="14593" max="14593" width="2.125" style="864" customWidth="1"/>
    <col min="14594" max="14594" width="2.375" style="864" customWidth="1"/>
    <col min="14595" max="14613" width="4" style="864" customWidth="1"/>
    <col min="14614" max="14617" width="2.375" style="864" customWidth="1"/>
    <col min="14618" max="14618" width="2.125" style="864" customWidth="1"/>
    <col min="14619" max="14847" width="4" style="864"/>
    <col min="14848" max="14848" width="1.75" style="864" customWidth="1"/>
    <col min="14849" max="14849" width="2.125" style="864" customWidth="1"/>
    <col min="14850" max="14850" width="2.375" style="864" customWidth="1"/>
    <col min="14851" max="14869" width="4" style="864" customWidth="1"/>
    <col min="14870" max="14873" width="2.375" style="864" customWidth="1"/>
    <col min="14874" max="14874" width="2.125" style="864" customWidth="1"/>
    <col min="14875" max="15103" width="4" style="864"/>
    <col min="15104" max="15104" width="1.75" style="864" customWidth="1"/>
    <col min="15105" max="15105" width="2.125" style="864" customWidth="1"/>
    <col min="15106" max="15106" width="2.375" style="864" customWidth="1"/>
    <col min="15107" max="15125" width="4" style="864" customWidth="1"/>
    <col min="15126" max="15129" width="2.375" style="864" customWidth="1"/>
    <col min="15130" max="15130" width="2.125" style="864" customWidth="1"/>
    <col min="15131" max="15359" width="4" style="864"/>
    <col min="15360" max="15360" width="1.75" style="864" customWidth="1"/>
    <col min="15361" max="15361" width="2.125" style="864" customWidth="1"/>
    <col min="15362" max="15362" width="2.375" style="864" customWidth="1"/>
    <col min="15363" max="15381" width="4" style="864" customWidth="1"/>
    <col min="15382" max="15385" width="2.375" style="864" customWidth="1"/>
    <col min="15386" max="15386" width="2.125" style="864" customWidth="1"/>
    <col min="15387" max="15615" width="4" style="864"/>
    <col min="15616" max="15616" width="1.75" style="864" customWidth="1"/>
    <col min="15617" max="15617" width="2.125" style="864" customWidth="1"/>
    <col min="15618" max="15618" width="2.375" style="864" customWidth="1"/>
    <col min="15619" max="15637" width="4" style="864" customWidth="1"/>
    <col min="15638" max="15641" width="2.375" style="864" customWidth="1"/>
    <col min="15642" max="15642" width="2.125" style="864" customWidth="1"/>
    <col min="15643" max="15871" width="4" style="864"/>
    <col min="15872" max="15872" width="1.75" style="864" customWidth="1"/>
    <col min="15873" max="15873" width="2.125" style="864" customWidth="1"/>
    <col min="15874" max="15874" width="2.375" style="864" customWidth="1"/>
    <col min="15875" max="15893" width="4" style="864" customWidth="1"/>
    <col min="15894" max="15897" width="2.375" style="864" customWidth="1"/>
    <col min="15898" max="15898" width="2.125" style="864" customWidth="1"/>
    <col min="15899" max="16127" width="4" style="864"/>
    <col min="16128" max="16128" width="1.75" style="864" customWidth="1"/>
    <col min="16129" max="16129" width="2.125" style="864" customWidth="1"/>
    <col min="16130" max="16130" width="2.375" style="864" customWidth="1"/>
    <col min="16131" max="16149" width="4" style="864" customWidth="1"/>
    <col min="16150" max="16153" width="2.375" style="864" customWidth="1"/>
    <col min="16154" max="16154" width="2.125" style="864" customWidth="1"/>
    <col min="16155" max="16384" width="4" style="864"/>
  </cols>
  <sheetData>
    <row r="1" spans="1:29" ht="20.100000000000001" customHeight="1">
      <c r="A1" s="863"/>
    </row>
    <row r="2" spans="1:29" ht="20.100000000000001" customHeight="1">
      <c r="A2" s="863"/>
      <c r="R2" s="2930" t="s">
        <v>1457</v>
      </c>
      <c r="S2" s="2930"/>
      <c r="T2" s="2930"/>
      <c r="U2" s="2930"/>
      <c r="V2" s="2930"/>
      <c r="W2" s="2930"/>
      <c r="X2" s="2930"/>
      <c r="Y2" s="2930"/>
    </row>
    <row r="3" spans="1:29" ht="20.100000000000001" customHeight="1">
      <c r="A3" s="863"/>
      <c r="C3" s="864" t="s">
        <v>1952</v>
      </c>
      <c r="T3" s="865"/>
    </row>
    <row r="4" spans="1:29" ht="20.100000000000001" customHeight="1">
      <c r="A4" s="863"/>
      <c r="B4" s="3437" t="s">
        <v>1458</v>
      </c>
      <c r="C4" s="3437"/>
      <c r="D4" s="3437"/>
      <c r="E4" s="3437"/>
      <c r="F4" s="3437"/>
      <c r="G4" s="3437"/>
      <c r="H4" s="3437"/>
      <c r="I4" s="3437"/>
      <c r="J4" s="3437"/>
      <c r="K4" s="3437"/>
      <c r="L4" s="3437"/>
      <c r="M4" s="3437"/>
      <c r="N4" s="3437"/>
      <c r="O4" s="3437"/>
      <c r="P4" s="3437"/>
      <c r="Q4" s="3437"/>
      <c r="R4" s="3437"/>
      <c r="S4" s="3437"/>
      <c r="T4" s="3437"/>
      <c r="U4" s="3437"/>
      <c r="V4" s="3437"/>
      <c r="W4" s="3437"/>
      <c r="X4" s="3437"/>
      <c r="Y4" s="3437"/>
    </row>
    <row r="5" spans="1:29" ht="20.100000000000001" customHeight="1">
      <c r="A5" s="863"/>
    </row>
    <row r="6" spans="1:29" ht="23.25" customHeight="1">
      <c r="A6" s="863"/>
      <c r="B6" s="3438" t="s">
        <v>1459</v>
      </c>
      <c r="C6" s="3439"/>
      <c r="D6" s="3439"/>
      <c r="E6" s="3439"/>
      <c r="F6" s="3440"/>
      <c r="G6" s="2733"/>
      <c r="H6" s="2734"/>
      <c r="I6" s="2734"/>
      <c r="J6" s="2734"/>
      <c r="K6" s="2734"/>
      <c r="L6" s="2734"/>
      <c r="M6" s="2734"/>
      <c r="N6" s="2734"/>
      <c r="O6" s="2734"/>
      <c r="P6" s="2734"/>
      <c r="Q6" s="2734"/>
      <c r="R6" s="2734"/>
      <c r="S6" s="2734"/>
      <c r="T6" s="2734"/>
      <c r="U6" s="2734"/>
      <c r="V6" s="2734"/>
      <c r="W6" s="2734"/>
      <c r="X6" s="2734"/>
      <c r="Y6" s="2734"/>
      <c r="Z6" s="2735"/>
    </row>
    <row r="7" spans="1:29" ht="23.25" customHeight="1">
      <c r="A7" s="863"/>
      <c r="B7" s="3438" t="s">
        <v>1460</v>
      </c>
      <c r="C7" s="3439"/>
      <c r="D7" s="3439"/>
      <c r="E7" s="3439"/>
      <c r="F7" s="3440"/>
      <c r="G7" s="1068" t="s">
        <v>32</v>
      </c>
      <c r="H7" s="888" t="s">
        <v>162</v>
      </c>
      <c r="I7" s="888"/>
      <c r="J7" s="888"/>
      <c r="K7" s="888"/>
      <c r="L7" s="1069" t="s">
        <v>32</v>
      </c>
      <c r="M7" s="888" t="s">
        <v>163</v>
      </c>
      <c r="N7" s="888"/>
      <c r="O7" s="888"/>
      <c r="P7" s="888"/>
      <c r="Q7" s="1069" t="s">
        <v>32</v>
      </c>
      <c r="R7" s="888" t="s">
        <v>164</v>
      </c>
      <c r="S7" s="888"/>
      <c r="T7" s="2734"/>
      <c r="U7" s="2734"/>
      <c r="V7" s="2734"/>
      <c r="W7" s="2734"/>
      <c r="X7" s="2734"/>
      <c r="Y7" s="2734"/>
      <c r="Z7" s="2735"/>
      <c r="AC7" s="864" t="s">
        <v>261</v>
      </c>
    </row>
    <row r="8" spans="1:29" ht="23.25" customHeight="1">
      <c r="A8" s="863"/>
      <c r="B8" s="3438" t="s">
        <v>1461</v>
      </c>
      <c r="C8" s="3439"/>
      <c r="D8" s="3439"/>
      <c r="E8" s="3439"/>
      <c r="F8" s="3440"/>
      <c r="G8" s="1068" t="s">
        <v>32</v>
      </c>
      <c r="H8" s="3444" t="s">
        <v>1806</v>
      </c>
      <c r="I8" s="3444"/>
      <c r="J8" s="3444"/>
      <c r="K8" s="3444"/>
      <c r="L8" s="3444"/>
      <c r="M8" s="3444"/>
      <c r="N8" s="3444"/>
      <c r="O8" s="3444"/>
      <c r="P8" s="1069" t="s">
        <v>32</v>
      </c>
      <c r="Q8" s="3445" t="s">
        <v>1807</v>
      </c>
      <c r="R8" s="3445"/>
      <c r="S8" s="1069" t="s">
        <v>32</v>
      </c>
      <c r="T8" s="3445" t="s">
        <v>1808</v>
      </c>
      <c r="U8" s="3445"/>
      <c r="V8" s="3444" t="s">
        <v>32</v>
      </c>
      <c r="W8" s="3444"/>
      <c r="X8" s="3444" t="s">
        <v>1809</v>
      </c>
      <c r="Y8" s="3444"/>
      <c r="Z8" s="3446"/>
      <c r="AC8" s="865" t="s">
        <v>262</v>
      </c>
    </row>
    <row r="9" spans="1:29" ht="3" customHeight="1">
      <c r="A9" s="863"/>
      <c r="B9" s="866"/>
      <c r="C9" s="866"/>
      <c r="D9" s="866"/>
      <c r="E9" s="866"/>
      <c r="F9" s="866"/>
      <c r="G9" s="1112"/>
      <c r="H9" s="1112"/>
      <c r="I9" s="1112"/>
      <c r="J9" s="1112"/>
      <c r="K9" s="1112"/>
      <c r="L9" s="1112"/>
      <c r="M9" s="1112"/>
      <c r="N9" s="1112"/>
      <c r="O9" s="1112"/>
      <c r="P9" s="1112"/>
      <c r="Q9" s="1112"/>
      <c r="R9" s="1112"/>
      <c r="S9" s="1112"/>
      <c r="T9" s="1112"/>
      <c r="U9" s="1112"/>
      <c r="V9" s="1112"/>
      <c r="W9" s="1112"/>
      <c r="X9" s="1112"/>
      <c r="Y9" s="1112"/>
      <c r="AC9" s="865"/>
    </row>
    <row r="10" spans="1:29" ht="13.5" customHeight="1">
      <c r="A10" s="863"/>
      <c r="B10" s="3436" t="s">
        <v>1462</v>
      </c>
      <c r="C10" s="3436"/>
      <c r="D10" s="3436"/>
      <c r="E10" s="3436"/>
      <c r="F10" s="3436"/>
      <c r="G10" s="3436"/>
      <c r="H10" s="3436"/>
      <c r="I10" s="3436"/>
      <c r="J10" s="3436"/>
      <c r="K10" s="3436"/>
      <c r="L10" s="3436"/>
      <c r="M10" s="3436"/>
      <c r="N10" s="3436"/>
      <c r="O10" s="3436"/>
      <c r="P10" s="3436"/>
      <c r="Q10" s="3436"/>
      <c r="R10" s="3436"/>
      <c r="S10" s="3436"/>
      <c r="T10" s="3436"/>
      <c r="U10" s="3436"/>
      <c r="V10" s="3436"/>
      <c r="W10" s="3436"/>
      <c r="X10" s="3436"/>
      <c r="Y10" s="3436"/>
      <c r="AC10" s="865"/>
    </row>
    <row r="11" spans="1:29" ht="6" customHeight="1">
      <c r="A11" s="863"/>
    </row>
    <row r="12" spans="1:29" ht="8.25" customHeight="1">
      <c r="A12" s="863"/>
      <c r="B12" s="868"/>
      <c r="C12" s="869"/>
      <c r="D12" s="869"/>
      <c r="E12" s="869"/>
      <c r="F12" s="869"/>
      <c r="G12" s="869"/>
      <c r="H12" s="869"/>
      <c r="I12" s="869"/>
      <c r="J12" s="869"/>
      <c r="K12" s="869"/>
      <c r="L12" s="869"/>
      <c r="M12" s="869"/>
      <c r="N12" s="869"/>
      <c r="O12" s="869"/>
      <c r="P12" s="869"/>
      <c r="Q12" s="869"/>
      <c r="R12" s="869"/>
      <c r="S12" s="869"/>
      <c r="T12" s="869"/>
      <c r="U12" s="869"/>
      <c r="V12" s="1109"/>
      <c r="W12" s="1110"/>
      <c r="X12" s="1110"/>
      <c r="Y12" s="1111"/>
    </row>
    <row r="13" spans="1:29" ht="18.75" customHeight="1">
      <c r="A13" s="863"/>
      <c r="B13" s="863"/>
      <c r="C13" s="864" t="s">
        <v>1463</v>
      </c>
      <c r="V13" s="3431" t="s">
        <v>32</v>
      </c>
      <c r="W13" s="3433" t="s">
        <v>260</v>
      </c>
      <c r="X13" s="3433" t="s">
        <v>32</v>
      </c>
      <c r="Y13" s="3435" t="s">
        <v>259</v>
      </c>
    </row>
    <row r="14" spans="1:29" ht="18.75" customHeight="1">
      <c r="A14" s="863"/>
      <c r="B14" s="863"/>
      <c r="C14" s="864" t="s">
        <v>1464</v>
      </c>
      <c r="V14" s="3431"/>
      <c r="W14" s="3433"/>
      <c r="X14" s="3433"/>
      <c r="Y14" s="3435"/>
    </row>
    <row r="15" spans="1:29" ht="6.75" customHeight="1">
      <c r="A15" s="863"/>
      <c r="B15" s="863"/>
      <c r="V15" s="3431"/>
      <c r="W15" s="3433"/>
      <c r="X15" s="3433"/>
      <c r="Y15" s="3435"/>
    </row>
    <row r="16" spans="1:29" ht="18.75" customHeight="1">
      <c r="A16" s="863"/>
      <c r="B16" s="863"/>
      <c r="D16" s="2940" t="s">
        <v>1465</v>
      </c>
      <c r="E16" s="2941"/>
      <c r="F16" s="2941"/>
      <c r="G16" s="2941"/>
      <c r="H16" s="2941"/>
      <c r="I16" s="2941"/>
      <c r="J16" s="2942"/>
      <c r="K16" s="870" t="s">
        <v>1466</v>
      </c>
      <c r="L16" s="871"/>
      <c r="M16" s="871"/>
      <c r="N16" s="1105"/>
      <c r="O16" s="872" t="s">
        <v>16</v>
      </c>
      <c r="P16" s="870" t="s">
        <v>1467</v>
      </c>
      <c r="Q16" s="871"/>
      <c r="R16" s="871"/>
      <c r="S16" s="1105"/>
      <c r="T16" s="872" t="s">
        <v>16</v>
      </c>
      <c r="V16" s="3431"/>
      <c r="W16" s="3433"/>
      <c r="X16" s="3433"/>
      <c r="Y16" s="3435"/>
    </row>
    <row r="17" spans="1:25" ht="7.5" customHeight="1">
      <c r="A17" s="863"/>
      <c r="B17" s="863"/>
      <c r="S17" s="873"/>
      <c r="T17" s="873"/>
      <c r="V17" s="3431"/>
      <c r="W17" s="3433"/>
      <c r="X17" s="3433"/>
      <c r="Y17" s="3435"/>
    </row>
    <row r="18" spans="1:25" ht="18.75" customHeight="1">
      <c r="A18" s="863"/>
      <c r="B18" s="863"/>
      <c r="D18" s="3441" t="s">
        <v>1468</v>
      </c>
      <c r="E18" s="3442"/>
      <c r="F18" s="3442"/>
      <c r="G18" s="3442"/>
      <c r="H18" s="3442"/>
      <c r="I18" s="3442"/>
      <c r="J18" s="3443"/>
      <c r="K18" s="870" t="s">
        <v>1466</v>
      </c>
      <c r="L18" s="871"/>
      <c r="M18" s="871"/>
      <c r="N18" s="1105"/>
      <c r="O18" s="872" t="s">
        <v>16</v>
      </c>
      <c r="P18" s="870" t="s">
        <v>1467</v>
      </c>
      <c r="Q18" s="871"/>
      <c r="R18" s="871"/>
      <c r="S18" s="1105"/>
      <c r="T18" s="872" t="s">
        <v>16</v>
      </c>
      <c r="V18" s="3431"/>
      <c r="W18" s="3433"/>
      <c r="X18" s="3433"/>
      <c r="Y18" s="3435"/>
    </row>
    <row r="19" spans="1:25" ht="7.5" customHeight="1">
      <c r="A19" s="863"/>
      <c r="B19" s="863"/>
      <c r="V19" s="3431"/>
      <c r="W19" s="3433"/>
      <c r="X19" s="3433"/>
      <c r="Y19" s="3435"/>
    </row>
    <row r="20" spans="1:25" ht="18.75" customHeight="1">
      <c r="A20" s="863"/>
      <c r="B20" s="863"/>
      <c r="D20" s="864" t="s">
        <v>1469</v>
      </c>
      <c r="V20" s="3431"/>
      <c r="W20" s="3433"/>
      <c r="X20" s="3433"/>
      <c r="Y20" s="3435"/>
    </row>
    <row r="21" spans="1:25" ht="7.5" customHeight="1">
      <c r="A21" s="863"/>
      <c r="B21" s="874"/>
      <c r="C21" s="875"/>
      <c r="D21" s="875"/>
      <c r="E21" s="875"/>
      <c r="F21" s="875"/>
      <c r="G21" s="875"/>
      <c r="H21" s="875"/>
      <c r="I21" s="875"/>
      <c r="J21" s="875"/>
      <c r="K21" s="875"/>
      <c r="L21" s="875"/>
      <c r="M21" s="875"/>
      <c r="N21" s="875"/>
      <c r="O21" s="875"/>
      <c r="P21" s="875"/>
      <c r="Q21" s="875"/>
      <c r="R21" s="875"/>
      <c r="S21" s="875"/>
      <c r="T21" s="875"/>
      <c r="U21" s="876"/>
      <c r="V21" s="1106"/>
      <c r="W21" s="1107"/>
      <c r="X21" s="1107"/>
      <c r="Y21" s="1108"/>
    </row>
    <row r="22" spans="1:25" ht="18.75" customHeight="1">
      <c r="A22" s="863"/>
      <c r="B22" s="863"/>
      <c r="C22" s="864" t="s">
        <v>1470</v>
      </c>
      <c r="V22" s="3430" t="s">
        <v>32</v>
      </c>
      <c r="W22" s="3432" t="s">
        <v>260</v>
      </c>
      <c r="X22" s="3432" t="s">
        <v>32</v>
      </c>
      <c r="Y22" s="3434" t="s">
        <v>259</v>
      </c>
    </row>
    <row r="23" spans="1:25" ht="18.75" customHeight="1">
      <c r="A23" s="863"/>
      <c r="B23" s="863"/>
      <c r="C23" s="864" t="s">
        <v>1471</v>
      </c>
      <c r="V23" s="3431"/>
      <c r="W23" s="3433"/>
      <c r="X23" s="3433"/>
      <c r="Y23" s="3435"/>
    </row>
    <row r="24" spans="1:25" ht="18.75" customHeight="1">
      <c r="A24" s="863"/>
      <c r="B24" s="863"/>
      <c r="C24" s="864" t="s">
        <v>1472</v>
      </c>
      <c r="V24" s="3431"/>
      <c r="W24" s="3433"/>
      <c r="X24" s="3433"/>
      <c r="Y24" s="3435"/>
    </row>
    <row r="25" spans="1:25" ht="18.75" customHeight="1">
      <c r="A25" s="863"/>
      <c r="B25" s="863"/>
      <c r="D25" s="864" t="s">
        <v>1473</v>
      </c>
      <c r="V25" s="3429"/>
      <c r="W25" s="3425"/>
      <c r="X25" s="3425"/>
      <c r="Y25" s="3427"/>
    </row>
    <row r="26" spans="1:25" ht="18.75" customHeight="1">
      <c r="A26" s="863"/>
      <c r="B26" s="868"/>
      <c r="C26" s="869" t="s">
        <v>1474</v>
      </c>
      <c r="D26" s="869"/>
      <c r="E26" s="869"/>
      <c r="F26" s="869"/>
      <c r="G26" s="869"/>
      <c r="H26" s="869"/>
      <c r="I26" s="869"/>
      <c r="J26" s="869"/>
      <c r="K26" s="869"/>
      <c r="L26" s="869"/>
      <c r="M26" s="869"/>
      <c r="N26" s="869"/>
      <c r="O26" s="869"/>
      <c r="P26" s="869"/>
      <c r="Q26" s="869"/>
      <c r="R26" s="869"/>
      <c r="S26" s="869"/>
      <c r="T26" s="869"/>
      <c r="U26" s="869"/>
      <c r="V26" s="3428" t="s">
        <v>32</v>
      </c>
      <c r="W26" s="2950" t="s">
        <v>260</v>
      </c>
      <c r="X26" s="2950" t="s">
        <v>32</v>
      </c>
      <c r="Y26" s="3426" t="s">
        <v>259</v>
      </c>
    </row>
    <row r="27" spans="1:25" ht="18.75" customHeight="1">
      <c r="A27" s="863"/>
      <c r="B27" s="877"/>
      <c r="C27" s="878" t="s">
        <v>1475</v>
      </c>
      <c r="D27" s="878"/>
      <c r="E27" s="878"/>
      <c r="F27" s="878"/>
      <c r="G27" s="878"/>
      <c r="H27" s="878"/>
      <c r="I27" s="878"/>
      <c r="J27" s="878"/>
      <c r="K27" s="878"/>
      <c r="L27" s="878"/>
      <c r="M27" s="878"/>
      <c r="N27" s="878"/>
      <c r="O27" s="878"/>
      <c r="P27" s="878"/>
      <c r="Q27" s="878"/>
      <c r="R27" s="878"/>
      <c r="S27" s="878"/>
      <c r="T27" s="878"/>
      <c r="U27" s="878"/>
      <c r="V27" s="3429"/>
      <c r="W27" s="3425"/>
      <c r="X27" s="3425"/>
      <c r="Y27" s="3427"/>
    </row>
    <row r="28" spans="1:25" ht="18.75" customHeight="1">
      <c r="A28" s="863"/>
      <c r="B28" s="870"/>
      <c r="C28" s="871" t="s">
        <v>1476</v>
      </c>
      <c r="D28" s="871"/>
      <c r="E28" s="871"/>
      <c r="F28" s="871"/>
      <c r="G28" s="871"/>
      <c r="H28" s="871"/>
      <c r="I28" s="871"/>
      <c r="J28" s="871"/>
      <c r="K28" s="871"/>
      <c r="L28" s="871"/>
      <c r="M28" s="871"/>
      <c r="N28" s="871"/>
      <c r="O28" s="871"/>
      <c r="P28" s="871"/>
      <c r="Q28" s="871"/>
      <c r="R28" s="871"/>
      <c r="S28" s="871"/>
      <c r="T28" s="871"/>
      <c r="U28" s="871"/>
      <c r="V28" s="1095" t="s">
        <v>32</v>
      </c>
      <c r="W28" s="888" t="s">
        <v>260</v>
      </c>
      <c r="X28" s="888" t="s">
        <v>32</v>
      </c>
      <c r="Y28" s="1070" t="s">
        <v>259</v>
      </c>
    </row>
    <row r="29" spans="1:25" ht="18.75" customHeight="1">
      <c r="A29" s="863"/>
      <c r="B29" s="868"/>
      <c r="C29" s="869" t="s">
        <v>1477</v>
      </c>
      <c r="D29" s="869"/>
      <c r="E29" s="869"/>
      <c r="F29" s="869"/>
      <c r="G29" s="869"/>
      <c r="H29" s="869"/>
      <c r="I29" s="869"/>
      <c r="J29" s="869"/>
      <c r="K29" s="869"/>
      <c r="L29" s="869"/>
      <c r="M29" s="869"/>
      <c r="N29" s="869"/>
      <c r="O29" s="869"/>
      <c r="P29" s="869"/>
      <c r="Q29" s="869"/>
      <c r="R29" s="869"/>
      <c r="S29" s="869"/>
      <c r="T29" s="869"/>
      <c r="U29" s="869"/>
      <c r="V29" s="3428" t="s">
        <v>32</v>
      </c>
      <c r="W29" s="2950" t="s">
        <v>260</v>
      </c>
      <c r="X29" s="2950" t="s">
        <v>32</v>
      </c>
      <c r="Y29" s="3426" t="s">
        <v>259</v>
      </c>
    </row>
    <row r="30" spans="1:25" ht="18.75" customHeight="1">
      <c r="A30" s="863"/>
      <c r="B30" s="877"/>
      <c r="C30" s="878" t="s">
        <v>1478</v>
      </c>
      <c r="D30" s="878"/>
      <c r="E30" s="878"/>
      <c r="F30" s="878"/>
      <c r="G30" s="878"/>
      <c r="H30" s="878"/>
      <c r="I30" s="878"/>
      <c r="J30" s="878"/>
      <c r="K30" s="878"/>
      <c r="L30" s="878"/>
      <c r="M30" s="878"/>
      <c r="N30" s="878"/>
      <c r="O30" s="878"/>
      <c r="P30" s="878"/>
      <c r="Q30" s="878"/>
      <c r="R30" s="878"/>
      <c r="S30" s="878"/>
      <c r="T30" s="878"/>
      <c r="U30" s="878"/>
      <c r="V30" s="3429"/>
      <c r="W30" s="3425"/>
      <c r="X30" s="3425"/>
      <c r="Y30" s="3427"/>
    </row>
    <row r="31" spans="1:25" ht="18.75" customHeight="1">
      <c r="A31" s="863"/>
      <c r="B31" s="868"/>
      <c r="C31" s="869" t="s">
        <v>1479</v>
      </c>
      <c r="D31" s="869"/>
      <c r="E31" s="869"/>
      <c r="F31" s="869"/>
      <c r="G31" s="869"/>
      <c r="H31" s="869"/>
      <c r="I31" s="869"/>
      <c r="J31" s="869"/>
      <c r="K31" s="869"/>
      <c r="L31" s="869"/>
      <c r="M31" s="869"/>
      <c r="N31" s="869"/>
      <c r="O31" s="869"/>
      <c r="P31" s="869"/>
      <c r="Q31" s="869"/>
      <c r="R31" s="869"/>
      <c r="S31" s="869"/>
      <c r="T31" s="869"/>
      <c r="U31" s="869"/>
      <c r="V31" s="3428" t="s">
        <v>32</v>
      </c>
      <c r="W31" s="2950" t="s">
        <v>260</v>
      </c>
      <c r="X31" s="2950" t="s">
        <v>32</v>
      </c>
      <c r="Y31" s="3426" t="s">
        <v>259</v>
      </c>
    </row>
    <row r="32" spans="1:25" ht="18.75" customHeight="1">
      <c r="A32" s="863"/>
      <c r="B32" s="877"/>
      <c r="C32" s="878" t="s">
        <v>1480</v>
      </c>
      <c r="D32" s="878"/>
      <c r="E32" s="878"/>
      <c r="F32" s="878"/>
      <c r="G32" s="878"/>
      <c r="H32" s="878"/>
      <c r="I32" s="878"/>
      <c r="J32" s="878"/>
      <c r="K32" s="878"/>
      <c r="L32" s="878"/>
      <c r="M32" s="878"/>
      <c r="N32" s="878"/>
      <c r="O32" s="878"/>
      <c r="P32" s="878"/>
      <c r="Q32" s="878"/>
      <c r="R32" s="878"/>
      <c r="S32" s="878"/>
      <c r="T32" s="878"/>
      <c r="U32" s="878"/>
      <c r="V32" s="3429"/>
      <c r="W32" s="3425"/>
      <c r="X32" s="3425"/>
      <c r="Y32" s="3427"/>
    </row>
    <row r="33" spans="1:25" ht="18.75" customHeight="1">
      <c r="A33" s="863"/>
      <c r="B33" s="868"/>
      <c r="C33" s="869" t="s">
        <v>1481</v>
      </c>
      <c r="D33" s="869"/>
      <c r="E33" s="869"/>
      <c r="F33" s="869"/>
      <c r="G33" s="869"/>
      <c r="H33" s="869"/>
      <c r="I33" s="869"/>
      <c r="J33" s="869"/>
      <c r="K33" s="869"/>
      <c r="L33" s="869"/>
      <c r="M33" s="869"/>
      <c r="N33" s="869"/>
      <c r="O33" s="869"/>
      <c r="P33" s="869"/>
      <c r="Q33" s="869"/>
      <c r="R33" s="869"/>
      <c r="S33" s="869"/>
      <c r="T33" s="869"/>
      <c r="U33" s="869"/>
      <c r="V33" s="1095" t="s">
        <v>32</v>
      </c>
      <c r="W33" s="888" t="s">
        <v>260</v>
      </c>
      <c r="X33" s="888" t="s">
        <v>32</v>
      </c>
      <c r="Y33" s="1070" t="s">
        <v>259</v>
      </c>
    </row>
    <row r="34" spans="1:25" ht="18.75" customHeight="1">
      <c r="A34" s="863"/>
      <c r="B34" s="868"/>
      <c r="C34" s="869" t="s">
        <v>1482</v>
      </c>
      <c r="D34" s="869"/>
      <c r="E34" s="869"/>
      <c r="F34" s="869"/>
      <c r="G34" s="869"/>
      <c r="H34" s="869"/>
      <c r="I34" s="869"/>
      <c r="J34" s="869"/>
      <c r="K34" s="869"/>
      <c r="L34" s="869"/>
      <c r="M34" s="869"/>
      <c r="N34" s="869"/>
      <c r="O34" s="869"/>
      <c r="P34" s="869"/>
      <c r="Q34" s="869"/>
      <c r="R34" s="869"/>
      <c r="S34" s="869"/>
      <c r="T34" s="869"/>
      <c r="U34" s="879"/>
      <c r="V34" s="3428" t="s">
        <v>32</v>
      </c>
      <c r="W34" s="2950" t="s">
        <v>260</v>
      </c>
      <c r="X34" s="2950" t="s">
        <v>32</v>
      </c>
      <c r="Y34" s="3426" t="s">
        <v>259</v>
      </c>
    </row>
    <row r="35" spans="1:25" ht="18.75" customHeight="1">
      <c r="A35" s="863"/>
      <c r="B35" s="877"/>
      <c r="C35" s="878" t="s">
        <v>1483</v>
      </c>
      <c r="D35" s="878"/>
      <c r="E35" s="878"/>
      <c r="F35" s="878"/>
      <c r="G35" s="878"/>
      <c r="H35" s="878"/>
      <c r="I35" s="878"/>
      <c r="J35" s="878"/>
      <c r="K35" s="878"/>
      <c r="L35" s="878"/>
      <c r="M35" s="878"/>
      <c r="N35" s="878"/>
      <c r="O35" s="878"/>
      <c r="P35" s="878"/>
      <c r="Q35" s="878"/>
      <c r="R35" s="878"/>
      <c r="S35" s="878"/>
      <c r="T35" s="878"/>
      <c r="U35" s="880"/>
      <c r="V35" s="3429"/>
      <c r="W35" s="3425"/>
      <c r="X35" s="3425"/>
      <c r="Y35" s="3427"/>
    </row>
    <row r="36" spans="1:25" ht="18.75" customHeight="1">
      <c r="A36" s="863"/>
      <c r="B36" s="868"/>
      <c r="C36" s="869" t="s">
        <v>1484</v>
      </c>
      <c r="D36" s="869"/>
      <c r="E36" s="869"/>
      <c r="F36" s="869"/>
      <c r="G36" s="869"/>
      <c r="H36" s="869"/>
      <c r="I36" s="869"/>
      <c r="J36" s="869"/>
      <c r="K36" s="869"/>
      <c r="L36" s="869"/>
      <c r="M36" s="869"/>
      <c r="N36" s="869"/>
      <c r="O36" s="869"/>
      <c r="P36" s="869"/>
      <c r="Q36" s="869"/>
      <c r="R36" s="869"/>
      <c r="S36" s="869"/>
      <c r="T36" s="869"/>
      <c r="U36" s="879"/>
      <c r="V36" s="3430" t="s">
        <v>32</v>
      </c>
      <c r="W36" s="2950" t="s">
        <v>260</v>
      </c>
      <c r="X36" s="3432" t="s">
        <v>32</v>
      </c>
      <c r="Y36" s="3426" t="s">
        <v>259</v>
      </c>
    </row>
    <row r="37" spans="1:25" ht="18.75" customHeight="1">
      <c r="A37" s="863"/>
      <c r="B37" s="863"/>
      <c r="C37" s="864" t="s">
        <v>1485</v>
      </c>
      <c r="U37" s="881"/>
      <c r="V37" s="3431"/>
      <c r="W37" s="3433"/>
      <c r="X37" s="3433"/>
      <c r="Y37" s="3435"/>
    </row>
    <row r="38" spans="1:25" ht="18.75" customHeight="1">
      <c r="A38" s="863"/>
      <c r="B38" s="863"/>
      <c r="C38" s="864" t="s">
        <v>1486</v>
      </c>
      <c r="U38" s="881"/>
      <c r="V38" s="3431"/>
      <c r="W38" s="3433"/>
      <c r="X38" s="3433"/>
      <c r="Y38" s="3435"/>
    </row>
    <row r="39" spans="1:25" ht="18.75" customHeight="1">
      <c r="A39" s="863"/>
      <c r="B39" s="877"/>
      <c r="C39" s="878" t="s">
        <v>1487</v>
      </c>
      <c r="D39" s="878"/>
      <c r="E39" s="878"/>
      <c r="F39" s="878"/>
      <c r="G39" s="878"/>
      <c r="H39" s="878"/>
      <c r="I39" s="878"/>
      <c r="J39" s="878"/>
      <c r="K39" s="878"/>
      <c r="L39" s="878"/>
      <c r="M39" s="878"/>
      <c r="N39" s="878"/>
      <c r="O39" s="878"/>
      <c r="P39" s="878"/>
      <c r="Q39" s="878"/>
      <c r="R39" s="878"/>
      <c r="S39" s="878"/>
      <c r="T39" s="878"/>
      <c r="U39" s="880"/>
      <c r="V39" s="3429"/>
      <c r="W39" s="3425"/>
      <c r="X39" s="3425"/>
      <c r="Y39" s="3427"/>
    </row>
    <row r="40" spans="1:25" ht="18.75" customHeight="1">
      <c r="A40" s="863"/>
      <c r="B40" s="870"/>
      <c r="C40" s="871" t="s">
        <v>1488</v>
      </c>
      <c r="D40" s="871"/>
      <c r="E40" s="871"/>
      <c r="F40" s="871"/>
      <c r="G40" s="871"/>
      <c r="H40" s="871"/>
      <c r="I40" s="871"/>
      <c r="J40" s="871"/>
      <c r="K40" s="871"/>
      <c r="L40" s="871"/>
      <c r="M40" s="871"/>
      <c r="N40" s="871"/>
      <c r="O40" s="871"/>
      <c r="P40" s="871"/>
      <c r="Q40" s="871"/>
      <c r="R40" s="871"/>
      <c r="S40" s="871"/>
      <c r="T40" s="871"/>
      <c r="U40" s="871"/>
      <c r="V40" s="1095" t="s">
        <v>32</v>
      </c>
      <c r="W40" s="888" t="s">
        <v>260</v>
      </c>
      <c r="X40" s="888" t="s">
        <v>32</v>
      </c>
      <c r="Y40" s="1070" t="s">
        <v>259</v>
      </c>
    </row>
    <row r="41" spans="1:25" ht="9.75" customHeight="1">
      <c r="A41" s="863"/>
      <c r="V41" s="882"/>
      <c r="W41" s="882"/>
      <c r="X41" s="882"/>
      <c r="Y41" s="882"/>
    </row>
    <row r="42" spans="1:25" ht="27.75" customHeight="1">
      <c r="A42" s="863"/>
      <c r="B42" s="2928" t="s">
        <v>1489</v>
      </c>
      <c r="C42" s="3436"/>
      <c r="D42" s="3436"/>
      <c r="E42" s="3436"/>
      <c r="F42" s="3436"/>
      <c r="G42" s="3436"/>
      <c r="H42" s="3436"/>
      <c r="I42" s="3436"/>
      <c r="J42" s="3436"/>
      <c r="K42" s="3436"/>
      <c r="L42" s="3436"/>
      <c r="M42" s="3436"/>
      <c r="N42" s="3436"/>
      <c r="O42" s="3436"/>
      <c r="P42" s="3436"/>
      <c r="Q42" s="3436"/>
      <c r="R42" s="3436"/>
      <c r="S42" s="3436"/>
      <c r="T42" s="3436"/>
      <c r="U42" s="3436"/>
      <c r="V42" s="3436"/>
      <c r="W42" s="3436"/>
      <c r="X42" s="3436"/>
      <c r="Y42" s="3436"/>
    </row>
    <row r="43" spans="1:25" ht="30" customHeight="1">
      <c r="A43" s="863"/>
      <c r="B43" s="2928" t="s">
        <v>1490</v>
      </c>
      <c r="C43" s="3436"/>
      <c r="D43" s="3436"/>
      <c r="E43" s="3436"/>
      <c r="F43" s="3436"/>
      <c r="G43" s="3436"/>
      <c r="H43" s="3436"/>
      <c r="I43" s="3436"/>
      <c r="J43" s="3436"/>
      <c r="K43" s="3436"/>
      <c r="L43" s="3436"/>
      <c r="M43" s="3436"/>
      <c r="N43" s="3436"/>
      <c r="O43" s="3436"/>
      <c r="P43" s="3436"/>
      <c r="Q43" s="3436"/>
      <c r="R43" s="3436"/>
      <c r="S43" s="3436"/>
      <c r="T43" s="3436"/>
      <c r="U43" s="3436"/>
      <c r="V43" s="3436"/>
      <c r="W43" s="3436"/>
      <c r="X43" s="3436"/>
      <c r="Y43" s="3436"/>
    </row>
    <row r="45" spans="1:25">
      <c r="B45" s="864" t="s">
        <v>1491</v>
      </c>
    </row>
    <row r="46" spans="1:25">
      <c r="C46" s="864" t="s">
        <v>1492</v>
      </c>
    </row>
    <row r="47" spans="1:25">
      <c r="C47" s="864" t="s">
        <v>1493</v>
      </c>
    </row>
    <row r="48" spans="1:25">
      <c r="C48" s="864" t="s">
        <v>1494</v>
      </c>
    </row>
    <row r="49" spans="3:3">
      <c r="C49" s="864" t="s">
        <v>1493</v>
      </c>
    </row>
    <row r="50" spans="3:3">
      <c r="C50" s="864" t="s">
        <v>1495</v>
      </c>
    </row>
  </sheetData>
  <mergeCells count="45">
    <mergeCell ref="B8:F8"/>
    <mergeCell ref="B10:Y10"/>
    <mergeCell ref="D16:J16"/>
    <mergeCell ref="D18:J18"/>
    <mergeCell ref="V13:V20"/>
    <mergeCell ref="W13:W20"/>
    <mergeCell ref="X13:X20"/>
    <mergeCell ref="Y13:Y20"/>
    <mergeCell ref="H8:O8"/>
    <mergeCell ref="T8:U8"/>
    <mergeCell ref="Q8:R8"/>
    <mergeCell ref="X8:Z8"/>
    <mergeCell ref="V8:W8"/>
    <mergeCell ref="R2:Y2"/>
    <mergeCell ref="B4:Y4"/>
    <mergeCell ref="B6:F6"/>
    <mergeCell ref="B7:F7"/>
    <mergeCell ref="G6:Z6"/>
    <mergeCell ref="T7:Z7"/>
    <mergeCell ref="B42:Y42"/>
    <mergeCell ref="B43:Y43"/>
    <mergeCell ref="Y34:Y35"/>
    <mergeCell ref="W29:W30"/>
    <mergeCell ref="V36:V39"/>
    <mergeCell ref="W36:W39"/>
    <mergeCell ref="X36:X39"/>
    <mergeCell ref="Y36:Y39"/>
    <mergeCell ref="V31:V32"/>
    <mergeCell ref="W31:W32"/>
    <mergeCell ref="X31:X32"/>
    <mergeCell ref="Y31:Y32"/>
    <mergeCell ref="V34:V35"/>
    <mergeCell ref="W34:W35"/>
    <mergeCell ref="X34:X35"/>
    <mergeCell ref="V29:V30"/>
    <mergeCell ref="X29:X30"/>
    <mergeCell ref="Y29:Y30"/>
    <mergeCell ref="V26:V27"/>
    <mergeCell ref="V22:V25"/>
    <mergeCell ref="W22:W25"/>
    <mergeCell ref="X22:X25"/>
    <mergeCell ref="Y22:Y25"/>
    <mergeCell ref="W26:W27"/>
    <mergeCell ref="X26:X27"/>
    <mergeCell ref="Y26:Y27"/>
  </mergeCells>
  <phoneticPr fontId="1"/>
  <dataValidations count="1">
    <dataValidation type="list" allowBlank="1" showInputMessage="1" showErrorMessage="1" sqref="V13:V20 X13:X20 G7:G8 L7 P8 S8 Q7 X22:X40 V22:V40" xr:uid="{53B3662F-69E0-4AED-9035-2C9EFCE2B2F3}">
      <formula1>$AC$7:$AC$8</formula1>
    </dataValidation>
  </dataValidations>
  <pageMargins left="0.7" right="0.7" top="0.75" bottom="0.75" header="0.3" footer="0.3"/>
  <pageSetup paperSize="9" scale="87"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DD7A9F-CEE3-4884-8894-797AE943AEC1}">
  <sheetPr>
    <tabColor theme="8"/>
    <pageSetUpPr fitToPage="1"/>
  </sheetPr>
  <dimension ref="A1:AC65"/>
  <sheetViews>
    <sheetView view="pageBreakPreview" zoomScaleNormal="100" zoomScaleSheetLayoutView="100" workbookViewId="0">
      <selection activeCell="AB13" sqref="AB13"/>
    </sheetView>
  </sheetViews>
  <sheetFormatPr defaultColWidth="4" defaultRowHeight="13.5"/>
  <cols>
    <col min="1" max="1" width="2.125" style="864" customWidth="1"/>
    <col min="2" max="2" width="3.625" style="864" customWidth="1"/>
    <col min="3" max="21" width="5.625" style="864" customWidth="1"/>
    <col min="22" max="25" width="3.625" style="864" customWidth="1"/>
    <col min="26" max="26" width="2.125" style="864" customWidth="1"/>
    <col min="27" max="28" width="4" style="864"/>
    <col min="29" max="29" width="0" style="864" hidden="1" customWidth="1"/>
    <col min="30" max="255" width="4" style="864"/>
    <col min="256" max="256" width="1.75" style="864" customWidth="1"/>
    <col min="257" max="257" width="2.125" style="864" customWidth="1"/>
    <col min="258" max="258" width="2.375" style="864" customWidth="1"/>
    <col min="259" max="277" width="4" style="864" customWidth="1"/>
    <col min="278" max="281" width="2.375" style="864" customWidth="1"/>
    <col min="282" max="282" width="2.125" style="864" customWidth="1"/>
    <col min="283" max="511" width="4" style="864"/>
    <col min="512" max="512" width="1.75" style="864" customWidth="1"/>
    <col min="513" max="513" width="2.125" style="864" customWidth="1"/>
    <col min="514" max="514" width="2.375" style="864" customWidth="1"/>
    <col min="515" max="533" width="4" style="864" customWidth="1"/>
    <col min="534" max="537" width="2.375" style="864" customWidth="1"/>
    <col min="538" max="538" width="2.125" style="864" customWidth="1"/>
    <col min="539" max="767" width="4" style="864"/>
    <col min="768" max="768" width="1.75" style="864" customWidth="1"/>
    <col min="769" max="769" width="2.125" style="864" customWidth="1"/>
    <col min="770" max="770" width="2.375" style="864" customWidth="1"/>
    <col min="771" max="789" width="4" style="864" customWidth="1"/>
    <col min="790" max="793" width="2.375" style="864" customWidth="1"/>
    <col min="794" max="794" width="2.125" style="864" customWidth="1"/>
    <col min="795" max="1023" width="4" style="864"/>
    <col min="1024" max="1024" width="1.75" style="864" customWidth="1"/>
    <col min="1025" max="1025" width="2.125" style="864" customWidth="1"/>
    <col min="1026" max="1026" width="2.375" style="864" customWidth="1"/>
    <col min="1027" max="1045" width="4" style="864" customWidth="1"/>
    <col min="1046" max="1049" width="2.375" style="864" customWidth="1"/>
    <col min="1050" max="1050" width="2.125" style="864" customWidth="1"/>
    <col min="1051" max="1279" width="4" style="864"/>
    <col min="1280" max="1280" width="1.75" style="864" customWidth="1"/>
    <col min="1281" max="1281" width="2.125" style="864" customWidth="1"/>
    <col min="1282" max="1282" width="2.375" style="864" customWidth="1"/>
    <col min="1283" max="1301" width="4" style="864" customWidth="1"/>
    <col min="1302" max="1305" width="2.375" style="864" customWidth="1"/>
    <col min="1306" max="1306" width="2.125" style="864" customWidth="1"/>
    <col min="1307" max="1535" width="4" style="864"/>
    <col min="1536" max="1536" width="1.75" style="864" customWidth="1"/>
    <col min="1537" max="1537" width="2.125" style="864" customWidth="1"/>
    <col min="1538" max="1538" width="2.375" style="864" customWidth="1"/>
    <col min="1539" max="1557" width="4" style="864" customWidth="1"/>
    <col min="1558" max="1561" width="2.375" style="864" customWidth="1"/>
    <col min="1562" max="1562" width="2.125" style="864" customWidth="1"/>
    <col min="1563" max="1791" width="4" style="864"/>
    <col min="1792" max="1792" width="1.75" style="864" customWidth="1"/>
    <col min="1793" max="1793" width="2.125" style="864" customWidth="1"/>
    <col min="1794" max="1794" width="2.375" style="864" customWidth="1"/>
    <col min="1795" max="1813" width="4" style="864" customWidth="1"/>
    <col min="1814" max="1817" width="2.375" style="864" customWidth="1"/>
    <col min="1818" max="1818" width="2.125" style="864" customWidth="1"/>
    <col min="1819" max="2047" width="4" style="864"/>
    <col min="2048" max="2048" width="1.75" style="864" customWidth="1"/>
    <col min="2049" max="2049" width="2.125" style="864" customWidth="1"/>
    <col min="2050" max="2050" width="2.375" style="864" customWidth="1"/>
    <col min="2051" max="2069" width="4" style="864" customWidth="1"/>
    <col min="2070" max="2073" width="2.375" style="864" customWidth="1"/>
    <col min="2074" max="2074" width="2.125" style="864" customWidth="1"/>
    <col min="2075" max="2303" width="4" style="864"/>
    <col min="2304" max="2304" width="1.75" style="864" customWidth="1"/>
    <col min="2305" max="2305" width="2.125" style="864" customWidth="1"/>
    <col min="2306" max="2306" width="2.375" style="864" customWidth="1"/>
    <col min="2307" max="2325" width="4" style="864" customWidth="1"/>
    <col min="2326" max="2329" width="2.375" style="864" customWidth="1"/>
    <col min="2330" max="2330" width="2.125" style="864" customWidth="1"/>
    <col min="2331" max="2559" width="4" style="864"/>
    <col min="2560" max="2560" width="1.75" style="864" customWidth="1"/>
    <col min="2561" max="2561" width="2.125" style="864" customWidth="1"/>
    <col min="2562" max="2562" width="2.375" style="864" customWidth="1"/>
    <col min="2563" max="2581" width="4" style="864" customWidth="1"/>
    <col min="2582" max="2585" width="2.375" style="864" customWidth="1"/>
    <col min="2586" max="2586" width="2.125" style="864" customWidth="1"/>
    <col min="2587" max="2815" width="4" style="864"/>
    <col min="2816" max="2816" width="1.75" style="864" customWidth="1"/>
    <col min="2817" max="2817" width="2.125" style="864" customWidth="1"/>
    <col min="2818" max="2818" width="2.375" style="864" customWidth="1"/>
    <col min="2819" max="2837" width="4" style="864" customWidth="1"/>
    <col min="2838" max="2841" width="2.375" style="864" customWidth="1"/>
    <col min="2842" max="2842" width="2.125" style="864" customWidth="1"/>
    <col min="2843" max="3071" width="4" style="864"/>
    <col min="3072" max="3072" width="1.75" style="864" customWidth="1"/>
    <col min="3073" max="3073" width="2.125" style="864" customWidth="1"/>
    <col min="3074" max="3074" width="2.375" style="864" customWidth="1"/>
    <col min="3075" max="3093" width="4" style="864" customWidth="1"/>
    <col min="3094" max="3097" width="2.375" style="864" customWidth="1"/>
    <col min="3098" max="3098" width="2.125" style="864" customWidth="1"/>
    <col min="3099" max="3327" width="4" style="864"/>
    <col min="3328" max="3328" width="1.75" style="864" customWidth="1"/>
    <col min="3329" max="3329" width="2.125" style="864" customWidth="1"/>
    <col min="3330" max="3330" width="2.375" style="864" customWidth="1"/>
    <col min="3331" max="3349" width="4" style="864" customWidth="1"/>
    <col min="3350" max="3353" width="2.375" style="864" customWidth="1"/>
    <col min="3354" max="3354" width="2.125" style="864" customWidth="1"/>
    <col min="3355" max="3583" width="4" style="864"/>
    <col min="3584" max="3584" width="1.75" style="864" customWidth="1"/>
    <col min="3585" max="3585" width="2.125" style="864" customWidth="1"/>
    <col min="3586" max="3586" width="2.375" style="864" customWidth="1"/>
    <col min="3587" max="3605" width="4" style="864" customWidth="1"/>
    <col min="3606" max="3609" width="2.375" style="864" customWidth="1"/>
    <col min="3610" max="3610" width="2.125" style="864" customWidth="1"/>
    <col min="3611" max="3839" width="4" style="864"/>
    <col min="3840" max="3840" width="1.75" style="864" customWidth="1"/>
    <col min="3841" max="3841" width="2.125" style="864" customWidth="1"/>
    <col min="3842" max="3842" width="2.375" style="864" customWidth="1"/>
    <col min="3843" max="3861" width="4" style="864" customWidth="1"/>
    <col min="3862" max="3865" width="2.375" style="864" customWidth="1"/>
    <col min="3866" max="3866" width="2.125" style="864" customWidth="1"/>
    <col min="3867" max="4095" width="4" style="864"/>
    <col min="4096" max="4096" width="1.75" style="864" customWidth="1"/>
    <col min="4097" max="4097" width="2.125" style="864" customWidth="1"/>
    <col min="4098" max="4098" width="2.375" style="864" customWidth="1"/>
    <col min="4099" max="4117" width="4" style="864" customWidth="1"/>
    <col min="4118" max="4121" width="2.375" style="864" customWidth="1"/>
    <col min="4122" max="4122" width="2.125" style="864" customWidth="1"/>
    <col min="4123" max="4351" width="4" style="864"/>
    <col min="4352" max="4352" width="1.75" style="864" customWidth="1"/>
    <col min="4353" max="4353" width="2.125" style="864" customWidth="1"/>
    <col min="4354" max="4354" width="2.375" style="864" customWidth="1"/>
    <col min="4355" max="4373" width="4" style="864" customWidth="1"/>
    <col min="4374" max="4377" width="2.375" style="864" customWidth="1"/>
    <col min="4378" max="4378" width="2.125" style="864" customWidth="1"/>
    <col min="4379" max="4607" width="4" style="864"/>
    <col min="4608" max="4608" width="1.75" style="864" customWidth="1"/>
    <col min="4609" max="4609" width="2.125" style="864" customWidth="1"/>
    <col min="4610" max="4610" width="2.375" style="864" customWidth="1"/>
    <col min="4611" max="4629" width="4" style="864" customWidth="1"/>
    <col min="4630" max="4633" width="2.375" style="864" customWidth="1"/>
    <col min="4634" max="4634" width="2.125" style="864" customWidth="1"/>
    <col min="4635" max="4863" width="4" style="864"/>
    <col min="4864" max="4864" width="1.75" style="864" customWidth="1"/>
    <col min="4865" max="4865" width="2.125" style="864" customWidth="1"/>
    <col min="4866" max="4866" width="2.375" style="864" customWidth="1"/>
    <col min="4867" max="4885" width="4" style="864" customWidth="1"/>
    <col min="4886" max="4889" width="2.375" style="864" customWidth="1"/>
    <col min="4890" max="4890" width="2.125" style="864" customWidth="1"/>
    <col min="4891" max="5119" width="4" style="864"/>
    <col min="5120" max="5120" width="1.75" style="864" customWidth="1"/>
    <col min="5121" max="5121" width="2.125" style="864" customWidth="1"/>
    <col min="5122" max="5122" width="2.375" style="864" customWidth="1"/>
    <col min="5123" max="5141" width="4" style="864" customWidth="1"/>
    <col min="5142" max="5145" width="2.375" style="864" customWidth="1"/>
    <col min="5146" max="5146" width="2.125" style="864" customWidth="1"/>
    <col min="5147" max="5375" width="4" style="864"/>
    <col min="5376" max="5376" width="1.75" style="864" customWidth="1"/>
    <col min="5377" max="5377" width="2.125" style="864" customWidth="1"/>
    <col min="5378" max="5378" width="2.375" style="864" customWidth="1"/>
    <col min="5379" max="5397" width="4" style="864" customWidth="1"/>
    <col min="5398" max="5401" width="2.375" style="864" customWidth="1"/>
    <col min="5402" max="5402" width="2.125" style="864" customWidth="1"/>
    <col min="5403" max="5631" width="4" style="864"/>
    <col min="5632" max="5632" width="1.75" style="864" customWidth="1"/>
    <col min="5633" max="5633" width="2.125" style="864" customWidth="1"/>
    <col min="5634" max="5634" width="2.375" style="864" customWidth="1"/>
    <col min="5635" max="5653" width="4" style="864" customWidth="1"/>
    <col min="5654" max="5657" width="2.375" style="864" customWidth="1"/>
    <col min="5658" max="5658" width="2.125" style="864" customWidth="1"/>
    <col min="5659" max="5887" width="4" style="864"/>
    <col min="5888" max="5888" width="1.75" style="864" customWidth="1"/>
    <col min="5889" max="5889" width="2.125" style="864" customWidth="1"/>
    <col min="5890" max="5890" width="2.375" style="864" customWidth="1"/>
    <col min="5891" max="5909" width="4" style="864" customWidth="1"/>
    <col min="5910" max="5913" width="2.375" style="864" customWidth="1"/>
    <col min="5914" max="5914" width="2.125" style="864" customWidth="1"/>
    <col min="5915" max="6143" width="4" style="864"/>
    <col min="6144" max="6144" width="1.75" style="864" customWidth="1"/>
    <col min="6145" max="6145" width="2.125" style="864" customWidth="1"/>
    <col min="6146" max="6146" width="2.375" style="864" customWidth="1"/>
    <col min="6147" max="6165" width="4" style="864" customWidth="1"/>
    <col min="6166" max="6169" width="2.375" style="864" customWidth="1"/>
    <col min="6170" max="6170" width="2.125" style="864" customWidth="1"/>
    <col min="6171" max="6399" width="4" style="864"/>
    <col min="6400" max="6400" width="1.75" style="864" customWidth="1"/>
    <col min="6401" max="6401" width="2.125" style="864" customWidth="1"/>
    <col min="6402" max="6402" width="2.375" style="864" customWidth="1"/>
    <col min="6403" max="6421" width="4" style="864" customWidth="1"/>
    <col min="6422" max="6425" width="2.375" style="864" customWidth="1"/>
    <col min="6426" max="6426" width="2.125" style="864" customWidth="1"/>
    <col min="6427" max="6655" width="4" style="864"/>
    <col min="6656" max="6656" width="1.75" style="864" customWidth="1"/>
    <col min="6657" max="6657" width="2.125" style="864" customWidth="1"/>
    <col min="6658" max="6658" width="2.375" style="864" customWidth="1"/>
    <col min="6659" max="6677" width="4" style="864" customWidth="1"/>
    <col min="6678" max="6681" width="2.375" style="864" customWidth="1"/>
    <col min="6682" max="6682" width="2.125" style="864" customWidth="1"/>
    <col min="6683" max="6911" width="4" style="864"/>
    <col min="6912" max="6912" width="1.75" style="864" customWidth="1"/>
    <col min="6913" max="6913" width="2.125" style="864" customWidth="1"/>
    <col min="6914" max="6914" width="2.375" style="864" customWidth="1"/>
    <col min="6915" max="6933" width="4" style="864" customWidth="1"/>
    <col min="6934" max="6937" width="2.375" style="864" customWidth="1"/>
    <col min="6938" max="6938" width="2.125" style="864" customWidth="1"/>
    <col min="6939" max="7167" width="4" style="864"/>
    <col min="7168" max="7168" width="1.75" style="864" customWidth="1"/>
    <col min="7169" max="7169" width="2.125" style="864" customWidth="1"/>
    <col min="7170" max="7170" width="2.375" style="864" customWidth="1"/>
    <col min="7171" max="7189" width="4" style="864" customWidth="1"/>
    <col min="7190" max="7193" width="2.375" style="864" customWidth="1"/>
    <col min="7194" max="7194" width="2.125" style="864" customWidth="1"/>
    <col min="7195" max="7423" width="4" style="864"/>
    <col min="7424" max="7424" width="1.75" style="864" customWidth="1"/>
    <col min="7425" max="7425" width="2.125" style="864" customWidth="1"/>
    <col min="7426" max="7426" width="2.375" style="864" customWidth="1"/>
    <col min="7427" max="7445" width="4" style="864" customWidth="1"/>
    <col min="7446" max="7449" width="2.375" style="864" customWidth="1"/>
    <col min="7450" max="7450" width="2.125" style="864" customWidth="1"/>
    <col min="7451" max="7679" width="4" style="864"/>
    <col min="7680" max="7680" width="1.75" style="864" customWidth="1"/>
    <col min="7681" max="7681" width="2.125" style="864" customWidth="1"/>
    <col min="7682" max="7682" width="2.375" style="864" customWidth="1"/>
    <col min="7683" max="7701" width="4" style="864" customWidth="1"/>
    <col min="7702" max="7705" width="2.375" style="864" customWidth="1"/>
    <col min="7706" max="7706" width="2.125" style="864" customWidth="1"/>
    <col min="7707" max="7935" width="4" style="864"/>
    <col min="7936" max="7936" width="1.75" style="864" customWidth="1"/>
    <col min="7937" max="7937" width="2.125" style="864" customWidth="1"/>
    <col min="7938" max="7938" width="2.375" style="864" customWidth="1"/>
    <col min="7939" max="7957" width="4" style="864" customWidth="1"/>
    <col min="7958" max="7961" width="2.375" style="864" customWidth="1"/>
    <col min="7962" max="7962" width="2.125" style="864" customWidth="1"/>
    <col min="7963" max="8191" width="4" style="864"/>
    <col min="8192" max="8192" width="1.75" style="864" customWidth="1"/>
    <col min="8193" max="8193" width="2.125" style="864" customWidth="1"/>
    <col min="8194" max="8194" width="2.375" style="864" customWidth="1"/>
    <col min="8195" max="8213" width="4" style="864" customWidth="1"/>
    <col min="8214" max="8217" width="2.375" style="864" customWidth="1"/>
    <col min="8218" max="8218" width="2.125" style="864" customWidth="1"/>
    <col min="8219" max="8447" width="4" style="864"/>
    <col min="8448" max="8448" width="1.75" style="864" customWidth="1"/>
    <col min="8449" max="8449" width="2.125" style="864" customWidth="1"/>
    <col min="8450" max="8450" width="2.375" style="864" customWidth="1"/>
    <col min="8451" max="8469" width="4" style="864" customWidth="1"/>
    <col min="8470" max="8473" width="2.375" style="864" customWidth="1"/>
    <col min="8474" max="8474" width="2.125" style="864" customWidth="1"/>
    <col min="8475" max="8703" width="4" style="864"/>
    <col min="8704" max="8704" width="1.75" style="864" customWidth="1"/>
    <col min="8705" max="8705" width="2.125" style="864" customWidth="1"/>
    <col min="8706" max="8706" width="2.375" style="864" customWidth="1"/>
    <col min="8707" max="8725" width="4" style="864" customWidth="1"/>
    <col min="8726" max="8729" width="2.375" style="864" customWidth="1"/>
    <col min="8730" max="8730" width="2.125" style="864" customWidth="1"/>
    <col min="8731" max="8959" width="4" style="864"/>
    <col min="8960" max="8960" width="1.75" style="864" customWidth="1"/>
    <col min="8961" max="8961" width="2.125" style="864" customWidth="1"/>
    <col min="8962" max="8962" width="2.375" style="864" customWidth="1"/>
    <col min="8963" max="8981" width="4" style="864" customWidth="1"/>
    <col min="8982" max="8985" width="2.375" style="864" customWidth="1"/>
    <col min="8986" max="8986" width="2.125" style="864" customWidth="1"/>
    <col min="8987" max="9215" width="4" style="864"/>
    <col min="9216" max="9216" width="1.75" style="864" customWidth="1"/>
    <col min="9217" max="9217" width="2.125" style="864" customWidth="1"/>
    <col min="9218" max="9218" width="2.375" style="864" customWidth="1"/>
    <col min="9219" max="9237" width="4" style="864" customWidth="1"/>
    <col min="9238" max="9241" width="2.375" style="864" customWidth="1"/>
    <col min="9242" max="9242" width="2.125" style="864" customWidth="1"/>
    <col min="9243" max="9471" width="4" style="864"/>
    <col min="9472" max="9472" width="1.75" style="864" customWidth="1"/>
    <col min="9473" max="9473" width="2.125" style="864" customWidth="1"/>
    <col min="9474" max="9474" width="2.375" style="864" customWidth="1"/>
    <col min="9475" max="9493" width="4" style="864" customWidth="1"/>
    <col min="9494" max="9497" width="2.375" style="864" customWidth="1"/>
    <col min="9498" max="9498" width="2.125" style="864" customWidth="1"/>
    <col min="9499" max="9727" width="4" style="864"/>
    <col min="9728" max="9728" width="1.75" style="864" customWidth="1"/>
    <col min="9729" max="9729" width="2.125" style="864" customWidth="1"/>
    <col min="9730" max="9730" width="2.375" style="864" customWidth="1"/>
    <col min="9731" max="9749" width="4" style="864" customWidth="1"/>
    <col min="9750" max="9753" width="2.375" style="864" customWidth="1"/>
    <col min="9754" max="9754" width="2.125" style="864" customWidth="1"/>
    <col min="9755" max="9983" width="4" style="864"/>
    <col min="9984" max="9984" width="1.75" style="864" customWidth="1"/>
    <col min="9985" max="9985" width="2.125" style="864" customWidth="1"/>
    <col min="9986" max="9986" width="2.375" style="864" customWidth="1"/>
    <col min="9987" max="10005" width="4" style="864" customWidth="1"/>
    <col min="10006" max="10009" width="2.375" style="864" customWidth="1"/>
    <col min="10010" max="10010" width="2.125" style="864" customWidth="1"/>
    <col min="10011" max="10239" width="4" style="864"/>
    <col min="10240" max="10240" width="1.75" style="864" customWidth="1"/>
    <col min="10241" max="10241" width="2.125" style="864" customWidth="1"/>
    <col min="10242" max="10242" width="2.375" style="864" customWidth="1"/>
    <col min="10243" max="10261" width="4" style="864" customWidth="1"/>
    <col min="10262" max="10265" width="2.375" style="864" customWidth="1"/>
    <col min="10266" max="10266" width="2.125" style="864" customWidth="1"/>
    <col min="10267" max="10495" width="4" style="864"/>
    <col min="10496" max="10496" width="1.75" style="864" customWidth="1"/>
    <col min="10497" max="10497" width="2.125" style="864" customWidth="1"/>
    <col min="10498" max="10498" width="2.375" style="864" customWidth="1"/>
    <col min="10499" max="10517" width="4" style="864" customWidth="1"/>
    <col min="10518" max="10521" width="2.375" style="864" customWidth="1"/>
    <col min="10522" max="10522" width="2.125" style="864" customWidth="1"/>
    <col min="10523" max="10751" width="4" style="864"/>
    <col min="10752" max="10752" width="1.75" style="864" customWidth="1"/>
    <col min="10753" max="10753" width="2.125" style="864" customWidth="1"/>
    <col min="10754" max="10754" width="2.375" style="864" customWidth="1"/>
    <col min="10755" max="10773" width="4" style="864" customWidth="1"/>
    <col min="10774" max="10777" width="2.375" style="864" customWidth="1"/>
    <col min="10778" max="10778" width="2.125" style="864" customWidth="1"/>
    <col min="10779" max="11007" width="4" style="864"/>
    <col min="11008" max="11008" width="1.75" style="864" customWidth="1"/>
    <col min="11009" max="11009" width="2.125" style="864" customWidth="1"/>
    <col min="11010" max="11010" width="2.375" style="864" customWidth="1"/>
    <col min="11011" max="11029" width="4" style="864" customWidth="1"/>
    <col min="11030" max="11033" width="2.375" style="864" customWidth="1"/>
    <col min="11034" max="11034" width="2.125" style="864" customWidth="1"/>
    <col min="11035" max="11263" width="4" style="864"/>
    <col min="11264" max="11264" width="1.75" style="864" customWidth="1"/>
    <col min="11265" max="11265" width="2.125" style="864" customWidth="1"/>
    <col min="11266" max="11266" width="2.375" style="864" customWidth="1"/>
    <col min="11267" max="11285" width="4" style="864" customWidth="1"/>
    <col min="11286" max="11289" width="2.375" style="864" customWidth="1"/>
    <col min="11290" max="11290" width="2.125" style="864" customWidth="1"/>
    <col min="11291" max="11519" width="4" style="864"/>
    <col min="11520" max="11520" width="1.75" style="864" customWidth="1"/>
    <col min="11521" max="11521" width="2.125" style="864" customWidth="1"/>
    <col min="11522" max="11522" width="2.375" style="864" customWidth="1"/>
    <col min="11523" max="11541" width="4" style="864" customWidth="1"/>
    <col min="11542" max="11545" width="2.375" style="864" customWidth="1"/>
    <col min="11546" max="11546" width="2.125" style="864" customWidth="1"/>
    <col min="11547" max="11775" width="4" style="864"/>
    <col min="11776" max="11776" width="1.75" style="864" customWidth="1"/>
    <col min="11777" max="11777" width="2.125" style="864" customWidth="1"/>
    <col min="11778" max="11778" width="2.375" style="864" customWidth="1"/>
    <col min="11779" max="11797" width="4" style="864" customWidth="1"/>
    <col min="11798" max="11801" width="2.375" style="864" customWidth="1"/>
    <col min="11802" max="11802" width="2.125" style="864" customWidth="1"/>
    <col min="11803" max="12031" width="4" style="864"/>
    <col min="12032" max="12032" width="1.75" style="864" customWidth="1"/>
    <col min="12033" max="12033" width="2.125" style="864" customWidth="1"/>
    <col min="12034" max="12034" width="2.375" style="864" customWidth="1"/>
    <col min="12035" max="12053" width="4" style="864" customWidth="1"/>
    <col min="12054" max="12057" width="2.375" style="864" customWidth="1"/>
    <col min="12058" max="12058" width="2.125" style="864" customWidth="1"/>
    <col min="12059" max="12287" width="4" style="864"/>
    <col min="12288" max="12288" width="1.75" style="864" customWidth="1"/>
    <col min="12289" max="12289" width="2.125" style="864" customWidth="1"/>
    <col min="12290" max="12290" width="2.375" style="864" customWidth="1"/>
    <col min="12291" max="12309" width="4" style="864" customWidth="1"/>
    <col min="12310" max="12313" width="2.375" style="864" customWidth="1"/>
    <col min="12314" max="12314" width="2.125" style="864" customWidth="1"/>
    <col min="12315" max="12543" width="4" style="864"/>
    <col min="12544" max="12544" width="1.75" style="864" customWidth="1"/>
    <col min="12545" max="12545" width="2.125" style="864" customWidth="1"/>
    <col min="12546" max="12546" width="2.375" style="864" customWidth="1"/>
    <col min="12547" max="12565" width="4" style="864" customWidth="1"/>
    <col min="12566" max="12569" width="2.375" style="864" customWidth="1"/>
    <col min="12570" max="12570" width="2.125" style="864" customWidth="1"/>
    <col min="12571" max="12799" width="4" style="864"/>
    <col min="12800" max="12800" width="1.75" style="864" customWidth="1"/>
    <col min="12801" max="12801" width="2.125" style="864" customWidth="1"/>
    <col min="12802" max="12802" width="2.375" style="864" customWidth="1"/>
    <col min="12803" max="12821" width="4" style="864" customWidth="1"/>
    <col min="12822" max="12825" width="2.375" style="864" customWidth="1"/>
    <col min="12826" max="12826" width="2.125" style="864" customWidth="1"/>
    <col min="12827" max="13055" width="4" style="864"/>
    <col min="13056" max="13056" width="1.75" style="864" customWidth="1"/>
    <col min="13057" max="13057" width="2.125" style="864" customWidth="1"/>
    <col min="13058" max="13058" width="2.375" style="864" customWidth="1"/>
    <col min="13059" max="13077" width="4" style="864" customWidth="1"/>
    <col min="13078" max="13081" width="2.375" style="864" customWidth="1"/>
    <col min="13082" max="13082" width="2.125" style="864" customWidth="1"/>
    <col min="13083" max="13311" width="4" style="864"/>
    <col min="13312" max="13312" width="1.75" style="864" customWidth="1"/>
    <col min="13313" max="13313" width="2.125" style="864" customWidth="1"/>
    <col min="13314" max="13314" width="2.375" style="864" customWidth="1"/>
    <col min="13315" max="13333" width="4" style="864" customWidth="1"/>
    <col min="13334" max="13337" width="2.375" style="864" customWidth="1"/>
    <col min="13338" max="13338" width="2.125" style="864" customWidth="1"/>
    <col min="13339" max="13567" width="4" style="864"/>
    <col min="13568" max="13568" width="1.75" style="864" customWidth="1"/>
    <col min="13569" max="13569" width="2.125" style="864" customWidth="1"/>
    <col min="13570" max="13570" width="2.375" style="864" customWidth="1"/>
    <col min="13571" max="13589" width="4" style="864" customWidth="1"/>
    <col min="13590" max="13593" width="2.375" style="864" customWidth="1"/>
    <col min="13594" max="13594" width="2.125" style="864" customWidth="1"/>
    <col min="13595" max="13823" width="4" style="864"/>
    <col min="13824" max="13824" width="1.75" style="864" customWidth="1"/>
    <col min="13825" max="13825" width="2.125" style="864" customWidth="1"/>
    <col min="13826" max="13826" width="2.375" style="864" customWidth="1"/>
    <col min="13827" max="13845" width="4" style="864" customWidth="1"/>
    <col min="13846" max="13849" width="2.375" style="864" customWidth="1"/>
    <col min="13850" max="13850" width="2.125" style="864" customWidth="1"/>
    <col min="13851" max="14079" width="4" style="864"/>
    <col min="14080" max="14080" width="1.75" style="864" customWidth="1"/>
    <col min="14081" max="14081" width="2.125" style="864" customWidth="1"/>
    <col min="14082" max="14082" width="2.375" style="864" customWidth="1"/>
    <col min="14083" max="14101" width="4" style="864" customWidth="1"/>
    <col min="14102" max="14105" width="2.375" style="864" customWidth="1"/>
    <col min="14106" max="14106" width="2.125" style="864" customWidth="1"/>
    <col min="14107" max="14335" width="4" style="864"/>
    <col min="14336" max="14336" width="1.75" style="864" customWidth="1"/>
    <col min="14337" max="14337" width="2.125" style="864" customWidth="1"/>
    <col min="14338" max="14338" width="2.375" style="864" customWidth="1"/>
    <col min="14339" max="14357" width="4" style="864" customWidth="1"/>
    <col min="14358" max="14361" width="2.375" style="864" customWidth="1"/>
    <col min="14362" max="14362" width="2.125" style="864" customWidth="1"/>
    <col min="14363" max="14591" width="4" style="864"/>
    <col min="14592" max="14592" width="1.75" style="864" customWidth="1"/>
    <col min="14593" max="14593" width="2.125" style="864" customWidth="1"/>
    <col min="14594" max="14594" width="2.375" style="864" customWidth="1"/>
    <col min="14595" max="14613" width="4" style="864" customWidth="1"/>
    <col min="14614" max="14617" width="2.375" style="864" customWidth="1"/>
    <col min="14618" max="14618" width="2.125" style="864" customWidth="1"/>
    <col min="14619" max="14847" width="4" style="864"/>
    <col min="14848" max="14848" width="1.75" style="864" customWidth="1"/>
    <col min="14849" max="14849" width="2.125" style="864" customWidth="1"/>
    <col min="14850" max="14850" width="2.375" style="864" customWidth="1"/>
    <col min="14851" max="14869" width="4" style="864" customWidth="1"/>
    <col min="14870" max="14873" width="2.375" style="864" customWidth="1"/>
    <col min="14874" max="14874" width="2.125" style="864" customWidth="1"/>
    <col min="14875" max="15103" width="4" style="864"/>
    <col min="15104" max="15104" width="1.75" style="864" customWidth="1"/>
    <col min="15105" max="15105" width="2.125" style="864" customWidth="1"/>
    <col min="15106" max="15106" width="2.375" style="864" customWidth="1"/>
    <col min="15107" max="15125" width="4" style="864" customWidth="1"/>
    <col min="15126" max="15129" width="2.375" style="864" customWidth="1"/>
    <col min="15130" max="15130" width="2.125" style="864" customWidth="1"/>
    <col min="15131" max="15359" width="4" style="864"/>
    <col min="15360" max="15360" width="1.75" style="864" customWidth="1"/>
    <col min="15361" max="15361" width="2.125" style="864" customWidth="1"/>
    <col min="15362" max="15362" width="2.375" style="864" customWidth="1"/>
    <col min="15363" max="15381" width="4" style="864" customWidth="1"/>
    <col min="15382" max="15385" width="2.375" style="864" customWidth="1"/>
    <col min="15386" max="15386" width="2.125" style="864" customWidth="1"/>
    <col min="15387" max="15615" width="4" style="864"/>
    <col min="15616" max="15616" width="1.75" style="864" customWidth="1"/>
    <col min="15617" max="15617" width="2.125" style="864" customWidth="1"/>
    <col min="15618" max="15618" width="2.375" style="864" customWidth="1"/>
    <col min="15619" max="15637" width="4" style="864" customWidth="1"/>
    <col min="15638" max="15641" width="2.375" style="864" customWidth="1"/>
    <col min="15642" max="15642" width="2.125" style="864" customWidth="1"/>
    <col min="15643" max="15871" width="4" style="864"/>
    <col min="15872" max="15872" width="1.75" style="864" customWidth="1"/>
    <col min="15873" max="15873" width="2.125" style="864" customWidth="1"/>
    <col min="15874" max="15874" width="2.375" style="864" customWidth="1"/>
    <col min="15875" max="15893" width="4" style="864" customWidth="1"/>
    <col min="15894" max="15897" width="2.375" style="864" customWidth="1"/>
    <col min="15898" max="15898" width="2.125" style="864" customWidth="1"/>
    <col min="15899" max="16127" width="4" style="864"/>
    <col min="16128" max="16128" width="1.75" style="864" customWidth="1"/>
    <col min="16129" max="16129" width="2.125" style="864" customWidth="1"/>
    <col min="16130" max="16130" width="2.375" style="864" customWidth="1"/>
    <col min="16131" max="16149" width="4" style="864" customWidth="1"/>
    <col min="16150" max="16153" width="2.375" style="864" customWidth="1"/>
    <col min="16154" max="16154" width="2.125" style="864" customWidth="1"/>
    <col min="16155" max="16384" width="4" style="864"/>
  </cols>
  <sheetData>
    <row r="1" spans="2:29" ht="20.100000000000001" customHeight="1"/>
    <row r="2" spans="2:29" ht="20.100000000000001" customHeight="1">
      <c r="R2" s="3459" t="s">
        <v>1457</v>
      </c>
      <c r="S2" s="3459"/>
      <c r="T2" s="3459"/>
      <c r="U2" s="3459"/>
      <c r="V2" s="3459"/>
      <c r="W2" s="3459"/>
      <c r="X2" s="3459"/>
      <c r="Y2" s="3459"/>
    </row>
    <row r="3" spans="2:29" ht="20.100000000000001" customHeight="1">
      <c r="T3" s="1067"/>
    </row>
    <row r="4" spans="2:29" ht="20.100000000000001" customHeight="1">
      <c r="B4" s="3437" t="s">
        <v>1496</v>
      </c>
      <c r="C4" s="3437"/>
      <c r="D4" s="3437"/>
      <c r="E4" s="3437"/>
      <c r="F4" s="3437"/>
      <c r="G4" s="3437"/>
      <c r="H4" s="3437"/>
      <c r="I4" s="3437"/>
      <c r="J4" s="3437"/>
      <c r="K4" s="3437"/>
      <c r="L4" s="3437"/>
      <c r="M4" s="3437"/>
      <c r="N4" s="3437"/>
      <c r="O4" s="3437"/>
      <c r="P4" s="3437"/>
      <c r="Q4" s="3437"/>
      <c r="R4" s="3437"/>
      <c r="S4" s="3437"/>
      <c r="T4" s="3437"/>
      <c r="U4" s="3437"/>
      <c r="V4" s="3437"/>
      <c r="W4" s="3437"/>
      <c r="X4" s="3437"/>
      <c r="Y4" s="3437"/>
    </row>
    <row r="5" spans="2:29" ht="20.100000000000001" customHeight="1">
      <c r="B5" s="3437" t="s">
        <v>1497</v>
      </c>
      <c r="C5" s="3437"/>
      <c r="D5" s="3437"/>
      <c r="E5" s="3437"/>
      <c r="F5" s="3437"/>
      <c r="G5" s="3437"/>
      <c r="H5" s="3437"/>
      <c r="I5" s="3437"/>
      <c r="J5" s="3437"/>
      <c r="K5" s="3437"/>
      <c r="L5" s="3437"/>
      <c r="M5" s="3437"/>
      <c r="N5" s="3437"/>
      <c r="O5" s="3437"/>
      <c r="P5" s="3437"/>
      <c r="Q5" s="3437"/>
      <c r="R5" s="3437"/>
      <c r="S5" s="3437"/>
      <c r="T5" s="3437"/>
      <c r="U5" s="3437"/>
      <c r="V5" s="3437"/>
      <c r="W5" s="3437"/>
      <c r="X5" s="3437"/>
      <c r="Y5" s="3437"/>
    </row>
    <row r="6" spans="2:29" ht="20.100000000000001" customHeight="1"/>
    <row r="7" spans="2:29" ht="23.25" customHeight="1">
      <c r="B7" s="3438" t="s">
        <v>1459</v>
      </c>
      <c r="C7" s="3439"/>
      <c r="D7" s="3439"/>
      <c r="E7" s="3439"/>
      <c r="F7" s="3440"/>
      <c r="G7" s="3460"/>
      <c r="H7" s="3460"/>
      <c r="I7" s="3460"/>
      <c r="J7" s="3460"/>
      <c r="K7" s="3460"/>
      <c r="L7" s="3460"/>
      <c r="M7" s="3460"/>
      <c r="N7" s="3460"/>
      <c r="O7" s="3460"/>
      <c r="P7" s="3460"/>
      <c r="Q7" s="3460"/>
      <c r="R7" s="3460"/>
      <c r="S7" s="3460"/>
      <c r="T7" s="3460"/>
      <c r="U7" s="3460"/>
      <c r="V7" s="3460"/>
      <c r="W7" s="3460"/>
      <c r="X7" s="3460"/>
      <c r="Y7" s="3461"/>
    </row>
    <row r="8" spans="2:29" ht="23.25" customHeight="1">
      <c r="B8" s="3438" t="s">
        <v>1460</v>
      </c>
      <c r="C8" s="3439"/>
      <c r="D8" s="3439"/>
      <c r="E8" s="3439"/>
      <c r="F8" s="3440"/>
      <c r="G8" s="888"/>
      <c r="H8" s="1069" t="s">
        <v>32</v>
      </c>
      <c r="I8" s="888" t="s">
        <v>162</v>
      </c>
      <c r="J8" s="888"/>
      <c r="K8" s="888"/>
      <c r="L8" s="1069" t="s">
        <v>32</v>
      </c>
      <c r="M8" s="888" t="s">
        <v>1817</v>
      </c>
      <c r="N8" s="888"/>
      <c r="O8" s="888"/>
      <c r="P8" s="1069" t="s">
        <v>32</v>
      </c>
      <c r="Q8" s="888" t="s">
        <v>164</v>
      </c>
      <c r="R8" s="888"/>
      <c r="S8" s="888"/>
      <c r="T8" s="888"/>
      <c r="U8" s="888"/>
      <c r="V8" s="888"/>
      <c r="W8" s="888"/>
      <c r="X8" s="888"/>
      <c r="Y8" s="1070"/>
      <c r="AC8" s="864" t="s">
        <v>261</v>
      </c>
    </row>
    <row r="9" spans="2:29" ht="23.25" customHeight="1">
      <c r="B9" s="3438" t="s">
        <v>1461</v>
      </c>
      <c r="C9" s="3439"/>
      <c r="D9" s="3439"/>
      <c r="E9" s="3439"/>
      <c r="F9" s="3440"/>
      <c r="G9" s="1069" t="s">
        <v>32</v>
      </c>
      <c r="H9" s="1124" t="s">
        <v>1818</v>
      </c>
      <c r="I9" s="1124"/>
      <c r="J9" s="1124"/>
      <c r="K9" s="1124"/>
      <c r="L9" s="1124"/>
      <c r="M9" s="1124"/>
      <c r="N9" s="1124"/>
      <c r="O9" s="1069" t="s">
        <v>32</v>
      </c>
      <c r="P9" s="1124" t="s">
        <v>1819</v>
      </c>
      <c r="Q9" s="1124"/>
      <c r="R9" s="1124"/>
      <c r="S9" s="1069" t="s">
        <v>32</v>
      </c>
      <c r="T9" s="1124" t="s">
        <v>1820</v>
      </c>
      <c r="U9" s="1124"/>
      <c r="V9" s="1124"/>
      <c r="W9" s="1124"/>
      <c r="X9" s="1124"/>
      <c r="Y9" s="1125"/>
      <c r="AC9" s="865" t="s">
        <v>262</v>
      </c>
    </row>
    <row r="10" spans="2:29" ht="3" customHeight="1">
      <c r="B10" s="866"/>
      <c r="C10" s="866"/>
      <c r="D10" s="866"/>
      <c r="E10" s="866"/>
      <c r="F10" s="866"/>
      <c r="G10" s="867"/>
      <c r="H10" s="867"/>
      <c r="I10" s="867"/>
      <c r="J10" s="867"/>
      <c r="K10" s="867"/>
      <c r="L10" s="867"/>
      <c r="M10" s="867"/>
      <c r="N10" s="867"/>
      <c r="O10" s="867"/>
      <c r="P10" s="867"/>
      <c r="Q10" s="867"/>
      <c r="R10" s="867"/>
      <c r="S10" s="867"/>
      <c r="T10" s="867"/>
      <c r="U10" s="867"/>
      <c r="V10" s="867"/>
      <c r="W10" s="867"/>
      <c r="X10" s="867"/>
      <c r="Y10" s="867"/>
      <c r="AC10" s="865"/>
    </row>
    <row r="11" spans="2:29" ht="13.5" customHeight="1">
      <c r="B11" s="3436" t="s">
        <v>1462</v>
      </c>
      <c r="C11" s="3436"/>
      <c r="D11" s="3436"/>
      <c r="E11" s="3436"/>
      <c r="F11" s="3436"/>
      <c r="G11" s="3436"/>
      <c r="H11" s="3436"/>
      <c r="I11" s="3436"/>
      <c r="J11" s="3436"/>
      <c r="K11" s="3436"/>
      <c r="L11" s="3436"/>
      <c r="M11" s="3436"/>
      <c r="N11" s="3436"/>
      <c r="O11" s="3436"/>
      <c r="P11" s="3436"/>
      <c r="Q11" s="3436"/>
      <c r="R11" s="3436"/>
      <c r="S11" s="3436"/>
      <c r="T11" s="3436"/>
      <c r="U11" s="3436"/>
      <c r="V11" s="3436"/>
      <c r="W11" s="3436"/>
      <c r="X11" s="3436"/>
      <c r="Y11" s="3436"/>
      <c r="AC11" s="865"/>
    </row>
    <row r="12" spans="2:29" ht="6" customHeight="1"/>
    <row r="13" spans="2:29" ht="18.75" customHeight="1">
      <c r="B13" s="868"/>
      <c r="C13" s="869" t="s">
        <v>1463</v>
      </c>
      <c r="D13" s="869"/>
      <c r="E13" s="869"/>
      <c r="F13" s="869"/>
      <c r="G13" s="869"/>
      <c r="H13" s="869"/>
      <c r="I13" s="869"/>
      <c r="J13" s="869"/>
      <c r="K13" s="869"/>
      <c r="L13" s="869"/>
      <c r="M13" s="869"/>
      <c r="N13" s="869"/>
      <c r="O13" s="869"/>
      <c r="P13" s="869"/>
      <c r="Q13" s="869"/>
      <c r="R13" s="869"/>
      <c r="S13" s="869"/>
      <c r="T13" s="869"/>
      <c r="U13" s="869"/>
      <c r="V13" s="3428" t="s">
        <v>32</v>
      </c>
      <c r="W13" s="3447" t="s">
        <v>260</v>
      </c>
      <c r="X13" s="2950" t="s">
        <v>32</v>
      </c>
      <c r="Y13" s="3450" t="s">
        <v>259</v>
      </c>
    </row>
    <row r="14" spans="2:29" ht="18.75" customHeight="1">
      <c r="B14" s="863"/>
      <c r="C14" s="895" t="s">
        <v>1498</v>
      </c>
      <c r="D14" s="895"/>
      <c r="E14" s="895"/>
      <c r="F14" s="895"/>
      <c r="G14" s="895"/>
      <c r="H14" s="895"/>
      <c r="I14" s="895"/>
      <c r="J14" s="895"/>
      <c r="K14" s="895"/>
      <c r="L14" s="895"/>
      <c r="M14" s="895"/>
      <c r="N14" s="895"/>
      <c r="O14" s="895"/>
      <c r="P14" s="895"/>
      <c r="Q14" s="895"/>
      <c r="R14" s="895"/>
      <c r="S14" s="895"/>
      <c r="T14" s="895"/>
      <c r="U14" s="895"/>
      <c r="V14" s="3431"/>
      <c r="W14" s="3448"/>
      <c r="X14" s="3433"/>
      <c r="Y14" s="3451"/>
    </row>
    <row r="15" spans="2:29" ht="18.75" customHeight="1">
      <c r="B15" s="863"/>
      <c r="C15" s="895"/>
      <c r="D15" s="2940" t="s">
        <v>1465</v>
      </c>
      <c r="E15" s="2941"/>
      <c r="F15" s="2941"/>
      <c r="G15" s="2941"/>
      <c r="H15" s="2941"/>
      <c r="I15" s="2941"/>
      <c r="J15" s="2942"/>
      <c r="K15" s="870" t="s">
        <v>1466</v>
      </c>
      <c r="L15" s="871"/>
      <c r="M15" s="2734"/>
      <c r="N15" s="2734"/>
      <c r="O15" s="872" t="s">
        <v>16</v>
      </c>
      <c r="P15" s="870" t="s">
        <v>1467</v>
      </c>
      <c r="Q15" s="871"/>
      <c r="R15" s="2734"/>
      <c r="S15" s="2734"/>
      <c r="T15" s="872" t="s">
        <v>16</v>
      </c>
      <c r="U15" s="895"/>
      <c r="V15" s="3431"/>
      <c r="W15" s="3448"/>
      <c r="X15" s="3433"/>
      <c r="Y15" s="3451"/>
    </row>
    <row r="16" spans="2:29" ht="7.5" customHeight="1">
      <c r="B16" s="863"/>
      <c r="C16" s="895"/>
      <c r="D16" s="895"/>
      <c r="E16" s="895"/>
      <c r="F16" s="895"/>
      <c r="G16" s="895"/>
      <c r="H16" s="895"/>
      <c r="I16" s="895"/>
      <c r="J16" s="895"/>
      <c r="K16" s="895"/>
      <c r="L16" s="895"/>
      <c r="M16" s="895"/>
      <c r="N16" s="895"/>
      <c r="O16" s="895"/>
      <c r="P16" s="895"/>
      <c r="Q16" s="895"/>
      <c r="R16" s="895"/>
      <c r="S16" s="1126"/>
      <c r="T16" s="1126"/>
      <c r="U16" s="895"/>
      <c r="V16" s="3431"/>
      <c r="W16" s="3448"/>
      <c r="X16" s="3433"/>
      <c r="Y16" s="3451"/>
    </row>
    <row r="17" spans="2:25" ht="18.75" customHeight="1">
      <c r="B17" s="863"/>
      <c r="C17" s="895"/>
      <c r="D17" s="3441" t="s">
        <v>1468</v>
      </c>
      <c r="E17" s="3442"/>
      <c r="F17" s="3442"/>
      <c r="G17" s="3442"/>
      <c r="H17" s="3442"/>
      <c r="I17" s="3442"/>
      <c r="J17" s="3443"/>
      <c r="K17" s="870" t="s">
        <v>1466</v>
      </c>
      <c r="L17" s="871"/>
      <c r="M17" s="2734"/>
      <c r="N17" s="2734"/>
      <c r="O17" s="872" t="s">
        <v>16</v>
      </c>
      <c r="P17" s="870" t="s">
        <v>1467</v>
      </c>
      <c r="Q17" s="871"/>
      <c r="R17" s="2734"/>
      <c r="S17" s="2734"/>
      <c r="T17" s="872" t="s">
        <v>16</v>
      </c>
      <c r="U17" s="895"/>
      <c r="V17" s="3431"/>
      <c r="W17" s="3448"/>
      <c r="X17" s="3433"/>
      <c r="Y17" s="3451"/>
    </row>
    <row r="18" spans="2:25" ht="18.75" customHeight="1">
      <c r="B18" s="863"/>
      <c r="C18" s="895" t="s">
        <v>1499</v>
      </c>
      <c r="D18" s="895"/>
      <c r="E18" s="895"/>
      <c r="F18" s="895"/>
      <c r="G18" s="895"/>
      <c r="H18" s="895"/>
      <c r="I18" s="895"/>
      <c r="J18" s="895"/>
      <c r="K18" s="895"/>
      <c r="L18" s="895"/>
      <c r="M18" s="895"/>
      <c r="N18" s="895"/>
      <c r="O18" s="895"/>
      <c r="P18" s="895"/>
      <c r="Q18" s="895"/>
      <c r="R18" s="895"/>
      <c r="S18" s="895"/>
      <c r="T18" s="895"/>
      <c r="U18" s="895"/>
      <c r="V18" s="3431"/>
      <c r="W18" s="3448"/>
      <c r="X18" s="3433"/>
      <c r="Y18" s="3451"/>
    </row>
    <row r="19" spans="2:25" ht="18.75" customHeight="1">
      <c r="B19" s="863"/>
      <c r="C19" s="895"/>
      <c r="D19" s="878" t="s">
        <v>1805</v>
      </c>
      <c r="E19" s="878"/>
      <c r="F19" s="878"/>
      <c r="G19" s="3425"/>
      <c r="H19" s="3425"/>
      <c r="I19" s="3425"/>
      <c r="J19" s="3425"/>
      <c r="K19" s="3425"/>
      <c r="L19" s="3425"/>
      <c r="M19" s="3425"/>
      <c r="N19" s="878" t="s">
        <v>1500</v>
      </c>
      <c r="O19" s="878"/>
      <c r="P19" s="878"/>
      <c r="Q19" s="895"/>
      <c r="R19" s="895"/>
      <c r="S19" s="895"/>
      <c r="T19" s="895"/>
      <c r="U19" s="895"/>
      <c r="V19" s="3431"/>
      <c r="W19" s="3448"/>
      <c r="X19" s="3433"/>
      <c r="Y19" s="3451"/>
    </row>
    <row r="20" spans="2:25" ht="3" customHeight="1">
      <c r="B20" s="863"/>
      <c r="C20" s="895"/>
      <c r="D20" s="895"/>
      <c r="E20" s="895"/>
      <c r="F20" s="895"/>
      <c r="G20" s="895"/>
      <c r="H20" s="895"/>
      <c r="I20" s="895"/>
      <c r="J20" s="895"/>
      <c r="K20" s="895"/>
      <c r="L20" s="895"/>
      <c r="M20" s="895"/>
      <c r="N20" s="895"/>
      <c r="O20" s="895"/>
      <c r="P20" s="895"/>
      <c r="Q20" s="895"/>
      <c r="R20" s="895"/>
      <c r="S20" s="895"/>
      <c r="T20" s="895"/>
      <c r="U20" s="895"/>
      <c r="V20" s="3431"/>
      <c r="W20" s="3448"/>
      <c r="X20" s="3433"/>
      <c r="Y20" s="3451"/>
    </row>
    <row r="21" spans="2:25" ht="18.75" customHeight="1">
      <c r="B21" s="863"/>
      <c r="C21" s="895"/>
      <c r="D21" s="2940" t="s">
        <v>1465</v>
      </c>
      <c r="E21" s="2941"/>
      <c r="F21" s="2941"/>
      <c r="G21" s="2941"/>
      <c r="H21" s="2941"/>
      <c r="I21" s="2941"/>
      <c r="J21" s="2942"/>
      <c r="K21" s="870" t="s">
        <v>1466</v>
      </c>
      <c r="L21" s="871"/>
      <c r="M21" s="2734"/>
      <c r="N21" s="2734"/>
      <c r="O21" s="872" t="s">
        <v>16</v>
      </c>
      <c r="P21" s="870" t="s">
        <v>1467</v>
      </c>
      <c r="Q21" s="871"/>
      <c r="R21" s="2734"/>
      <c r="S21" s="2734"/>
      <c r="T21" s="872" t="s">
        <v>16</v>
      </c>
      <c r="U21" s="895"/>
      <c r="V21" s="3431"/>
      <c r="W21" s="3448"/>
      <c r="X21" s="3433"/>
      <c r="Y21" s="3451"/>
    </row>
    <row r="22" spans="2:25" ht="7.5" customHeight="1">
      <c r="B22" s="863"/>
      <c r="C22" s="895"/>
      <c r="D22" s="895"/>
      <c r="E22" s="895"/>
      <c r="F22" s="895"/>
      <c r="G22" s="895"/>
      <c r="H22" s="895"/>
      <c r="I22" s="895"/>
      <c r="J22" s="895"/>
      <c r="K22" s="895"/>
      <c r="L22" s="895"/>
      <c r="M22" s="895"/>
      <c r="N22" s="895"/>
      <c r="O22" s="895"/>
      <c r="P22" s="895"/>
      <c r="Q22" s="895"/>
      <c r="R22" s="895"/>
      <c r="S22" s="1126"/>
      <c r="T22" s="1126"/>
      <c r="U22" s="895"/>
      <c r="V22" s="3431"/>
      <c r="W22" s="3448"/>
      <c r="X22" s="3433"/>
      <c r="Y22" s="3451"/>
    </row>
    <row r="23" spans="2:25" ht="18.75" customHeight="1">
      <c r="B23" s="863"/>
      <c r="C23" s="895"/>
      <c r="D23" s="3441" t="s">
        <v>1468</v>
      </c>
      <c r="E23" s="3442"/>
      <c r="F23" s="3442"/>
      <c r="G23" s="3442"/>
      <c r="H23" s="3442"/>
      <c r="I23" s="3442"/>
      <c r="J23" s="3443"/>
      <c r="K23" s="870" t="s">
        <v>1466</v>
      </c>
      <c r="L23" s="871"/>
      <c r="M23" s="2734"/>
      <c r="N23" s="2734"/>
      <c r="O23" s="872" t="s">
        <v>16</v>
      </c>
      <c r="P23" s="870" t="s">
        <v>1467</v>
      </c>
      <c r="Q23" s="871"/>
      <c r="R23" s="2734"/>
      <c r="S23" s="2734"/>
      <c r="T23" s="872" t="s">
        <v>16</v>
      </c>
      <c r="U23" s="895"/>
      <c r="V23" s="3431"/>
      <c r="W23" s="3448"/>
      <c r="X23" s="3433"/>
      <c r="Y23" s="3451"/>
    </row>
    <row r="24" spans="2:25" ht="7.5" customHeight="1">
      <c r="B24" s="863"/>
      <c r="C24" s="895"/>
      <c r="D24" s="895"/>
      <c r="E24" s="895"/>
      <c r="F24" s="895"/>
      <c r="G24" s="895"/>
      <c r="H24" s="895"/>
      <c r="I24" s="895"/>
      <c r="J24" s="895"/>
      <c r="K24" s="895"/>
      <c r="L24" s="895"/>
      <c r="M24" s="895"/>
      <c r="N24" s="895"/>
      <c r="O24" s="895"/>
      <c r="P24" s="895"/>
      <c r="Q24" s="895"/>
      <c r="R24" s="895"/>
      <c r="S24" s="895"/>
      <c r="T24" s="895"/>
      <c r="U24" s="895"/>
      <c r="V24" s="3431"/>
      <c r="W24" s="3448"/>
      <c r="X24" s="3433"/>
      <c r="Y24" s="3451"/>
    </row>
    <row r="25" spans="2:25" ht="18.75" customHeight="1">
      <c r="B25" s="863"/>
      <c r="C25" s="895"/>
      <c r="D25" s="878" t="s">
        <v>1501</v>
      </c>
      <c r="E25" s="878"/>
      <c r="F25" s="878"/>
      <c r="G25" s="3425"/>
      <c r="H25" s="3425"/>
      <c r="I25" s="3425"/>
      <c r="J25" s="3425"/>
      <c r="K25" s="3425"/>
      <c r="L25" s="3425"/>
      <c r="M25" s="3425"/>
      <c r="N25" s="878" t="s">
        <v>1502</v>
      </c>
      <c r="O25" s="878"/>
      <c r="P25" s="878"/>
      <c r="Q25" s="895"/>
      <c r="R25" s="895"/>
      <c r="S25" s="895"/>
      <c r="T25" s="895"/>
      <c r="U25" s="895"/>
      <c r="V25" s="3431"/>
      <c r="W25" s="3448"/>
      <c r="X25" s="3433"/>
      <c r="Y25" s="3451"/>
    </row>
    <row r="26" spans="2:25" ht="3" customHeight="1">
      <c r="B26" s="863"/>
      <c r="C26" s="895"/>
      <c r="D26" s="895"/>
      <c r="E26" s="895"/>
      <c r="F26" s="895"/>
      <c r="G26" s="895"/>
      <c r="H26" s="895"/>
      <c r="I26" s="895"/>
      <c r="J26" s="895"/>
      <c r="K26" s="895"/>
      <c r="L26" s="895"/>
      <c r="M26" s="895"/>
      <c r="N26" s="895"/>
      <c r="O26" s="895"/>
      <c r="P26" s="895"/>
      <c r="Q26" s="895"/>
      <c r="R26" s="895"/>
      <c r="S26" s="895"/>
      <c r="T26" s="895"/>
      <c r="U26" s="895"/>
      <c r="V26" s="3431"/>
      <c r="W26" s="3448"/>
      <c r="X26" s="3433"/>
      <c r="Y26" s="3451"/>
    </row>
    <row r="27" spans="2:25" ht="18.75" customHeight="1">
      <c r="B27" s="863"/>
      <c r="C27" s="895"/>
      <c r="D27" s="2940" t="s">
        <v>1465</v>
      </c>
      <c r="E27" s="2941"/>
      <c r="F27" s="2941"/>
      <c r="G27" s="2941"/>
      <c r="H27" s="2941"/>
      <c r="I27" s="2941"/>
      <c r="J27" s="2942"/>
      <c r="K27" s="870" t="s">
        <v>1466</v>
      </c>
      <c r="L27" s="871"/>
      <c r="M27" s="2734"/>
      <c r="N27" s="2734"/>
      <c r="O27" s="872" t="s">
        <v>16</v>
      </c>
      <c r="P27" s="870" t="s">
        <v>1467</v>
      </c>
      <c r="Q27" s="871"/>
      <c r="R27" s="2734"/>
      <c r="S27" s="2734"/>
      <c r="T27" s="872" t="s">
        <v>16</v>
      </c>
      <c r="U27" s="895"/>
      <c r="V27" s="3431"/>
      <c r="W27" s="3448"/>
      <c r="X27" s="3433"/>
      <c r="Y27" s="3451"/>
    </row>
    <row r="28" spans="2:25" ht="7.5" customHeight="1">
      <c r="B28" s="863"/>
      <c r="C28" s="895"/>
      <c r="D28" s="895"/>
      <c r="E28" s="895"/>
      <c r="F28" s="895"/>
      <c r="G28" s="895"/>
      <c r="H28" s="895"/>
      <c r="I28" s="895"/>
      <c r="J28" s="895"/>
      <c r="K28" s="895"/>
      <c r="L28" s="895"/>
      <c r="M28" s="895"/>
      <c r="N28" s="895"/>
      <c r="O28" s="895"/>
      <c r="P28" s="895"/>
      <c r="Q28" s="895"/>
      <c r="R28" s="895"/>
      <c r="S28" s="1126"/>
      <c r="T28" s="1126"/>
      <c r="U28" s="895"/>
      <c r="V28" s="3431"/>
      <c r="W28" s="3448"/>
      <c r="X28" s="3433"/>
      <c r="Y28" s="3451"/>
    </row>
    <row r="29" spans="2:25" ht="18.75" customHeight="1">
      <c r="B29" s="863"/>
      <c r="C29" s="895"/>
      <c r="D29" s="3441" t="s">
        <v>1468</v>
      </c>
      <c r="E29" s="3442"/>
      <c r="F29" s="3442"/>
      <c r="G29" s="3442"/>
      <c r="H29" s="3442"/>
      <c r="I29" s="3442"/>
      <c r="J29" s="3443"/>
      <c r="K29" s="870" t="s">
        <v>1466</v>
      </c>
      <c r="L29" s="871"/>
      <c r="M29" s="2734"/>
      <c r="N29" s="2734"/>
      <c r="O29" s="872" t="s">
        <v>16</v>
      </c>
      <c r="P29" s="870" t="s">
        <v>1467</v>
      </c>
      <c r="Q29" s="871"/>
      <c r="R29" s="2734"/>
      <c r="S29" s="2734"/>
      <c r="T29" s="872" t="s">
        <v>16</v>
      </c>
      <c r="U29" s="895"/>
      <c r="V29" s="3431"/>
      <c r="W29" s="3448"/>
      <c r="X29" s="3433"/>
      <c r="Y29" s="3451"/>
    </row>
    <row r="30" spans="2:25" ht="18.75" customHeight="1">
      <c r="B30" s="863"/>
      <c r="C30" s="895"/>
      <c r="D30" s="895" t="s">
        <v>1469</v>
      </c>
      <c r="E30" s="895"/>
      <c r="F30" s="895"/>
      <c r="G30" s="895"/>
      <c r="H30" s="895"/>
      <c r="I30" s="895"/>
      <c r="J30" s="895"/>
      <c r="K30" s="895"/>
      <c r="L30" s="895"/>
      <c r="M30" s="895"/>
      <c r="N30" s="895"/>
      <c r="O30" s="895"/>
      <c r="P30" s="895"/>
      <c r="Q30" s="895"/>
      <c r="R30" s="895"/>
      <c r="S30" s="895"/>
      <c r="T30" s="895"/>
      <c r="U30" s="895"/>
      <c r="V30" s="3431"/>
      <c r="W30" s="3448"/>
      <c r="X30" s="3433"/>
      <c r="Y30" s="3451"/>
    </row>
    <row r="31" spans="2:25" ht="18.75" customHeight="1">
      <c r="B31" s="874"/>
      <c r="C31" s="875"/>
      <c r="D31" s="875" t="s">
        <v>1503</v>
      </c>
      <c r="E31" s="875"/>
      <c r="F31" s="875"/>
      <c r="G31" s="875"/>
      <c r="H31" s="875"/>
      <c r="I31" s="875"/>
      <c r="J31" s="875"/>
      <c r="K31" s="875"/>
      <c r="L31" s="875"/>
      <c r="M31" s="875"/>
      <c r="N31" s="875"/>
      <c r="O31" s="875"/>
      <c r="P31" s="875"/>
      <c r="Q31" s="875"/>
      <c r="R31" s="875"/>
      <c r="S31" s="875"/>
      <c r="T31" s="875"/>
      <c r="U31" s="875"/>
      <c r="V31" s="3455"/>
      <c r="W31" s="3456"/>
      <c r="X31" s="3457"/>
      <c r="Y31" s="3458"/>
    </row>
    <row r="32" spans="2:25" ht="18.75" customHeight="1">
      <c r="B32" s="863"/>
      <c r="C32" s="895" t="s">
        <v>1470</v>
      </c>
      <c r="D32" s="895"/>
      <c r="E32" s="895"/>
      <c r="F32" s="895"/>
      <c r="G32" s="895"/>
      <c r="H32" s="895"/>
      <c r="I32" s="895"/>
      <c r="J32" s="895"/>
      <c r="K32" s="895"/>
      <c r="L32" s="895"/>
      <c r="M32" s="895"/>
      <c r="N32" s="895"/>
      <c r="O32" s="895"/>
      <c r="P32" s="895"/>
      <c r="Q32" s="895"/>
      <c r="R32" s="895"/>
      <c r="S32" s="895"/>
      <c r="T32" s="895"/>
      <c r="U32" s="895"/>
      <c r="V32" s="3430" t="s">
        <v>32</v>
      </c>
      <c r="W32" s="3453" t="s">
        <v>260</v>
      </c>
      <c r="X32" s="3432" t="s">
        <v>32</v>
      </c>
      <c r="Y32" s="3454" t="s">
        <v>259</v>
      </c>
    </row>
    <row r="33" spans="2:25" ht="18.75" customHeight="1">
      <c r="B33" s="863"/>
      <c r="C33" s="895" t="s">
        <v>1504</v>
      </c>
      <c r="D33" s="895"/>
      <c r="E33" s="895"/>
      <c r="F33" s="895"/>
      <c r="G33" s="895"/>
      <c r="H33" s="895"/>
      <c r="I33" s="895"/>
      <c r="J33" s="895"/>
      <c r="K33" s="895"/>
      <c r="L33" s="895"/>
      <c r="M33" s="895"/>
      <c r="N33" s="895"/>
      <c r="O33" s="895"/>
      <c r="P33" s="895"/>
      <c r="Q33" s="895"/>
      <c r="R33" s="895"/>
      <c r="S33" s="895"/>
      <c r="T33" s="895"/>
      <c r="U33" s="895"/>
      <c r="V33" s="3431"/>
      <c r="W33" s="3448"/>
      <c r="X33" s="3433"/>
      <c r="Y33" s="3451"/>
    </row>
    <row r="34" spans="2:25" ht="18.75" customHeight="1">
      <c r="B34" s="863"/>
      <c r="C34" s="895"/>
      <c r="D34" s="895" t="s">
        <v>1505</v>
      </c>
      <c r="E34" s="895"/>
      <c r="F34" s="895"/>
      <c r="G34" s="895"/>
      <c r="H34" s="895"/>
      <c r="I34" s="895"/>
      <c r="J34" s="895"/>
      <c r="K34" s="895"/>
      <c r="L34" s="895"/>
      <c r="M34" s="895"/>
      <c r="N34" s="895"/>
      <c r="O34" s="895"/>
      <c r="P34" s="895"/>
      <c r="Q34" s="895"/>
      <c r="R34" s="895"/>
      <c r="S34" s="895"/>
      <c r="T34" s="895"/>
      <c r="U34" s="895"/>
      <c r="V34" s="3429"/>
      <c r="W34" s="3449"/>
      <c r="X34" s="3425"/>
      <c r="Y34" s="3452"/>
    </row>
    <row r="35" spans="2:25" ht="18.75" customHeight="1">
      <c r="B35" s="868"/>
      <c r="C35" s="869" t="s">
        <v>1506</v>
      </c>
      <c r="D35" s="869"/>
      <c r="E35" s="869"/>
      <c r="F35" s="869"/>
      <c r="G35" s="869"/>
      <c r="H35" s="869"/>
      <c r="I35" s="869"/>
      <c r="J35" s="869"/>
      <c r="K35" s="869"/>
      <c r="L35" s="869"/>
      <c r="M35" s="869"/>
      <c r="N35" s="869"/>
      <c r="O35" s="869"/>
      <c r="P35" s="869"/>
      <c r="Q35" s="869"/>
      <c r="R35" s="869"/>
      <c r="S35" s="869"/>
      <c r="T35" s="869"/>
      <c r="U35" s="869"/>
      <c r="V35" s="1113" t="s">
        <v>32</v>
      </c>
      <c r="W35" s="1110" t="s">
        <v>260</v>
      </c>
      <c r="X35" s="1069" t="s">
        <v>32</v>
      </c>
      <c r="Y35" s="1111" t="s">
        <v>259</v>
      </c>
    </row>
    <row r="36" spans="2:25" ht="18.75" customHeight="1">
      <c r="B36" s="870"/>
      <c r="C36" s="871" t="s">
        <v>1507</v>
      </c>
      <c r="D36" s="871"/>
      <c r="E36" s="871"/>
      <c r="F36" s="871"/>
      <c r="G36" s="871"/>
      <c r="H36" s="871"/>
      <c r="I36" s="871"/>
      <c r="J36" s="871"/>
      <c r="K36" s="871"/>
      <c r="L36" s="871"/>
      <c r="M36" s="871"/>
      <c r="N36" s="871"/>
      <c r="O36" s="871"/>
      <c r="P36" s="871"/>
      <c r="Q36" s="871"/>
      <c r="R36" s="871"/>
      <c r="S36" s="871"/>
      <c r="T36" s="871"/>
      <c r="U36" s="871"/>
      <c r="V36" s="1113" t="s">
        <v>32</v>
      </c>
      <c r="W36" s="1110" t="s">
        <v>260</v>
      </c>
      <c r="X36" s="1069" t="s">
        <v>32</v>
      </c>
      <c r="Y36" s="1111" t="s">
        <v>259</v>
      </c>
    </row>
    <row r="37" spans="2:25" ht="18.75" customHeight="1">
      <c r="B37" s="863"/>
      <c r="C37" s="895" t="s">
        <v>1508</v>
      </c>
      <c r="D37" s="895"/>
      <c r="E37" s="895"/>
      <c r="F37" s="895"/>
      <c r="G37" s="895"/>
      <c r="H37" s="895"/>
      <c r="I37" s="895"/>
      <c r="J37" s="895"/>
      <c r="K37" s="895"/>
      <c r="L37" s="895"/>
      <c r="M37" s="895"/>
      <c r="N37" s="895"/>
      <c r="O37" s="895"/>
      <c r="P37" s="895"/>
      <c r="Q37" s="895"/>
      <c r="R37" s="895"/>
      <c r="S37" s="895"/>
      <c r="T37" s="895"/>
      <c r="U37" s="895"/>
      <c r="V37" s="1113" t="s">
        <v>32</v>
      </c>
      <c r="W37" s="1110" t="s">
        <v>260</v>
      </c>
      <c r="X37" s="1069" t="s">
        <v>32</v>
      </c>
      <c r="Y37" s="1111" t="s">
        <v>259</v>
      </c>
    </row>
    <row r="38" spans="2:25" ht="18.75" customHeight="1">
      <c r="B38" s="868"/>
      <c r="C38" s="869" t="s">
        <v>1509</v>
      </c>
      <c r="D38" s="869"/>
      <c r="E38" s="869"/>
      <c r="F38" s="869"/>
      <c r="G38" s="869"/>
      <c r="H38" s="869"/>
      <c r="I38" s="869"/>
      <c r="J38" s="869"/>
      <c r="K38" s="869"/>
      <c r="L38" s="869"/>
      <c r="M38" s="869"/>
      <c r="N38" s="869"/>
      <c r="O38" s="869"/>
      <c r="P38" s="869"/>
      <c r="Q38" s="869"/>
      <c r="R38" s="869"/>
      <c r="S38" s="869"/>
      <c r="T38" s="869"/>
      <c r="U38" s="869"/>
      <c r="V38" s="1113" t="s">
        <v>32</v>
      </c>
      <c r="W38" s="1110" t="s">
        <v>260</v>
      </c>
      <c r="X38" s="1069" t="s">
        <v>32</v>
      </c>
      <c r="Y38" s="1111" t="s">
        <v>259</v>
      </c>
    </row>
    <row r="39" spans="2:25" ht="18.75" customHeight="1">
      <c r="B39" s="870"/>
      <c r="C39" s="871" t="s">
        <v>1510</v>
      </c>
      <c r="D39" s="871"/>
      <c r="E39" s="871"/>
      <c r="F39" s="871"/>
      <c r="G39" s="871"/>
      <c r="H39" s="871"/>
      <c r="I39" s="871"/>
      <c r="J39" s="871"/>
      <c r="K39" s="871"/>
      <c r="L39" s="871"/>
      <c r="M39" s="871"/>
      <c r="N39" s="871"/>
      <c r="O39" s="871"/>
      <c r="P39" s="871"/>
      <c r="Q39" s="871"/>
      <c r="R39" s="871"/>
      <c r="S39" s="871"/>
      <c r="T39" s="871"/>
      <c r="U39" s="871"/>
      <c r="V39" s="1113" t="s">
        <v>32</v>
      </c>
      <c r="W39" s="1110" t="s">
        <v>260</v>
      </c>
      <c r="X39" s="1069" t="s">
        <v>32</v>
      </c>
      <c r="Y39" s="1111" t="s">
        <v>259</v>
      </c>
    </row>
    <row r="40" spans="2:25" ht="18.75" customHeight="1">
      <c r="B40" s="868"/>
      <c r="C40" s="869" t="s">
        <v>1511</v>
      </c>
      <c r="D40" s="869"/>
      <c r="E40" s="869"/>
      <c r="F40" s="869"/>
      <c r="G40" s="869"/>
      <c r="H40" s="869"/>
      <c r="I40" s="869"/>
      <c r="J40" s="869"/>
      <c r="K40" s="869"/>
      <c r="L40" s="869"/>
      <c r="M40" s="869"/>
      <c r="N40" s="869"/>
      <c r="O40" s="869"/>
      <c r="P40" s="869"/>
      <c r="Q40" s="869"/>
      <c r="R40" s="869"/>
      <c r="S40" s="869"/>
      <c r="T40" s="869"/>
      <c r="U40" s="869"/>
      <c r="V40" s="3428" t="s">
        <v>32</v>
      </c>
      <c r="W40" s="3447" t="s">
        <v>260</v>
      </c>
      <c r="X40" s="2950" t="s">
        <v>32</v>
      </c>
      <c r="Y40" s="3450" t="s">
        <v>259</v>
      </c>
    </row>
    <row r="41" spans="2:25" ht="18.75" customHeight="1">
      <c r="B41" s="877"/>
      <c r="C41" s="878" t="s">
        <v>1512</v>
      </c>
      <c r="D41" s="878"/>
      <c r="E41" s="878"/>
      <c r="F41" s="878"/>
      <c r="G41" s="878"/>
      <c r="H41" s="878"/>
      <c r="I41" s="878"/>
      <c r="J41" s="878"/>
      <c r="K41" s="878"/>
      <c r="L41" s="878"/>
      <c r="M41" s="878"/>
      <c r="N41" s="878"/>
      <c r="O41" s="878"/>
      <c r="P41" s="878"/>
      <c r="Q41" s="878"/>
      <c r="R41" s="878"/>
      <c r="S41" s="878"/>
      <c r="T41" s="878"/>
      <c r="U41" s="878"/>
      <c r="V41" s="3429"/>
      <c r="W41" s="3449"/>
      <c r="X41" s="3425"/>
      <c r="Y41" s="3452"/>
    </row>
    <row r="42" spans="2:25" ht="18.75" customHeight="1">
      <c r="B42" s="868"/>
      <c r="C42" s="869" t="s">
        <v>1513</v>
      </c>
      <c r="D42" s="869"/>
      <c r="E42" s="869"/>
      <c r="F42" s="869"/>
      <c r="G42" s="869"/>
      <c r="H42" s="869"/>
      <c r="I42" s="869"/>
      <c r="J42" s="869"/>
      <c r="K42" s="869"/>
      <c r="L42" s="869"/>
      <c r="M42" s="869"/>
      <c r="N42" s="869"/>
      <c r="O42" s="869"/>
      <c r="P42" s="869"/>
      <c r="Q42" s="869"/>
      <c r="R42" s="869"/>
      <c r="S42" s="869"/>
      <c r="T42" s="869"/>
      <c r="U42" s="869"/>
      <c r="V42" s="1113" t="s">
        <v>32</v>
      </c>
      <c r="W42" s="1110" t="s">
        <v>260</v>
      </c>
      <c r="X42" s="1069" t="s">
        <v>32</v>
      </c>
      <c r="Y42" s="1111" t="s">
        <v>259</v>
      </c>
    </row>
    <row r="43" spans="2:25" ht="18.75" customHeight="1">
      <c r="B43" s="868"/>
      <c r="C43" s="869" t="s">
        <v>1514</v>
      </c>
      <c r="D43" s="869"/>
      <c r="E43" s="869"/>
      <c r="F43" s="869"/>
      <c r="G43" s="869"/>
      <c r="H43" s="869"/>
      <c r="I43" s="869"/>
      <c r="J43" s="869"/>
      <c r="K43" s="869"/>
      <c r="L43" s="869"/>
      <c r="M43" s="869"/>
      <c r="N43" s="869"/>
      <c r="O43" s="869"/>
      <c r="P43" s="869"/>
      <c r="Q43" s="869"/>
      <c r="R43" s="869"/>
      <c r="S43" s="869"/>
      <c r="T43" s="869"/>
      <c r="U43" s="869"/>
      <c r="V43" s="1113" t="s">
        <v>32</v>
      </c>
      <c r="W43" s="1110" t="s">
        <v>260</v>
      </c>
      <c r="X43" s="1069" t="s">
        <v>32</v>
      </c>
      <c r="Y43" s="1111" t="s">
        <v>259</v>
      </c>
    </row>
    <row r="44" spans="2:25" ht="18.75" customHeight="1">
      <c r="B44" s="868"/>
      <c r="C44" s="869" t="s">
        <v>1515</v>
      </c>
      <c r="D44" s="869"/>
      <c r="E44" s="869"/>
      <c r="F44" s="869"/>
      <c r="G44" s="869"/>
      <c r="H44" s="869"/>
      <c r="I44" s="869"/>
      <c r="J44" s="869"/>
      <c r="K44" s="869"/>
      <c r="L44" s="869"/>
      <c r="M44" s="869"/>
      <c r="N44" s="869"/>
      <c r="O44" s="869"/>
      <c r="P44" s="869"/>
      <c r="Q44" s="869"/>
      <c r="R44" s="869"/>
      <c r="S44" s="869"/>
      <c r="T44" s="869"/>
      <c r="U44" s="879"/>
      <c r="V44" s="1113" t="s">
        <v>32</v>
      </c>
      <c r="W44" s="1110" t="s">
        <v>260</v>
      </c>
      <c r="X44" s="1069" t="s">
        <v>32</v>
      </c>
      <c r="Y44" s="1111" t="s">
        <v>259</v>
      </c>
    </row>
    <row r="45" spans="2:25" ht="18.75" customHeight="1">
      <c r="B45" s="868"/>
      <c r="C45" s="869" t="s">
        <v>1516</v>
      </c>
      <c r="D45" s="869"/>
      <c r="E45" s="869"/>
      <c r="F45" s="869"/>
      <c r="G45" s="869"/>
      <c r="H45" s="869"/>
      <c r="I45" s="869"/>
      <c r="J45" s="869"/>
      <c r="K45" s="869"/>
      <c r="L45" s="869"/>
      <c r="M45" s="869"/>
      <c r="N45" s="869"/>
      <c r="O45" s="869"/>
      <c r="P45" s="869"/>
      <c r="Q45" s="869"/>
      <c r="R45" s="869"/>
      <c r="S45" s="869"/>
      <c r="T45" s="869"/>
      <c r="U45" s="879"/>
      <c r="V45" s="3428" t="s">
        <v>32</v>
      </c>
      <c r="W45" s="3447" t="s">
        <v>260</v>
      </c>
      <c r="X45" s="2950" t="s">
        <v>32</v>
      </c>
      <c r="Y45" s="3450" t="s">
        <v>259</v>
      </c>
    </row>
    <row r="46" spans="2:25" ht="18.75" customHeight="1">
      <c r="B46" s="863"/>
      <c r="C46" s="895" t="s">
        <v>1517</v>
      </c>
      <c r="D46" s="895"/>
      <c r="E46" s="895"/>
      <c r="F46" s="895"/>
      <c r="G46" s="895"/>
      <c r="H46" s="895"/>
      <c r="I46" s="895"/>
      <c r="J46" s="895"/>
      <c r="K46" s="895"/>
      <c r="L46" s="895"/>
      <c r="M46" s="895"/>
      <c r="N46" s="895"/>
      <c r="O46" s="895"/>
      <c r="P46" s="895"/>
      <c r="Q46" s="895"/>
      <c r="R46" s="895"/>
      <c r="S46" s="895"/>
      <c r="T46" s="895"/>
      <c r="U46" s="881"/>
      <c r="V46" s="3431"/>
      <c r="W46" s="3448"/>
      <c r="X46" s="3433"/>
      <c r="Y46" s="3451"/>
    </row>
    <row r="47" spans="2:25" ht="18.75" customHeight="1">
      <c r="B47" s="863"/>
      <c r="C47" s="895" t="s">
        <v>1518</v>
      </c>
      <c r="D47" s="895"/>
      <c r="E47" s="895"/>
      <c r="F47" s="895"/>
      <c r="G47" s="895"/>
      <c r="H47" s="895"/>
      <c r="I47" s="895"/>
      <c r="J47" s="895"/>
      <c r="K47" s="895"/>
      <c r="L47" s="895"/>
      <c r="M47" s="895"/>
      <c r="N47" s="895"/>
      <c r="O47" s="895"/>
      <c r="P47" s="895"/>
      <c r="Q47" s="895"/>
      <c r="R47" s="895"/>
      <c r="S47" s="895"/>
      <c r="T47" s="895"/>
      <c r="U47" s="881"/>
      <c r="V47" s="3429"/>
      <c r="W47" s="3449"/>
      <c r="X47" s="3425"/>
      <c r="Y47" s="3452"/>
    </row>
    <row r="48" spans="2:25" ht="18.75" customHeight="1">
      <c r="B48" s="870"/>
      <c r="C48" s="871" t="s">
        <v>1519</v>
      </c>
      <c r="D48" s="871"/>
      <c r="E48" s="871"/>
      <c r="F48" s="871"/>
      <c r="G48" s="871"/>
      <c r="H48" s="871"/>
      <c r="I48" s="871"/>
      <c r="J48" s="871"/>
      <c r="K48" s="871"/>
      <c r="L48" s="871"/>
      <c r="M48" s="871"/>
      <c r="N48" s="871"/>
      <c r="O48" s="871"/>
      <c r="P48" s="871"/>
      <c r="Q48" s="871"/>
      <c r="R48" s="871"/>
      <c r="S48" s="871"/>
      <c r="T48" s="871"/>
      <c r="U48" s="871"/>
      <c r="V48" s="1113" t="s">
        <v>32</v>
      </c>
      <c r="W48" s="1110" t="s">
        <v>260</v>
      </c>
      <c r="X48" s="1069" t="s">
        <v>32</v>
      </c>
      <c r="Y48" s="1111" t="s">
        <v>259</v>
      </c>
    </row>
    <row r="49" spans="1:25" ht="18.75" customHeight="1">
      <c r="A49" s="881"/>
      <c r="B49" s="863"/>
      <c r="C49" s="895" t="s">
        <v>1520</v>
      </c>
      <c r="D49" s="895"/>
      <c r="E49" s="895"/>
      <c r="F49" s="895"/>
      <c r="G49" s="895"/>
      <c r="H49" s="895"/>
      <c r="I49" s="895"/>
      <c r="J49" s="895"/>
      <c r="K49" s="895"/>
      <c r="L49" s="895"/>
      <c r="M49" s="895"/>
      <c r="N49" s="895"/>
      <c r="O49" s="895"/>
      <c r="P49" s="895"/>
      <c r="Q49" s="895"/>
      <c r="R49" s="895"/>
      <c r="S49" s="895"/>
      <c r="T49" s="895"/>
      <c r="U49" s="881"/>
      <c r="V49" s="3428" t="s">
        <v>32</v>
      </c>
      <c r="W49" s="3447" t="s">
        <v>260</v>
      </c>
      <c r="X49" s="2950" t="s">
        <v>32</v>
      </c>
      <c r="Y49" s="3450" t="s">
        <v>259</v>
      </c>
    </row>
    <row r="50" spans="1:25" ht="18.75" customHeight="1">
      <c r="A50" s="881"/>
      <c r="B50" s="863"/>
      <c r="C50" s="895" t="s">
        <v>1521</v>
      </c>
      <c r="D50" s="895"/>
      <c r="E50" s="895"/>
      <c r="F50" s="895"/>
      <c r="G50" s="895"/>
      <c r="H50" s="895"/>
      <c r="I50" s="895"/>
      <c r="J50" s="895"/>
      <c r="K50" s="895"/>
      <c r="L50" s="895"/>
      <c r="M50" s="895"/>
      <c r="N50" s="895"/>
      <c r="O50" s="895"/>
      <c r="P50" s="895"/>
      <c r="Q50" s="895"/>
      <c r="R50" s="895"/>
      <c r="S50" s="895"/>
      <c r="T50" s="895"/>
      <c r="U50" s="881"/>
      <c r="V50" s="3431"/>
      <c r="W50" s="3448"/>
      <c r="X50" s="3433"/>
      <c r="Y50" s="3451"/>
    </row>
    <row r="51" spans="1:25" ht="18.75" customHeight="1">
      <c r="A51" s="881"/>
      <c r="B51" s="863"/>
      <c r="C51" s="895" t="s">
        <v>1522</v>
      </c>
      <c r="D51" s="895"/>
      <c r="E51" s="895"/>
      <c r="F51" s="895"/>
      <c r="G51" s="895"/>
      <c r="H51" s="895"/>
      <c r="I51" s="895"/>
      <c r="J51" s="895"/>
      <c r="K51" s="895"/>
      <c r="L51" s="895"/>
      <c r="M51" s="895"/>
      <c r="N51" s="895"/>
      <c r="O51" s="895"/>
      <c r="P51" s="895"/>
      <c r="Q51" s="895"/>
      <c r="R51" s="895"/>
      <c r="S51" s="895"/>
      <c r="T51" s="895"/>
      <c r="U51" s="881"/>
      <c r="V51" s="3431"/>
      <c r="W51" s="3448"/>
      <c r="X51" s="3433"/>
      <c r="Y51" s="3451"/>
    </row>
    <row r="52" spans="1:25" ht="18.75" customHeight="1">
      <c r="A52" s="881"/>
      <c r="B52" s="863"/>
      <c r="C52" s="895" t="s">
        <v>1523</v>
      </c>
      <c r="D52" s="895"/>
      <c r="E52" s="895"/>
      <c r="F52" s="895"/>
      <c r="G52" s="895"/>
      <c r="H52" s="895"/>
      <c r="I52" s="895"/>
      <c r="J52" s="895"/>
      <c r="K52" s="895"/>
      <c r="L52" s="895"/>
      <c r="M52" s="895"/>
      <c r="N52" s="895"/>
      <c r="O52" s="895"/>
      <c r="P52" s="895"/>
      <c r="Q52" s="895"/>
      <c r="R52" s="895"/>
      <c r="S52" s="895"/>
      <c r="T52" s="895"/>
      <c r="U52" s="881"/>
      <c r="V52" s="3431"/>
      <c r="W52" s="3448"/>
      <c r="X52" s="3433"/>
      <c r="Y52" s="3451"/>
    </row>
    <row r="53" spans="1:25" ht="18.75" customHeight="1">
      <c r="A53" s="881"/>
      <c r="B53" s="863"/>
      <c r="C53" s="895" t="s">
        <v>1524</v>
      </c>
      <c r="D53" s="895"/>
      <c r="E53" s="895"/>
      <c r="F53" s="895"/>
      <c r="G53" s="895"/>
      <c r="H53" s="895"/>
      <c r="I53" s="895"/>
      <c r="J53" s="895"/>
      <c r="K53" s="895"/>
      <c r="L53" s="895"/>
      <c r="M53" s="895"/>
      <c r="N53" s="895"/>
      <c r="O53" s="895"/>
      <c r="P53" s="895"/>
      <c r="Q53" s="895"/>
      <c r="R53" s="895"/>
      <c r="S53" s="895"/>
      <c r="T53" s="895"/>
      <c r="U53" s="895"/>
      <c r="V53" s="3431"/>
      <c r="W53" s="3448"/>
      <c r="X53" s="3433"/>
      <c r="Y53" s="3451"/>
    </row>
    <row r="54" spans="1:25" ht="18.75" customHeight="1">
      <c r="A54" s="881"/>
      <c r="B54" s="877"/>
      <c r="C54" s="895"/>
      <c r="D54" s="895" t="s">
        <v>1525</v>
      </c>
      <c r="E54" s="895"/>
      <c r="F54" s="895"/>
      <c r="G54" s="895"/>
      <c r="H54" s="895"/>
      <c r="I54" s="895"/>
      <c r="J54" s="895"/>
      <c r="K54" s="895"/>
      <c r="L54" s="895"/>
      <c r="M54" s="895"/>
      <c r="N54" s="895"/>
      <c r="O54" s="895"/>
      <c r="P54" s="895"/>
      <c r="Q54" s="895"/>
      <c r="R54" s="895"/>
      <c r="S54" s="895"/>
      <c r="T54" s="895"/>
      <c r="U54" s="895"/>
      <c r="V54" s="3429"/>
      <c r="W54" s="3449"/>
      <c r="X54" s="3425"/>
      <c r="Y54" s="3452"/>
    </row>
    <row r="55" spans="1:25" ht="18.75" customHeight="1">
      <c r="A55" s="881"/>
      <c r="B55" s="870"/>
      <c r="C55" s="871" t="s">
        <v>1526</v>
      </c>
      <c r="D55" s="871"/>
      <c r="E55" s="871"/>
      <c r="F55" s="871"/>
      <c r="G55" s="871"/>
      <c r="H55" s="871"/>
      <c r="I55" s="871"/>
      <c r="J55" s="871"/>
      <c r="K55" s="871"/>
      <c r="L55" s="871"/>
      <c r="M55" s="871"/>
      <c r="N55" s="871"/>
      <c r="O55" s="871"/>
      <c r="P55" s="871"/>
      <c r="Q55" s="871"/>
      <c r="R55" s="871"/>
      <c r="S55" s="871"/>
      <c r="T55" s="871"/>
      <c r="U55" s="871"/>
      <c r="V55" s="1068" t="s">
        <v>32</v>
      </c>
      <c r="W55" s="888" t="s">
        <v>260</v>
      </c>
      <c r="X55" s="1069" t="s">
        <v>32</v>
      </c>
      <c r="Y55" s="1070" t="s">
        <v>259</v>
      </c>
    </row>
    <row r="56" spans="1:25" ht="4.5" customHeight="1"/>
    <row r="57" spans="1:25" ht="4.5" customHeight="1"/>
    <row r="58" spans="1:25" ht="28.5" customHeight="1">
      <c r="B58" s="2928" t="s">
        <v>1527</v>
      </c>
      <c r="C58" s="3436"/>
      <c r="D58" s="3436"/>
      <c r="E58" s="3436"/>
      <c r="F58" s="3436"/>
      <c r="G58" s="3436"/>
      <c r="H58" s="3436"/>
      <c r="I58" s="3436"/>
      <c r="J58" s="3436"/>
      <c r="K58" s="3436"/>
      <c r="L58" s="3436"/>
      <c r="M58" s="3436"/>
      <c r="N58" s="3436"/>
      <c r="O58" s="3436"/>
      <c r="P58" s="3436"/>
      <c r="Q58" s="3436"/>
      <c r="R58" s="3436"/>
      <c r="S58" s="3436"/>
      <c r="T58" s="3436"/>
      <c r="U58" s="3436"/>
      <c r="V58" s="3436"/>
      <c r="W58" s="3436"/>
      <c r="X58" s="3436"/>
      <c r="Y58" s="3436"/>
    </row>
    <row r="59" spans="1:25" ht="30" customHeight="1">
      <c r="B59" s="2928" t="s">
        <v>1528</v>
      </c>
      <c r="C59" s="3436"/>
      <c r="D59" s="3436"/>
      <c r="E59" s="3436"/>
      <c r="F59" s="3436"/>
      <c r="G59" s="3436"/>
      <c r="H59" s="3436"/>
      <c r="I59" s="3436"/>
      <c r="J59" s="3436"/>
      <c r="K59" s="3436"/>
      <c r="L59" s="3436"/>
      <c r="M59" s="3436"/>
      <c r="N59" s="3436"/>
      <c r="O59" s="3436"/>
      <c r="P59" s="3436"/>
      <c r="Q59" s="3436"/>
      <c r="R59" s="3436"/>
      <c r="S59" s="3436"/>
      <c r="T59" s="3436"/>
      <c r="U59" s="3436"/>
      <c r="V59" s="3436"/>
      <c r="W59" s="3436"/>
      <c r="X59" s="3436"/>
      <c r="Y59" s="3436"/>
    </row>
    <row r="61" spans="1:25">
      <c r="B61" s="864" t="s">
        <v>1491</v>
      </c>
    </row>
    <row r="62" spans="1:25">
      <c r="C62" s="864" t="s">
        <v>1529</v>
      </c>
    </row>
    <row r="63" spans="1:25">
      <c r="C63" s="864" t="s">
        <v>1530</v>
      </c>
    </row>
    <row r="64" spans="1:25">
      <c r="C64" s="864" t="s">
        <v>1531</v>
      </c>
    </row>
    <row r="65" spans="3:3">
      <c r="C65" s="864" t="s">
        <v>1532</v>
      </c>
    </row>
  </sheetData>
  <mergeCells count="50">
    <mergeCell ref="B8:F8"/>
    <mergeCell ref="R2:Y2"/>
    <mergeCell ref="B4:Y4"/>
    <mergeCell ref="B5:Y5"/>
    <mergeCell ref="B7:F7"/>
    <mergeCell ref="G7:Y7"/>
    <mergeCell ref="B9:F9"/>
    <mergeCell ref="B11:Y11"/>
    <mergeCell ref="D15:J15"/>
    <mergeCell ref="D17:J17"/>
    <mergeCell ref="D21:J21"/>
    <mergeCell ref="G19:M19"/>
    <mergeCell ref="B58:Y58"/>
    <mergeCell ref="B59:Y59"/>
    <mergeCell ref="M15:N15"/>
    <mergeCell ref="R15:S15"/>
    <mergeCell ref="M17:N17"/>
    <mergeCell ref="R17:S17"/>
    <mergeCell ref="M21:N21"/>
    <mergeCell ref="R21:S21"/>
    <mergeCell ref="V40:V41"/>
    <mergeCell ref="W40:W41"/>
    <mergeCell ref="X40:X41"/>
    <mergeCell ref="Y40:Y41"/>
    <mergeCell ref="D23:J23"/>
    <mergeCell ref="D27:J27"/>
    <mergeCell ref="D29:J29"/>
    <mergeCell ref="V32:V34"/>
    <mergeCell ref="W32:W34"/>
    <mergeCell ref="X32:X34"/>
    <mergeCell ref="Y32:Y34"/>
    <mergeCell ref="R23:S23"/>
    <mergeCell ref="R27:S27"/>
    <mergeCell ref="R29:S29"/>
    <mergeCell ref="V13:V31"/>
    <mergeCell ref="W13:W31"/>
    <mergeCell ref="X13:X31"/>
    <mergeCell ref="Y13:Y31"/>
    <mergeCell ref="M23:N23"/>
    <mergeCell ref="M27:N27"/>
    <mergeCell ref="M29:N29"/>
    <mergeCell ref="G25:M25"/>
    <mergeCell ref="V45:V47"/>
    <mergeCell ref="W45:W47"/>
    <mergeCell ref="X45:X47"/>
    <mergeCell ref="Y45:Y47"/>
    <mergeCell ref="V49:V54"/>
    <mergeCell ref="W49:W54"/>
    <mergeCell ref="X49:X54"/>
    <mergeCell ref="Y49:Y54"/>
  </mergeCells>
  <phoneticPr fontId="1"/>
  <dataValidations count="1">
    <dataValidation type="list" allowBlank="1" showInputMessage="1" showErrorMessage="1" sqref="H8 L8 P8 O9 S9 G9 X13:X55 V13:V55" xr:uid="{9828291E-D162-4CD1-AFF0-61782F1C36EB}">
      <formula1>$AC$8:$AC$9</formula1>
    </dataValidation>
  </dataValidations>
  <pageMargins left="0.7" right="0.7" top="0.75" bottom="0.75" header="0.3" footer="0.3"/>
  <pageSetup paperSize="9" scale="63"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EE5F58-4018-455D-BAC9-55FB5EEE647F}">
  <sheetPr>
    <tabColor theme="4"/>
    <pageSetUpPr fitToPage="1"/>
  </sheetPr>
  <dimension ref="A1:AC40"/>
  <sheetViews>
    <sheetView view="pageBreakPreview" zoomScaleNormal="100" zoomScaleSheetLayoutView="100" workbookViewId="0">
      <selection activeCell="AA24" sqref="AA24"/>
    </sheetView>
  </sheetViews>
  <sheetFormatPr defaultColWidth="4" defaultRowHeight="13.5"/>
  <cols>
    <col min="1" max="1" width="2.125" style="864" customWidth="1"/>
    <col min="2" max="2" width="2.375" style="864" customWidth="1"/>
    <col min="3" max="21" width="4" style="864" customWidth="1"/>
    <col min="22" max="25" width="2.625" style="864" customWidth="1"/>
    <col min="26" max="26" width="2.125" style="864" customWidth="1"/>
    <col min="27" max="28" width="4" style="864"/>
    <col min="29" max="29" width="0" style="864" hidden="1" customWidth="1"/>
    <col min="30" max="255" width="4" style="864"/>
    <col min="256" max="256" width="1.75" style="864" customWidth="1"/>
    <col min="257" max="257" width="2.125" style="864" customWidth="1"/>
    <col min="258" max="258" width="2.375" style="864" customWidth="1"/>
    <col min="259" max="277" width="4" style="864" customWidth="1"/>
    <col min="278" max="281" width="2.375" style="864" customWidth="1"/>
    <col min="282" max="282" width="2.125" style="864" customWidth="1"/>
    <col min="283" max="511" width="4" style="864"/>
    <col min="512" max="512" width="1.75" style="864" customWidth="1"/>
    <col min="513" max="513" width="2.125" style="864" customWidth="1"/>
    <col min="514" max="514" width="2.375" style="864" customWidth="1"/>
    <col min="515" max="533" width="4" style="864" customWidth="1"/>
    <col min="534" max="537" width="2.375" style="864" customWidth="1"/>
    <col min="538" max="538" width="2.125" style="864" customWidth="1"/>
    <col min="539" max="767" width="4" style="864"/>
    <col min="768" max="768" width="1.75" style="864" customWidth="1"/>
    <col min="769" max="769" width="2.125" style="864" customWidth="1"/>
    <col min="770" max="770" width="2.375" style="864" customWidth="1"/>
    <col min="771" max="789" width="4" style="864" customWidth="1"/>
    <col min="790" max="793" width="2.375" style="864" customWidth="1"/>
    <col min="794" max="794" width="2.125" style="864" customWidth="1"/>
    <col min="795" max="1023" width="4" style="864"/>
    <col min="1024" max="1024" width="1.75" style="864" customWidth="1"/>
    <col min="1025" max="1025" width="2.125" style="864" customWidth="1"/>
    <col min="1026" max="1026" width="2.375" style="864" customWidth="1"/>
    <col min="1027" max="1045" width="4" style="864" customWidth="1"/>
    <col min="1046" max="1049" width="2.375" style="864" customWidth="1"/>
    <col min="1050" max="1050" width="2.125" style="864" customWidth="1"/>
    <col min="1051" max="1279" width="4" style="864"/>
    <col min="1280" max="1280" width="1.75" style="864" customWidth="1"/>
    <col min="1281" max="1281" width="2.125" style="864" customWidth="1"/>
    <col min="1282" max="1282" width="2.375" style="864" customWidth="1"/>
    <col min="1283" max="1301" width="4" style="864" customWidth="1"/>
    <col min="1302" max="1305" width="2.375" style="864" customWidth="1"/>
    <col min="1306" max="1306" width="2.125" style="864" customWidth="1"/>
    <col min="1307" max="1535" width="4" style="864"/>
    <col min="1536" max="1536" width="1.75" style="864" customWidth="1"/>
    <col min="1537" max="1537" width="2.125" style="864" customWidth="1"/>
    <col min="1538" max="1538" width="2.375" style="864" customWidth="1"/>
    <col min="1539" max="1557" width="4" style="864" customWidth="1"/>
    <col min="1558" max="1561" width="2.375" style="864" customWidth="1"/>
    <col min="1562" max="1562" width="2.125" style="864" customWidth="1"/>
    <col min="1563" max="1791" width="4" style="864"/>
    <col min="1792" max="1792" width="1.75" style="864" customWidth="1"/>
    <col min="1793" max="1793" width="2.125" style="864" customWidth="1"/>
    <col min="1794" max="1794" width="2.375" style="864" customWidth="1"/>
    <col min="1795" max="1813" width="4" style="864" customWidth="1"/>
    <col min="1814" max="1817" width="2.375" style="864" customWidth="1"/>
    <col min="1818" max="1818" width="2.125" style="864" customWidth="1"/>
    <col min="1819" max="2047" width="4" style="864"/>
    <col min="2048" max="2048" width="1.75" style="864" customWidth="1"/>
    <col min="2049" max="2049" width="2.125" style="864" customWidth="1"/>
    <col min="2050" max="2050" width="2.375" style="864" customWidth="1"/>
    <col min="2051" max="2069" width="4" style="864" customWidth="1"/>
    <col min="2070" max="2073" width="2.375" style="864" customWidth="1"/>
    <col min="2074" max="2074" width="2.125" style="864" customWidth="1"/>
    <col min="2075" max="2303" width="4" style="864"/>
    <col min="2304" max="2304" width="1.75" style="864" customWidth="1"/>
    <col min="2305" max="2305" width="2.125" style="864" customWidth="1"/>
    <col min="2306" max="2306" width="2.375" style="864" customWidth="1"/>
    <col min="2307" max="2325" width="4" style="864" customWidth="1"/>
    <col min="2326" max="2329" width="2.375" style="864" customWidth="1"/>
    <col min="2330" max="2330" width="2.125" style="864" customWidth="1"/>
    <col min="2331" max="2559" width="4" style="864"/>
    <col min="2560" max="2560" width="1.75" style="864" customWidth="1"/>
    <col min="2561" max="2561" width="2.125" style="864" customWidth="1"/>
    <col min="2562" max="2562" width="2.375" style="864" customWidth="1"/>
    <col min="2563" max="2581" width="4" style="864" customWidth="1"/>
    <col min="2582" max="2585" width="2.375" style="864" customWidth="1"/>
    <col min="2586" max="2586" width="2.125" style="864" customWidth="1"/>
    <col min="2587" max="2815" width="4" style="864"/>
    <col min="2816" max="2816" width="1.75" style="864" customWidth="1"/>
    <col min="2817" max="2817" width="2.125" style="864" customWidth="1"/>
    <col min="2818" max="2818" width="2.375" style="864" customWidth="1"/>
    <col min="2819" max="2837" width="4" style="864" customWidth="1"/>
    <col min="2838" max="2841" width="2.375" style="864" customWidth="1"/>
    <col min="2842" max="2842" width="2.125" style="864" customWidth="1"/>
    <col min="2843" max="3071" width="4" style="864"/>
    <col min="3072" max="3072" width="1.75" style="864" customWidth="1"/>
    <col min="3073" max="3073" width="2.125" style="864" customWidth="1"/>
    <col min="3074" max="3074" width="2.375" style="864" customWidth="1"/>
    <col min="3075" max="3093" width="4" style="864" customWidth="1"/>
    <col min="3094" max="3097" width="2.375" style="864" customWidth="1"/>
    <col min="3098" max="3098" width="2.125" style="864" customWidth="1"/>
    <col min="3099" max="3327" width="4" style="864"/>
    <col min="3328" max="3328" width="1.75" style="864" customWidth="1"/>
    <col min="3329" max="3329" width="2.125" style="864" customWidth="1"/>
    <col min="3330" max="3330" width="2.375" style="864" customWidth="1"/>
    <col min="3331" max="3349" width="4" style="864" customWidth="1"/>
    <col min="3350" max="3353" width="2.375" style="864" customWidth="1"/>
    <col min="3354" max="3354" width="2.125" style="864" customWidth="1"/>
    <col min="3355" max="3583" width="4" style="864"/>
    <col min="3584" max="3584" width="1.75" style="864" customWidth="1"/>
    <col min="3585" max="3585" width="2.125" style="864" customWidth="1"/>
    <col min="3586" max="3586" width="2.375" style="864" customWidth="1"/>
    <col min="3587" max="3605" width="4" style="864" customWidth="1"/>
    <col min="3606" max="3609" width="2.375" style="864" customWidth="1"/>
    <col min="3610" max="3610" width="2.125" style="864" customWidth="1"/>
    <col min="3611" max="3839" width="4" style="864"/>
    <col min="3840" max="3840" width="1.75" style="864" customWidth="1"/>
    <col min="3841" max="3841" width="2.125" style="864" customWidth="1"/>
    <col min="3842" max="3842" width="2.375" style="864" customWidth="1"/>
    <col min="3843" max="3861" width="4" style="864" customWidth="1"/>
    <col min="3862" max="3865" width="2.375" style="864" customWidth="1"/>
    <col min="3866" max="3866" width="2.125" style="864" customWidth="1"/>
    <col min="3867" max="4095" width="4" style="864"/>
    <col min="4096" max="4096" width="1.75" style="864" customWidth="1"/>
    <col min="4097" max="4097" width="2.125" style="864" customWidth="1"/>
    <col min="4098" max="4098" width="2.375" style="864" customWidth="1"/>
    <col min="4099" max="4117" width="4" style="864" customWidth="1"/>
    <col min="4118" max="4121" width="2.375" style="864" customWidth="1"/>
    <col min="4122" max="4122" width="2.125" style="864" customWidth="1"/>
    <col min="4123" max="4351" width="4" style="864"/>
    <col min="4352" max="4352" width="1.75" style="864" customWidth="1"/>
    <col min="4353" max="4353" width="2.125" style="864" customWidth="1"/>
    <col min="4354" max="4354" width="2.375" style="864" customWidth="1"/>
    <col min="4355" max="4373" width="4" style="864" customWidth="1"/>
    <col min="4374" max="4377" width="2.375" style="864" customWidth="1"/>
    <col min="4378" max="4378" width="2.125" style="864" customWidth="1"/>
    <col min="4379" max="4607" width="4" style="864"/>
    <col min="4608" max="4608" width="1.75" style="864" customWidth="1"/>
    <col min="4609" max="4609" width="2.125" style="864" customWidth="1"/>
    <col min="4610" max="4610" width="2.375" style="864" customWidth="1"/>
    <col min="4611" max="4629" width="4" style="864" customWidth="1"/>
    <col min="4630" max="4633" width="2.375" style="864" customWidth="1"/>
    <col min="4634" max="4634" width="2.125" style="864" customWidth="1"/>
    <col min="4635" max="4863" width="4" style="864"/>
    <col min="4864" max="4864" width="1.75" style="864" customWidth="1"/>
    <col min="4865" max="4865" width="2.125" style="864" customWidth="1"/>
    <col min="4866" max="4866" width="2.375" style="864" customWidth="1"/>
    <col min="4867" max="4885" width="4" style="864" customWidth="1"/>
    <col min="4886" max="4889" width="2.375" style="864" customWidth="1"/>
    <col min="4890" max="4890" width="2.125" style="864" customWidth="1"/>
    <col min="4891" max="5119" width="4" style="864"/>
    <col min="5120" max="5120" width="1.75" style="864" customWidth="1"/>
    <col min="5121" max="5121" width="2.125" style="864" customWidth="1"/>
    <col min="5122" max="5122" width="2.375" style="864" customWidth="1"/>
    <col min="5123" max="5141" width="4" style="864" customWidth="1"/>
    <col min="5142" max="5145" width="2.375" style="864" customWidth="1"/>
    <col min="5146" max="5146" width="2.125" style="864" customWidth="1"/>
    <col min="5147" max="5375" width="4" style="864"/>
    <col min="5376" max="5376" width="1.75" style="864" customWidth="1"/>
    <col min="5377" max="5377" width="2.125" style="864" customWidth="1"/>
    <col min="5378" max="5378" width="2.375" style="864" customWidth="1"/>
    <col min="5379" max="5397" width="4" style="864" customWidth="1"/>
    <col min="5398" max="5401" width="2.375" style="864" customWidth="1"/>
    <col min="5402" max="5402" width="2.125" style="864" customWidth="1"/>
    <col min="5403" max="5631" width="4" style="864"/>
    <col min="5632" max="5632" width="1.75" style="864" customWidth="1"/>
    <col min="5633" max="5633" width="2.125" style="864" customWidth="1"/>
    <col min="5634" max="5634" width="2.375" style="864" customWidth="1"/>
    <col min="5635" max="5653" width="4" style="864" customWidth="1"/>
    <col min="5654" max="5657" width="2.375" style="864" customWidth="1"/>
    <col min="5658" max="5658" width="2.125" style="864" customWidth="1"/>
    <col min="5659" max="5887" width="4" style="864"/>
    <col min="5888" max="5888" width="1.75" style="864" customWidth="1"/>
    <col min="5889" max="5889" width="2.125" style="864" customWidth="1"/>
    <col min="5890" max="5890" width="2.375" style="864" customWidth="1"/>
    <col min="5891" max="5909" width="4" style="864" customWidth="1"/>
    <col min="5910" max="5913" width="2.375" style="864" customWidth="1"/>
    <col min="5914" max="5914" width="2.125" style="864" customWidth="1"/>
    <col min="5915" max="6143" width="4" style="864"/>
    <col min="6144" max="6144" width="1.75" style="864" customWidth="1"/>
    <col min="6145" max="6145" width="2.125" style="864" customWidth="1"/>
    <col min="6146" max="6146" width="2.375" style="864" customWidth="1"/>
    <col min="6147" max="6165" width="4" style="864" customWidth="1"/>
    <col min="6166" max="6169" width="2.375" style="864" customWidth="1"/>
    <col min="6170" max="6170" width="2.125" style="864" customWidth="1"/>
    <col min="6171" max="6399" width="4" style="864"/>
    <col min="6400" max="6400" width="1.75" style="864" customWidth="1"/>
    <col min="6401" max="6401" width="2.125" style="864" customWidth="1"/>
    <col min="6402" max="6402" width="2.375" style="864" customWidth="1"/>
    <col min="6403" max="6421" width="4" style="864" customWidth="1"/>
    <col min="6422" max="6425" width="2.375" style="864" customWidth="1"/>
    <col min="6426" max="6426" width="2.125" style="864" customWidth="1"/>
    <col min="6427" max="6655" width="4" style="864"/>
    <col min="6656" max="6656" width="1.75" style="864" customWidth="1"/>
    <col min="6657" max="6657" width="2.125" style="864" customWidth="1"/>
    <col min="6658" max="6658" width="2.375" style="864" customWidth="1"/>
    <col min="6659" max="6677" width="4" style="864" customWidth="1"/>
    <col min="6678" max="6681" width="2.375" style="864" customWidth="1"/>
    <col min="6682" max="6682" width="2.125" style="864" customWidth="1"/>
    <col min="6683" max="6911" width="4" style="864"/>
    <col min="6912" max="6912" width="1.75" style="864" customWidth="1"/>
    <col min="6913" max="6913" width="2.125" style="864" customWidth="1"/>
    <col min="6914" max="6914" width="2.375" style="864" customWidth="1"/>
    <col min="6915" max="6933" width="4" style="864" customWidth="1"/>
    <col min="6934" max="6937" width="2.375" style="864" customWidth="1"/>
    <col min="6938" max="6938" width="2.125" style="864" customWidth="1"/>
    <col min="6939" max="7167" width="4" style="864"/>
    <col min="7168" max="7168" width="1.75" style="864" customWidth="1"/>
    <col min="7169" max="7169" width="2.125" style="864" customWidth="1"/>
    <col min="7170" max="7170" width="2.375" style="864" customWidth="1"/>
    <col min="7171" max="7189" width="4" style="864" customWidth="1"/>
    <col min="7190" max="7193" width="2.375" style="864" customWidth="1"/>
    <col min="7194" max="7194" width="2.125" style="864" customWidth="1"/>
    <col min="7195" max="7423" width="4" style="864"/>
    <col min="7424" max="7424" width="1.75" style="864" customWidth="1"/>
    <col min="7425" max="7425" width="2.125" style="864" customWidth="1"/>
    <col min="7426" max="7426" width="2.375" style="864" customWidth="1"/>
    <col min="7427" max="7445" width="4" style="864" customWidth="1"/>
    <col min="7446" max="7449" width="2.375" style="864" customWidth="1"/>
    <col min="7450" max="7450" width="2.125" style="864" customWidth="1"/>
    <col min="7451" max="7679" width="4" style="864"/>
    <col min="7680" max="7680" width="1.75" style="864" customWidth="1"/>
    <col min="7681" max="7681" width="2.125" style="864" customWidth="1"/>
    <col min="7682" max="7682" width="2.375" style="864" customWidth="1"/>
    <col min="7683" max="7701" width="4" style="864" customWidth="1"/>
    <col min="7702" max="7705" width="2.375" style="864" customWidth="1"/>
    <col min="7706" max="7706" width="2.125" style="864" customWidth="1"/>
    <col min="7707" max="7935" width="4" style="864"/>
    <col min="7936" max="7936" width="1.75" style="864" customWidth="1"/>
    <col min="7937" max="7937" width="2.125" style="864" customWidth="1"/>
    <col min="7938" max="7938" width="2.375" style="864" customWidth="1"/>
    <col min="7939" max="7957" width="4" style="864" customWidth="1"/>
    <col min="7958" max="7961" width="2.375" style="864" customWidth="1"/>
    <col min="7962" max="7962" width="2.125" style="864" customWidth="1"/>
    <col min="7963" max="8191" width="4" style="864"/>
    <col min="8192" max="8192" width="1.75" style="864" customWidth="1"/>
    <col min="8193" max="8193" width="2.125" style="864" customWidth="1"/>
    <col min="8194" max="8194" width="2.375" style="864" customWidth="1"/>
    <col min="8195" max="8213" width="4" style="864" customWidth="1"/>
    <col min="8214" max="8217" width="2.375" style="864" customWidth="1"/>
    <col min="8218" max="8218" width="2.125" style="864" customWidth="1"/>
    <col min="8219" max="8447" width="4" style="864"/>
    <col min="8448" max="8448" width="1.75" style="864" customWidth="1"/>
    <col min="8449" max="8449" width="2.125" style="864" customWidth="1"/>
    <col min="8450" max="8450" width="2.375" style="864" customWidth="1"/>
    <col min="8451" max="8469" width="4" style="864" customWidth="1"/>
    <col min="8470" max="8473" width="2.375" style="864" customWidth="1"/>
    <col min="8474" max="8474" width="2.125" style="864" customWidth="1"/>
    <col min="8475" max="8703" width="4" style="864"/>
    <col min="8704" max="8704" width="1.75" style="864" customWidth="1"/>
    <col min="8705" max="8705" width="2.125" style="864" customWidth="1"/>
    <col min="8706" max="8706" width="2.375" style="864" customWidth="1"/>
    <col min="8707" max="8725" width="4" style="864" customWidth="1"/>
    <col min="8726" max="8729" width="2.375" style="864" customWidth="1"/>
    <col min="8730" max="8730" width="2.125" style="864" customWidth="1"/>
    <col min="8731" max="8959" width="4" style="864"/>
    <col min="8960" max="8960" width="1.75" style="864" customWidth="1"/>
    <col min="8961" max="8961" width="2.125" style="864" customWidth="1"/>
    <col min="8962" max="8962" width="2.375" style="864" customWidth="1"/>
    <col min="8963" max="8981" width="4" style="864" customWidth="1"/>
    <col min="8982" max="8985" width="2.375" style="864" customWidth="1"/>
    <col min="8986" max="8986" width="2.125" style="864" customWidth="1"/>
    <col min="8987" max="9215" width="4" style="864"/>
    <col min="9216" max="9216" width="1.75" style="864" customWidth="1"/>
    <col min="9217" max="9217" width="2.125" style="864" customWidth="1"/>
    <col min="9218" max="9218" width="2.375" style="864" customWidth="1"/>
    <col min="9219" max="9237" width="4" style="864" customWidth="1"/>
    <col min="9238" max="9241" width="2.375" style="864" customWidth="1"/>
    <col min="9242" max="9242" width="2.125" style="864" customWidth="1"/>
    <col min="9243" max="9471" width="4" style="864"/>
    <col min="9472" max="9472" width="1.75" style="864" customWidth="1"/>
    <col min="9473" max="9473" width="2.125" style="864" customWidth="1"/>
    <col min="9474" max="9474" width="2.375" style="864" customWidth="1"/>
    <col min="9475" max="9493" width="4" style="864" customWidth="1"/>
    <col min="9494" max="9497" width="2.375" style="864" customWidth="1"/>
    <col min="9498" max="9498" width="2.125" style="864" customWidth="1"/>
    <col min="9499" max="9727" width="4" style="864"/>
    <col min="9728" max="9728" width="1.75" style="864" customWidth="1"/>
    <col min="9729" max="9729" width="2.125" style="864" customWidth="1"/>
    <col min="9730" max="9730" width="2.375" style="864" customWidth="1"/>
    <col min="9731" max="9749" width="4" style="864" customWidth="1"/>
    <col min="9750" max="9753" width="2.375" style="864" customWidth="1"/>
    <col min="9754" max="9754" width="2.125" style="864" customWidth="1"/>
    <col min="9755" max="9983" width="4" style="864"/>
    <col min="9984" max="9984" width="1.75" style="864" customWidth="1"/>
    <col min="9985" max="9985" width="2.125" style="864" customWidth="1"/>
    <col min="9986" max="9986" width="2.375" style="864" customWidth="1"/>
    <col min="9987" max="10005" width="4" style="864" customWidth="1"/>
    <col min="10006" max="10009" width="2.375" style="864" customWidth="1"/>
    <col min="10010" max="10010" width="2.125" style="864" customWidth="1"/>
    <col min="10011" max="10239" width="4" style="864"/>
    <col min="10240" max="10240" width="1.75" style="864" customWidth="1"/>
    <col min="10241" max="10241" width="2.125" style="864" customWidth="1"/>
    <col min="10242" max="10242" width="2.375" style="864" customWidth="1"/>
    <col min="10243" max="10261" width="4" style="864" customWidth="1"/>
    <col min="10262" max="10265" width="2.375" style="864" customWidth="1"/>
    <col min="10266" max="10266" width="2.125" style="864" customWidth="1"/>
    <col min="10267" max="10495" width="4" style="864"/>
    <col min="10496" max="10496" width="1.75" style="864" customWidth="1"/>
    <col min="10497" max="10497" width="2.125" style="864" customWidth="1"/>
    <col min="10498" max="10498" width="2.375" style="864" customWidth="1"/>
    <col min="10499" max="10517" width="4" style="864" customWidth="1"/>
    <col min="10518" max="10521" width="2.375" style="864" customWidth="1"/>
    <col min="10522" max="10522" width="2.125" style="864" customWidth="1"/>
    <col min="10523" max="10751" width="4" style="864"/>
    <col min="10752" max="10752" width="1.75" style="864" customWidth="1"/>
    <col min="10753" max="10753" width="2.125" style="864" customWidth="1"/>
    <col min="10754" max="10754" width="2.375" style="864" customWidth="1"/>
    <col min="10755" max="10773" width="4" style="864" customWidth="1"/>
    <col min="10774" max="10777" width="2.375" style="864" customWidth="1"/>
    <col min="10778" max="10778" width="2.125" style="864" customWidth="1"/>
    <col min="10779" max="11007" width="4" style="864"/>
    <col min="11008" max="11008" width="1.75" style="864" customWidth="1"/>
    <col min="11009" max="11009" width="2.125" style="864" customWidth="1"/>
    <col min="11010" max="11010" width="2.375" style="864" customWidth="1"/>
    <col min="11011" max="11029" width="4" style="864" customWidth="1"/>
    <col min="11030" max="11033" width="2.375" style="864" customWidth="1"/>
    <col min="11034" max="11034" width="2.125" style="864" customWidth="1"/>
    <col min="11035" max="11263" width="4" style="864"/>
    <col min="11264" max="11264" width="1.75" style="864" customWidth="1"/>
    <col min="11265" max="11265" width="2.125" style="864" customWidth="1"/>
    <col min="11266" max="11266" width="2.375" style="864" customWidth="1"/>
    <col min="11267" max="11285" width="4" style="864" customWidth="1"/>
    <col min="11286" max="11289" width="2.375" style="864" customWidth="1"/>
    <col min="11290" max="11290" width="2.125" style="864" customWidth="1"/>
    <col min="11291" max="11519" width="4" style="864"/>
    <col min="11520" max="11520" width="1.75" style="864" customWidth="1"/>
    <col min="11521" max="11521" width="2.125" style="864" customWidth="1"/>
    <col min="11522" max="11522" width="2.375" style="864" customWidth="1"/>
    <col min="11523" max="11541" width="4" style="864" customWidth="1"/>
    <col min="11542" max="11545" width="2.375" style="864" customWidth="1"/>
    <col min="11546" max="11546" width="2.125" style="864" customWidth="1"/>
    <col min="11547" max="11775" width="4" style="864"/>
    <col min="11776" max="11776" width="1.75" style="864" customWidth="1"/>
    <col min="11777" max="11777" width="2.125" style="864" customWidth="1"/>
    <col min="11778" max="11778" width="2.375" style="864" customWidth="1"/>
    <col min="11779" max="11797" width="4" style="864" customWidth="1"/>
    <col min="11798" max="11801" width="2.375" style="864" customWidth="1"/>
    <col min="11802" max="11802" width="2.125" style="864" customWidth="1"/>
    <col min="11803" max="12031" width="4" style="864"/>
    <col min="12032" max="12032" width="1.75" style="864" customWidth="1"/>
    <col min="12033" max="12033" width="2.125" style="864" customWidth="1"/>
    <col min="12034" max="12034" width="2.375" style="864" customWidth="1"/>
    <col min="12035" max="12053" width="4" style="864" customWidth="1"/>
    <col min="12054" max="12057" width="2.375" style="864" customWidth="1"/>
    <col min="12058" max="12058" width="2.125" style="864" customWidth="1"/>
    <col min="12059" max="12287" width="4" style="864"/>
    <col min="12288" max="12288" width="1.75" style="864" customWidth="1"/>
    <col min="12289" max="12289" width="2.125" style="864" customWidth="1"/>
    <col min="12290" max="12290" width="2.375" style="864" customWidth="1"/>
    <col min="12291" max="12309" width="4" style="864" customWidth="1"/>
    <col min="12310" max="12313" width="2.375" style="864" customWidth="1"/>
    <col min="12314" max="12314" width="2.125" style="864" customWidth="1"/>
    <col min="12315" max="12543" width="4" style="864"/>
    <col min="12544" max="12544" width="1.75" style="864" customWidth="1"/>
    <col min="12545" max="12545" width="2.125" style="864" customWidth="1"/>
    <col min="12546" max="12546" width="2.375" style="864" customWidth="1"/>
    <col min="12547" max="12565" width="4" style="864" customWidth="1"/>
    <col min="12566" max="12569" width="2.375" style="864" customWidth="1"/>
    <col min="12570" max="12570" width="2.125" style="864" customWidth="1"/>
    <col min="12571" max="12799" width="4" style="864"/>
    <col min="12800" max="12800" width="1.75" style="864" customWidth="1"/>
    <col min="12801" max="12801" width="2.125" style="864" customWidth="1"/>
    <col min="12802" max="12802" width="2.375" style="864" customWidth="1"/>
    <col min="12803" max="12821" width="4" style="864" customWidth="1"/>
    <col min="12822" max="12825" width="2.375" style="864" customWidth="1"/>
    <col min="12826" max="12826" width="2.125" style="864" customWidth="1"/>
    <col min="12827" max="13055" width="4" style="864"/>
    <col min="13056" max="13056" width="1.75" style="864" customWidth="1"/>
    <col min="13057" max="13057" width="2.125" style="864" customWidth="1"/>
    <col min="13058" max="13058" width="2.375" style="864" customWidth="1"/>
    <col min="13059" max="13077" width="4" style="864" customWidth="1"/>
    <col min="13078" max="13081" width="2.375" style="864" customWidth="1"/>
    <col min="13082" max="13082" width="2.125" style="864" customWidth="1"/>
    <col min="13083" max="13311" width="4" style="864"/>
    <col min="13312" max="13312" width="1.75" style="864" customWidth="1"/>
    <col min="13313" max="13313" width="2.125" style="864" customWidth="1"/>
    <col min="13314" max="13314" width="2.375" style="864" customWidth="1"/>
    <col min="13315" max="13333" width="4" style="864" customWidth="1"/>
    <col min="13334" max="13337" width="2.375" style="864" customWidth="1"/>
    <col min="13338" max="13338" width="2.125" style="864" customWidth="1"/>
    <col min="13339" max="13567" width="4" style="864"/>
    <col min="13568" max="13568" width="1.75" style="864" customWidth="1"/>
    <col min="13569" max="13569" width="2.125" style="864" customWidth="1"/>
    <col min="13570" max="13570" width="2.375" style="864" customWidth="1"/>
    <col min="13571" max="13589" width="4" style="864" customWidth="1"/>
    <col min="13590" max="13593" width="2.375" style="864" customWidth="1"/>
    <col min="13594" max="13594" width="2.125" style="864" customWidth="1"/>
    <col min="13595" max="13823" width="4" style="864"/>
    <col min="13824" max="13824" width="1.75" style="864" customWidth="1"/>
    <col min="13825" max="13825" width="2.125" style="864" customWidth="1"/>
    <col min="13826" max="13826" width="2.375" style="864" customWidth="1"/>
    <col min="13827" max="13845" width="4" style="864" customWidth="1"/>
    <col min="13846" max="13849" width="2.375" style="864" customWidth="1"/>
    <col min="13850" max="13850" width="2.125" style="864" customWidth="1"/>
    <col min="13851" max="14079" width="4" style="864"/>
    <col min="14080" max="14080" width="1.75" style="864" customWidth="1"/>
    <col min="14081" max="14081" width="2.125" style="864" customWidth="1"/>
    <col min="14082" max="14082" width="2.375" style="864" customWidth="1"/>
    <col min="14083" max="14101" width="4" style="864" customWidth="1"/>
    <col min="14102" max="14105" width="2.375" style="864" customWidth="1"/>
    <col min="14106" max="14106" width="2.125" style="864" customWidth="1"/>
    <col min="14107" max="14335" width="4" style="864"/>
    <col min="14336" max="14336" width="1.75" style="864" customWidth="1"/>
    <col min="14337" max="14337" width="2.125" style="864" customWidth="1"/>
    <col min="14338" max="14338" width="2.375" style="864" customWidth="1"/>
    <col min="14339" max="14357" width="4" style="864" customWidth="1"/>
    <col min="14358" max="14361" width="2.375" style="864" customWidth="1"/>
    <col min="14362" max="14362" width="2.125" style="864" customWidth="1"/>
    <col min="14363" max="14591" width="4" style="864"/>
    <col min="14592" max="14592" width="1.75" style="864" customWidth="1"/>
    <col min="14593" max="14593" width="2.125" style="864" customWidth="1"/>
    <col min="14594" max="14594" width="2.375" style="864" customWidth="1"/>
    <col min="14595" max="14613" width="4" style="864" customWidth="1"/>
    <col min="14614" max="14617" width="2.375" style="864" customWidth="1"/>
    <col min="14618" max="14618" width="2.125" style="864" customWidth="1"/>
    <col min="14619" max="14847" width="4" style="864"/>
    <col min="14848" max="14848" width="1.75" style="864" customWidth="1"/>
    <col min="14849" max="14849" width="2.125" style="864" customWidth="1"/>
    <col min="14850" max="14850" width="2.375" style="864" customWidth="1"/>
    <col min="14851" max="14869" width="4" style="864" customWidth="1"/>
    <col min="14870" max="14873" width="2.375" style="864" customWidth="1"/>
    <col min="14874" max="14874" width="2.125" style="864" customWidth="1"/>
    <col min="14875" max="15103" width="4" style="864"/>
    <col min="15104" max="15104" width="1.75" style="864" customWidth="1"/>
    <col min="15105" max="15105" width="2.125" style="864" customWidth="1"/>
    <col min="15106" max="15106" width="2.375" style="864" customWidth="1"/>
    <col min="15107" max="15125" width="4" style="864" customWidth="1"/>
    <col min="15126" max="15129" width="2.375" style="864" customWidth="1"/>
    <col min="15130" max="15130" width="2.125" style="864" customWidth="1"/>
    <col min="15131" max="15359" width="4" style="864"/>
    <col min="15360" max="15360" width="1.75" style="864" customWidth="1"/>
    <col min="15361" max="15361" width="2.125" style="864" customWidth="1"/>
    <col min="15362" max="15362" width="2.375" style="864" customWidth="1"/>
    <col min="15363" max="15381" width="4" style="864" customWidth="1"/>
    <col min="15382" max="15385" width="2.375" style="864" customWidth="1"/>
    <col min="15386" max="15386" width="2.125" style="864" customWidth="1"/>
    <col min="15387" max="15615" width="4" style="864"/>
    <col min="15616" max="15616" width="1.75" style="864" customWidth="1"/>
    <col min="15617" max="15617" width="2.125" style="864" customWidth="1"/>
    <col min="15618" max="15618" width="2.375" style="864" customWidth="1"/>
    <col min="15619" max="15637" width="4" style="864" customWidth="1"/>
    <col min="15638" max="15641" width="2.375" style="864" customWidth="1"/>
    <col min="15642" max="15642" width="2.125" style="864" customWidth="1"/>
    <col min="15643" max="15871" width="4" style="864"/>
    <col min="15872" max="15872" width="1.75" style="864" customWidth="1"/>
    <col min="15873" max="15873" width="2.125" style="864" customWidth="1"/>
    <col min="15874" max="15874" width="2.375" style="864" customWidth="1"/>
    <col min="15875" max="15893" width="4" style="864" customWidth="1"/>
    <col min="15894" max="15897" width="2.375" style="864" customWidth="1"/>
    <col min="15898" max="15898" width="2.125" style="864" customWidth="1"/>
    <col min="15899" max="16127" width="4" style="864"/>
    <col min="16128" max="16128" width="1.75" style="864" customWidth="1"/>
    <col min="16129" max="16129" width="2.125" style="864" customWidth="1"/>
    <col min="16130" max="16130" width="2.375" style="864" customWidth="1"/>
    <col min="16131" max="16149" width="4" style="864" customWidth="1"/>
    <col min="16150" max="16153" width="2.375" style="864" customWidth="1"/>
    <col min="16154" max="16154" width="2.125" style="864" customWidth="1"/>
    <col min="16155" max="16384" width="4" style="864"/>
  </cols>
  <sheetData>
    <row r="1" spans="1:29">
      <c r="A1" s="863"/>
      <c r="Z1" s="881"/>
    </row>
    <row r="2" spans="1:29">
      <c r="A2" s="863"/>
      <c r="R2" s="3459" t="s">
        <v>67</v>
      </c>
      <c r="S2" s="3459"/>
      <c r="T2" s="3459"/>
      <c r="U2" s="3459"/>
      <c r="V2" s="3459"/>
      <c r="W2" s="3459"/>
      <c r="X2" s="3459"/>
      <c r="Y2" s="3459"/>
      <c r="Z2" s="881"/>
    </row>
    <row r="3" spans="1:29">
      <c r="A3" s="863"/>
      <c r="C3" s="3436" t="s">
        <v>1771</v>
      </c>
      <c r="D3" s="3436"/>
      <c r="E3" s="3436"/>
      <c r="F3" s="3436"/>
      <c r="T3" s="1067"/>
      <c r="Z3" s="881"/>
    </row>
    <row r="4" spans="1:29" ht="17.25">
      <c r="A4" s="863"/>
      <c r="B4" s="2731" t="s">
        <v>1533</v>
      </c>
      <c r="C4" s="2731"/>
      <c r="D4" s="2731"/>
      <c r="E4" s="2731"/>
      <c r="F4" s="2731"/>
      <c r="G4" s="2731"/>
      <c r="H4" s="2731"/>
      <c r="I4" s="2731"/>
      <c r="J4" s="2731"/>
      <c r="K4" s="2731"/>
      <c r="L4" s="2731"/>
      <c r="M4" s="2731"/>
      <c r="N4" s="2731"/>
      <c r="O4" s="2731"/>
      <c r="P4" s="2731"/>
      <c r="Q4" s="2731"/>
      <c r="R4" s="2731"/>
      <c r="S4" s="2731"/>
      <c r="T4" s="2731"/>
      <c r="U4" s="2731"/>
      <c r="V4" s="2731"/>
      <c r="W4" s="2731"/>
      <c r="X4" s="2731"/>
      <c r="Y4" s="2731"/>
      <c r="Z4" s="881"/>
    </row>
    <row r="5" spans="1:29">
      <c r="A5" s="863"/>
      <c r="Z5" s="881"/>
    </row>
    <row r="6" spans="1:29" ht="24.95" customHeight="1">
      <c r="A6" s="863"/>
      <c r="B6" s="3462" t="s">
        <v>1459</v>
      </c>
      <c r="C6" s="3463"/>
      <c r="D6" s="3463"/>
      <c r="E6" s="3463"/>
      <c r="F6" s="3464"/>
      <c r="G6" s="3460"/>
      <c r="H6" s="3460"/>
      <c r="I6" s="3460"/>
      <c r="J6" s="3460"/>
      <c r="K6" s="3460"/>
      <c r="L6" s="3460"/>
      <c r="M6" s="3460"/>
      <c r="N6" s="3460"/>
      <c r="O6" s="3460"/>
      <c r="P6" s="3460"/>
      <c r="Q6" s="3460"/>
      <c r="R6" s="3460"/>
      <c r="S6" s="3460"/>
      <c r="T6" s="3460"/>
      <c r="U6" s="3460"/>
      <c r="V6" s="3460"/>
      <c r="W6" s="3460"/>
      <c r="X6" s="3460"/>
      <c r="Y6" s="3461"/>
      <c r="Z6" s="881"/>
    </row>
    <row r="7" spans="1:29" ht="24.95" customHeight="1">
      <c r="A7" s="863"/>
      <c r="B7" s="3462" t="s">
        <v>1460</v>
      </c>
      <c r="C7" s="3463"/>
      <c r="D7" s="3463"/>
      <c r="E7" s="3463"/>
      <c r="F7" s="3464"/>
      <c r="G7" s="888"/>
      <c r="H7" s="888" t="s">
        <v>32</v>
      </c>
      <c r="I7" s="888" t="s">
        <v>162</v>
      </c>
      <c r="J7" s="888"/>
      <c r="K7" s="888"/>
      <c r="L7" s="888" t="s">
        <v>32</v>
      </c>
      <c r="M7" s="888" t="s">
        <v>163</v>
      </c>
      <c r="N7" s="888"/>
      <c r="O7" s="888"/>
      <c r="P7" s="888" t="s">
        <v>32</v>
      </c>
      <c r="Q7" s="888" t="s">
        <v>164</v>
      </c>
      <c r="R7" s="888"/>
      <c r="S7" s="888"/>
      <c r="T7" s="888"/>
      <c r="U7" s="888"/>
      <c r="V7" s="888"/>
      <c r="W7" s="888"/>
      <c r="X7" s="888"/>
      <c r="Y7" s="1070"/>
      <c r="Z7" s="881"/>
    </row>
    <row r="8" spans="1:29" ht="24.95" customHeight="1">
      <c r="A8" s="863"/>
      <c r="B8" s="3466" t="s">
        <v>1461</v>
      </c>
      <c r="C8" s="3467"/>
      <c r="D8" s="3467"/>
      <c r="E8" s="3467"/>
      <c r="F8" s="3468"/>
      <c r="G8" s="1069" t="s">
        <v>32</v>
      </c>
      <c r="H8" s="888" t="s">
        <v>1772</v>
      </c>
      <c r="I8" s="888"/>
      <c r="J8" s="888"/>
      <c r="K8" s="888"/>
      <c r="L8" s="888"/>
      <c r="M8" s="888"/>
      <c r="N8" s="888"/>
      <c r="O8" s="888"/>
      <c r="P8" s="888"/>
      <c r="Q8" s="1069" t="s">
        <v>32</v>
      </c>
      <c r="R8" s="888" t="s">
        <v>1773</v>
      </c>
      <c r="S8" s="888"/>
      <c r="T8" s="888"/>
      <c r="U8" s="888"/>
      <c r="V8" s="888"/>
      <c r="W8" s="888"/>
      <c r="X8" s="888"/>
      <c r="Y8" s="1070"/>
      <c r="Z8" s="881"/>
    </row>
    <row r="9" spans="1:29" ht="24.95" customHeight="1">
      <c r="A9" s="863"/>
      <c r="B9" s="3462" t="s">
        <v>1534</v>
      </c>
      <c r="C9" s="3463"/>
      <c r="D9" s="3463"/>
      <c r="E9" s="3463"/>
      <c r="F9" s="3464"/>
      <c r="G9" s="3460"/>
      <c r="H9" s="3460"/>
      <c r="I9" s="3460"/>
      <c r="J9" s="3460"/>
      <c r="K9" s="3460"/>
      <c r="L9" s="3460"/>
      <c r="M9" s="3460"/>
      <c r="N9" s="3460"/>
      <c r="O9" s="3460"/>
      <c r="P9" s="3460"/>
      <c r="Q9" s="3460"/>
      <c r="R9" s="3460"/>
      <c r="S9" s="3460"/>
      <c r="T9" s="3460"/>
      <c r="U9" s="3460"/>
      <c r="V9" s="3460"/>
      <c r="W9" s="3460"/>
      <c r="X9" s="3460"/>
      <c r="Y9" s="3461"/>
      <c r="Z9" s="881"/>
    </row>
    <row r="10" spans="1:29" ht="24.95" customHeight="1">
      <c r="A10" s="863"/>
      <c r="B10" s="3462" t="s">
        <v>1535</v>
      </c>
      <c r="C10" s="3463"/>
      <c r="D10" s="3463"/>
      <c r="E10" s="3463"/>
      <c r="F10" s="3464"/>
      <c r="G10" s="1095"/>
      <c r="H10" s="888"/>
      <c r="I10" s="888"/>
      <c r="J10" s="888"/>
      <c r="K10" s="888" t="s">
        <v>32</v>
      </c>
      <c r="L10" s="888" t="s">
        <v>260</v>
      </c>
      <c r="M10" s="888"/>
      <c r="N10" s="888"/>
      <c r="O10" s="888" t="s">
        <v>32</v>
      </c>
      <c r="P10" s="888" t="s">
        <v>259</v>
      </c>
      <c r="Q10" s="888"/>
      <c r="R10" s="888"/>
      <c r="S10" s="888"/>
      <c r="T10" s="888"/>
      <c r="U10" s="888"/>
      <c r="V10" s="888"/>
      <c r="W10" s="888"/>
      <c r="X10" s="888"/>
      <c r="Y10" s="1070"/>
      <c r="Z10" s="881"/>
    </row>
    <row r="11" spans="1:29" ht="24.95" customHeight="1">
      <c r="A11" s="863"/>
      <c r="B11" s="3462" t="s">
        <v>1536</v>
      </c>
      <c r="C11" s="3463"/>
      <c r="D11" s="3463"/>
      <c r="E11" s="3463"/>
      <c r="F11" s="3464"/>
      <c r="G11" s="3460"/>
      <c r="H11" s="3460"/>
      <c r="I11" s="3460"/>
      <c r="J11" s="3460"/>
      <c r="K11" s="3460"/>
      <c r="L11" s="3460"/>
      <c r="M11" s="3460"/>
      <c r="N11" s="3460"/>
      <c r="O11" s="3460"/>
      <c r="P11" s="3460"/>
      <c r="Q11" s="3460"/>
      <c r="R11" s="3460"/>
      <c r="S11" s="3460"/>
      <c r="T11" s="3460"/>
      <c r="U11" s="3460"/>
      <c r="V11" s="3460"/>
      <c r="W11" s="3460"/>
      <c r="X11" s="3460"/>
      <c r="Y11" s="3461"/>
      <c r="Z11" s="881"/>
    </row>
    <row r="12" spans="1:29">
      <c r="A12" s="863"/>
      <c r="Z12" s="881"/>
    </row>
    <row r="13" spans="1:29" ht="18.75" customHeight="1">
      <c r="A13" s="863"/>
      <c r="B13" s="868"/>
      <c r="C13" s="3465" t="s">
        <v>1537</v>
      </c>
      <c r="D13" s="3465"/>
      <c r="E13" s="3465"/>
      <c r="F13" s="3465"/>
      <c r="G13" s="3465"/>
      <c r="H13" s="3465"/>
      <c r="I13" s="3465"/>
      <c r="J13" s="3465"/>
      <c r="K13" s="3465"/>
      <c r="L13" s="3465"/>
      <c r="M13" s="3465"/>
      <c r="N13" s="3465"/>
      <c r="O13" s="3465"/>
      <c r="P13" s="3465"/>
      <c r="Q13" s="3465"/>
      <c r="R13" s="3465"/>
      <c r="S13" s="3465"/>
      <c r="T13" s="3465"/>
      <c r="U13" s="879"/>
      <c r="V13" s="892"/>
      <c r="W13" s="893"/>
      <c r="X13" s="893"/>
      <c r="Y13" s="894"/>
      <c r="Z13" s="881"/>
    </row>
    <row r="14" spans="1:29" ht="18.75" customHeight="1">
      <c r="A14" s="863"/>
      <c r="B14" s="863"/>
      <c r="C14" s="864" t="s">
        <v>1538</v>
      </c>
      <c r="U14" s="881"/>
      <c r="V14" s="896" t="s">
        <v>32</v>
      </c>
      <c r="W14" s="905" t="s">
        <v>260</v>
      </c>
      <c r="X14" s="898" t="s">
        <v>32</v>
      </c>
      <c r="Y14" s="899" t="s">
        <v>259</v>
      </c>
      <c r="Z14" s="881"/>
      <c r="AC14" s="864" t="s">
        <v>261</v>
      </c>
    </row>
    <row r="15" spans="1:29" ht="18.75" customHeight="1">
      <c r="A15" s="863"/>
      <c r="B15" s="877"/>
      <c r="C15" s="878" t="s">
        <v>1539</v>
      </c>
      <c r="D15" s="878"/>
      <c r="E15" s="878"/>
      <c r="F15" s="878"/>
      <c r="G15" s="878"/>
      <c r="H15" s="878"/>
      <c r="I15" s="878"/>
      <c r="J15" s="878"/>
      <c r="K15" s="878"/>
      <c r="L15" s="878"/>
      <c r="M15" s="878"/>
      <c r="N15" s="878"/>
      <c r="O15" s="878"/>
      <c r="P15" s="878"/>
      <c r="Q15" s="878"/>
      <c r="R15" s="878"/>
      <c r="S15" s="878"/>
      <c r="T15" s="878"/>
      <c r="U15" s="880"/>
      <c r="V15" s="900"/>
      <c r="W15" s="901"/>
      <c r="X15" s="901"/>
      <c r="Y15" s="902"/>
      <c r="Z15" s="881"/>
      <c r="AC15" s="864" t="s">
        <v>262</v>
      </c>
    </row>
    <row r="16" spans="1:29" ht="18.75" customHeight="1">
      <c r="A16" s="863"/>
      <c r="B16" s="868"/>
      <c r="C16" s="3465" t="s">
        <v>1540</v>
      </c>
      <c r="D16" s="3465"/>
      <c r="E16" s="3465"/>
      <c r="F16" s="3465"/>
      <c r="G16" s="3465"/>
      <c r="H16" s="3465"/>
      <c r="I16" s="3465"/>
      <c r="J16" s="3465"/>
      <c r="K16" s="3465"/>
      <c r="L16" s="3465"/>
      <c r="M16" s="3465"/>
      <c r="N16" s="3465"/>
      <c r="O16" s="3465"/>
      <c r="P16" s="3465"/>
      <c r="Q16" s="3465"/>
      <c r="R16" s="3465"/>
      <c r="S16" s="3465"/>
      <c r="T16" s="3465"/>
      <c r="U16" s="869"/>
      <c r="V16" s="3428" t="s">
        <v>32</v>
      </c>
      <c r="W16" s="2958" t="s">
        <v>260</v>
      </c>
      <c r="X16" s="2950" t="s">
        <v>32</v>
      </c>
      <c r="Y16" s="3469" t="s">
        <v>259</v>
      </c>
      <c r="Z16" s="881"/>
    </row>
    <row r="17" spans="1:26" ht="18.75" customHeight="1">
      <c r="A17" s="863"/>
      <c r="B17" s="877"/>
      <c r="C17" s="878" t="s">
        <v>1541</v>
      </c>
      <c r="D17" s="878"/>
      <c r="E17" s="878"/>
      <c r="F17" s="878"/>
      <c r="G17" s="878"/>
      <c r="H17" s="878"/>
      <c r="I17" s="878"/>
      <c r="J17" s="878"/>
      <c r="K17" s="878"/>
      <c r="L17" s="878"/>
      <c r="M17" s="878"/>
      <c r="N17" s="878"/>
      <c r="O17" s="878"/>
      <c r="P17" s="878"/>
      <c r="Q17" s="878"/>
      <c r="R17" s="878"/>
      <c r="S17" s="878"/>
      <c r="T17" s="878"/>
      <c r="U17" s="878"/>
      <c r="V17" s="3429"/>
      <c r="W17" s="2947"/>
      <c r="X17" s="3425"/>
      <c r="Y17" s="2948"/>
      <c r="Z17" s="881"/>
    </row>
    <row r="18" spans="1:26" ht="18.75" customHeight="1">
      <c r="A18" s="863"/>
      <c r="B18" s="868"/>
      <c r="C18" s="3465" t="s">
        <v>1542</v>
      </c>
      <c r="D18" s="3465"/>
      <c r="E18" s="3465"/>
      <c r="F18" s="3465"/>
      <c r="G18" s="3465"/>
      <c r="H18" s="3465"/>
      <c r="I18" s="3465"/>
      <c r="J18" s="3465"/>
      <c r="K18" s="3465"/>
      <c r="L18" s="3465"/>
      <c r="M18" s="3465"/>
      <c r="N18" s="3465"/>
      <c r="O18" s="3465"/>
      <c r="P18" s="3465"/>
      <c r="Q18" s="3465"/>
      <c r="R18" s="3465"/>
      <c r="S18" s="3465"/>
      <c r="T18" s="3465"/>
      <c r="U18" s="869"/>
      <c r="V18" s="3428" t="s">
        <v>32</v>
      </c>
      <c r="W18" s="2958" t="s">
        <v>260</v>
      </c>
      <c r="X18" s="2950" t="s">
        <v>32</v>
      </c>
      <c r="Y18" s="3469" t="s">
        <v>259</v>
      </c>
      <c r="Z18" s="881"/>
    </row>
    <row r="19" spans="1:26" ht="18.75" customHeight="1">
      <c r="A19" s="863"/>
      <c r="B19" s="877"/>
      <c r="C19" s="878" t="s">
        <v>1543</v>
      </c>
      <c r="D19" s="878"/>
      <c r="E19" s="878"/>
      <c r="F19" s="878"/>
      <c r="G19" s="878"/>
      <c r="H19" s="878"/>
      <c r="I19" s="878"/>
      <c r="J19" s="878"/>
      <c r="K19" s="878"/>
      <c r="L19" s="878"/>
      <c r="M19" s="878"/>
      <c r="N19" s="878"/>
      <c r="O19" s="878"/>
      <c r="P19" s="878"/>
      <c r="Q19" s="878"/>
      <c r="R19" s="878"/>
      <c r="S19" s="878"/>
      <c r="T19" s="878"/>
      <c r="U19" s="878"/>
      <c r="V19" s="3429"/>
      <c r="W19" s="2947"/>
      <c r="X19" s="3425"/>
      <c r="Y19" s="2948"/>
      <c r="Z19" s="881"/>
    </row>
    <row r="20" spans="1:26" ht="18.75" customHeight="1">
      <c r="A20" s="863"/>
      <c r="B20" s="868"/>
      <c r="C20" s="3465" t="s">
        <v>1544</v>
      </c>
      <c r="D20" s="3465"/>
      <c r="E20" s="3465"/>
      <c r="F20" s="3465"/>
      <c r="G20" s="3465"/>
      <c r="H20" s="3465"/>
      <c r="I20" s="3465"/>
      <c r="J20" s="3465"/>
      <c r="K20" s="3465"/>
      <c r="L20" s="3465"/>
      <c r="M20" s="3465"/>
      <c r="N20" s="3465"/>
      <c r="O20" s="3465"/>
      <c r="P20" s="3465"/>
      <c r="Q20" s="3465"/>
      <c r="R20" s="3465"/>
      <c r="S20" s="3465"/>
      <c r="T20" s="3465"/>
      <c r="U20" s="879"/>
      <c r="V20" s="893"/>
      <c r="W20" s="893"/>
      <c r="X20" s="893"/>
      <c r="Y20" s="894"/>
      <c r="Z20" s="881"/>
    </row>
    <row r="21" spans="1:26" ht="18.75" customHeight="1">
      <c r="A21" s="863"/>
      <c r="B21" s="863"/>
      <c r="C21" s="3436" t="s">
        <v>1545</v>
      </c>
      <c r="D21" s="3436"/>
      <c r="E21" s="3436"/>
      <c r="F21" s="3436"/>
      <c r="G21" s="3436"/>
      <c r="H21" s="3436"/>
      <c r="I21" s="3436"/>
      <c r="J21" s="3436"/>
      <c r="K21" s="3436"/>
      <c r="L21" s="3436"/>
      <c r="M21" s="3436"/>
      <c r="N21" s="3436"/>
      <c r="O21" s="3436"/>
      <c r="P21" s="3436"/>
      <c r="Q21" s="3436"/>
      <c r="R21" s="3436"/>
      <c r="S21" s="3436"/>
      <c r="T21" s="3436"/>
      <c r="U21" s="881"/>
      <c r="V21" s="896" t="s">
        <v>32</v>
      </c>
      <c r="W21" s="905" t="s">
        <v>260</v>
      </c>
      <c r="X21" s="898" t="s">
        <v>32</v>
      </c>
      <c r="Y21" s="899" t="s">
        <v>259</v>
      </c>
      <c r="Z21" s="881"/>
    </row>
    <row r="22" spans="1:26" ht="18.75" customHeight="1">
      <c r="A22" s="863"/>
      <c r="B22" s="1096"/>
      <c r="C22" s="1097" t="s">
        <v>1546</v>
      </c>
      <c r="D22" s="1097"/>
      <c r="E22" s="1097"/>
      <c r="F22" s="1097"/>
      <c r="G22" s="1097"/>
      <c r="H22" s="1097"/>
      <c r="I22" s="1097"/>
      <c r="J22" s="1097"/>
      <c r="K22" s="1097"/>
      <c r="L22" s="1097"/>
      <c r="M22" s="1097"/>
      <c r="N22" s="1097"/>
      <c r="O22" s="1097"/>
      <c r="P22" s="1097"/>
      <c r="Q22" s="1097"/>
      <c r="R22" s="1097"/>
      <c r="S22" s="1097"/>
      <c r="T22" s="1097"/>
      <c r="U22" s="1098"/>
      <c r="V22" s="901"/>
      <c r="W22" s="901"/>
      <c r="X22" s="901"/>
      <c r="Y22" s="902"/>
      <c r="Z22" s="881"/>
    </row>
    <row r="23" spans="1:26" ht="18.75" customHeight="1">
      <c r="A23" s="863"/>
      <c r="B23" s="868"/>
      <c r="C23" s="869" t="s">
        <v>1547</v>
      </c>
      <c r="D23" s="869"/>
      <c r="E23" s="869"/>
      <c r="F23" s="869"/>
      <c r="G23" s="869"/>
      <c r="H23" s="869"/>
      <c r="I23" s="869"/>
      <c r="J23" s="869"/>
      <c r="K23" s="869"/>
      <c r="L23" s="869"/>
      <c r="M23" s="869"/>
      <c r="N23" s="869"/>
      <c r="O23" s="869"/>
      <c r="P23" s="869"/>
      <c r="Q23" s="869"/>
      <c r="R23" s="869"/>
      <c r="S23" s="869"/>
      <c r="T23" s="869"/>
      <c r="U23" s="869"/>
      <c r="V23" s="3428" t="s">
        <v>32</v>
      </c>
      <c r="W23" s="2958" t="s">
        <v>260</v>
      </c>
      <c r="X23" s="2950" t="s">
        <v>32</v>
      </c>
      <c r="Y23" s="3469" t="s">
        <v>259</v>
      </c>
      <c r="Z23" s="881"/>
    </row>
    <row r="24" spans="1:26" ht="18.75" customHeight="1">
      <c r="A24" s="863"/>
      <c r="B24" s="877"/>
      <c r="C24" s="878" t="s">
        <v>1548</v>
      </c>
      <c r="D24" s="878"/>
      <c r="E24" s="878"/>
      <c r="F24" s="878"/>
      <c r="G24" s="878"/>
      <c r="H24" s="878"/>
      <c r="I24" s="878"/>
      <c r="J24" s="878"/>
      <c r="K24" s="878"/>
      <c r="L24" s="878"/>
      <c r="M24" s="878"/>
      <c r="N24" s="878"/>
      <c r="O24" s="878"/>
      <c r="P24" s="878"/>
      <c r="Q24" s="878"/>
      <c r="R24" s="878"/>
      <c r="S24" s="878"/>
      <c r="T24" s="878"/>
      <c r="U24" s="878"/>
      <c r="V24" s="3429"/>
      <c r="W24" s="2947"/>
      <c r="X24" s="3425"/>
      <c r="Y24" s="2948"/>
      <c r="Z24" s="881"/>
    </row>
    <row r="25" spans="1:26" ht="18.75" customHeight="1">
      <c r="A25" s="863"/>
      <c r="B25" s="863"/>
      <c r="C25" s="864" t="s">
        <v>1549</v>
      </c>
      <c r="V25" s="904"/>
      <c r="W25" s="905"/>
      <c r="X25" s="905"/>
      <c r="Y25" s="899"/>
      <c r="Z25" s="881"/>
    </row>
    <row r="26" spans="1:26" ht="18.75" customHeight="1">
      <c r="A26" s="863"/>
      <c r="B26" s="863"/>
      <c r="C26" s="864" t="s">
        <v>1550</v>
      </c>
      <c r="V26" s="896" t="s">
        <v>32</v>
      </c>
      <c r="W26" s="905" t="s">
        <v>260</v>
      </c>
      <c r="X26" s="898" t="s">
        <v>32</v>
      </c>
      <c r="Y26" s="899" t="s">
        <v>259</v>
      </c>
      <c r="Z26" s="881"/>
    </row>
    <row r="27" spans="1:26" ht="18.75" customHeight="1">
      <c r="A27" s="863"/>
      <c r="B27" s="863"/>
      <c r="C27" s="3436" t="s">
        <v>1551</v>
      </c>
      <c r="D27" s="3436"/>
      <c r="E27" s="3436"/>
      <c r="F27" s="3436"/>
      <c r="G27" s="3436"/>
      <c r="H27" s="3436"/>
      <c r="I27" s="3436"/>
      <c r="J27" s="3436"/>
      <c r="K27" s="3436"/>
      <c r="L27" s="3436"/>
      <c r="M27" s="3436"/>
      <c r="N27" s="3436"/>
      <c r="O27" s="3436"/>
      <c r="P27" s="3436"/>
      <c r="Q27" s="3436"/>
      <c r="R27" s="3436"/>
      <c r="S27" s="3436"/>
      <c r="T27" s="3436"/>
      <c r="V27" s="904"/>
      <c r="W27" s="905"/>
      <c r="X27" s="905"/>
      <c r="Y27" s="899"/>
      <c r="Z27" s="881"/>
    </row>
    <row r="28" spans="1:26" ht="18.75" customHeight="1">
      <c r="A28" s="863"/>
      <c r="B28" s="863"/>
      <c r="C28" s="864" t="s">
        <v>1552</v>
      </c>
      <c r="V28" s="900"/>
      <c r="W28" s="901"/>
      <c r="X28" s="901"/>
      <c r="Y28" s="902"/>
      <c r="Z28" s="881"/>
    </row>
    <row r="29" spans="1:26" ht="18.75" customHeight="1">
      <c r="A29" s="863"/>
      <c r="B29" s="868"/>
      <c r="C29" s="869" t="s">
        <v>1553</v>
      </c>
      <c r="D29" s="869"/>
      <c r="E29" s="869"/>
      <c r="F29" s="869"/>
      <c r="G29" s="869"/>
      <c r="H29" s="869"/>
      <c r="I29" s="869"/>
      <c r="J29" s="869"/>
      <c r="K29" s="869"/>
      <c r="L29" s="869"/>
      <c r="M29" s="869"/>
      <c r="N29" s="869"/>
      <c r="O29" s="869"/>
      <c r="P29" s="869"/>
      <c r="Q29" s="869"/>
      <c r="R29" s="869"/>
      <c r="S29" s="869"/>
      <c r="T29" s="869"/>
      <c r="U29" s="879"/>
      <c r="V29" s="892"/>
      <c r="W29" s="893"/>
      <c r="X29" s="893"/>
      <c r="Y29" s="894"/>
      <c r="Z29" s="881"/>
    </row>
    <row r="30" spans="1:26" ht="18.75" customHeight="1">
      <c r="A30" s="863"/>
      <c r="B30" s="863"/>
      <c r="C30" s="864" t="s">
        <v>1554</v>
      </c>
      <c r="U30" s="881"/>
      <c r="V30" s="896" t="s">
        <v>32</v>
      </c>
      <c r="W30" s="905" t="s">
        <v>260</v>
      </c>
      <c r="X30" s="898" t="s">
        <v>32</v>
      </c>
      <c r="Y30" s="899" t="s">
        <v>259</v>
      </c>
      <c r="Z30" s="881"/>
    </row>
    <row r="31" spans="1:26" ht="18.75" customHeight="1">
      <c r="A31" s="863"/>
      <c r="B31" s="863"/>
      <c r="C31" s="1099" t="s">
        <v>1555</v>
      </c>
      <c r="D31" s="1099"/>
      <c r="E31" s="1099"/>
      <c r="F31" s="1099"/>
      <c r="G31" s="1099"/>
      <c r="H31" s="1099"/>
      <c r="I31" s="1099"/>
      <c r="J31" s="1099"/>
      <c r="K31" s="1099"/>
      <c r="L31" s="1099"/>
      <c r="M31" s="1099"/>
      <c r="N31" s="1099"/>
      <c r="O31" s="1099"/>
      <c r="P31" s="1099"/>
      <c r="Q31" s="1099"/>
      <c r="R31" s="1099"/>
      <c r="S31" s="1099"/>
      <c r="T31" s="1099"/>
      <c r="U31" s="1100"/>
      <c r="V31" s="904"/>
      <c r="W31" s="905"/>
      <c r="X31" s="905"/>
      <c r="Y31" s="899"/>
      <c r="Z31" s="881"/>
    </row>
    <row r="32" spans="1:26" ht="18.75" customHeight="1">
      <c r="A32" s="863"/>
      <c r="B32" s="1101"/>
      <c r="C32" s="1102" t="s">
        <v>1556</v>
      </c>
      <c r="D32" s="1103"/>
      <c r="E32" s="1103"/>
      <c r="F32" s="1103"/>
      <c r="G32" s="1103"/>
      <c r="H32" s="1103"/>
      <c r="I32" s="1103"/>
      <c r="J32" s="1103"/>
      <c r="K32" s="1103"/>
      <c r="L32" s="1103"/>
      <c r="M32" s="1103"/>
      <c r="N32" s="1103"/>
      <c r="O32" s="1103"/>
      <c r="P32" s="1103"/>
      <c r="Q32" s="1103"/>
      <c r="R32" s="1103"/>
      <c r="S32" s="1103"/>
      <c r="T32" s="1103"/>
      <c r="U32" s="1104"/>
      <c r="V32" s="900"/>
      <c r="W32" s="901"/>
      <c r="X32" s="901"/>
      <c r="Y32" s="902"/>
      <c r="Z32" s="881"/>
    </row>
    <row r="33" spans="1:26" ht="4.5" customHeight="1">
      <c r="A33" s="863"/>
      <c r="Z33" s="881"/>
    </row>
    <row r="34" spans="1:26">
      <c r="A34" s="863"/>
      <c r="B34" s="864" t="s">
        <v>1557</v>
      </c>
      <c r="Z34" s="881"/>
    </row>
    <row r="36" spans="1:26">
      <c r="B36" s="864" t="s">
        <v>1491</v>
      </c>
    </row>
    <row r="37" spans="1:26">
      <c r="C37" s="864" t="s">
        <v>1558</v>
      </c>
    </row>
    <row r="38" spans="1:26">
      <c r="C38" s="864" t="s">
        <v>1559</v>
      </c>
    </row>
    <row r="39" spans="1:26">
      <c r="C39" s="864" t="s">
        <v>1560</v>
      </c>
    </row>
    <row r="40" spans="1:26">
      <c r="C40" s="864" t="s">
        <v>1561</v>
      </c>
    </row>
  </sheetData>
  <mergeCells count="30">
    <mergeCell ref="V23:V24"/>
    <mergeCell ref="W23:W24"/>
    <mergeCell ref="X23:X24"/>
    <mergeCell ref="Y23:Y24"/>
    <mergeCell ref="R2:Y2"/>
    <mergeCell ref="B4:Y4"/>
    <mergeCell ref="B6:F6"/>
    <mergeCell ref="G6:Y6"/>
    <mergeCell ref="B7:F7"/>
    <mergeCell ref="C18:T18"/>
    <mergeCell ref="C20:T20"/>
    <mergeCell ref="X18:X19"/>
    <mergeCell ref="Y18:Y19"/>
    <mergeCell ref="C16:T16"/>
    <mergeCell ref="C27:T27"/>
    <mergeCell ref="C3:F3"/>
    <mergeCell ref="V16:V17"/>
    <mergeCell ref="W16:W17"/>
    <mergeCell ref="X16:X17"/>
    <mergeCell ref="C21:T21"/>
    <mergeCell ref="B11:F11"/>
    <mergeCell ref="G11:Y11"/>
    <mergeCell ref="C13:T13"/>
    <mergeCell ref="B8:F8"/>
    <mergeCell ref="B9:F9"/>
    <mergeCell ref="G9:Y9"/>
    <mergeCell ref="B10:F10"/>
    <mergeCell ref="Y16:Y17"/>
    <mergeCell ref="V18:V19"/>
    <mergeCell ref="W18:W19"/>
  </mergeCells>
  <phoneticPr fontId="1"/>
  <dataValidations count="1">
    <dataValidation type="list" allowBlank="1" showInputMessage="1" showErrorMessage="1" sqref="V14 X14 V21 X21 V26 X26 V30 X30 V16:V19 X16:X19 H7 L7 P7 G8 Q8 K10 O10 V23:V24 X23:X24" xr:uid="{522C31D6-6866-4308-A3AD-7E20F5D31BC5}">
      <formula1>$AC$14:$AC$15</formula1>
    </dataValidation>
  </dataValidations>
  <pageMargins left="0.7" right="0.7" top="0.75" bottom="0.75" header="0.3" footer="0.3"/>
  <pageSetup paperSize="9" scale="90"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63D4C6-8B22-49E6-9F46-E51E35A04277}">
  <sheetPr>
    <tabColor theme="4"/>
    <pageSetUpPr fitToPage="1"/>
  </sheetPr>
  <dimension ref="A1:AD66"/>
  <sheetViews>
    <sheetView view="pageBreakPreview" zoomScaleNormal="100" zoomScaleSheetLayoutView="100" workbookViewId="0">
      <selection activeCell="O11" sqref="O11"/>
    </sheetView>
  </sheetViews>
  <sheetFormatPr defaultColWidth="4" defaultRowHeight="13.5"/>
  <cols>
    <col min="1" max="1" width="2.125" style="864" customWidth="1"/>
    <col min="2" max="2" width="3.625" style="864" customWidth="1"/>
    <col min="3" max="21" width="5.125" style="864" customWidth="1"/>
    <col min="22" max="25" width="3.625" style="864" customWidth="1"/>
    <col min="26" max="26" width="2.125" style="864" customWidth="1"/>
    <col min="27" max="29" width="4" style="864"/>
    <col min="30" max="30" width="0" style="864" hidden="1" customWidth="1"/>
    <col min="31" max="255" width="4" style="864"/>
    <col min="256" max="256" width="1.75" style="864" customWidth="1"/>
    <col min="257" max="257" width="2.125" style="864" customWidth="1"/>
    <col min="258" max="258" width="2.375" style="864" customWidth="1"/>
    <col min="259" max="277" width="4" style="864" customWidth="1"/>
    <col min="278" max="281" width="2.375" style="864" customWidth="1"/>
    <col min="282" max="282" width="2.125" style="864" customWidth="1"/>
    <col min="283" max="511" width="4" style="864"/>
    <col min="512" max="512" width="1.75" style="864" customWidth="1"/>
    <col min="513" max="513" width="2.125" style="864" customWidth="1"/>
    <col min="514" max="514" width="2.375" style="864" customWidth="1"/>
    <col min="515" max="533" width="4" style="864" customWidth="1"/>
    <col min="534" max="537" width="2.375" style="864" customWidth="1"/>
    <col min="538" max="538" width="2.125" style="864" customWidth="1"/>
    <col min="539" max="767" width="4" style="864"/>
    <col min="768" max="768" width="1.75" style="864" customWidth="1"/>
    <col min="769" max="769" width="2.125" style="864" customWidth="1"/>
    <col min="770" max="770" width="2.375" style="864" customWidth="1"/>
    <col min="771" max="789" width="4" style="864" customWidth="1"/>
    <col min="790" max="793" width="2.375" style="864" customWidth="1"/>
    <col min="794" max="794" width="2.125" style="864" customWidth="1"/>
    <col min="795" max="1023" width="4" style="864"/>
    <col min="1024" max="1024" width="1.75" style="864" customWidth="1"/>
    <col min="1025" max="1025" width="2.125" style="864" customWidth="1"/>
    <col min="1026" max="1026" width="2.375" style="864" customWidth="1"/>
    <col min="1027" max="1045" width="4" style="864" customWidth="1"/>
    <col min="1046" max="1049" width="2.375" style="864" customWidth="1"/>
    <col min="1050" max="1050" width="2.125" style="864" customWidth="1"/>
    <col min="1051" max="1279" width="4" style="864"/>
    <col min="1280" max="1280" width="1.75" style="864" customWidth="1"/>
    <col min="1281" max="1281" width="2.125" style="864" customWidth="1"/>
    <col min="1282" max="1282" width="2.375" style="864" customWidth="1"/>
    <col min="1283" max="1301" width="4" style="864" customWidth="1"/>
    <col min="1302" max="1305" width="2.375" style="864" customWidth="1"/>
    <col min="1306" max="1306" width="2.125" style="864" customWidth="1"/>
    <col min="1307" max="1535" width="4" style="864"/>
    <col min="1536" max="1536" width="1.75" style="864" customWidth="1"/>
    <col min="1537" max="1537" width="2.125" style="864" customWidth="1"/>
    <col min="1538" max="1538" width="2.375" style="864" customWidth="1"/>
    <col min="1539" max="1557" width="4" style="864" customWidth="1"/>
    <col min="1558" max="1561" width="2.375" style="864" customWidth="1"/>
    <col min="1562" max="1562" width="2.125" style="864" customWidth="1"/>
    <col min="1563" max="1791" width="4" style="864"/>
    <col min="1792" max="1792" width="1.75" style="864" customWidth="1"/>
    <col min="1793" max="1793" width="2.125" style="864" customWidth="1"/>
    <col min="1794" max="1794" width="2.375" style="864" customWidth="1"/>
    <col min="1795" max="1813" width="4" style="864" customWidth="1"/>
    <col min="1814" max="1817" width="2.375" style="864" customWidth="1"/>
    <col min="1818" max="1818" width="2.125" style="864" customWidth="1"/>
    <col min="1819" max="2047" width="4" style="864"/>
    <col min="2048" max="2048" width="1.75" style="864" customWidth="1"/>
    <col min="2049" max="2049" width="2.125" style="864" customWidth="1"/>
    <col min="2050" max="2050" width="2.375" style="864" customWidth="1"/>
    <col min="2051" max="2069" width="4" style="864" customWidth="1"/>
    <col min="2070" max="2073" width="2.375" style="864" customWidth="1"/>
    <col min="2074" max="2074" width="2.125" style="864" customWidth="1"/>
    <col min="2075" max="2303" width="4" style="864"/>
    <col min="2304" max="2304" width="1.75" style="864" customWidth="1"/>
    <col min="2305" max="2305" width="2.125" style="864" customWidth="1"/>
    <col min="2306" max="2306" width="2.375" style="864" customWidth="1"/>
    <col min="2307" max="2325" width="4" style="864" customWidth="1"/>
    <col min="2326" max="2329" width="2.375" style="864" customWidth="1"/>
    <col min="2330" max="2330" width="2.125" style="864" customWidth="1"/>
    <col min="2331" max="2559" width="4" style="864"/>
    <col min="2560" max="2560" width="1.75" style="864" customWidth="1"/>
    <col min="2561" max="2561" width="2.125" style="864" customWidth="1"/>
    <col min="2562" max="2562" width="2.375" style="864" customWidth="1"/>
    <col min="2563" max="2581" width="4" style="864" customWidth="1"/>
    <col min="2582" max="2585" width="2.375" style="864" customWidth="1"/>
    <col min="2586" max="2586" width="2.125" style="864" customWidth="1"/>
    <col min="2587" max="2815" width="4" style="864"/>
    <col min="2816" max="2816" width="1.75" style="864" customWidth="1"/>
    <col min="2817" max="2817" width="2.125" style="864" customWidth="1"/>
    <col min="2818" max="2818" width="2.375" style="864" customWidth="1"/>
    <col min="2819" max="2837" width="4" style="864" customWidth="1"/>
    <col min="2838" max="2841" width="2.375" style="864" customWidth="1"/>
    <col min="2842" max="2842" width="2.125" style="864" customWidth="1"/>
    <col min="2843" max="3071" width="4" style="864"/>
    <col min="3072" max="3072" width="1.75" style="864" customWidth="1"/>
    <col min="3073" max="3073" width="2.125" style="864" customWidth="1"/>
    <col min="3074" max="3074" width="2.375" style="864" customWidth="1"/>
    <col min="3075" max="3093" width="4" style="864" customWidth="1"/>
    <col min="3094" max="3097" width="2.375" style="864" customWidth="1"/>
    <col min="3098" max="3098" width="2.125" style="864" customWidth="1"/>
    <col min="3099" max="3327" width="4" style="864"/>
    <col min="3328" max="3328" width="1.75" style="864" customWidth="1"/>
    <col min="3329" max="3329" width="2.125" style="864" customWidth="1"/>
    <col min="3330" max="3330" width="2.375" style="864" customWidth="1"/>
    <col min="3331" max="3349" width="4" style="864" customWidth="1"/>
    <col min="3350" max="3353" width="2.375" style="864" customWidth="1"/>
    <col min="3354" max="3354" width="2.125" style="864" customWidth="1"/>
    <col min="3355" max="3583" width="4" style="864"/>
    <col min="3584" max="3584" width="1.75" style="864" customWidth="1"/>
    <col min="3585" max="3585" width="2.125" style="864" customWidth="1"/>
    <col min="3586" max="3586" width="2.375" style="864" customWidth="1"/>
    <col min="3587" max="3605" width="4" style="864" customWidth="1"/>
    <col min="3606" max="3609" width="2.375" style="864" customWidth="1"/>
    <col min="3610" max="3610" width="2.125" style="864" customWidth="1"/>
    <col min="3611" max="3839" width="4" style="864"/>
    <col min="3840" max="3840" width="1.75" style="864" customWidth="1"/>
    <col min="3841" max="3841" width="2.125" style="864" customWidth="1"/>
    <col min="3842" max="3842" width="2.375" style="864" customWidth="1"/>
    <col min="3843" max="3861" width="4" style="864" customWidth="1"/>
    <col min="3862" max="3865" width="2.375" style="864" customWidth="1"/>
    <col min="3866" max="3866" width="2.125" style="864" customWidth="1"/>
    <col min="3867" max="4095" width="4" style="864"/>
    <col min="4096" max="4096" width="1.75" style="864" customWidth="1"/>
    <col min="4097" max="4097" width="2.125" style="864" customWidth="1"/>
    <col min="4098" max="4098" width="2.375" style="864" customWidth="1"/>
    <col min="4099" max="4117" width="4" style="864" customWidth="1"/>
    <col min="4118" max="4121" width="2.375" style="864" customWidth="1"/>
    <col min="4122" max="4122" width="2.125" style="864" customWidth="1"/>
    <col min="4123" max="4351" width="4" style="864"/>
    <col min="4352" max="4352" width="1.75" style="864" customWidth="1"/>
    <col min="4353" max="4353" width="2.125" style="864" customWidth="1"/>
    <col min="4354" max="4354" width="2.375" style="864" customWidth="1"/>
    <col min="4355" max="4373" width="4" style="864" customWidth="1"/>
    <col min="4374" max="4377" width="2.375" style="864" customWidth="1"/>
    <col min="4378" max="4378" width="2.125" style="864" customWidth="1"/>
    <col min="4379" max="4607" width="4" style="864"/>
    <col min="4608" max="4608" width="1.75" style="864" customWidth="1"/>
    <col min="4609" max="4609" width="2.125" style="864" customWidth="1"/>
    <col min="4610" max="4610" width="2.375" style="864" customWidth="1"/>
    <col min="4611" max="4629" width="4" style="864" customWidth="1"/>
    <col min="4630" max="4633" width="2.375" style="864" customWidth="1"/>
    <col min="4634" max="4634" width="2.125" style="864" customWidth="1"/>
    <col min="4635" max="4863" width="4" style="864"/>
    <col min="4864" max="4864" width="1.75" style="864" customWidth="1"/>
    <col min="4865" max="4865" width="2.125" style="864" customWidth="1"/>
    <col min="4866" max="4866" width="2.375" style="864" customWidth="1"/>
    <col min="4867" max="4885" width="4" style="864" customWidth="1"/>
    <col min="4886" max="4889" width="2.375" style="864" customWidth="1"/>
    <col min="4890" max="4890" width="2.125" style="864" customWidth="1"/>
    <col min="4891" max="5119" width="4" style="864"/>
    <col min="5120" max="5120" width="1.75" style="864" customWidth="1"/>
    <col min="5121" max="5121" width="2.125" style="864" customWidth="1"/>
    <col min="5122" max="5122" width="2.375" style="864" customWidth="1"/>
    <col min="5123" max="5141" width="4" style="864" customWidth="1"/>
    <col min="5142" max="5145" width="2.375" style="864" customWidth="1"/>
    <col min="5146" max="5146" width="2.125" style="864" customWidth="1"/>
    <col min="5147" max="5375" width="4" style="864"/>
    <col min="5376" max="5376" width="1.75" style="864" customWidth="1"/>
    <col min="5377" max="5377" width="2.125" style="864" customWidth="1"/>
    <col min="5378" max="5378" width="2.375" style="864" customWidth="1"/>
    <col min="5379" max="5397" width="4" style="864" customWidth="1"/>
    <col min="5398" max="5401" width="2.375" style="864" customWidth="1"/>
    <col min="5402" max="5402" width="2.125" style="864" customWidth="1"/>
    <col min="5403" max="5631" width="4" style="864"/>
    <col min="5632" max="5632" width="1.75" style="864" customWidth="1"/>
    <col min="5633" max="5633" width="2.125" style="864" customWidth="1"/>
    <col min="5634" max="5634" width="2.375" style="864" customWidth="1"/>
    <col min="5635" max="5653" width="4" style="864" customWidth="1"/>
    <col min="5654" max="5657" width="2.375" style="864" customWidth="1"/>
    <col min="5658" max="5658" width="2.125" style="864" customWidth="1"/>
    <col min="5659" max="5887" width="4" style="864"/>
    <col min="5888" max="5888" width="1.75" style="864" customWidth="1"/>
    <col min="5889" max="5889" width="2.125" style="864" customWidth="1"/>
    <col min="5890" max="5890" width="2.375" style="864" customWidth="1"/>
    <col min="5891" max="5909" width="4" style="864" customWidth="1"/>
    <col min="5910" max="5913" width="2.375" style="864" customWidth="1"/>
    <col min="5914" max="5914" width="2.125" style="864" customWidth="1"/>
    <col min="5915" max="6143" width="4" style="864"/>
    <col min="6144" max="6144" width="1.75" style="864" customWidth="1"/>
    <col min="6145" max="6145" width="2.125" style="864" customWidth="1"/>
    <col min="6146" max="6146" width="2.375" style="864" customWidth="1"/>
    <col min="6147" max="6165" width="4" style="864" customWidth="1"/>
    <col min="6166" max="6169" width="2.375" style="864" customWidth="1"/>
    <col min="6170" max="6170" width="2.125" style="864" customWidth="1"/>
    <col min="6171" max="6399" width="4" style="864"/>
    <col min="6400" max="6400" width="1.75" style="864" customWidth="1"/>
    <col min="6401" max="6401" width="2.125" style="864" customWidth="1"/>
    <col min="6402" max="6402" width="2.375" style="864" customWidth="1"/>
    <col min="6403" max="6421" width="4" style="864" customWidth="1"/>
    <col min="6422" max="6425" width="2.375" style="864" customWidth="1"/>
    <col min="6426" max="6426" width="2.125" style="864" customWidth="1"/>
    <col min="6427" max="6655" width="4" style="864"/>
    <col min="6656" max="6656" width="1.75" style="864" customWidth="1"/>
    <col min="6657" max="6657" width="2.125" style="864" customWidth="1"/>
    <col min="6658" max="6658" width="2.375" style="864" customWidth="1"/>
    <col min="6659" max="6677" width="4" style="864" customWidth="1"/>
    <col min="6678" max="6681" width="2.375" style="864" customWidth="1"/>
    <col min="6682" max="6682" width="2.125" style="864" customWidth="1"/>
    <col min="6683" max="6911" width="4" style="864"/>
    <col min="6912" max="6912" width="1.75" style="864" customWidth="1"/>
    <col min="6913" max="6913" width="2.125" style="864" customWidth="1"/>
    <col min="6914" max="6914" width="2.375" style="864" customWidth="1"/>
    <col min="6915" max="6933" width="4" style="864" customWidth="1"/>
    <col min="6934" max="6937" width="2.375" style="864" customWidth="1"/>
    <col min="6938" max="6938" width="2.125" style="864" customWidth="1"/>
    <col min="6939" max="7167" width="4" style="864"/>
    <col min="7168" max="7168" width="1.75" style="864" customWidth="1"/>
    <col min="7169" max="7169" width="2.125" style="864" customWidth="1"/>
    <col min="7170" max="7170" width="2.375" style="864" customWidth="1"/>
    <col min="7171" max="7189" width="4" style="864" customWidth="1"/>
    <col min="7190" max="7193" width="2.375" style="864" customWidth="1"/>
    <col min="7194" max="7194" width="2.125" style="864" customWidth="1"/>
    <col min="7195" max="7423" width="4" style="864"/>
    <col min="7424" max="7424" width="1.75" style="864" customWidth="1"/>
    <col min="7425" max="7425" width="2.125" style="864" customWidth="1"/>
    <col min="7426" max="7426" width="2.375" style="864" customWidth="1"/>
    <col min="7427" max="7445" width="4" style="864" customWidth="1"/>
    <col min="7446" max="7449" width="2.375" style="864" customWidth="1"/>
    <col min="7450" max="7450" width="2.125" style="864" customWidth="1"/>
    <col min="7451" max="7679" width="4" style="864"/>
    <col min="7680" max="7680" width="1.75" style="864" customWidth="1"/>
    <col min="7681" max="7681" width="2.125" style="864" customWidth="1"/>
    <col min="7682" max="7682" width="2.375" style="864" customWidth="1"/>
    <col min="7683" max="7701" width="4" style="864" customWidth="1"/>
    <col min="7702" max="7705" width="2.375" style="864" customWidth="1"/>
    <col min="7706" max="7706" width="2.125" style="864" customWidth="1"/>
    <col min="7707" max="7935" width="4" style="864"/>
    <col min="7936" max="7936" width="1.75" style="864" customWidth="1"/>
    <col min="7937" max="7937" width="2.125" style="864" customWidth="1"/>
    <col min="7938" max="7938" width="2.375" style="864" customWidth="1"/>
    <col min="7939" max="7957" width="4" style="864" customWidth="1"/>
    <col min="7958" max="7961" width="2.375" style="864" customWidth="1"/>
    <col min="7962" max="7962" width="2.125" style="864" customWidth="1"/>
    <col min="7963" max="8191" width="4" style="864"/>
    <col min="8192" max="8192" width="1.75" style="864" customWidth="1"/>
    <col min="8193" max="8193" width="2.125" style="864" customWidth="1"/>
    <col min="8194" max="8194" width="2.375" style="864" customWidth="1"/>
    <col min="8195" max="8213" width="4" style="864" customWidth="1"/>
    <col min="8214" max="8217" width="2.375" style="864" customWidth="1"/>
    <col min="8218" max="8218" width="2.125" style="864" customWidth="1"/>
    <col min="8219" max="8447" width="4" style="864"/>
    <col min="8448" max="8448" width="1.75" style="864" customWidth="1"/>
    <col min="8449" max="8449" width="2.125" style="864" customWidth="1"/>
    <col min="8450" max="8450" width="2.375" style="864" customWidth="1"/>
    <col min="8451" max="8469" width="4" style="864" customWidth="1"/>
    <col min="8470" max="8473" width="2.375" style="864" customWidth="1"/>
    <col min="8474" max="8474" width="2.125" style="864" customWidth="1"/>
    <col min="8475" max="8703" width="4" style="864"/>
    <col min="8704" max="8704" width="1.75" style="864" customWidth="1"/>
    <col min="8705" max="8705" width="2.125" style="864" customWidth="1"/>
    <col min="8706" max="8706" width="2.375" style="864" customWidth="1"/>
    <col min="8707" max="8725" width="4" style="864" customWidth="1"/>
    <col min="8726" max="8729" width="2.375" style="864" customWidth="1"/>
    <col min="8730" max="8730" width="2.125" style="864" customWidth="1"/>
    <col min="8731" max="8959" width="4" style="864"/>
    <col min="8960" max="8960" width="1.75" style="864" customWidth="1"/>
    <col min="8961" max="8961" width="2.125" style="864" customWidth="1"/>
    <col min="8962" max="8962" width="2.375" style="864" customWidth="1"/>
    <col min="8963" max="8981" width="4" style="864" customWidth="1"/>
    <col min="8982" max="8985" width="2.375" style="864" customWidth="1"/>
    <col min="8986" max="8986" width="2.125" style="864" customWidth="1"/>
    <col min="8987" max="9215" width="4" style="864"/>
    <col min="9216" max="9216" width="1.75" style="864" customWidth="1"/>
    <col min="9217" max="9217" width="2.125" style="864" customWidth="1"/>
    <col min="9218" max="9218" width="2.375" style="864" customWidth="1"/>
    <col min="9219" max="9237" width="4" style="864" customWidth="1"/>
    <col min="9238" max="9241" width="2.375" style="864" customWidth="1"/>
    <col min="9242" max="9242" width="2.125" style="864" customWidth="1"/>
    <col min="9243" max="9471" width="4" style="864"/>
    <col min="9472" max="9472" width="1.75" style="864" customWidth="1"/>
    <col min="9473" max="9473" width="2.125" style="864" customWidth="1"/>
    <col min="9474" max="9474" width="2.375" style="864" customWidth="1"/>
    <col min="9475" max="9493" width="4" style="864" customWidth="1"/>
    <col min="9494" max="9497" width="2.375" style="864" customWidth="1"/>
    <col min="9498" max="9498" width="2.125" style="864" customWidth="1"/>
    <col min="9499" max="9727" width="4" style="864"/>
    <col min="9728" max="9728" width="1.75" style="864" customWidth="1"/>
    <col min="9729" max="9729" width="2.125" style="864" customWidth="1"/>
    <col min="9730" max="9730" width="2.375" style="864" customWidth="1"/>
    <col min="9731" max="9749" width="4" style="864" customWidth="1"/>
    <col min="9750" max="9753" width="2.375" style="864" customWidth="1"/>
    <col min="9754" max="9754" width="2.125" style="864" customWidth="1"/>
    <col min="9755" max="9983" width="4" style="864"/>
    <col min="9984" max="9984" width="1.75" style="864" customWidth="1"/>
    <col min="9985" max="9985" width="2.125" style="864" customWidth="1"/>
    <col min="9986" max="9986" width="2.375" style="864" customWidth="1"/>
    <col min="9987" max="10005" width="4" style="864" customWidth="1"/>
    <col min="10006" max="10009" width="2.375" style="864" customWidth="1"/>
    <col min="10010" max="10010" width="2.125" style="864" customWidth="1"/>
    <col min="10011" max="10239" width="4" style="864"/>
    <col min="10240" max="10240" width="1.75" style="864" customWidth="1"/>
    <col min="10241" max="10241" width="2.125" style="864" customWidth="1"/>
    <col min="10242" max="10242" width="2.375" style="864" customWidth="1"/>
    <col min="10243" max="10261" width="4" style="864" customWidth="1"/>
    <col min="10262" max="10265" width="2.375" style="864" customWidth="1"/>
    <col min="10266" max="10266" width="2.125" style="864" customWidth="1"/>
    <col min="10267" max="10495" width="4" style="864"/>
    <col min="10496" max="10496" width="1.75" style="864" customWidth="1"/>
    <col min="10497" max="10497" width="2.125" style="864" customWidth="1"/>
    <col min="10498" max="10498" width="2.375" style="864" customWidth="1"/>
    <col min="10499" max="10517" width="4" style="864" customWidth="1"/>
    <col min="10518" max="10521" width="2.375" style="864" customWidth="1"/>
    <col min="10522" max="10522" width="2.125" style="864" customWidth="1"/>
    <col min="10523" max="10751" width="4" style="864"/>
    <col min="10752" max="10752" width="1.75" style="864" customWidth="1"/>
    <col min="10753" max="10753" width="2.125" style="864" customWidth="1"/>
    <col min="10754" max="10754" width="2.375" style="864" customWidth="1"/>
    <col min="10755" max="10773" width="4" style="864" customWidth="1"/>
    <col min="10774" max="10777" width="2.375" style="864" customWidth="1"/>
    <col min="10778" max="10778" width="2.125" style="864" customWidth="1"/>
    <col min="10779" max="11007" width="4" style="864"/>
    <col min="11008" max="11008" width="1.75" style="864" customWidth="1"/>
    <col min="11009" max="11009" width="2.125" style="864" customWidth="1"/>
    <col min="11010" max="11010" width="2.375" style="864" customWidth="1"/>
    <col min="11011" max="11029" width="4" style="864" customWidth="1"/>
    <col min="11030" max="11033" width="2.375" style="864" customWidth="1"/>
    <col min="11034" max="11034" width="2.125" style="864" customWidth="1"/>
    <col min="11035" max="11263" width="4" style="864"/>
    <col min="11264" max="11264" width="1.75" style="864" customWidth="1"/>
    <col min="11265" max="11265" width="2.125" style="864" customWidth="1"/>
    <col min="11266" max="11266" width="2.375" style="864" customWidth="1"/>
    <col min="11267" max="11285" width="4" style="864" customWidth="1"/>
    <col min="11286" max="11289" width="2.375" style="864" customWidth="1"/>
    <col min="11290" max="11290" width="2.125" style="864" customWidth="1"/>
    <col min="11291" max="11519" width="4" style="864"/>
    <col min="11520" max="11520" width="1.75" style="864" customWidth="1"/>
    <col min="11521" max="11521" width="2.125" style="864" customWidth="1"/>
    <col min="11522" max="11522" width="2.375" style="864" customWidth="1"/>
    <col min="11523" max="11541" width="4" style="864" customWidth="1"/>
    <col min="11542" max="11545" width="2.375" style="864" customWidth="1"/>
    <col min="11546" max="11546" width="2.125" style="864" customWidth="1"/>
    <col min="11547" max="11775" width="4" style="864"/>
    <col min="11776" max="11776" width="1.75" style="864" customWidth="1"/>
    <col min="11777" max="11777" width="2.125" style="864" customWidth="1"/>
    <col min="11778" max="11778" width="2.375" style="864" customWidth="1"/>
    <col min="11779" max="11797" width="4" style="864" customWidth="1"/>
    <col min="11798" max="11801" width="2.375" style="864" customWidth="1"/>
    <col min="11802" max="11802" width="2.125" style="864" customWidth="1"/>
    <col min="11803" max="12031" width="4" style="864"/>
    <col min="12032" max="12032" width="1.75" style="864" customWidth="1"/>
    <col min="12033" max="12033" width="2.125" style="864" customWidth="1"/>
    <col min="12034" max="12034" width="2.375" style="864" customWidth="1"/>
    <col min="12035" max="12053" width="4" style="864" customWidth="1"/>
    <col min="12054" max="12057" width="2.375" style="864" customWidth="1"/>
    <col min="12058" max="12058" width="2.125" style="864" customWidth="1"/>
    <col min="12059" max="12287" width="4" style="864"/>
    <col min="12288" max="12288" width="1.75" style="864" customWidth="1"/>
    <col min="12289" max="12289" width="2.125" style="864" customWidth="1"/>
    <col min="12290" max="12290" width="2.375" style="864" customWidth="1"/>
    <col min="12291" max="12309" width="4" style="864" customWidth="1"/>
    <col min="12310" max="12313" width="2.375" style="864" customWidth="1"/>
    <col min="12314" max="12314" width="2.125" style="864" customWidth="1"/>
    <col min="12315" max="12543" width="4" style="864"/>
    <col min="12544" max="12544" width="1.75" style="864" customWidth="1"/>
    <col min="12545" max="12545" width="2.125" style="864" customWidth="1"/>
    <col min="12546" max="12546" width="2.375" style="864" customWidth="1"/>
    <col min="12547" max="12565" width="4" style="864" customWidth="1"/>
    <col min="12566" max="12569" width="2.375" style="864" customWidth="1"/>
    <col min="12570" max="12570" width="2.125" style="864" customWidth="1"/>
    <col min="12571" max="12799" width="4" style="864"/>
    <col min="12800" max="12800" width="1.75" style="864" customWidth="1"/>
    <col min="12801" max="12801" width="2.125" style="864" customWidth="1"/>
    <col min="12802" max="12802" width="2.375" style="864" customWidth="1"/>
    <col min="12803" max="12821" width="4" style="864" customWidth="1"/>
    <col min="12822" max="12825" width="2.375" style="864" customWidth="1"/>
    <col min="12826" max="12826" width="2.125" style="864" customWidth="1"/>
    <col min="12827" max="13055" width="4" style="864"/>
    <col min="13056" max="13056" width="1.75" style="864" customWidth="1"/>
    <col min="13057" max="13057" width="2.125" style="864" customWidth="1"/>
    <col min="13058" max="13058" width="2.375" style="864" customWidth="1"/>
    <col min="13059" max="13077" width="4" style="864" customWidth="1"/>
    <col min="13078" max="13081" width="2.375" style="864" customWidth="1"/>
    <col min="13082" max="13082" width="2.125" style="864" customWidth="1"/>
    <col min="13083" max="13311" width="4" style="864"/>
    <col min="13312" max="13312" width="1.75" style="864" customWidth="1"/>
    <col min="13313" max="13313" width="2.125" style="864" customWidth="1"/>
    <col min="13314" max="13314" width="2.375" style="864" customWidth="1"/>
    <col min="13315" max="13333" width="4" style="864" customWidth="1"/>
    <col min="13334" max="13337" width="2.375" style="864" customWidth="1"/>
    <col min="13338" max="13338" width="2.125" style="864" customWidth="1"/>
    <col min="13339" max="13567" width="4" style="864"/>
    <col min="13568" max="13568" width="1.75" style="864" customWidth="1"/>
    <col min="13569" max="13569" width="2.125" style="864" customWidth="1"/>
    <col min="13570" max="13570" width="2.375" style="864" customWidth="1"/>
    <col min="13571" max="13589" width="4" style="864" customWidth="1"/>
    <col min="13590" max="13593" width="2.375" style="864" customWidth="1"/>
    <col min="13594" max="13594" width="2.125" style="864" customWidth="1"/>
    <col min="13595" max="13823" width="4" style="864"/>
    <col min="13824" max="13824" width="1.75" style="864" customWidth="1"/>
    <col min="13825" max="13825" width="2.125" style="864" customWidth="1"/>
    <col min="13826" max="13826" width="2.375" style="864" customWidth="1"/>
    <col min="13827" max="13845" width="4" style="864" customWidth="1"/>
    <col min="13846" max="13849" width="2.375" style="864" customWidth="1"/>
    <col min="13850" max="13850" width="2.125" style="864" customWidth="1"/>
    <col min="13851" max="14079" width="4" style="864"/>
    <col min="14080" max="14080" width="1.75" style="864" customWidth="1"/>
    <col min="14081" max="14081" width="2.125" style="864" customWidth="1"/>
    <col min="14082" max="14082" width="2.375" style="864" customWidth="1"/>
    <col min="14083" max="14101" width="4" style="864" customWidth="1"/>
    <col min="14102" max="14105" width="2.375" style="864" customWidth="1"/>
    <col min="14106" max="14106" width="2.125" style="864" customWidth="1"/>
    <col min="14107" max="14335" width="4" style="864"/>
    <col min="14336" max="14336" width="1.75" style="864" customWidth="1"/>
    <col min="14337" max="14337" width="2.125" style="864" customWidth="1"/>
    <col min="14338" max="14338" width="2.375" style="864" customWidth="1"/>
    <col min="14339" max="14357" width="4" style="864" customWidth="1"/>
    <col min="14358" max="14361" width="2.375" style="864" customWidth="1"/>
    <col min="14362" max="14362" width="2.125" style="864" customWidth="1"/>
    <col min="14363" max="14591" width="4" style="864"/>
    <col min="14592" max="14592" width="1.75" style="864" customWidth="1"/>
    <col min="14593" max="14593" width="2.125" style="864" customWidth="1"/>
    <col min="14594" max="14594" width="2.375" style="864" customWidth="1"/>
    <col min="14595" max="14613" width="4" style="864" customWidth="1"/>
    <col min="14614" max="14617" width="2.375" style="864" customWidth="1"/>
    <col min="14618" max="14618" width="2.125" style="864" customWidth="1"/>
    <col min="14619" max="14847" width="4" style="864"/>
    <col min="14848" max="14848" width="1.75" style="864" customWidth="1"/>
    <col min="14849" max="14849" width="2.125" style="864" customWidth="1"/>
    <col min="14850" max="14850" width="2.375" style="864" customWidth="1"/>
    <col min="14851" max="14869" width="4" style="864" customWidth="1"/>
    <col min="14870" max="14873" width="2.375" style="864" customWidth="1"/>
    <col min="14874" max="14874" width="2.125" style="864" customWidth="1"/>
    <col min="14875" max="15103" width="4" style="864"/>
    <col min="15104" max="15104" width="1.75" style="864" customWidth="1"/>
    <col min="15105" max="15105" width="2.125" style="864" customWidth="1"/>
    <col min="15106" max="15106" width="2.375" style="864" customWidth="1"/>
    <col min="15107" max="15125" width="4" style="864" customWidth="1"/>
    <col min="15126" max="15129" width="2.375" style="864" customWidth="1"/>
    <col min="15130" max="15130" width="2.125" style="864" customWidth="1"/>
    <col min="15131" max="15359" width="4" style="864"/>
    <col min="15360" max="15360" width="1.75" style="864" customWidth="1"/>
    <col min="15361" max="15361" width="2.125" style="864" customWidth="1"/>
    <col min="15362" max="15362" width="2.375" style="864" customWidth="1"/>
    <col min="15363" max="15381" width="4" style="864" customWidth="1"/>
    <col min="15382" max="15385" width="2.375" style="864" customWidth="1"/>
    <col min="15386" max="15386" width="2.125" style="864" customWidth="1"/>
    <col min="15387" max="15615" width="4" style="864"/>
    <col min="15616" max="15616" width="1.75" style="864" customWidth="1"/>
    <col min="15617" max="15617" width="2.125" style="864" customWidth="1"/>
    <col min="15618" max="15618" width="2.375" style="864" customWidth="1"/>
    <col min="15619" max="15637" width="4" style="864" customWidth="1"/>
    <col min="15638" max="15641" width="2.375" style="864" customWidth="1"/>
    <col min="15642" max="15642" width="2.125" style="864" customWidth="1"/>
    <col min="15643" max="15871" width="4" style="864"/>
    <col min="15872" max="15872" width="1.75" style="864" customWidth="1"/>
    <col min="15873" max="15873" width="2.125" style="864" customWidth="1"/>
    <col min="15874" max="15874" width="2.375" style="864" customWidth="1"/>
    <col min="15875" max="15893" width="4" style="864" customWidth="1"/>
    <col min="15894" max="15897" width="2.375" style="864" customWidth="1"/>
    <col min="15898" max="15898" width="2.125" style="864" customWidth="1"/>
    <col min="15899" max="16127" width="4" style="864"/>
    <col min="16128" max="16128" width="1.75" style="864" customWidth="1"/>
    <col min="16129" max="16129" width="2.125" style="864" customWidth="1"/>
    <col min="16130" max="16130" width="2.375" style="864" customWidth="1"/>
    <col min="16131" max="16149" width="4" style="864" customWidth="1"/>
    <col min="16150" max="16153" width="2.375" style="864" customWidth="1"/>
    <col min="16154" max="16154" width="2.125" style="864" customWidth="1"/>
    <col min="16155" max="16384" width="4" style="864"/>
  </cols>
  <sheetData>
    <row r="1" spans="2:30">
      <c r="Z1" s="881"/>
    </row>
    <row r="2" spans="2:30">
      <c r="R2" s="3459" t="s">
        <v>67</v>
      </c>
      <c r="S2" s="3459"/>
      <c r="T2" s="3459"/>
      <c r="U2" s="3459"/>
      <c r="V2" s="3459"/>
      <c r="W2" s="3459"/>
      <c r="X2" s="3459"/>
      <c r="Y2" s="3459"/>
      <c r="Z2" s="881"/>
    </row>
    <row r="3" spans="2:30">
      <c r="B3" s="3436" t="s">
        <v>1124</v>
      </c>
      <c r="C3" s="3436"/>
      <c r="D3" s="3436"/>
      <c r="E3" s="3436"/>
      <c r="T3" s="1067"/>
      <c r="Z3" s="881"/>
    </row>
    <row r="4" spans="2:30" ht="36.75" customHeight="1">
      <c r="B4" s="3472" t="s">
        <v>1804</v>
      </c>
      <c r="C4" s="2731"/>
      <c r="D4" s="2731"/>
      <c r="E4" s="2731"/>
      <c r="F4" s="2731"/>
      <c r="G4" s="2731"/>
      <c r="H4" s="2731"/>
      <c r="I4" s="2731"/>
      <c r="J4" s="2731"/>
      <c r="K4" s="2731"/>
      <c r="L4" s="2731"/>
      <c r="M4" s="2731"/>
      <c r="N4" s="2731"/>
      <c r="O4" s="2731"/>
      <c r="P4" s="2731"/>
      <c r="Q4" s="2731"/>
      <c r="R4" s="2731"/>
      <c r="S4" s="2731"/>
      <c r="T4" s="2731"/>
      <c r="U4" s="2731"/>
      <c r="V4" s="2731"/>
      <c r="W4" s="2731"/>
      <c r="X4" s="2731"/>
      <c r="Y4" s="2731"/>
      <c r="Z4" s="881"/>
    </row>
    <row r="5" spans="2:30">
      <c r="Z5" s="881"/>
    </row>
    <row r="6" spans="2:30" ht="23.25" customHeight="1">
      <c r="B6" s="3473" t="s">
        <v>443</v>
      </c>
      <c r="C6" s="3474"/>
      <c r="D6" s="3474"/>
      <c r="E6" s="3474"/>
      <c r="F6" s="3475"/>
      <c r="G6" s="3476"/>
      <c r="H6" s="3460"/>
      <c r="I6" s="3460"/>
      <c r="J6" s="3460"/>
      <c r="K6" s="3460"/>
      <c r="L6" s="3460"/>
      <c r="M6" s="3460"/>
      <c r="N6" s="3460"/>
      <c r="O6" s="3460"/>
      <c r="P6" s="3460"/>
      <c r="Q6" s="3460"/>
      <c r="R6" s="3460"/>
      <c r="S6" s="3460"/>
      <c r="T6" s="3460"/>
      <c r="U6" s="3460"/>
      <c r="V6" s="3460"/>
      <c r="W6" s="3460"/>
      <c r="X6" s="3460"/>
      <c r="Y6" s="3461"/>
      <c r="Z6" s="881"/>
    </row>
    <row r="7" spans="2:30" ht="23.25" customHeight="1">
      <c r="B7" s="3473" t="s">
        <v>41</v>
      </c>
      <c r="C7" s="3474"/>
      <c r="D7" s="3474"/>
      <c r="E7" s="3474"/>
      <c r="F7" s="3475"/>
      <c r="G7" s="1068" t="s">
        <v>32</v>
      </c>
      <c r="H7" s="888" t="s">
        <v>188</v>
      </c>
      <c r="I7" s="888"/>
      <c r="J7" s="888"/>
      <c r="K7" s="1069" t="s">
        <v>32</v>
      </c>
      <c r="L7" s="888" t="s">
        <v>189</v>
      </c>
      <c r="M7" s="888"/>
      <c r="N7" s="888"/>
      <c r="O7" s="1069" t="s">
        <v>32</v>
      </c>
      <c r="P7" s="888" t="s">
        <v>190</v>
      </c>
      <c r="Q7" s="888"/>
      <c r="R7" s="888"/>
      <c r="S7" s="888"/>
      <c r="T7" s="888"/>
      <c r="U7" s="888"/>
      <c r="V7" s="888"/>
      <c r="W7" s="888"/>
      <c r="X7" s="888"/>
      <c r="Y7" s="1070"/>
      <c r="Z7" s="881"/>
      <c r="AD7" s="864" t="s">
        <v>261</v>
      </c>
    </row>
    <row r="8" spans="2:30" ht="23.25" customHeight="1">
      <c r="B8" s="2957" t="s">
        <v>1043</v>
      </c>
      <c r="C8" s="2958"/>
      <c r="D8" s="2958"/>
      <c r="E8" s="2958"/>
      <c r="F8" s="3469"/>
      <c r="G8" s="1068" t="s">
        <v>32</v>
      </c>
      <c r="H8" s="1071" t="s">
        <v>1071</v>
      </c>
      <c r="I8" s="1071"/>
      <c r="J8" s="1071"/>
      <c r="K8" s="1071"/>
      <c r="L8" s="1071"/>
      <c r="M8" s="1071"/>
      <c r="N8" s="1071"/>
      <c r="O8" s="1072"/>
      <c r="P8" s="1072"/>
      <c r="Q8" s="1069" t="s">
        <v>32</v>
      </c>
      <c r="R8" s="1072" t="s">
        <v>1044</v>
      </c>
      <c r="S8" s="1072"/>
      <c r="T8" s="1072"/>
      <c r="U8" s="1072"/>
      <c r="V8" s="1072"/>
      <c r="W8" s="1072"/>
      <c r="X8" s="1072"/>
      <c r="Y8" s="1073"/>
      <c r="Z8" s="881"/>
      <c r="AD8" s="864" t="s">
        <v>262</v>
      </c>
    </row>
    <row r="9" spans="2:30" ht="23.25" customHeight="1">
      <c r="B9" s="3470"/>
      <c r="C9" s="3437"/>
      <c r="D9" s="3437"/>
      <c r="E9" s="3437"/>
      <c r="F9" s="3471"/>
      <c r="G9" s="1068" t="s">
        <v>32</v>
      </c>
      <c r="H9" s="3439" t="s">
        <v>1072</v>
      </c>
      <c r="I9" s="3439"/>
      <c r="J9" s="3439"/>
      <c r="K9" s="3439"/>
      <c r="L9" s="3439"/>
      <c r="M9" s="3439"/>
      <c r="N9" s="1071"/>
      <c r="O9" s="1072"/>
      <c r="P9" s="1072"/>
      <c r="Q9" s="1069" t="s">
        <v>32</v>
      </c>
      <c r="R9" s="1072" t="s">
        <v>1044</v>
      </c>
      <c r="S9" s="1072"/>
      <c r="T9" s="1072"/>
      <c r="U9" s="1072"/>
      <c r="V9" s="1072"/>
      <c r="W9" s="1072"/>
      <c r="X9" s="1072"/>
      <c r="Y9" s="1073"/>
      <c r="Z9" s="881"/>
    </row>
    <row r="10" spans="2:30" ht="23.25" customHeight="1">
      <c r="B10" s="3470"/>
      <c r="C10" s="3437"/>
      <c r="D10" s="3437"/>
      <c r="E10" s="3437"/>
      <c r="F10" s="3471"/>
      <c r="G10" s="1068" t="s">
        <v>32</v>
      </c>
      <c r="H10" s="1071" t="s">
        <v>1073</v>
      </c>
      <c r="I10" s="1071"/>
      <c r="J10" s="1071"/>
      <c r="K10" s="1071"/>
      <c r="L10" s="1071"/>
      <c r="M10" s="1071"/>
      <c r="N10" s="1071"/>
      <c r="O10" s="1072"/>
      <c r="P10" s="1072"/>
      <c r="Q10" s="1069" t="s">
        <v>32</v>
      </c>
      <c r="R10" s="1072" t="s">
        <v>1044</v>
      </c>
      <c r="S10" s="1072"/>
      <c r="T10" s="1072"/>
      <c r="U10" s="1072"/>
      <c r="V10" s="1072"/>
      <c r="W10" s="1072"/>
      <c r="X10" s="1072"/>
      <c r="Y10" s="1073"/>
      <c r="Z10" s="881"/>
    </row>
    <row r="11" spans="2:30" ht="23.25" customHeight="1">
      <c r="B11" s="2946"/>
      <c r="C11" s="2947"/>
      <c r="D11" s="2947"/>
      <c r="E11" s="2947"/>
      <c r="F11" s="2948"/>
      <c r="G11" s="1068" t="s">
        <v>32</v>
      </c>
      <c r="H11" s="3439" t="s">
        <v>1074</v>
      </c>
      <c r="I11" s="3439"/>
      <c r="J11" s="3439"/>
      <c r="K11" s="3439"/>
      <c r="L11" s="3439"/>
      <c r="M11" s="3439"/>
      <c r="N11" s="3439"/>
      <c r="O11" s="1071"/>
      <c r="P11" s="1072"/>
      <c r="Q11" s="1069" t="s">
        <v>32</v>
      </c>
      <c r="R11" s="1072" t="s">
        <v>1044</v>
      </c>
      <c r="S11" s="1072"/>
      <c r="T11" s="1072"/>
      <c r="U11" s="1072"/>
      <c r="V11" s="1072"/>
      <c r="W11" s="1072"/>
      <c r="X11" s="1072"/>
      <c r="Y11" s="1073"/>
      <c r="Z11" s="881"/>
    </row>
    <row r="12" spans="2:30">
      <c r="Z12" s="881"/>
    </row>
    <row r="13" spans="2:30" ht="18.75" customHeight="1">
      <c r="B13" s="864" t="s">
        <v>1045</v>
      </c>
      <c r="V13" s="865"/>
      <c r="W13" s="865"/>
      <c r="X13" s="865"/>
      <c r="Y13" s="865"/>
      <c r="Z13" s="881"/>
    </row>
    <row r="14" spans="2:30" ht="18.75" customHeight="1">
      <c r="B14" s="868"/>
      <c r="C14" s="869" t="s">
        <v>1046</v>
      </c>
      <c r="D14" s="869"/>
      <c r="E14" s="869"/>
      <c r="F14" s="869"/>
      <c r="G14" s="869"/>
      <c r="H14" s="869"/>
      <c r="I14" s="869"/>
      <c r="J14" s="869"/>
      <c r="K14" s="869"/>
      <c r="L14" s="869"/>
      <c r="M14" s="869"/>
      <c r="N14" s="869"/>
      <c r="O14" s="869"/>
      <c r="P14" s="869"/>
      <c r="Q14" s="869"/>
      <c r="R14" s="869"/>
      <c r="S14" s="869"/>
      <c r="T14" s="869"/>
      <c r="U14" s="879"/>
      <c r="V14" s="892"/>
      <c r="W14" s="893"/>
      <c r="X14" s="893"/>
      <c r="Y14" s="894"/>
      <c r="Z14" s="881"/>
    </row>
    <row r="15" spans="2:30" ht="18.75" customHeight="1">
      <c r="B15" s="863"/>
      <c r="C15" s="864" t="s">
        <v>1047</v>
      </c>
      <c r="U15" s="881"/>
      <c r="V15" s="1074" t="s">
        <v>32</v>
      </c>
      <c r="W15" s="897" t="s">
        <v>260</v>
      </c>
      <c r="X15" s="1075" t="s">
        <v>32</v>
      </c>
      <c r="Y15" s="899" t="s">
        <v>259</v>
      </c>
      <c r="Z15" s="881"/>
    </row>
    <row r="16" spans="2:30" ht="18.75" customHeight="1">
      <c r="B16" s="863"/>
      <c r="D16" s="2940" t="s">
        <v>1048</v>
      </c>
      <c r="E16" s="2941"/>
      <c r="F16" s="2941"/>
      <c r="G16" s="2941"/>
      <c r="H16" s="2941"/>
      <c r="I16" s="2942"/>
      <c r="J16" s="2733"/>
      <c r="K16" s="2734"/>
      <c r="L16" s="2734"/>
      <c r="M16" s="2734"/>
      <c r="N16" s="2734"/>
      <c r="O16" s="2734"/>
      <c r="P16" s="2734"/>
      <c r="Q16" s="2734"/>
      <c r="R16" s="2734"/>
      <c r="S16" s="2734"/>
      <c r="T16" s="2735"/>
      <c r="U16" s="881"/>
      <c r="V16" s="904"/>
      <c r="W16" s="897"/>
      <c r="X16" s="897"/>
      <c r="Y16" s="899"/>
      <c r="Z16" s="881"/>
    </row>
    <row r="17" spans="2:26" ht="7.5" customHeight="1">
      <c r="B17" s="877"/>
      <c r="C17" s="878"/>
      <c r="D17" s="878"/>
      <c r="E17" s="878"/>
      <c r="F17" s="878"/>
      <c r="G17" s="878"/>
      <c r="H17" s="878"/>
      <c r="I17" s="878"/>
      <c r="J17" s="878"/>
      <c r="K17" s="878"/>
      <c r="L17" s="878"/>
      <c r="M17" s="878"/>
      <c r="N17" s="878"/>
      <c r="O17" s="878"/>
      <c r="P17" s="878"/>
      <c r="Q17" s="878"/>
      <c r="R17" s="878"/>
      <c r="S17" s="878"/>
      <c r="T17" s="878"/>
      <c r="U17" s="880"/>
      <c r="V17" s="900"/>
      <c r="W17" s="901"/>
      <c r="X17" s="901"/>
      <c r="Y17" s="902"/>
      <c r="Z17" s="881"/>
    </row>
    <row r="18" spans="2:26" ht="18.75" customHeight="1">
      <c r="B18" s="868"/>
      <c r="C18" s="869" t="s">
        <v>1049</v>
      </c>
      <c r="D18" s="869"/>
      <c r="E18" s="869"/>
      <c r="F18" s="869"/>
      <c r="G18" s="869"/>
      <c r="H18" s="869"/>
      <c r="I18" s="869"/>
      <c r="J18" s="869"/>
      <c r="K18" s="869"/>
      <c r="L18" s="869"/>
      <c r="M18" s="869"/>
      <c r="N18" s="869"/>
      <c r="O18" s="869"/>
      <c r="P18" s="869"/>
      <c r="Q18" s="869"/>
      <c r="R18" s="869"/>
      <c r="S18" s="869"/>
      <c r="T18" s="869"/>
      <c r="U18" s="869"/>
      <c r="V18" s="892"/>
      <c r="W18" s="893"/>
      <c r="X18" s="893"/>
      <c r="Y18" s="894"/>
      <c r="Z18" s="881"/>
    </row>
    <row r="19" spans="2:26" ht="18.75" customHeight="1">
      <c r="B19" s="863"/>
      <c r="D19" s="2940" t="s">
        <v>1050</v>
      </c>
      <c r="E19" s="2941"/>
      <c r="F19" s="2941"/>
      <c r="G19" s="2941"/>
      <c r="H19" s="2941"/>
      <c r="I19" s="2942"/>
      <c r="J19" s="2733"/>
      <c r="K19" s="2734"/>
      <c r="L19" s="2734"/>
      <c r="M19" s="2734"/>
      <c r="N19" s="2734"/>
      <c r="O19" s="2734"/>
      <c r="P19" s="2734"/>
      <c r="Q19" s="2734"/>
      <c r="R19" s="2734"/>
      <c r="S19" s="2734"/>
      <c r="T19" s="2735"/>
      <c r="V19" s="1074" t="s">
        <v>32</v>
      </c>
      <c r="W19" s="897" t="s">
        <v>260</v>
      </c>
      <c r="X19" s="1075" t="s">
        <v>32</v>
      </c>
      <c r="Y19" s="899" t="s">
        <v>259</v>
      </c>
      <c r="Z19" s="881"/>
    </row>
    <row r="20" spans="2:26" ht="7.5" customHeight="1">
      <c r="B20" s="877"/>
      <c r="C20" s="878"/>
      <c r="D20" s="878"/>
      <c r="E20" s="878"/>
      <c r="F20" s="878"/>
      <c r="G20" s="878"/>
      <c r="H20" s="878"/>
      <c r="I20" s="878"/>
      <c r="J20" s="878"/>
      <c r="K20" s="878"/>
      <c r="L20" s="878"/>
      <c r="M20" s="878"/>
      <c r="N20" s="878"/>
      <c r="O20" s="878"/>
      <c r="P20" s="878"/>
      <c r="Q20" s="878"/>
      <c r="R20" s="878"/>
      <c r="S20" s="878"/>
      <c r="T20" s="878"/>
      <c r="U20" s="878"/>
      <c r="V20" s="900"/>
      <c r="W20" s="901"/>
      <c r="X20" s="901"/>
      <c r="Y20" s="902"/>
      <c r="Z20" s="881"/>
    </row>
    <row r="21" spans="2:26" ht="18.75" customHeight="1">
      <c r="B21" s="868"/>
      <c r="C21" s="869" t="s">
        <v>1051</v>
      </c>
      <c r="D21" s="869"/>
      <c r="E21" s="869"/>
      <c r="F21" s="869"/>
      <c r="G21" s="869"/>
      <c r="H21" s="869"/>
      <c r="I21" s="869"/>
      <c r="J21" s="869"/>
      <c r="K21" s="869"/>
      <c r="L21" s="869"/>
      <c r="M21" s="869"/>
      <c r="N21" s="869"/>
      <c r="O21" s="869"/>
      <c r="P21" s="869"/>
      <c r="Q21" s="869"/>
      <c r="R21" s="869"/>
      <c r="S21" s="869"/>
      <c r="T21" s="869"/>
      <c r="U21" s="879"/>
      <c r="V21" s="892"/>
      <c r="W21" s="893"/>
      <c r="X21" s="893"/>
      <c r="Y21" s="894"/>
      <c r="Z21" s="881"/>
    </row>
    <row r="22" spans="2:26" ht="18.75" customHeight="1">
      <c r="B22" s="863"/>
      <c r="C22" s="864" t="s">
        <v>1052</v>
      </c>
      <c r="U22" s="881"/>
      <c r="V22" s="1074" t="s">
        <v>32</v>
      </c>
      <c r="W22" s="897" t="s">
        <v>260</v>
      </c>
      <c r="X22" s="1075" t="s">
        <v>32</v>
      </c>
      <c r="Y22" s="899" t="s">
        <v>259</v>
      </c>
      <c r="Z22" s="881"/>
    </row>
    <row r="23" spans="2:26" ht="18.75" customHeight="1">
      <c r="B23" s="877"/>
      <c r="C23" s="878" t="s">
        <v>1053</v>
      </c>
      <c r="D23" s="878"/>
      <c r="E23" s="878"/>
      <c r="F23" s="878"/>
      <c r="G23" s="878"/>
      <c r="H23" s="878"/>
      <c r="I23" s="878"/>
      <c r="J23" s="878"/>
      <c r="K23" s="878"/>
      <c r="L23" s="878"/>
      <c r="M23" s="878"/>
      <c r="N23" s="878"/>
      <c r="O23" s="878"/>
      <c r="P23" s="878"/>
      <c r="Q23" s="878"/>
      <c r="R23" s="878"/>
      <c r="S23" s="878"/>
      <c r="T23" s="878"/>
      <c r="U23" s="880"/>
      <c r="V23" s="900"/>
      <c r="W23" s="901"/>
      <c r="X23" s="901"/>
      <c r="Y23" s="902"/>
      <c r="Z23" s="881"/>
    </row>
    <row r="24" spans="2:26" ht="7.5" customHeight="1">
      <c r="V24" s="865"/>
      <c r="W24" s="865"/>
      <c r="X24" s="865"/>
      <c r="Y24" s="865"/>
      <c r="Z24" s="881"/>
    </row>
    <row r="25" spans="2:26" ht="18.75" customHeight="1">
      <c r="B25" s="864" t="s">
        <v>1054</v>
      </c>
      <c r="V25" s="865"/>
      <c r="W25" s="865"/>
      <c r="X25" s="865"/>
      <c r="Y25" s="865"/>
      <c r="Z25" s="881"/>
    </row>
    <row r="26" spans="2:26" ht="18.75" customHeight="1">
      <c r="B26" s="868"/>
      <c r="C26" s="869" t="s">
        <v>1055</v>
      </c>
      <c r="D26" s="869"/>
      <c r="E26" s="869"/>
      <c r="F26" s="869"/>
      <c r="G26" s="869"/>
      <c r="H26" s="869"/>
      <c r="I26" s="869"/>
      <c r="J26" s="869"/>
      <c r="K26" s="869"/>
      <c r="L26" s="869"/>
      <c r="M26" s="869"/>
      <c r="N26" s="869"/>
      <c r="O26" s="869"/>
      <c r="P26" s="869"/>
      <c r="Q26" s="869"/>
      <c r="R26" s="869"/>
      <c r="S26" s="869"/>
      <c r="T26" s="869"/>
      <c r="U26" s="879"/>
      <c r="V26" s="892"/>
      <c r="W26" s="893"/>
      <c r="X26" s="893"/>
      <c r="Y26" s="894"/>
      <c r="Z26" s="881"/>
    </row>
    <row r="27" spans="2:26" ht="18.75" customHeight="1">
      <c r="B27" s="863"/>
      <c r="C27" s="864" t="s">
        <v>1047</v>
      </c>
      <c r="U27" s="881"/>
      <c r="V27" s="1074" t="s">
        <v>32</v>
      </c>
      <c r="W27" s="897" t="s">
        <v>260</v>
      </c>
      <c r="X27" s="1075" t="s">
        <v>32</v>
      </c>
      <c r="Y27" s="899" t="s">
        <v>259</v>
      </c>
      <c r="Z27" s="881"/>
    </row>
    <row r="28" spans="2:26" ht="18.75" customHeight="1">
      <c r="B28" s="863"/>
      <c r="D28" s="2940" t="s">
        <v>1048</v>
      </c>
      <c r="E28" s="2941"/>
      <c r="F28" s="2941"/>
      <c r="G28" s="2941"/>
      <c r="H28" s="2941"/>
      <c r="I28" s="2942"/>
      <c r="J28" s="2733"/>
      <c r="K28" s="2734"/>
      <c r="L28" s="2734"/>
      <c r="M28" s="2734"/>
      <c r="N28" s="2734"/>
      <c r="O28" s="2734"/>
      <c r="P28" s="2734"/>
      <c r="Q28" s="2734"/>
      <c r="R28" s="2734"/>
      <c r="S28" s="2734"/>
      <c r="T28" s="2735"/>
      <c r="U28" s="881"/>
      <c r="V28" s="904"/>
      <c r="W28" s="905"/>
      <c r="X28" s="905"/>
      <c r="Y28" s="899"/>
      <c r="Z28" s="881"/>
    </row>
    <row r="29" spans="2:26" ht="7.5" customHeight="1">
      <c r="B29" s="877"/>
      <c r="C29" s="878"/>
      <c r="D29" s="878"/>
      <c r="E29" s="878"/>
      <c r="F29" s="878"/>
      <c r="G29" s="878"/>
      <c r="H29" s="878"/>
      <c r="I29" s="878"/>
      <c r="J29" s="878"/>
      <c r="K29" s="878"/>
      <c r="L29" s="878"/>
      <c r="M29" s="878"/>
      <c r="N29" s="878"/>
      <c r="O29" s="878"/>
      <c r="P29" s="878"/>
      <c r="Q29" s="878"/>
      <c r="R29" s="878"/>
      <c r="S29" s="878"/>
      <c r="T29" s="878"/>
      <c r="U29" s="880"/>
      <c r="V29" s="900"/>
      <c r="W29" s="901"/>
      <c r="X29" s="901"/>
      <c r="Y29" s="902"/>
      <c r="Z29" s="881"/>
    </row>
    <row r="30" spans="2:26" ht="18.75" customHeight="1">
      <c r="B30" s="868"/>
      <c r="C30" s="869" t="s">
        <v>1049</v>
      </c>
      <c r="D30" s="869"/>
      <c r="E30" s="869"/>
      <c r="F30" s="869"/>
      <c r="G30" s="869"/>
      <c r="H30" s="869"/>
      <c r="I30" s="869"/>
      <c r="J30" s="869"/>
      <c r="K30" s="869"/>
      <c r="L30" s="869"/>
      <c r="M30" s="869"/>
      <c r="N30" s="869"/>
      <c r="O30" s="869"/>
      <c r="P30" s="869"/>
      <c r="Q30" s="869"/>
      <c r="R30" s="869"/>
      <c r="S30" s="869"/>
      <c r="T30" s="869"/>
      <c r="U30" s="869"/>
      <c r="V30" s="892"/>
      <c r="W30" s="893"/>
      <c r="X30" s="893"/>
      <c r="Y30" s="894"/>
      <c r="Z30" s="881"/>
    </row>
    <row r="31" spans="2:26" ht="18.75" customHeight="1">
      <c r="B31" s="863"/>
      <c r="D31" s="2940" t="s">
        <v>1050</v>
      </c>
      <c r="E31" s="2941"/>
      <c r="F31" s="2941"/>
      <c r="G31" s="2941"/>
      <c r="H31" s="2941"/>
      <c r="I31" s="2942"/>
      <c r="J31" s="2733"/>
      <c r="K31" s="2734"/>
      <c r="L31" s="2734"/>
      <c r="M31" s="2734"/>
      <c r="N31" s="2734"/>
      <c r="O31" s="2734"/>
      <c r="P31" s="2734"/>
      <c r="Q31" s="2734"/>
      <c r="R31" s="2734"/>
      <c r="S31" s="2734"/>
      <c r="T31" s="2735"/>
      <c r="V31" s="1074" t="s">
        <v>32</v>
      </c>
      <c r="W31" s="897" t="s">
        <v>260</v>
      </c>
      <c r="X31" s="1075" t="s">
        <v>32</v>
      </c>
      <c r="Y31" s="899" t="s">
        <v>259</v>
      </c>
      <c r="Z31" s="881"/>
    </row>
    <row r="32" spans="2:26" ht="7.5" customHeight="1">
      <c r="B32" s="877"/>
      <c r="C32" s="878"/>
      <c r="D32" s="878"/>
      <c r="E32" s="878"/>
      <c r="F32" s="878"/>
      <c r="G32" s="878"/>
      <c r="H32" s="878"/>
      <c r="I32" s="878"/>
      <c r="J32" s="878"/>
      <c r="K32" s="878"/>
      <c r="L32" s="878"/>
      <c r="M32" s="878"/>
      <c r="N32" s="878"/>
      <c r="O32" s="878"/>
      <c r="P32" s="878"/>
      <c r="Q32" s="878"/>
      <c r="R32" s="878"/>
      <c r="S32" s="878"/>
      <c r="T32" s="878"/>
      <c r="U32" s="878"/>
      <c r="V32" s="900"/>
      <c r="W32" s="901"/>
      <c r="X32" s="901"/>
      <c r="Y32" s="902"/>
      <c r="Z32" s="881"/>
    </row>
    <row r="33" spans="2:26" ht="18.75" customHeight="1">
      <c r="B33" s="868"/>
      <c r="C33" s="869" t="s">
        <v>1056</v>
      </c>
      <c r="D33" s="869"/>
      <c r="E33" s="869"/>
      <c r="F33" s="869"/>
      <c r="G33" s="869"/>
      <c r="H33" s="869"/>
      <c r="I33" s="869"/>
      <c r="J33" s="869"/>
      <c r="K33" s="869"/>
      <c r="L33" s="869"/>
      <c r="M33" s="869"/>
      <c r="N33" s="869"/>
      <c r="O33" s="869"/>
      <c r="P33" s="869"/>
      <c r="Q33" s="869"/>
      <c r="R33" s="869"/>
      <c r="S33" s="869"/>
      <c r="T33" s="869"/>
      <c r="U33" s="879"/>
      <c r="V33" s="892"/>
      <c r="W33" s="893"/>
      <c r="X33" s="893"/>
      <c r="Y33" s="894"/>
      <c r="Z33" s="881"/>
    </row>
    <row r="34" spans="2:26" ht="18.75" customHeight="1">
      <c r="B34" s="863"/>
      <c r="C34" s="864" t="s">
        <v>1052</v>
      </c>
      <c r="U34" s="881"/>
      <c r="V34" s="1074" t="s">
        <v>32</v>
      </c>
      <c r="W34" s="897" t="s">
        <v>260</v>
      </c>
      <c r="X34" s="1075" t="s">
        <v>32</v>
      </c>
      <c r="Y34" s="899" t="s">
        <v>259</v>
      </c>
      <c r="Z34" s="881"/>
    </row>
    <row r="35" spans="2:26" ht="18.75" customHeight="1">
      <c r="B35" s="877"/>
      <c r="C35" s="878" t="s">
        <v>1057</v>
      </c>
      <c r="D35" s="878"/>
      <c r="E35" s="878"/>
      <c r="F35" s="878"/>
      <c r="G35" s="878"/>
      <c r="H35" s="878"/>
      <c r="I35" s="878"/>
      <c r="J35" s="878"/>
      <c r="K35" s="878"/>
      <c r="L35" s="878"/>
      <c r="M35" s="878"/>
      <c r="N35" s="878"/>
      <c r="O35" s="878"/>
      <c r="P35" s="878"/>
      <c r="Q35" s="878"/>
      <c r="R35" s="878"/>
      <c r="S35" s="878"/>
      <c r="T35" s="878"/>
      <c r="U35" s="880"/>
      <c r="V35" s="900"/>
      <c r="W35" s="901"/>
      <c r="X35" s="901"/>
      <c r="Y35" s="902"/>
      <c r="Z35" s="881"/>
    </row>
    <row r="36" spans="2:26" ht="7.5" customHeight="1">
      <c r="V36" s="882"/>
      <c r="W36" s="882"/>
      <c r="X36" s="882"/>
      <c r="Y36" s="882"/>
      <c r="Z36" s="881"/>
    </row>
    <row r="37" spans="2:26" ht="18.75" customHeight="1">
      <c r="B37" s="864" t="s">
        <v>1058</v>
      </c>
      <c r="V37" s="865"/>
      <c r="W37" s="865"/>
      <c r="X37" s="865"/>
      <c r="Y37" s="865"/>
      <c r="Z37" s="881"/>
    </row>
    <row r="38" spans="2:26" ht="18.75" customHeight="1">
      <c r="B38" s="868"/>
      <c r="C38" s="3465" t="s">
        <v>1059</v>
      </c>
      <c r="D38" s="3465"/>
      <c r="E38" s="3465"/>
      <c r="F38" s="3465"/>
      <c r="G38" s="3465"/>
      <c r="H38" s="3465"/>
      <c r="I38" s="3465"/>
      <c r="J38" s="3465"/>
      <c r="K38" s="3465"/>
      <c r="L38" s="3465"/>
      <c r="M38" s="3465"/>
      <c r="N38" s="3465"/>
      <c r="O38" s="3465"/>
      <c r="P38" s="3465"/>
      <c r="Q38" s="3465"/>
      <c r="R38" s="3465"/>
      <c r="S38" s="3465"/>
      <c r="T38" s="3465"/>
      <c r="U38" s="879"/>
      <c r="V38" s="892"/>
      <c r="W38" s="893"/>
      <c r="X38" s="893"/>
      <c r="Y38" s="894"/>
      <c r="Z38" s="881"/>
    </row>
    <row r="39" spans="2:26" ht="18.75" customHeight="1">
      <c r="B39" s="863"/>
      <c r="C39" s="864" t="s">
        <v>1047</v>
      </c>
      <c r="U39" s="881"/>
      <c r="V39" s="1074" t="s">
        <v>32</v>
      </c>
      <c r="W39" s="897" t="s">
        <v>260</v>
      </c>
      <c r="X39" s="1075" t="s">
        <v>32</v>
      </c>
      <c r="Y39" s="899" t="s">
        <v>259</v>
      </c>
      <c r="Z39" s="881"/>
    </row>
    <row r="40" spans="2:26" ht="18.75" customHeight="1">
      <c r="B40" s="863"/>
      <c r="D40" s="2940" t="s">
        <v>1048</v>
      </c>
      <c r="E40" s="2941"/>
      <c r="F40" s="2941"/>
      <c r="G40" s="2941"/>
      <c r="H40" s="2941"/>
      <c r="I40" s="2942"/>
      <c r="J40" s="2733"/>
      <c r="K40" s="2734"/>
      <c r="L40" s="2734"/>
      <c r="M40" s="2734"/>
      <c r="N40" s="2734"/>
      <c r="O40" s="2734"/>
      <c r="P40" s="2734"/>
      <c r="Q40" s="2734"/>
      <c r="R40" s="2734"/>
      <c r="S40" s="2734"/>
      <c r="T40" s="2735"/>
      <c r="U40" s="881"/>
      <c r="V40" s="904"/>
      <c r="W40" s="905"/>
      <c r="X40" s="905"/>
      <c r="Y40" s="899"/>
      <c r="Z40" s="881"/>
    </row>
    <row r="41" spans="2:26" ht="7.5" customHeight="1">
      <c r="B41" s="877"/>
      <c r="C41" s="878"/>
      <c r="D41" s="878"/>
      <c r="E41" s="878"/>
      <c r="F41" s="878"/>
      <c r="G41" s="878"/>
      <c r="H41" s="878"/>
      <c r="I41" s="878"/>
      <c r="J41" s="878"/>
      <c r="K41" s="878"/>
      <c r="L41" s="878"/>
      <c r="M41" s="878"/>
      <c r="N41" s="878"/>
      <c r="O41" s="878"/>
      <c r="P41" s="878"/>
      <c r="Q41" s="878"/>
      <c r="R41" s="878"/>
      <c r="S41" s="878"/>
      <c r="T41" s="878"/>
      <c r="U41" s="880"/>
      <c r="V41" s="900"/>
      <c r="W41" s="901"/>
      <c r="X41" s="901"/>
      <c r="Y41" s="902"/>
      <c r="Z41" s="881"/>
    </row>
    <row r="42" spans="2:26" ht="18.75" customHeight="1">
      <c r="B42" s="868"/>
      <c r="C42" s="869" t="s">
        <v>1049</v>
      </c>
      <c r="D42" s="869"/>
      <c r="E42" s="869"/>
      <c r="F42" s="869"/>
      <c r="G42" s="869"/>
      <c r="H42" s="869"/>
      <c r="I42" s="869"/>
      <c r="J42" s="869"/>
      <c r="K42" s="869"/>
      <c r="L42" s="869"/>
      <c r="M42" s="869"/>
      <c r="N42" s="869"/>
      <c r="O42" s="869"/>
      <c r="P42" s="869"/>
      <c r="Q42" s="869"/>
      <c r="R42" s="869"/>
      <c r="S42" s="869"/>
      <c r="T42" s="869"/>
      <c r="U42" s="869"/>
      <c r="V42" s="892"/>
      <c r="W42" s="893"/>
      <c r="X42" s="893"/>
      <c r="Y42" s="894"/>
      <c r="Z42" s="881"/>
    </row>
    <row r="43" spans="2:26" ht="18.75" customHeight="1">
      <c r="B43" s="863"/>
      <c r="D43" s="2940" t="s">
        <v>1050</v>
      </c>
      <c r="E43" s="2941"/>
      <c r="F43" s="2941"/>
      <c r="G43" s="2941"/>
      <c r="H43" s="2941"/>
      <c r="I43" s="2942"/>
      <c r="J43" s="2733"/>
      <c r="K43" s="2734"/>
      <c r="L43" s="2734"/>
      <c r="M43" s="2734"/>
      <c r="N43" s="2734"/>
      <c r="O43" s="2734"/>
      <c r="P43" s="2734"/>
      <c r="Q43" s="2734"/>
      <c r="R43" s="2734"/>
      <c r="S43" s="2734"/>
      <c r="T43" s="2735"/>
      <c r="V43" s="1074" t="s">
        <v>32</v>
      </c>
      <c r="W43" s="897" t="s">
        <v>260</v>
      </c>
      <c r="X43" s="1075" t="s">
        <v>32</v>
      </c>
      <c r="Y43" s="899" t="s">
        <v>259</v>
      </c>
      <c r="Z43" s="881"/>
    </row>
    <row r="44" spans="2:26" ht="7.5" customHeight="1">
      <c r="B44" s="877"/>
      <c r="C44" s="878"/>
      <c r="D44" s="878"/>
      <c r="E44" s="878"/>
      <c r="F44" s="878"/>
      <c r="G44" s="878"/>
      <c r="H44" s="878"/>
      <c r="I44" s="878"/>
      <c r="J44" s="878"/>
      <c r="K44" s="878"/>
      <c r="L44" s="878"/>
      <c r="M44" s="878"/>
      <c r="N44" s="878"/>
      <c r="O44" s="878"/>
      <c r="P44" s="878"/>
      <c r="Q44" s="878"/>
      <c r="R44" s="878"/>
      <c r="S44" s="878"/>
      <c r="T44" s="878"/>
      <c r="U44" s="878"/>
      <c r="V44" s="900"/>
      <c r="W44" s="901"/>
      <c r="X44" s="901"/>
      <c r="Y44" s="902"/>
      <c r="Z44" s="881"/>
    </row>
    <row r="45" spans="2:26" ht="18.75" customHeight="1">
      <c r="B45" s="868"/>
      <c r="C45" s="869" t="s">
        <v>1060</v>
      </c>
      <c r="D45" s="869"/>
      <c r="E45" s="869"/>
      <c r="F45" s="869"/>
      <c r="G45" s="869"/>
      <c r="H45" s="869"/>
      <c r="I45" s="869"/>
      <c r="J45" s="869"/>
      <c r="K45" s="869"/>
      <c r="L45" s="869"/>
      <c r="M45" s="869"/>
      <c r="N45" s="869"/>
      <c r="O45" s="869"/>
      <c r="P45" s="869"/>
      <c r="Q45" s="869"/>
      <c r="R45" s="869"/>
      <c r="S45" s="869"/>
      <c r="T45" s="869"/>
      <c r="U45" s="879"/>
      <c r="V45" s="892"/>
      <c r="W45" s="893"/>
      <c r="X45" s="893"/>
      <c r="Y45" s="894"/>
      <c r="Z45" s="881"/>
    </row>
    <row r="46" spans="2:26" ht="18.75" customHeight="1">
      <c r="B46" s="863"/>
      <c r="C46" s="864" t="s">
        <v>1061</v>
      </c>
      <c r="U46" s="881"/>
      <c r="V46" s="1074" t="s">
        <v>32</v>
      </c>
      <c r="W46" s="897" t="s">
        <v>260</v>
      </c>
      <c r="X46" s="1075" t="s">
        <v>32</v>
      </c>
      <c r="Y46" s="899" t="s">
        <v>259</v>
      </c>
      <c r="Z46" s="881"/>
    </row>
    <row r="47" spans="2:26" ht="9" customHeight="1">
      <c r="B47" s="863"/>
      <c r="U47" s="895"/>
      <c r="V47" s="904"/>
      <c r="W47" s="905"/>
      <c r="X47" s="905"/>
      <c r="Y47" s="899"/>
      <c r="Z47" s="881"/>
    </row>
    <row r="48" spans="2:26" ht="18.75" customHeight="1">
      <c r="B48" s="868"/>
      <c r="C48" s="869" t="s">
        <v>1062</v>
      </c>
      <c r="D48" s="869"/>
      <c r="E48" s="869"/>
      <c r="F48" s="869"/>
      <c r="G48" s="869"/>
      <c r="H48" s="869"/>
      <c r="I48" s="869"/>
      <c r="J48" s="869"/>
      <c r="K48" s="869"/>
      <c r="L48" s="869"/>
      <c r="M48" s="869"/>
      <c r="N48" s="869"/>
      <c r="O48" s="869"/>
      <c r="P48" s="869"/>
      <c r="Q48" s="869"/>
      <c r="R48" s="869"/>
      <c r="S48" s="869"/>
      <c r="T48" s="869"/>
      <c r="U48" s="869"/>
      <c r="V48" s="892"/>
      <c r="W48" s="893"/>
      <c r="X48" s="893"/>
      <c r="Y48" s="894"/>
      <c r="Z48" s="881"/>
    </row>
    <row r="49" spans="1:26" ht="18.75" customHeight="1">
      <c r="B49" s="863"/>
      <c r="C49" s="864" t="s">
        <v>1063</v>
      </c>
      <c r="V49" s="904"/>
      <c r="W49" s="905"/>
      <c r="X49" s="905"/>
      <c r="Y49" s="899"/>
      <c r="Z49" s="881"/>
    </row>
    <row r="50" spans="1:26" ht="18.75" customHeight="1">
      <c r="B50" s="863"/>
      <c r="C50" s="864" t="s">
        <v>1064</v>
      </c>
      <c r="V50" s="1074" t="s">
        <v>32</v>
      </c>
      <c r="W50" s="897" t="s">
        <v>260</v>
      </c>
      <c r="X50" s="1075" t="s">
        <v>32</v>
      </c>
      <c r="Y50" s="899" t="s">
        <v>259</v>
      </c>
      <c r="Z50" s="881"/>
    </row>
    <row r="51" spans="1:26" ht="18.75" customHeight="1">
      <c r="B51" s="863"/>
      <c r="D51" s="2940" t="s">
        <v>1065</v>
      </c>
      <c r="E51" s="2941"/>
      <c r="F51" s="2941"/>
      <c r="G51" s="2941"/>
      <c r="H51" s="2941"/>
      <c r="I51" s="2942"/>
      <c r="J51" s="2733"/>
      <c r="K51" s="2734"/>
      <c r="L51" s="2734"/>
      <c r="M51" s="2734"/>
      <c r="N51" s="2734"/>
      <c r="O51" s="2734"/>
      <c r="P51" s="2734"/>
      <c r="Q51" s="2734"/>
      <c r="R51" s="2734"/>
      <c r="S51" s="2734"/>
      <c r="T51" s="2735"/>
      <c r="V51" s="904"/>
      <c r="W51" s="905"/>
      <c r="X51" s="905"/>
      <c r="Y51" s="899"/>
      <c r="Z51" s="881"/>
    </row>
    <row r="52" spans="1:26" ht="7.5" customHeight="1">
      <c r="B52" s="877"/>
      <c r="C52" s="878"/>
      <c r="D52" s="878"/>
      <c r="E52" s="878"/>
      <c r="F52" s="878"/>
      <c r="G52" s="878"/>
      <c r="H52" s="878"/>
      <c r="I52" s="878"/>
      <c r="J52" s="878"/>
      <c r="K52" s="878"/>
      <c r="L52" s="878"/>
      <c r="M52" s="878"/>
      <c r="N52" s="878"/>
      <c r="O52" s="878"/>
      <c r="P52" s="878"/>
      <c r="Q52" s="878"/>
      <c r="R52" s="878"/>
      <c r="S52" s="878"/>
      <c r="T52" s="878"/>
      <c r="U52" s="878"/>
      <c r="V52" s="900"/>
      <c r="W52" s="901"/>
      <c r="X52" s="901"/>
      <c r="Y52" s="902"/>
      <c r="Z52" s="881"/>
    </row>
    <row r="53" spans="1:26" ht="7.35" customHeight="1">
      <c r="V53" s="882"/>
      <c r="W53" s="882"/>
      <c r="X53" s="882"/>
      <c r="Y53" s="882"/>
      <c r="Z53" s="881"/>
    </row>
    <row r="54" spans="1:26" ht="18.75" customHeight="1">
      <c r="B54" s="864" t="s">
        <v>1066</v>
      </c>
      <c r="V54" s="865"/>
      <c r="W54" s="865"/>
      <c r="X54" s="865"/>
      <c r="Y54" s="865"/>
      <c r="Z54" s="881"/>
    </row>
    <row r="55" spans="1:26" ht="18.75" customHeight="1">
      <c r="B55" s="868"/>
      <c r="C55" s="3465" t="s">
        <v>1067</v>
      </c>
      <c r="D55" s="3465"/>
      <c r="E55" s="3465"/>
      <c r="F55" s="3465"/>
      <c r="G55" s="3465"/>
      <c r="H55" s="3465"/>
      <c r="I55" s="3465"/>
      <c r="J55" s="3465"/>
      <c r="K55" s="3465"/>
      <c r="L55" s="3465"/>
      <c r="M55" s="3465"/>
      <c r="N55" s="3465"/>
      <c r="O55" s="3465"/>
      <c r="P55" s="3465"/>
      <c r="Q55" s="3465"/>
      <c r="R55" s="3465"/>
      <c r="S55" s="3465"/>
      <c r="T55" s="3465"/>
      <c r="U55" s="879"/>
      <c r="V55" s="892"/>
      <c r="W55" s="893"/>
      <c r="X55" s="893"/>
      <c r="Y55" s="894"/>
      <c r="Z55" s="881"/>
    </row>
    <row r="56" spans="1:26" ht="18.75" customHeight="1">
      <c r="B56" s="863"/>
      <c r="D56" s="2940" t="s">
        <v>1048</v>
      </c>
      <c r="E56" s="2941"/>
      <c r="F56" s="2941"/>
      <c r="G56" s="2941"/>
      <c r="H56" s="2941"/>
      <c r="I56" s="2942"/>
      <c r="J56" s="2733"/>
      <c r="K56" s="2734"/>
      <c r="L56" s="2734"/>
      <c r="M56" s="2734"/>
      <c r="N56" s="2734"/>
      <c r="O56" s="2734"/>
      <c r="P56" s="2734"/>
      <c r="Q56" s="2734"/>
      <c r="R56" s="2734"/>
      <c r="S56" s="2734"/>
      <c r="T56" s="2735"/>
      <c r="U56" s="881"/>
      <c r="V56" s="1074" t="s">
        <v>32</v>
      </c>
      <c r="W56" s="897" t="s">
        <v>260</v>
      </c>
      <c r="X56" s="1075" t="s">
        <v>32</v>
      </c>
      <c r="Y56" s="899" t="s">
        <v>259</v>
      </c>
      <c r="Z56" s="881"/>
    </row>
    <row r="57" spans="1:26" ht="7.5" customHeight="1">
      <c r="B57" s="877"/>
      <c r="C57" s="878"/>
      <c r="D57" s="878"/>
      <c r="E57" s="878"/>
      <c r="F57" s="878"/>
      <c r="G57" s="878"/>
      <c r="H57" s="878"/>
      <c r="I57" s="878"/>
      <c r="J57" s="878"/>
      <c r="K57" s="878"/>
      <c r="L57" s="878"/>
      <c r="M57" s="878"/>
      <c r="N57" s="878"/>
      <c r="O57" s="878"/>
      <c r="P57" s="878"/>
      <c r="Q57" s="878"/>
      <c r="R57" s="878"/>
      <c r="S57" s="878"/>
      <c r="T57" s="878"/>
      <c r="U57" s="880"/>
      <c r="V57" s="900"/>
      <c r="W57" s="901"/>
      <c r="X57" s="901"/>
      <c r="Y57" s="902"/>
      <c r="Z57" s="881"/>
    </row>
    <row r="58" spans="1:26" ht="18.75" customHeight="1">
      <c r="B58" s="868"/>
      <c r="C58" s="869" t="s">
        <v>1049</v>
      </c>
      <c r="D58" s="869"/>
      <c r="E58" s="869"/>
      <c r="F58" s="869"/>
      <c r="G58" s="869"/>
      <c r="H58" s="869"/>
      <c r="I58" s="869"/>
      <c r="J58" s="869"/>
      <c r="K58" s="869"/>
      <c r="L58" s="869"/>
      <c r="M58" s="869"/>
      <c r="N58" s="869"/>
      <c r="O58" s="869"/>
      <c r="P58" s="869"/>
      <c r="Q58" s="869"/>
      <c r="R58" s="869"/>
      <c r="S58" s="869"/>
      <c r="T58" s="869"/>
      <c r="U58" s="869"/>
      <c r="V58" s="892"/>
      <c r="W58" s="893"/>
      <c r="X58" s="893"/>
      <c r="Y58" s="894"/>
      <c r="Z58" s="881"/>
    </row>
    <row r="59" spans="1:26" ht="18.75" customHeight="1">
      <c r="B59" s="863"/>
      <c r="D59" s="2940" t="s">
        <v>1050</v>
      </c>
      <c r="E59" s="2941"/>
      <c r="F59" s="2941"/>
      <c r="G59" s="2941"/>
      <c r="H59" s="2941"/>
      <c r="I59" s="2942"/>
      <c r="J59" s="2733"/>
      <c r="K59" s="2734"/>
      <c r="L59" s="2734"/>
      <c r="M59" s="2734"/>
      <c r="N59" s="2734"/>
      <c r="O59" s="2734"/>
      <c r="P59" s="2734"/>
      <c r="Q59" s="2734"/>
      <c r="R59" s="2734"/>
      <c r="S59" s="2734"/>
      <c r="T59" s="2735"/>
      <c r="V59" s="1074" t="s">
        <v>32</v>
      </c>
      <c r="W59" s="897" t="s">
        <v>260</v>
      </c>
      <c r="X59" s="1075" t="s">
        <v>32</v>
      </c>
      <c r="Y59" s="899" t="s">
        <v>259</v>
      </c>
      <c r="Z59" s="881"/>
    </row>
    <row r="60" spans="1:26" ht="7.5" customHeight="1">
      <c r="B60" s="877"/>
      <c r="C60" s="878"/>
      <c r="D60" s="878"/>
      <c r="E60" s="878"/>
      <c r="F60" s="878"/>
      <c r="G60" s="878"/>
      <c r="H60" s="878"/>
      <c r="I60" s="878"/>
      <c r="J60" s="878"/>
      <c r="K60" s="878"/>
      <c r="L60" s="878"/>
      <c r="M60" s="878"/>
      <c r="N60" s="878"/>
      <c r="O60" s="878"/>
      <c r="P60" s="878"/>
      <c r="Q60" s="878"/>
      <c r="R60" s="878"/>
      <c r="S60" s="878"/>
      <c r="T60" s="878"/>
      <c r="U60" s="878"/>
      <c r="V60" s="900"/>
      <c r="W60" s="901"/>
      <c r="X60" s="901"/>
      <c r="Y60" s="902"/>
      <c r="Z60" s="881"/>
    </row>
    <row r="61" spans="1:26" ht="18.75" customHeight="1">
      <c r="B61" s="868"/>
      <c r="C61" s="869" t="s">
        <v>1068</v>
      </c>
      <c r="D61" s="869"/>
      <c r="E61" s="869"/>
      <c r="F61" s="869"/>
      <c r="G61" s="869"/>
      <c r="H61" s="869"/>
      <c r="I61" s="869"/>
      <c r="J61" s="869"/>
      <c r="K61" s="869"/>
      <c r="L61" s="869"/>
      <c r="M61" s="869"/>
      <c r="N61" s="869"/>
      <c r="O61" s="869"/>
      <c r="P61" s="869"/>
      <c r="Q61" s="869"/>
      <c r="R61" s="869"/>
      <c r="S61" s="869"/>
      <c r="T61" s="869"/>
      <c r="U61" s="879"/>
      <c r="V61" s="892"/>
      <c r="W61" s="893"/>
      <c r="X61" s="893"/>
      <c r="Y61" s="894"/>
      <c r="Z61" s="881"/>
    </row>
    <row r="62" spans="1:26" ht="18.75" customHeight="1">
      <c r="B62" s="863"/>
      <c r="C62" s="895" t="s">
        <v>1052</v>
      </c>
      <c r="D62" s="895"/>
      <c r="E62" s="895"/>
      <c r="F62" s="895"/>
      <c r="G62" s="895"/>
      <c r="H62" s="895"/>
      <c r="I62" s="895"/>
      <c r="J62" s="895"/>
      <c r="K62" s="895"/>
      <c r="L62" s="895"/>
      <c r="M62" s="895"/>
      <c r="N62" s="895"/>
      <c r="O62" s="895"/>
      <c r="P62" s="895"/>
      <c r="Q62" s="895"/>
      <c r="R62" s="895"/>
      <c r="S62" s="895"/>
      <c r="T62" s="895"/>
      <c r="U62" s="881"/>
      <c r="V62" s="1074" t="s">
        <v>32</v>
      </c>
      <c r="W62" s="897" t="s">
        <v>260</v>
      </c>
      <c r="X62" s="1075" t="s">
        <v>32</v>
      </c>
      <c r="Y62" s="899" t="s">
        <v>259</v>
      </c>
      <c r="Z62" s="881"/>
    </row>
    <row r="63" spans="1:26" ht="7.35" customHeight="1">
      <c r="A63" s="881"/>
      <c r="B63" s="878"/>
      <c r="C63" s="878"/>
      <c r="D63" s="878"/>
      <c r="E63" s="878"/>
      <c r="F63" s="878"/>
      <c r="G63" s="878"/>
      <c r="H63" s="878"/>
      <c r="I63" s="878"/>
      <c r="J63" s="878"/>
      <c r="K63" s="878"/>
      <c r="L63" s="878"/>
      <c r="M63" s="878"/>
      <c r="N63" s="878"/>
      <c r="O63" s="878"/>
      <c r="P63" s="878"/>
      <c r="Q63" s="878"/>
      <c r="R63" s="878"/>
      <c r="S63" s="878"/>
      <c r="T63" s="878"/>
      <c r="U63" s="878"/>
      <c r="V63" s="1076"/>
      <c r="W63" s="1077"/>
      <c r="X63" s="1077"/>
      <c r="Y63" s="1078"/>
      <c r="Z63" s="881"/>
    </row>
    <row r="64" spans="1:26" ht="7.35" customHeight="1">
      <c r="V64" s="882"/>
      <c r="W64" s="882"/>
      <c r="X64" s="882"/>
      <c r="Y64" s="882"/>
      <c r="Z64" s="881"/>
    </row>
    <row r="65" spans="2:26">
      <c r="B65" s="864" t="s">
        <v>1069</v>
      </c>
      <c r="Z65" s="881"/>
    </row>
    <row r="66" spans="2:26">
      <c r="B66" s="864" t="s">
        <v>1070</v>
      </c>
    </row>
  </sheetData>
  <mergeCells count="29">
    <mergeCell ref="R2:Y2"/>
    <mergeCell ref="B4:Y4"/>
    <mergeCell ref="B6:F6"/>
    <mergeCell ref="G6:Y6"/>
    <mergeCell ref="B7:F7"/>
    <mergeCell ref="B3:E3"/>
    <mergeCell ref="D59:I59"/>
    <mergeCell ref="J59:T59"/>
    <mergeCell ref="D43:I43"/>
    <mergeCell ref="J43:T43"/>
    <mergeCell ref="D51:I51"/>
    <mergeCell ref="J51:T51"/>
    <mergeCell ref="C55:T55"/>
    <mergeCell ref="D56:I56"/>
    <mergeCell ref="J56:T56"/>
    <mergeCell ref="D31:I31"/>
    <mergeCell ref="J31:T31"/>
    <mergeCell ref="C38:T38"/>
    <mergeCell ref="D40:I40"/>
    <mergeCell ref="J40:T40"/>
    <mergeCell ref="D19:I19"/>
    <mergeCell ref="J19:T19"/>
    <mergeCell ref="D28:I28"/>
    <mergeCell ref="J28:T28"/>
    <mergeCell ref="B8:F11"/>
    <mergeCell ref="D16:I16"/>
    <mergeCell ref="J16:T16"/>
    <mergeCell ref="H9:M9"/>
    <mergeCell ref="H11:N11"/>
  </mergeCells>
  <phoneticPr fontId="1"/>
  <dataValidations count="1">
    <dataValidation type="list" allowBlank="1" showInputMessage="1" showErrorMessage="1" sqref="K7 O7 Q8:Q11 G7:G11 V15 X15 V19 X19 V22 X22 V27 X27 V31 X31 V34 X34 V39 X39 V43 X43 V46 X46 V50 X50 V56 X56 V59 X59 V62 X62" xr:uid="{714D2E06-5A6F-411F-B8E6-D462069F24E1}">
      <formula1>$AD$7:$AD$8</formula1>
    </dataValidation>
  </dataValidations>
  <pageMargins left="0.7" right="0.7" top="0.75" bottom="0.75" header="0.3" footer="0.3"/>
  <pageSetup paperSize="9" scale="68" orientation="portrait" r:id="rId1"/>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90E22E-7AB8-473B-9E23-DB7DFB850FB8}">
  <sheetPr>
    <tabColor theme="4"/>
  </sheetPr>
  <dimension ref="B1:AI25"/>
  <sheetViews>
    <sheetView view="pageBreakPreview" topLeftCell="A4" zoomScaleNormal="100" zoomScaleSheetLayoutView="100" workbookViewId="0">
      <selection activeCell="J6" sqref="J6"/>
    </sheetView>
  </sheetViews>
  <sheetFormatPr defaultColWidth="8.875" defaultRowHeight="13.5"/>
  <cols>
    <col min="1" max="1" width="5" style="1079" customWidth="1"/>
    <col min="2" max="3" width="3" style="1079" customWidth="1"/>
    <col min="4" max="4" width="21.125" style="1079" customWidth="1"/>
    <col min="5" max="7" width="18.125" style="1079" customWidth="1"/>
    <col min="8" max="8" width="10.375" style="1079" customWidth="1"/>
    <col min="9" max="9" width="1.125" style="1079" customWidth="1"/>
    <col min="10" max="16384" width="8.875" style="1079"/>
  </cols>
  <sheetData>
    <row r="1" spans="2:8" ht="20.100000000000001" customHeight="1"/>
    <row r="2" spans="2:8" ht="20.100000000000001" customHeight="1">
      <c r="C2" s="1080"/>
      <c r="D2" s="1079" t="s">
        <v>1769</v>
      </c>
      <c r="F2" s="3477" t="s">
        <v>1368</v>
      </c>
      <c r="G2" s="3477"/>
      <c r="H2" s="3477"/>
    </row>
    <row r="3" spans="2:8" ht="20.100000000000001" customHeight="1">
      <c r="C3" s="1080"/>
      <c r="H3" s="1081"/>
    </row>
    <row r="4" spans="2:8" ht="20.100000000000001" customHeight="1">
      <c r="B4" s="3488" t="s">
        <v>1369</v>
      </c>
      <c r="C4" s="3489"/>
      <c r="D4" s="3489"/>
      <c r="E4" s="3489"/>
      <c r="F4" s="3489"/>
      <c r="G4" s="3489"/>
      <c r="H4" s="3489"/>
    </row>
    <row r="5" spans="2:8" ht="20.100000000000001" customHeight="1"/>
    <row r="6" spans="2:8" ht="24" customHeight="1">
      <c r="B6" s="3490" t="s">
        <v>1370</v>
      </c>
      <c r="C6" s="3490"/>
      <c r="D6" s="3490"/>
      <c r="E6" s="3491"/>
      <c r="F6" s="3491"/>
      <c r="G6" s="3491"/>
      <c r="H6" s="3491"/>
    </row>
    <row r="7" spans="2:8" ht="24" customHeight="1">
      <c r="B7" s="3490" t="s">
        <v>1371</v>
      </c>
      <c r="C7" s="3490"/>
      <c r="D7" s="3490"/>
      <c r="E7" s="3491" t="s">
        <v>1372</v>
      </c>
      <c r="F7" s="3491"/>
      <c r="G7" s="3491"/>
      <c r="H7" s="3491"/>
    </row>
    <row r="8" spans="2:8" ht="21.75" customHeight="1">
      <c r="B8" s="3492" t="s">
        <v>1328</v>
      </c>
      <c r="C8" s="3493"/>
      <c r="D8" s="3493"/>
      <c r="E8" s="3493"/>
      <c r="F8" s="3493"/>
      <c r="G8" s="3494"/>
      <c r="H8" s="1082" t="s">
        <v>1105</v>
      </c>
    </row>
    <row r="9" spans="2:8" ht="60" customHeight="1">
      <c r="B9" s="3481">
        <v>1</v>
      </c>
      <c r="C9" s="3484" t="s">
        <v>1373</v>
      </c>
      <c r="D9" s="3484"/>
      <c r="E9" s="3484"/>
      <c r="F9" s="3485"/>
      <c r="G9" s="3485"/>
      <c r="H9" s="1083"/>
    </row>
    <row r="10" spans="2:8" ht="81.75" customHeight="1">
      <c r="B10" s="3482"/>
      <c r="D10" s="3486" t="s">
        <v>1374</v>
      </c>
      <c r="E10" s="3486"/>
      <c r="F10" s="3487"/>
      <c r="G10" s="3487"/>
      <c r="H10" s="1083"/>
    </row>
    <row r="11" spans="2:8" ht="36" customHeight="1">
      <c r="B11" s="3482"/>
      <c r="D11" s="3486" t="s">
        <v>1375</v>
      </c>
      <c r="E11" s="3486"/>
      <c r="F11" s="3487"/>
      <c r="G11" s="3487"/>
      <c r="H11" s="1083"/>
    </row>
    <row r="12" spans="2:8" ht="60" customHeight="1">
      <c r="B12" s="3482"/>
      <c r="D12" s="3486" t="s">
        <v>1376</v>
      </c>
      <c r="E12" s="3486"/>
      <c r="F12" s="3487"/>
      <c r="G12" s="3487"/>
      <c r="H12" s="1083"/>
    </row>
    <row r="13" spans="2:8" ht="39.75" customHeight="1">
      <c r="B13" s="3483"/>
      <c r="D13" s="3486" t="s">
        <v>1377</v>
      </c>
      <c r="E13" s="3486"/>
      <c r="F13" s="3487"/>
      <c r="G13" s="3487"/>
      <c r="H13" s="1083"/>
    </row>
    <row r="14" spans="2:8" ht="60" customHeight="1">
      <c r="B14" s="1084">
        <v>2</v>
      </c>
      <c r="C14" s="3486" t="s">
        <v>1378</v>
      </c>
      <c r="D14" s="3486"/>
      <c r="E14" s="3486"/>
      <c r="F14" s="3487"/>
      <c r="G14" s="3487"/>
      <c r="H14" s="1083"/>
    </row>
    <row r="15" spans="2:8" ht="60" customHeight="1">
      <c r="B15" s="1084">
        <v>3</v>
      </c>
      <c r="C15" s="3486" t="s">
        <v>1379</v>
      </c>
      <c r="D15" s="3486"/>
      <c r="E15" s="3486"/>
      <c r="F15" s="3487"/>
      <c r="G15" s="3487"/>
      <c r="H15" s="1083"/>
    </row>
    <row r="16" spans="2:8" ht="60" customHeight="1">
      <c r="B16" s="1084">
        <v>4</v>
      </c>
      <c r="C16" s="3486" t="s">
        <v>1380</v>
      </c>
      <c r="D16" s="3486"/>
      <c r="E16" s="3486"/>
      <c r="F16" s="3487"/>
      <c r="G16" s="3487"/>
      <c r="H16" s="1083"/>
    </row>
    <row r="17" spans="2:35" ht="60" customHeight="1">
      <c r="B17" s="1084">
        <v>5</v>
      </c>
      <c r="C17" s="3486" t="s">
        <v>1381</v>
      </c>
      <c r="D17" s="3486"/>
      <c r="E17" s="3486"/>
      <c r="F17" s="3487"/>
      <c r="G17" s="3487"/>
      <c r="H17" s="1083"/>
    </row>
    <row r="19" spans="2:35" ht="13.15" customHeight="1">
      <c r="B19" s="3478" t="s">
        <v>1382</v>
      </c>
      <c r="C19" s="3478"/>
      <c r="D19" s="3495" t="s">
        <v>1383</v>
      </c>
      <c r="E19" s="3495"/>
      <c r="F19" s="3495"/>
      <c r="G19" s="3495"/>
      <c r="H19" s="3495"/>
      <c r="I19" s="1085"/>
      <c r="J19" s="1085"/>
      <c r="K19" s="1085"/>
      <c r="L19" s="1085"/>
      <c r="M19" s="1085"/>
      <c r="N19" s="1085"/>
      <c r="O19" s="1085"/>
      <c r="P19" s="1085"/>
      <c r="Q19" s="1085"/>
      <c r="R19" s="1085"/>
      <c r="S19" s="1085"/>
      <c r="T19" s="1085"/>
      <c r="U19" s="1085"/>
      <c r="V19" s="1085"/>
      <c r="W19" s="1085"/>
      <c r="X19" s="1085"/>
      <c r="Y19" s="1085"/>
      <c r="Z19" s="1085"/>
      <c r="AA19" s="1085"/>
      <c r="AB19" s="1085"/>
      <c r="AC19" s="1085"/>
      <c r="AD19" s="1085"/>
      <c r="AE19" s="1085"/>
      <c r="AF19" s="1085"/>
      <c r="AG19" s="1085"/>
      <c r="AH19" s="1085"/>
      <c r="AI19" s="1085"/>
    </row>
    <row r="20" spans="2:35">
      <c r="D20" s="3495"/>
      <c r="E20" s="3495"/>
      <c r="F20" s="3495"/>
      <c r="G20" s="3495"/>
      <c r="H20" s="3495"/>
      <c r="I20" s="1085"/>
      <c r="J20" s="1085"/>
      <c r="K20" s="1085"/>
      <c r="L20" s="1085"/>
      <c r="M20" s="1085"/>
      <c r="N20" s="1085"/>
      <c r="O20" s="1085"/>
      <c r="P20" s="1085"/>
      <c r="Q20" s="1085"/>
      <c r="R20" s="1085"/>
      <c r="S20" s="1085"/>
      <c r="T20" s="1085"/>
      <c r="U20" s="1085"/>
      <c r="V20" s="1085"/>
      <c r="W20" s="1085"/>
      <c r="X20" s="1085"/>
      <c r="Y20" s="1085"/>
      <c r="Z20" s="1085"/>
      <c r="AA20" s="1085"/>
      <c r="AB20" s="1085"/>
      <c r="AC20" s="1085"/>
      <c r="AD20" s="1085"/>
      <c r="AE20" s="1085"/>
      <c r="AF20" s="1085"/>
      <c r="AG20" s="1085"/>
      <c r="AH20" s="1085"/>
      <c r="AI20" s="1085"/>
    </row>
    <row r="21" spans="2:35">
      <c r="B21" s="3478" t="s">
        <v>1384</v>
      </c>
      <c r="C21" s="3478"/>
      <c r="D21" s="3479" t="s">
        <v>1385</v>
      </c>
      <c r="E21" s="3479"/>
      <c r="F21" s="3479"/>
      <c r="G21" s="3479"/>
      <c r="H21" s="3479"/>
    </row>
    <row r="22" spans="2:35" ht="13.15" customHeight="1">
      <c r="B22" s="3478" t="s">
        <v>1386</v>
      </c>
      <c r="C22" s="3478"/>
      <c r="D22" s="3480" t="s">
        <v>1387</v>
      </c>
      <c r="E22" s="3480"/>
      <c r="F22" s="3480"/>
      <c r="G22" s="3480"/>
      <c r="H22" s="3480"/>
      <c r="I22" s="1086"/>
      <c r="J22" s="1086"/>
      <c r="K22" s="1086"/>
      <c r="L22" s="1086"/>
      <c r="M22" s="1086"/>
      <c r="N22" s="1086"/>
      <c r="O22" s="1086"/>
      <c r="P22" s="1086"/>
      <c r="Q22" s="1086"/>
      <c r="R22" s="1086"/>
      <c r="S22" s="1086"/>
      <c r="T22" s="1086"/>
      <c r="U22" s="1086"/>
      <c r="V22" s="1086"/>
      <c r="W22" s="1086"/>
      <c r="X22" s="1086"/>
      <c r="Y22" s="1086"/>
      <c r="Z22" s="1086"/>
      <c r="AA22" s="1086"/>
      <c r="AB22" s="1086"/>
      <c r="AC22" s="1086"/>
      <c r="AD22" s="1086"/>
      <c r="AE22" s="1086"/>
      <c r="AF22" s="1086"/>
      <c r="AG22" s="1086"/>
      <c r="AH22" s="1086"/>
      <c r="AI22" s="1086"/>
    </row>
    <row r="23" spans="2:35">
      <c r="C23" s="1087"/>
      <c r="D23" s="3480"/>
      <c r="E23" s="3480"/>
      <c r="F23" s="3480"/>
      <c r="G23" s="3480"/>
      <c r="H23" s="3480"/>
      <c r="I23" s="1086"/>
      <c r="J23" s="1086"/>
      <c r="K23" s="1086"/>
      <c r="L23" s="1086"/>
      <c r="M23" s="1086"/>
      <c r="N23" s="1086"/>
      <c r="O23" s="1086"/>
      <c r="P23" s="1086"/>
      <c r="Q23" s="1086"/>
      <c r="R23" s="1086"/>
      <c r="S23" s="1086"/>
      <c r="T23" s="1086"/>
      <c r="U23" s="1086"/>
      <c r="V23" s="1086"/>
      <c r="W23" s="1086"/>
      <c r="X23" s="1086"/>
      <c r="Y23" s="1086"/>
      <c r="Z23" s="1086"/>
      <c r="AA23" s="1086"/>
      <c r="AB23" s="1086"/>
      <c r="AC23" s="1086"/>
      <c r="AD23" s="1086"/>
      <c r="AE23" s="1086"/>
      <c r="AF23" s="1086"/>
      <c r="AG23" s="1086"/>
      <c r="AH23" s="1086"/>
      <c r="AI23" s="1086"/>
    </row>
    <row r="24" spans="2:35" ht="13.15" customHeight="1">
      <c r="B24" s="3478" t="s">
        <v>1388</v>
      </c>
      <c r="C24" s="3478"/>
      <c r="D24" s="3495" t="s">
        <v>1389</v>
      </c>
      <c r="E24" s="3495"/>
      <c r="F24" s="3495"/>
      <c r="G24" s="3495"/>
      <c r="H24" s="3495"/>
      <c r="I24" s="1085"/>
      <c r="J24" s="1085"/>
      <c r="K24" s="1085"/>
      <c r="L24" s="1085"/>
      <c r="M24" s="1085"/>
      <c r="N24" s="1085"/>
      <c r="O24" s="1085"/>
      <c r="P24" s="1085"/>
      <c r="Q24" s="1085"/>
      <c r="R24" s="1085"/>
      <c r="S24" s="1085"/>
      <c r="T24" s="1085"/>
      <c r="U24" s="1085"/>
      <c r="V24" s="1085"/>
      <c r="W24" s="1085"/>
      <c r="X24" s="1085"/>
      <c r="Y24" s="1085"/>
      <c r="Z24" s="1085"/>
      <c r="AA24" s="1085"/>
      <c r="AB24" s="1085"/>
      <c r="AC24" s="1085"/>
      <c r="AD24" s="1085"/>
      <c r="AE24" s="1085"/>
      <c r="AF24" s="1085"/>
      <c r="AG24" s="1085"/>
      <c r="AH24" s="1085"/>
      <c r="AI24" s="1085"/>
    </row>
    <row r="25" spans="2:35">
      <c r="D25" s="3495"/>
      <c r="E25" s="3495"/>
      <c r="F25" s="3495"/>
      <c r="G25" s="3495"/>
      <c r="H25" s="3495"/>
      <c r="I25" s="1085"/>
      <c r="J25" s="1085"/>
      <c r="K25" s="1085"/>
      <c r="L25" s="1085"/>
      <c r="M25" s="1085"/>
      <c r="N25" s="1085"/>
      <c r="O25" s="1085"/>
      <c r="P25" s="1085"/>
      <c r="Q25" s="1085"/>
      <c r="R25" s="1085"/>
      <c r="S25" s="1085"/>
      <c r="T25" s="1085"/>
      <c r="U25" s="1085"/>
      <c r="V25" s="1085"/>
      <c r="W25" s="1085"/>
      <c r="X25" s="1085"/>
      <c r="Y25" s="1085"/>
      <c r="Z25" s="1085"/>
      <c r="AA25" s="1085"/>
      <c r="AB25" s="1085"/>
      <c r="AC25" s="1085"/>
      <c r="AD25" s="1085"/>
      <c r="AE25" s="1085"/>
      <c r="AF25" s="1085"/>
      <c r="AG25" s="1085"/>
      <c r="AH25" s="1085"/>
      <c r="AI25" s="1085"/>
    </row>
  </sheetData>
  <mergeCells count="25">
    <mergeCell ref="B8:G8"/>
    <mergeCell ref="B24:C24"/>
    <mergeCell ref="D24:H25"/>
    <mergeCell ref="C14:G14"/>
    <mergeCell ref="C15:G15"/>
    <mergeCell ref="C16:G16"/>
    <mergeCell ref="C17:G17"/>
    <mergeCell ref="B19:C19"/>
    <mergeCell ref="D19:H20"/>
    <mergeCell ref="F2:H2"/>
    <mergeCell ref="B21:C21"/>
    <mergeCell ref="D21:H21"/>
    <mergeCell ref="B22:C22"/>
    <mergeCell ref="D22:H23"/>
    <mergeCell ref="B9:B13"/>
    <mergeCell ref="C9:G9"/>
    <mergeCell ref="D10:G10"/>
    <mergeCell ref="D11:G11"/>
    <mergeCell ref="D12:G12"/>
    <mergeCell ref="D13:G13"/>
    <mergeCell ref="B4:H4"/>
    <mergeCell ref="B6:D6"/>
    <mergeCell ref="E6:H6"/>
    <mergeCell ref="B7:D7"/>
    <mergeCell ref="E7:H7"/>
  </mergeCells>
  <phoneticPr fontId="1"/>
  <dataValidations count="1">
    <dataValidation type="list" allowBlank="1" showInputMessage="1" showErrorMessage="1" sqref="H9:H17" xr:uid="{E5CFBA7A-D0FE-43DF-82B0-C138AED098C8}">
      <formula1>"✓"</formula1>
    </dataValidation>
  </dataValidations>
  <pageMargins left="0.69" right="0.47" top="0.98399999999999999" bottom="0.98399999999999999" header="0.51200000000000001" footer="0.51200000000000001"/>
  <pageSetup paperSize="9" scale="86" orientation="portrait" r:id="rId1"/>
  <headerFooter alignWithMargins="0"/>
  <colBreaks count="1" manualBreakCount="1">
    <brk id="8" max="25" man="1"/>
  </colBreaks>
  <drawing r:id="rId2"/>
  <legacyDrawing r:id="rId3"/>
  <mc:AlternateContent xmlns:mc="http://schemas.openxmlformats.org/markup-compatibility/2006">
    <mc:Choice Requires="x14">
      <controls>
        <mc:AlternateContent xmlns:mc="http://schemas.openxmlformats.org/markup-compatibility/2006">
          <mc:Choice Requires="x14">
            <control shapeId="79874" r:id="rId4" name="Check Box 2">
              <controlPr defaultSize="0" autoFill="0" autoLine="0" autoPict="0">
                <anchor moveWithCells="1">
                  <from>
                    <xdr:col>4</xdr:col>
                    <xdr:colOff>1066800</xdr:colOff>
                    <xdr:row>5</xdr:row>
                    <xdr:rowOff>285750</xdr:rowOff>
                  </from>
                  <to>
                    <xdr:col>5</xdr:col>
                    <xdr:colOff>9525</xdr:colOff>
                    <xdr:row>7</xdr:row>
                    <xdr:rowOff>19050</xdr:rowOff>
                  </to>
                </anchor>
              </controlPr>
            </control>
          </mc:Choice>
        </mc:AlternateContent>
        <mc:AlternateContent xmlns:mc="http://schemas.openxmlformats.org/markup-compatibility/2006">
          <mc:Choice Requires="x14">
            <control shapeId="79875" r:id="rId5" name="Check Box 3">
              <controlPr defaultSize="0" autoFill="0" autoLine="0" autoPict="0">
                <anchor moveWithCells="1">
                  <from>
                    <xdr:col>5</xdr:col>
                    <xdr:colOff>561975</xdr:colOff>
                    <xdr:row>5</xdr:row>
                    <xdr:rowOff>285750</xdr:rowOff>
                  </from>
                  <to>
                    <xdr:col>5</xdr:col>
                    <xdr:colOff>885825</xdr:colOff>
                    <xdr:row>7</xdr:row>
                    <xdr:rowOff>19050</xdr:rowOff>
                  </to>
                </anchor>
              </controlPr>
            </control>
          </mc:Choice>
        </mc:AlternateContent>
        <mc:AlternateContent xmlns:mc="http://schemas.openxmlformats.org/markup-compatibility/2006">
          <mc:Choice Requires="x14">
            <control shapeId="79876" r:id="rId6" name="Check Box 4">
              <controlPr defaultSize="0" autoFill="0" autoLine="0" autoPict="0">
                <anchor moveWithCells="1">
                  <from>
                    <xdr:col>6</xdr:col>
                    <xdr:colOff>85725</xdr:colOff>
                    <xdr:row>5</xdr:row>
                    <xdr:rowOff>295275</xdr:rowOff>
                  </from>
                  <to>
                    <xdr:col>6</xdr:col>
                    <xdr:colOff>409575</xdr:colOff>
                    <xdr:row>7</xdr:row>
                    <xdr:rowOff>28575</xdr:rowOff>
                  </to>
                </anchor>
              </controlPr>
            </control>
          </mc:Choice>
        </mc:AlternateContent>
      </controls>
    </mc:Choice>
  </mc:AlternateContent>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0859E9-46DD-40DA-B330-2FCCE8EA8980}">
  <sheetPr>
    <tabColor theme="4"/>
  </sheetPr>
  <dimension ref="B1:AJ31"/>
  <sheetViews>
    <sheetView view="pageBreakPreview" zoomScaleNormal="100" zoomScaleSheetLayoutView="100" workbookViewId="0"/>
  </sheetViews>
  <sheetFormatPr defaultColWidth="8.875" defaultRowHeight="13.5"/>
  <cols>
    <col min="1" max="1" width="1.25" style="1079" customWidth="1"/>
    <col min="2" max="3" width="3" style="1079" customWidth="1"/>
    <col min="4" max="4" width="21.125" style="1079" customWidth="1"/>
    <col min="5" max="6" width="18.125" style="1079" customWidth="1"/>
    <col min="7" max="7" width="26.125" style="1079" customWidth="1"/>
    <col min="8" max="8" width="10.375" style="1079" customWidth="1"/>
    <col min="9" max="9" width="1.125" style="1079" customWidth="1"/>
    <col min="10" max="16384" width="8.875" style="1079"/>
  </cols>
  <sheetData>
    <row r="1" spans="2:9" ht="20.100000000000001" customHeight="1"/>
    <row r="2" spans="2:9" ht="20.100000000000001" customHeight="1">
      <c r="B2" s="1080"/>
      <c r="D2" s="1079" t="s">
        <v>1768</v>
      </c>
      <c r="G2" s="3477" t="s">
        <v>1368</v>
      </c>
      <c r="H2" s="3477"/>
      <c r="I2" s="1081"/>
    </row>
    <row r="3" spans="2:9" ht="20.100000000000001" customHeight="1">
      <c r="B3" s="1080"/>
      <c r="H3" s="1081"/>
      <c r="I3" s="1081"/>
    </row>
    <row r="4" spans="2:9" ht="20.100000000000001" customHeight="1">
      <c r="B4" s="3488" t="s">
        <v>1390</v>
      </c>
      <c r="C4" s="3489"/>
      <c r="D4" s="3489"/>
      <c r="E4" s="3489"/>
      <c r="F4" s="3489"/>
      <c r="G4" s="3489"/>
      <c r="H4" s="3489"/>
      <c r="I4" s="1088"/>
    </row>
    <row r="5" spans="2:9" ht="20.100000000000001" customHeight="1">
      <c r="B5" s="1088"/>
      <c r="C5" s="1088"/>
      <c r="D5" s="1088"/>
      <c r="E5" s="1088"/>
      <c r="F5" s="1088"/>
      <c r="G5" s="1088"/>
      <c r="H5" s="1088"/>
      <c r="I5" s="1088"/>
    </row>
    <row r="6" spans="2:9" ht="24" customHeight="1">
      <c r="B6" s="3490" t="s">
        <v>1370</v>
      </c>
      <c r="C6" s="3490"/>
      <c r="D6" s="3490"/>
      <c r="E6" s="3499"/>
      <c r="F6" s="3500"/>
      <c r="G6" s="3500"/>
      <c r="H6" s="3501"/>
      <c r="I6" s="1088"/>
    </row>
    <row r="7" spans="2:9" ht="24" customHeight="1">
      <c r="B7" s="3490" t="s">
        <v>1371</v>
      </c>
      <c r="C7" s="3490"/>
      <c r="D7" s="3490"/>
      <c r="E7" s="3499" t="s">
        <v>1372</v>
      </c>
      <c r="F7" s="3500"/>
      <c r="G7" s="3500"/>
      <c r="H7" s="3501"/>
      <c r="I7" s="1088"/>
    </row>
    <row r="8" spans="2:9" ht="20.100000000000001" customHeight="1">
      <c r="B8" s="3492" t="s">
        <v>1391</v>
      </c>
      <c r="C8" s="3493"/>
      <c r="D8" s="3493"/>
      <c r="E8" s="3493"/>
      <c r="F8" s="3493"/>
      <c r="G8" s="3494"/>
      <c r="H8" s="1082" t="s">
        <v>1105</v>
      </c>
      <c r="I8" s="1088"/>
    </row>
    <row r="9" spans="2:9" ht="60" customHeight="1">
      <c r="B9" s="3481">
        <v>1</v>
      </c>
      <c r="C9" s="3484" t="s">
        <v>1373</v>
      </c>
      <c r="D9" s="3484"/>
      <c r="E9" s="3484"/>
      <c r="F9" s="3485"/>
      <c r="G9" s="3485"/>
      <c r="H9" s="1083"/>
    </row>
    <row r="10" spans="2:9" ht="60" customHeight="1">
      <c r="B10" s="3482"/>
      <c r="D10" s="3486" t="s">
        <v>1374</v>
      </c>
      <c r="E10" s="3486"/>
      <c r="F10" s="3487"/>
      <c r="G10" s="3487"/>
      <c r="H10" s="1083"/>
    </row>
    <row r="11" spans="2:9" ht="36" customHeight="1">
      <c r="B11" s="3482"/>
      <c r="D11" s="3486" t="s">
        <v>1375</v>
      </c>
      <c r="E11" s="3486"/>
      <c r="F11" s="3487"/>
      <c r="G11" s="3487"/>
      <c r="H11" s="1083"/>
    </row>
    <row r="12" spans="2:9" ht="60" customHeight="1">
      <c r="B12" s="3482"/>
      <c r="D12" s="3486" t="s">
        <v>1376</v>
      </c>
      <c r="E12" s="3486"/>
      <c r="F12" s="3487"/>
      <c r="G12" s="3487"/>
      <c r="H12" s="1083"/>
    </row>
    <row r="13" spans="2:9" ht="39.75" customHeight="1">
      <c r="B13" s="3483"/>
      <c r="D13" s="3486" t="s">
        <v>1377</v>
      </c>
      <c r="E13" s="3486"/>
      <c r="F13" s="3487"/>
      <c r="G13" s="3487"/>
      <c r="H13" s="1083"/>
    </row>
    <row r="14" spans="2:9" ht="60" customHeight="1">
      <c r="B14" s="1084">
        <v>2</v>
      </c>
      <c r="C14" s="3486" t="s">
        <v>1378</v>
      </c>
      <c r="D14" s="3486"/>
      <c r="E14" s="3486"/>
      <c r="F14" s="3487"/>
      <c r="G14" s="3487"/>
      <c r="H14" s="1083"/>
    </row>
    <row r="15" spans="2:9" ht="60" customHeight="1">
      <c r="B15" s="1084">
        <v>3</v>
      </c>
      <c r="C15" s="3486" t="s">
        <v>1379</v>
      </c>
      <c r="D15" s="3486"/>
      <c r="E15" s="3486"/>
      <c r="F15" s="3487"/>
      <c r="G15" s="3487"/>
      <c r="H15" s="1083"/>
    </row>
    <row r="16" spans="2:9" ht="60" customHeight="1">
      <c r="B16" s="1084">
        <v>4</v>
      </c>
      <c r="C16" s="3486" t="s">
        <v>1380</v>
      </c>
      <c r="D16" s="3486"/>
      <c r="E16" s="3486"/>
      <c r="F16" s="3487"/>
      <c r="G16" s="3487"/>
      <c r="H16" s="1083"/>
    </row>
    <row r="17" spans="2:36" ht="60" customHeight="1">
      <c r="B17" s="1084">
        <v>5</v>
      </c>
      <c r="C17" s="3486" t="s">
        <v>1381</v>
      </c>
      <c r="D17" s="3486"/>
      <c r="E17" s="3486"/>
      <c r="F17" s="3487"/>
      <c r="G17" s="3487"/>
      <c r="H17" s="1083"/>
    </row>
    <row r="19" spans="2:36" ht="20.100000000000001" customHeight="1">
      <c r="B19" s="1079" t="s">
        <v>1392</v>
      </c>
      <c r="I19" s="1080"/>
    </row>
    <row r="20" spans="2:36" ht="20.100000000000001" customHeight="1">
      <c r="B20" s="3496" t="s">
        <v>1393</v>
      </c>
      <c r="C20" s="3497"/>
      <c r="D20" s="3497"/>
      <c r="E20" s="3497"/>
      <c r="F20" s="3497"/>
      <c r="G20" s="3497"/>
      <c r="H20" s="3497"/>
      <c r="I20" s="1080"/>
    </row>
    <row r="21" spans="2:36" ht="12" customHeight="1">
      <c r="B21" s="3498"/>
      <c r="C21" s="3498"/>
      <c r="D21" s="3498"/>
      <c r="E21" s="3498"/>
      <c r="F21" s="3498"/>
      <c r="G21" s="3498"/>
      <c r="H21" s="3498"/>
      <c r="I21" s="1080"/>
    </row>
    <row r="22" spans="2:36">
      <c r="B22" s="3492" t="s">
        <v>1328</v>
      </c>
      <c r="C22" s="3493"/>
      <c r="D22" s="3493"/>
      <c r="E22" s="3493"/>
      <c r="F22" s="3493"/>
      <c r="G22" s="3494"/>
      <c r="H22" s="1082" t="s">
        <v>1105</v>
      </c>
      <c r="I22" s="1089"/>
    </row>
    <row r="23" spans="2:36" ht="34.5" customHeight="1">
      <c r="B23" s="1084">
        <v>1</v>
      </c>
      <c r="C23" s="3486" t="s">
        <v>1326</v>
      </c>
      <c r="D23" s="3486"/>
      <c r="E23" s="3486"/>
      <c r="F23" s="3487"/>
      <c r="G23" s="3487"/>
      <c r="H23" s="1090"/>
      <c r="I23" s="1080"/>
    </row>
    <row r="24" spans="2:36" ht="34.5" customHeight="1">
      <c r="B24" s="1084">
        <v>2</v>
      </c>
      <c r="C24" s="3486" t="s">
        <v>1325</v>
      </c>
      <c r="D24" s="3486"/>
      <c r="E24" s="3486"/>
      <c r="F24" s="3487"/>
      <c r="G24" s="3487"/>
      <c r="H24" s="1090"/>
      <c r="I24" s="1080"/>
    </row>
    <row r="25" spans="2:36" ht="8.25" customHeight="1">
      <c r="B25" s="1089"/>
      <c r="C25" s="1091"/>
      <c r="D25" s="1091"/>
      <c r="E25" s="1091"/>
      <c r="F25" s="1080"/>
      <c r="G25" s="1080"/>
      <c r="H25" s="1080"/>
      <c r="I25" s="1080"/>
    </row>
    <row r="26" spans="2:36" ht="17.100000000000001" customHeight="1">
      <c r="B26" s="3480" t="s">
        <v>1394</v>
      </c>
      <c r="C26" s="3480"/>
      <c r="D26" s="3480"/>
      <c r="E26" s="3480"/>
      <c r="F26" s="3480"/>
      <c r="G26" s="3480"/>
      <c r="H26" s="3480"/>
      <c r="I26" s="1092"/>
      <c r="J26" s="1085"/>
      <c r="K26" s="1085"/>
      <c r="L26" s="1085"/>
      <c r="M26" s="1085"/>
      <c r="N26" s="1085"/>
      <c r="O26" s="1085"/>
      <c r="P26" s="1085"/>
      <c r="Q26" s="1085"/>
      <c r="R26" s="1085"/>
      <c r="S26" s="1085"/>
      <c r="T26" s="1085"/>
      <c r="U26" s="1085"/>
      <c r="V26" s="1085"/>
      <c r="W26" s="1085"/>
      <c r="X26" s="1085"/>
      <c r="Y26" s="1085"/>
      <c r="Z26" s="1085"/>
      <c r="AA26" s="1085"/>
      <c r="AB26" s="1085"/>
      <c r="AC26" s="1085"/>
      <c r="AD26" s="1085"/>
      <c r="AE26" s="1085"/>
      <c r="AF26" s="1085"/>
      <c r="AG26" s="1085"/>
      <c r="AH26" s="1085"/>
      <c r="AI26" s="1085"/>
      <c r="AJ26" s="1085"/>
    </row>
    <row r="27" spans="2:36" ht="17.100000000000001" customHeight="1">
      <c r="B27" s="3480"/>
      <c r="C27" s="3480"/>
      <c r="D27" s="3480"/>
      <c r="E27" s="3480"/>
      <c r="F27" s="3480"/>
      <c r="G27" s="3480"/>
      <c r="H27" s="3480"/>
      <c r="I27" s="1092"/>
      <c r="J27" s="1085"/>
      <c r="K27" s="1085"/>
      <c r="L27" s="1085"/>
      <c r="M27" s="1085"/>
      <c r="N27" s="1085"/>
      <c r="O27" s="1085"/>
      <c r="P27" s="1085"/>
      <c r="Q27" s="1085"/>
      <c r="R27" s="1085"/>
      <c r="S27" s="1085"/>
      <c r="T27" s="1085"/>
      <c r="U27" s="1085"/>
      <c r="V27" s="1085"/>
      <c r="W27" s="1085"/>
      <c r="X27" s="1085"/>
      <c r="Y27" s="1085"/>
      <c r="Z27" s="1085"/>
      <c r="AA27" s="1085"/>
      <c r="AB27" s="1085"/>
      <c r="AC27" s="1085"/>
      <c r="AD27" s="1085"/>
      <c r="AE27" s="1085"/>
      <c r="AF27" s="1085"/>
      <c r="AG27" s="1085"/>
      <c r="AH27" s="1085"/>
      <c r="AI27" s="1085"/>
      <c r="AJ27" s="1085"/>
    </row>
    <row r="28" spans="2:36" ht="17.100000000000001" customHeight="1">
      <c r="B28" s="3480"/>
      <c r="C28" s="3480"/>
      <c r="D28" s="3480"/>
      <c r="E28" s="3480"/>
      <c r="F28" s="3480"/>
      <c r="G28" s="3480"/>
      <c r="H28" s="3480"/>
      <c r="I28" s="1093"/>
    </row>
    <row r="29" spans="2:36" ht="17.100000000000001" customHeight="1">
      <c r="B29" s="3480"/>
      <c r="C29" s="3480"/>
      <c r="D29" s="3480"/>
      <c r="E29" s="3480"/>
      <c r="F29" s="3480"/>
      <c r="G29" s="3480"/>
      <c r="H29" s="3480"/>
      <c r="I29" s="1094"/>
      <c r="J29" s="1086"/>
      <c r="K29" s="1086"/>
      <c r="L29" s="1086"/>
      <c r="M29" s="1086"/>
      <c r="N29" s="1086"/>
      <c r="O29" s="1086"/>
      <c r="P29" s="1086"/>
      <c r="Q29" s="1086"/>
      <c r="R29" s="1086"/>
      <c r="S29" s="1086"/>
      <c r="T29" s="1086"/>
      <c r="U29" s="1086"/>
      <c r="V29" s="1086"/>
      <c r="W29" s="1086"/>
      <c r="X29" s="1086"/>
      <c r="Y29" s="1086"/>
      <c r="Z29" s="1086"/>
      <c r="AA29" s="1086"/>
      <c r="AB29" s="1086"/>
      <c r="AC29" s="1086"/>
      <c r="AD29" s="1086"/>
      <c r="AE29" s="1086"/>
      <c r="AF29" s="1086"/>
      <c r="AG29" s="1086"/>
      <c r="AH29" s="1086"/>
      <c r="AI29" s="1086"/>
      <c r="AJ29" s="1086"/>
    </row>
    <row r="30" spans="2:36" ht="17.100000000000001" customHeight="1">
      <c r="B30" s="3480"/>
      <c r="C30" s="3480"/>
      <c r="D30" s="3480"/>
      <c r="E30" s="3480"/>
      <c r="F30" s="3480"/>
      <c r="G30" s="3480"/>
      <c r="H30" s="3480"/>
      <c r="I30" s="1094"/>
      <c r="J30" s="1086"/>
      <c r="K30" s="1086"/>
      <c r="L30" s="1086"/>
      <c r="M30" s="1086"/>
      <c r="N30" s="1086"/>
      <c r="O30" s="1086"/>
      <c r="P30" s="1086"/>
      <c r="Q30" s="1086"/>
      <c r="R30" s="1086"/>
      <c r="S30" s="1086"/>
      <c r="T30" s="1086"/>
      <c r="U30" s="1086"/>
      <c r="V30" s="1086"/>
      <c r="W30" s="1086"/>
      <c r="X30" s="1086"/>
      <c r="Y30" s="1086"/>
      <c r="Z30" s="1086"/>
      <c r="AA30" s="1086"/>
      <c r="AB30" s="1086"/>
      <c r="AC30" s="1086"/>
      <c r="AD30" s="1086"/>
      <c r="AE30" s="1086"/>
      <c r="AF30" s="1086"/>
      <c r="AG30" s="1086"/>
      <c r="AH30" s="1086"/>
      <c r="AI30" s="1086"/>
      <c r="AJ30" s="1086"/>
    </row>
    <row r="31" spans="2:36" ht="17.100000000000001" customHeight="1">
      <c r="B31" s="3480"/>
      <c r="C31" s="3480"/>
      <c r="D31" s="3480"/>
      <c r="E31" s="3480"/>
      <c r="F31" s="3480"/>
      <c r="G31" s="3480"/>
      <c r="H31" s="3480"/>
    </row>
  </sheetData>
  <mergeCells count="22">
    <mergeCell ref="B8:G8"/>
    <mergeCell ref="B4:H4"/>
    <mergeCell ref="B6:D6"/>
    <mergeCell ref="E6:H6"/>
    <mergeCell ref="B7:D7"/>
    <mergeCell ref="E7:H7"/>
    <mergeCell ref="C23:G23"/>
    <mergeCell ref="C24:G24"/>
    <mergeCell ref="B26:H31"/>
    <mergeCell ref="G2:H2"/>
    <mergeCell ref="C14:G14"/>
    <mergeCell ref="C15:G15"/>
    <mergeCell ref="C16:G16"/>
    <mergeCell ref="C17:G17"/>
    <mergeCell ref="B20:H21"/>
    <mergeCell ref="B22:G22"/>
    <mergeCell ref="B9:B13"/>
    <mergeCell ref="C9:G9"/>
    <mergeCell ref="D10:G10"/>
    <mergeCell ref="D11:G11"/>
    <mergeCell ref="D12:G12"/>
    <mergeCell ref="D13:G13"/>
  </mergeCells>
  <phoneticPr fontId="1"/>
  <dataValidations count="1">
    <dataValidation type="list" allowBlank="1" showInputMessage="1" showErrorMessage="1" sqref="H9:I17 H23:I25" xr:uid="{037996FB-A9DD-4CE9-B9EA-44288B404AB5}">
      <formula1>"✓"</formula1>
    </dataValidation>
  </dataValidations>
  <pageMargins left="0.69" right="0.47" top="0.98399999999999999" bottom="0.98399999999999999" header="0.51200000000000001" footer="0.51200000000000001"/>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0898" r:id="rId4" name="Check Box 2">
              <controlPr defaultSize="0" autoFill="0" autoLine="0" autoPict="0">
                <anchor moveWithCells="1">
                  <from>
                    <xdr:col>5</xdr:col>
                    <xdr:colOff>28575</xdr:colOff>
                    <xdr:row>5</xdr:row>
                    <xdr:rowOff>295275</xdr:rowOff>
                  </from>
                  <to>
                    <xdr:col>5</xdr:col>
                    <xdr:colOff>352425</xdr:colOff>
                    <xdr:row>7</xdr:row>
                    <xdr:rowOff>28575</xdr:rowOff>
                  </to>
                </anchor>
              </controlPr>
            </control>
          </mc:Choice>
        </mc:AlternateContent>
        <mc:AlternateContent xmlns:mc="http://schemas.openxmlformats.org/markup-compatibility/2006">
          <mc:Choice Requires="x14">
            <control shapeId="80899" r:id="rId5" name="Check Box 3">
              <controlPr defaultSize="0" autoFill="0" autoLine="0" autoPict="0">
                <anchor moveWithCells="1">
                  <from>
                    <xdr:col>5</xdr:col>
                    <xdr:colOff>866775</xdr:colOff>
                    <xdr:row>5</xdr:row>
                    <xdr:rowOff>295275</xdr:rowOff>
                  </from>
                  <to>
                    <xdr:col>5</xdr:col>
                    <xdr:colOff>1190625</xdr:colOff>
                    <xdr:row>7</xdr:row>
                    <xdr:rowOff>28575</xdr:rowOff>
                  </to>
                </anchor>
              </controlPr>
            </control>
          </mc:Choice>
        </mc:AlternateContent>
        <mc:AlternateContent xmlns:mc="http://schemas.openxmlformats.org/markup-compatibility/2006">
          <mc:Choice Requires="x14">
            <control shapeId="80900" r:id="rId6" name="Check Box 4">
              <controlPr defaultSize="0" autoFill="0" autoLine="0" autoPict="0">
                <anchor moveWithCells="1">
                  <from>
                    <xdr:col>6</xdr:col>
                    <xdr:colOff>390525</xdr:colOff>
                    <xdr:row>5</xdr:row>
                    <xdr:rowOff>295275</xdr:rowOff>
                  </from>
                  <to>
                    <xdr:col>6</xdr:col>
                    <xdr:colOff>714375</xdr:colOff>
                    <xdr:row>7</xdr:row>
                    <xdr:rowOff>28575</xdr:rowOff>
                  </to>
                </anchor>
              </controlPr>
            </control>
          </mc:Choice>
        </mc:AlternateContent>
      </controls>
    </mc:Choice>
  </mc:AlternateContent>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C594F7-E4F4-42EA-A8DA-DD25D861905C}">
  <sheetPr>
    <tabColor theme="4"/>
  </sheetPr>
  <dimension ref="A1:AQ36"/>
  <sheetViews>
    <sheetView view="pageBreakPreview" zoomScaleSheetLayoutView="100" workbookViewId="0">
      <selection activeCell="AO5" sqref="AO5"/>
    </sheetView>
  </sheetViews>
  <sheetFormatPr defaultColWidth="8.625" defaultRowHeight="21" customHeight="1"/>
  <cols>
    <col min="1" max="18" width="2.625" style="572" customWidth="1"/>
    <col min="19" max="34" width="2.875" style="572" customWidth="1"/>
    <col min="35" max="39" width="2.625" style="572" customWidth="1"/>
    <col min="40" max="40" width="2.5" style="572" customWidth="1"/>
    <col min="41" max="41" width="9" style="572" customWidth="1"/>
    <col min="42" max="42" width="2.5" style="572" customWidth="1"/>
    <col min="43" max="43" width="0" style="572" hidden="1" customWidth="1"/>
    <col min="44" max="16384" width="8.625" style="572"/>
  </cols>
  <sheetData>
    <row r="1" spans="1:43" ht="20.100000000000001" customHeight="1"/>
    <row r="2" spans="1:43" ht="20.100000000000001" customHeight="1">
      <c r="B2" s="3570" t="s">
        <v>1770</v>
      </c>
      <c r="C2" s="3570"/>
      <c r="D2" s="3570"/>
      <c r="E2" s="3570"/>
      <c r="F2" s="3570"/>
      <c r="G2" s="3570"/>
      <c r="AD2" s="3563" t="s">
        <v>1572</v>
      </c>
      <c r="AE2" s="3563"/>
      <c r="AF2" s="3563"/>
      <c r="AG2" s="3563"/>
      <c r="AH2" s="3563"/>
      <c r="AI2" s="3563"/>
      <c r="AJ2" s="3563"/>
      <c r="AK2" s="3563"/>
      <c r="AL2" s="3563"/>
    </row>
    <row r="3" spans="1:43" ht="20.100000000000001" customHeight="1"/>
    <row r="4" spans="1:43" ht="20.100000000000001" customHeight="1">
      <c r="B4" s="3564" t="s">
        <v>1573</v>
      </c>
      <c r="C4" s="3564"/>
      <c r="D4" s="3564"/>
      <c r="E4" s="3564"/>
      <c r="F4" s="3564"/>
      <c r="G4" s="3564"/>
      <c r="H4" s="3564"/>
      <c r="I4" s="3564"/>
      <c r="J4" s="3564"/>
      <c r="K4" s="3564"/>
      <c r="L4" s="3564"/>
      <c r="M4" s="3564"/>
      <c r="N4" s="3564"/>
      <c r="O4" s="3564"/>
      <c r="P4" s="3564"/>
      <c r="Q4" s="3564"/>
      <c r="R4" s="3564"/>
      <c r="S4" s="3564"/>
      <c r="T4" s="3564"/>
      <c r="U4" s="3564"/>
      <c r="V4" s="3564"/>
      <c r="W4" s="3564"/>
      <c r="X4" s="3564"/>
      <c r="Y4" s="3564"/>
      <c r="Z4" s="3564"/>
      <c r="AA4" s="3564"/>
      <c r="AB4" s="3564"/>
      <c r="AC4" s="3564"/>
      <c r="AD4" s="3564"/>
      <c r="AE4" s="3564"/>
      <c r="AF4" s="3564"/>
      <c r="AG4" s="3564"/>
      <c r="AH4" s="3564"/>
      <c r="AI4" s="3564"/>
      <c r="AJ4" s="3564"/>
      <c r="AK4" s="3564"/>
      <c r="AL4" s="3564"/>
    </row>
    <row r="5" spans="1:43" s="3" customFormat="1" ht="20.100000000000001" customHeight="1">
      <c r="A5" s="455"/>
      <c r="B5" s="5"/>
      <c r="C5" s="5"/>
      <c r="D5" s="5"/>
      <c r="E5" s="5"/>
      <c r="F5" s="5"/>
      <c r="G5" s="5"/>
      <c r="H5" s="5"/>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row>
    <row r="6" spans="1:43" s="3" customFormat="1" ht="29.25" customHeight="1">
      <c r="A6" s="455"/>
      <c r="B6" s="3565" t="s">
        <v>282</v>
      </c>
      <c r="C6" s="3565"/>
      <c r="D6" s="3565"/>
      <c r="E6" s="3565"/>
      <c r="F6" s="3565"/>
      <c r="G6" s="3565"/>
      <c r="H6" s="3565"/>
      <c r="I6" s="3565"/>
      <c r="J6" s="3565"/>
      <c r="K6" s="3565"/>
      <c r="L6" s="3566"/>
      <c r="M6" s="3566"/>
      <c r="N6" s="3566"/>
      <c r="O6" s="3566"/>
      <c r="P6" s="3566"/>
      <c r="Q6" s="3566"/>
      <c r="R6" s="3566"/>
      <c r="S6" s="3566"/>
      <c r="T6" s="3566"/>
      <c r="U6" s="3566"/>
      <c r="V6" s="3566"/>
      <c r="W6" s="3566"/>
      <c r="X6" s="3566"/>
      <c r="Y6" s="3566"/>
      <c r="Z6" s="3566"/>
      <c r="AA6" s="3566"/>
      <c r="AB6" s="3566"/>
      <c r="AC6" s="3566"/>
      <c r="AD6" s="3566"/>
      <c r="AE6" s="3566"/>
      <c r="AF6" s="3566"/>
      <c r="AG6" s="3566"/>
      <c r="AH6" s="3566"/>
      <c r="AI6" s="3566"/>
      <c r="AJ6" s="3566"/>
      <c r="AK6" s="3566"/>
      <c r="AL6" s="3566"/>
      <c r="AQ6" s="3" t="s">
        <v>261</v>
      </c>
    </row>
    <row r="7" spans="1:43" s="3" customFormat="1" ht="31.5" customHeight="1">
      <c r="A7" s="455"/>
      <c r="B7" s="3565" t="s">
        <v>283</v>
      </c>
      <c r="C7" s="3565"/>
      <c r="D7" s="3565"/>
      <c r="E7" s="3565"/>
      <c r="F7" s="3565"/>
      <c r="G7" s="3565"/>
      <c r="H7" s="3565"/>
      <c r="I7" s="3565"/>
      <c r="J7" s="3565"/>
      <c r="K7" s="3565"/>
      <c r="L7" s="3567"/>
      <c r="M7" s="3567"/>
      <c r="N7" s="3567"/>
      <c r="O7" s="3567"/>
      <c r="P7" s="3567"/>
      <c r="Q7" s="3567"/>
      <c r="R7" s="3567"/>
      <c r="S7" s="3567"/>
      <c r="T7" s="3567"/>
      <c r="U7" s="3567"/>
      <c r="V7" s="3567"/>
      <c r="W7" s="3567"/>
      <c r="X7" s="3567"/>
      <c r="Y7" s="3567"/>
      <c r="Z7" s="3567"/>
      <c r="AA7" s="3568" t="s">
        <v>1574</v>
      </c>
      <c r="AB7" s="3568"/>
      <c r="AC7" s="3568"/>
      <c r="AD7" s="3568"/>
      <c r="AE7" s="3568"/>
      <c r="AF7" s="3568"/>
      <c r="AG7" s="3568"/>
      <c r="AH7" s="3568"/>
      <c r="AI7" s="3569" t="s">
        <v>1575</v>
      </c>
      <c r="AJ7" s="3569"/>
      <c r="AK7" s="3569"/>
      <c r="AL7" s="3569"/>
      <c r="AQ7" s="3" t="s">
        <v>262</v>
      </c>
    </row>
    <row r="8" spans="1:43" s="3" customFormat="1" ht="29.25" customHeight="1">
      <c r="B8" s="3557" t="s">
        <v>1576</v>
      </c>
      <c r="C8" s="3557"/>
      <c r="D8" s="3557"/>
      <c r="E8" s="3557"/>
      <c r="F8" s="3557"/>
      <c r="G8" s="3557"/>
      <c r="H8" s="3557"/>
      <c r="I8" s="3557"/>
      <c r="J8" s="3557"/>
      <c r="K8" s="3557"/>
      <c r="L8" s="677"/>
      <c r="M8" s="678"/>
      <c r="N8" s="678" t="s">
        <v>32</v>
      </c>
      <c r="O8" s="678" t="s">
        <v>162</v>
      </c>
      <c r="P8" s="678"/>
      <c r="Q8" s="678"/>
      <c r="R8" s="678"/>
      <c r="S8" s="678"/>
      <c r="T8" s="678" t="s">
        <v>32</v>
      </c>
      <c r="U8" s="678" t="s">
        <v>163</v>
      </c>
      <c r="V8" s="678"/>
      <c r="W8" s="678"/>
      <c r="X8" s="678"/>
      <c r="Y8" s="678"/>
      <c r="Z8" s="678" t="s">
        <v>32</v>
      </c>
      <c r="AA8" s="678" t="s">
        <v>164</v>
      </c>
      <c r="AB8" s="678"/>
      <c r="AC8" s="678"/>
      <c r="AD8" s="678"/>
      <c r="AE8" s="678"/>
      <c r="AF8" s="678"/>
      <c r="AG8" s="678"/>
      <c r="AH8" s="678"/>
      <c r="AI8" s="678"/>
      <c r="AJ8" s="678"/>
      <c r="AK8" s="678"/>
      <c r="AL8" s="676"/>
    </row>
    <row r="9" spans="1:43" ht="12.75" customHeight="1" thickBot="1">
      <c r="B9" s="639"/>
      <c r="C9" s="639"/>
      <c r="D9" s="639"/>
      <c r="E9" s="639"/>
      <c r="F9" s="639"/>
      <c r="G9" s="639"/>
      <c r="H9" s="639"/>
      <c r="I9" s="639"/>
      <c r="J9" s="639"/>
      <c r="K9" s="639"/>
      <c r="L9" s="639"/>
      <c r="M9" s="639"/>
      <c r="N9" s="639"/>
      <c r="O9" s="639"/>
      <c r="P9" s="639"/>
      <c r="Q9" s="639"/>
      <c r="R9" s="639"/>
      <c r="S9" s="639"/>
      <c r="T9" s="639"/>
      <c r="U9" s="639"/>
      <c r="V9" s="639"/>
      <c r="W9" s="639"/>
      <c r="X9" s="639"/>
      <c r="Y9" s="639"/>
      <c r="Z9" s="639"/>
      <c r="AA9" s="639"/>
      <c r="AB9" s="639"/>
      <c r="AC9" s="639"/>
      <c r="AD9" s="639"/>
      <c r="AE9" s="639"/>
      <c r="AF9" s="639"/>
      <c r="AG9" s="639"/>
      <c r="AH9" s="639"/>
      <c r="AI9" s="639"/>
      <c r="AJ9" s="639"/>
      <c r="AK9" s="639"/>
      <c r="AL9" s="639"/>
    </row>
    <row r="10" spans="1:43" ht="21" customHeight="1">
      <c r="B10" s="3522" t="s">
        <v>288</v>
      </c>
      <c r="C10" s="3523"/>
      <c r="D10" s="3523"/>
      <c r="E10" s="3523"/>
      <c r="F10" s="3523"/>
      <c r="G10" s="3523"/>
      <c r="H10" s="3523"/>
      <c r="I10" s="3523"/>
      <c r="J10" s="3523"/>
      <c r="K10" s="3523"/>
      <c r="L10" s="3523"/>
      <c r="M10" s="3523"/>
      <c r="N10" s="3523"/>
      <c r="O10" s="3523"/>
      <c r="P10" s="3523"/>
      <c r="Q10" s="3523"/>
      <c r="R10" s="3523"/>
      <c r="S10" s="3523"/>
      <c r="T10" s="3523"/>
      <c r="U10" s="3523"/>
      <c r="V10" s="3523"/>
      <c r="W10" s="3523"/>
      <c r="X10" s="3523"/>
      <c r="Y10" s="3523"/>
      <c r="Z10" s="3523"/>
      <c r="AA10" s="3523"/>
      <c r="AB10" s="3523"/>
      <c r="AC10" s="3523"/>
      <c r="AD10" s="3523"/>
      <c r="AE10" s="3523"/>
      <c r="AF10" s="3523"/>
      <c r="AG10" s="3523"/>
      <c r="AH10" s="3523"/>
      <c r="AI10" s="3523"/>
      <c r="AJ10" s="3523"/>
      <c r="AK10" s="3523"/>
      <c r="AL10" s="3524"/>
    </row>
    <row r="11" spans="1:43" ht="27.75" customHeight="1">
      <c r="B11" s="3558" t="s">
        <v>1577</v>
      </c>
      <c r="C11" s="3559"/>
      <c r="D11" s="3559"/>
      <c r="E11" s="3559"/>
      <c r="F11" s="3559"/>
      <c r="G11" s="3559"/>
      <c r="H11" s="3559"/>
      <c r="I11" s="3559"/>
      <c r="J11" s="3559"/>
      <c r="K11" s="3559"/>
      <c r="L11" s="3559"/>
      <c r="M11" s="3559"/>
      <c r="N11" s="3559"/>
      <c r="O11" s="3559"/>
      <c r="P11" s="3559"/>
      <c r="Q11" s="3559"/>
      <c r="R11" s="3559"/>
      <c r="S11" s="3560"/>
      <c r="T11" s="3560"/>
      <c r="U11" s="3560"/>
      <c r="V11" s="3560"/>
      <c r="W11" s="3560"/>
      <c r="X11" s="3560"/>
      <c r="Y11" s="3560"/>
      <c r="Z11" s="3560"/>
      <c r="AA11" s="3560"/>
      <c r="AB11" s="3560"/>
      <c r="AC11" s="3560"/>
      <c r="AD11" s="3560"/>
      <c r="AE11" s="640" t="s">
        <v>290</v>
      </c>
      <c r="AF11" s="641"/>
      <c r="AG11" s="3561"/>
      <c r="AH11" s="3561"/>
      <c r="AI11" s="3561"/>
      <c r="AJ11" s="3561"/>
      <c r="AK11" s="3561"/>
      <c r="AL11" s="3562"/>
      <c r="AO11" s="642"/>
    </row>
    <row r="12" spans="1:43" ht="27.75" customHeight="1" thickBot="1">
      <c r="B12" s="643"/>
      <c r="C12" s="3541" t="s">
        <v>1578</v>
      </c>
      <c r="D12" s="3541"/>
      <c r="E12" s="3541"/>
      <c r="F12" s="3541"/>
      <c r="G12" s="3541"/>
      <c r="H12" s="3541"/>
      <c r="I12" s="3541"/>
      <c r="J12" s="3541"/>
      <c r="K12" s="3541"/>
      <c r="L12" s="3541"/>
      <c r="M12" s="3541"/>
      <c r="N12" s="3541"/>
      <c r="O12" s="3541"/>
      <c r="P12" s="3541"/>
      <c r="Q12" s="3541"/>
      <c r="R12" s="3541"/>
      <c r="S12" s="3538">
        <f>ROUNDUP(S11*30%,1)</f>
        <v>0</v>
      </c>
      <c r="T12" s="3538"/>
      <c r="U12" s="3538"/>
      <c r="V12" s="3538"/>
      <c r="W12" s="3538"/>
      <c r="X12" s="3538"/>
      <c r="Y12" s="3538"/>
      <c r="Z12" s="3538"/>
      <c r="AA12" s="3538"/>
      <c r="AB12" s="3538"/>
      <c r="AC12" s="3538"/>
      <c r="AD12" s="3538"/>
      <c r="AE12" s="644" t="s">
        <v>290</v>
      </c>
      <c r="AF12" s="644"/>
      <c r="AG12" s="3539"/>
      <c r="AH12" s="3539"/>
      <c r="AI12" s="3539"/>
      <c r="AJ12" s="3539"/>
      <c r="AK12" s="3539"/>
      <c r="AL12" s="3540"/>
    </row>
    <row r="13" spans="1:43" ht="27.75" customHeight="1" thickTop="1">
      <c r="B13" s="3542" t="s">
        <v>1579</v>
      </c>
      <c r="C13" s="3543"/>
      <c r="D13" s="3543"/>
      <c r="E13" s="3543"/>
      <c r="F13" s="3543"/>
      <c r="G13" s="3543"/>
      <c r="H13" s="3543"/>
      <c r="I13" s="3543"/>
      <c r="J13" s="3543"/>
      <c r="K13" s="3543"/>
      <c r="L13" s="3543"/>
      <c r="M13" s="3543"/>
      <c r="N13" s="3543"/>
      <c r="O13" s="3543"/>
      <c r="P13" s="3543"/>
      <c r="Q13" s="3543"/>
      <c r="R13" s="3543"/>
      <c r="S13" s="3544" t="e">
        <f>ROUNDUP(AG14/AG15,1)</f>
        <v>#DIV/0!</v>
      </c>
      <c r="T13" s="3544"/>
      <c r="U13" s="3544"/>
      <c r="V13" s="3544"/>
      <c r="W13" s="3544"/>
      <c r="X13" s="3544"/>
      <c r="Y13" s="3544"/>
      <c r="Z13" s="3544"/>
      <c r="AA13" s="3544"/>
      <c r="AB13" s="3544"/>
      <c r="AC13" s="3544"/>
      <c r="AD13" s="3544"/>
      <c r="AE13" s="645" t="s">
        <v>290</v>
      </c>
      <c r="AF13" s="645"/>
      <c r="AG13" s="3545" t="s">
        <v>1580</v>
      </c>
      <c r="AH13" s="3545"/>
      <c r="AI13" s="3545"/>
      <c r="AJ13" s="3545"/>
      <c r="AK13" s="3545"/>
      <c r="AL13" s="3546"/>
    </row>
    <row r="14" spans="1:43" ht="27.75" customHeight="1">
      <c r="B14" s="3547" t="s">
        <v>1581</v>
      </c>
      <c r="C14" s="3548"/>
      <c r="D14" s="3548"/>
      <c r="E14" s="3548"/>
      <c r="F14" s="3548"/>
      <c r="G14" s="3548"/>
      <c r="H14" s="3548"/>
      <c r="I14" s="3548"/>
      <c r="J14" s="3548"/>
      <c r="K14" s="3548"/>
      <c r="L14" s="3548"/>
      <c r="M14" s="3548"/>
      <c r="N14" s="3548"/>
      <c r="O14" s="3548"/>
      <c r="P14" s="3548"/>
      <c r="Q14" s="3548"/>
      <c r="R14" s="3548"/>
      <c r="S14" s="3548"/>
      <c r="T14" s="3548"/>
      <c r="U14" s="3548"/>
      <c r="V14" s="3548"/>
      <c r="W14" s="3548"/>
      <c r="X14" s="3548"/>
      <c r="Y14" s="3548"/>
      <c r="Z14" s="3548"/>
      <c r="AA14" s="3548"/>
      <c r="AB14" s="3548"/>
      <c r="AC14" s="3548"/>
      <c r="AD14" s="3548"/>
      <c r="AE14" s="3548"/>
      <c r="AF14" s="3549"/>
      <c r="AG14" s="3550"/>
      <c r="AH14" s="3550"/>
      <c r="AI14" s="3550"/>
      <c r="AJ14" s="3550"/>
      <c r="AK14" s="3550"/>
      <c r="AL14" s="3551"/>
    </row>
    <row r="15" spans="1:43" ht="27.75" customHeight="1" thickBot="1">
      <c r="B15" s="3552" t="s">
        <v>1582</v>
      </c>
      <c r="C15" s="3553"/>
      <c r="D15" s="3553"/>
      <c r="E15" s="3553"/>
      <c r="F15" s="3553"/>
      <c r="G15" s="3553"/>
      <c r="H15" s="3553"/>
      <c r="I15" s="3553"/>
      <c r="J15" s="3553"/>
      <c r="K15" s="3553"/>
      <c r="L15" s="3553"/>
      <c r="M15" s="3553"/>
      <c r="N15" s="3553"/>
      <c r="O15" s="3553"/>
      <c r="P15" s="3553"/>
      <c r="Q15" s="3553"/>
      <c r="R15" s="3553"/>
      <c r="S15" s="3553"/>
      <c r="T15" s="3553"/>
      <c r="U15" s="3553"/>
      <c r="V15" s="3553"/>
      <c r="W15" s="3553"/>
      <c r="X15" s="3553"/>
      <c r="Y15" s="3553"/>
      <c r="Z15" s="3553"/>
      <c r="AA15" s="3553"/>
      <c r="AB15" s="3553"/>
      <c r="AC15" s="3553"/>
      <c r="AD15" s="3553"/>
      <c r="AE15" s="3553"/>
      <c r="AF15" s="3554"/>
      <c r="AG15" s="3555"/>
      <c r="AH15" s="3555"/>
      <c r="AI15" s="3555"/>
      <c r="AJ15" s="3555"/>
      <c r="AK15" s="3555"/>
      <c r="AL15" s="3556"/>
    </row>
    <row r="16" spans="1:43" ht="12.75" customHeight="1" thickBot="1">
      <c r="B16" s="646"/>
      <c r="C16" s="647"/>
      <c r="D16" s="647"/>
      <c r="E16" s="647"/>
      <c r="F16" s="647"/>
      <c r="G16" s="647"/>
      <c r="H16" s="647"/>
      <c r="I16" s="647"/>
      <c r="J16" s="647"/>
      <c r="K16" s="647"/>
      <c r="L16" s="647"/>
      <c r="M16" s="647"/>
      <c r="N16" s="647"/>
      <c r="O16" s="647"/>
      <c r="P16" s="647"/>
      <c r="Q16" s="647"/>
      <c r="R16" s="647"/>
      <c r="S16" s="647"/>
      <c r="T16" s="647"/>
      <c r="U16" s="647"/>
      <c r="V16" s="647"/>
      <c r="W16" s="647"/>
      <c r="X16" s="647"/>
      <c r="Y16" s="647"/>
      <c r="Z16" s="647"/>
      <c r="AA16" s="647"/>
      <c r="AB16" s="647"/>
      <c r="AC16" s="647"/>
      <c r="AD16" s="647"/>
      <c r="AE16" s="647"/>
      <c r="AF16" s="647"/>
      <c r="AG16" s="647"/>
      <c r="AH16" s="647"/>
      <c r="AI16" s="647"/>
      <c r="AJ16" s="647"/>
      <c r="AK16" s="647"/>
      <c r="AL16" s="647"/>
    </row>
    <row r="17" spans="2:38" ht="21" customHeight="1">
      <c r="B17" s="3522" t="s">
        <v>1583</v>
      </c>
      <c r="C17" s="3523"/>
      <c r="D17" s="3523"/>
      <c r="E17" s="3523"/>
      <c r="F17" s="3523"/>
      <c r="G17" s="3523"/>
      <c r="H17" s="3523"/>
      <c r="I17" s="3523"/>
      <c r="J17" s="3523"/>
      <c r="K17" s="3523"/>
      <c r="L17" s="3523"/>
      <c r="M17" s="3523"/>
      <c r="N17" s="3523"/>
      <c r="O17" s="3523"/>
      <c r="P17" s="3523"/>
      <c r="Q17" s="3523"/>
      <c r="R17" s="3523"/>
      <c r="S17" s="3523"/>
      <c r="T17" s="3523"/>
      <c r="U17" s="3523"/>
      <c r="V17" s="3523"/>
      <c r="W17" s="3523"/>
      <c r="X17" s="3523"/>
      <c r="Y17" s="3523"/>
      <c r="Z17" s="3523"/>
      <c r="AA17" s="3523"/>
      <c r="AB17" s="3523"/>
      <c r="AC17" s="3523"/>
      <c r="AD17" s="3523"/>
      <c r="AE17" s="3523"/>
      <c r="AF17" s="3523"/>
      <c r="AG17" s="3523"/>
      <c r="AH17" s="3523"/>
      <c r="AI17" s="3523"/>
      <c r="AJ17" s="3523"/>
      <c r="AK17" s="3523"/>
      <c r="AL17" s="3524"/>
    </row>
    <row r="18" spans="2:38" ht="27.75" customHeight="1" thickBot="1">
      <c r="B18" s="3536" t="s">
        <v>1584</v>
      </c>
      <c r="C18" s="3537"/>
      <c r="D18" s="3537"/>
      <c r="E18" s="3537"/>
      <c r="F18" s="3537"/>
      <c r="G18" s="3537"/>
      <c r="H18" s="3537"/>
      <c r="I18" s="3537"/>
      <c r="J18" s="3537"/>
      <c r="K18" s="3537"/>
      <c r="L18" s="3537"/>
      <c r="M18" s="3537"/>
      <c r="N18" s="3537"/>
      <c r="O18" s="3537"/>
      <c r="P18" s="3537"/>
      <c r="Q18" s="3537"/>
      <c r="R18" s="3537"/>
      <c r="S18" s="3538">
        <f>ROUNDUP(S11/50,1)</f>
        <v>0</v>
      </c>
      <c r="T18" s="3538"/>
      <c r="U18" s="3538"/>
      <c r="V18" s="3538"/>
      <c r="W18" s="3538"/>
      <c r="X18" s="3538"/>
      <c r="Y18" s="3538"/>
      <c r="Z18" s="3538"/>
      <c r="AA18" s="3538"/>
      <c r="AB18" s="3538"/>
      <c r="AC18" s="3538"/>
      <c r="AD18" s="3538"/>
      <c r="AE18" s="648" t="s">
        <v>290</v>
      </c>
      <c r="AF18" s="649"/>
      <c r="AG18" s="3539"/>
      <c r="AH18" s="3539"/>
      <c r="AI18" s="3539"/>
      <c r="AJ18" s="3539"/>
      <c r="AK18" s="3539"/>
      <c r="AL18" s="3540"/>
    </row>
    <row r="19" spans="2:38" ht="27.75" customHeight="1" thickTop="1" thickBot="1">
      <c r="B19" s="3517" t="s">
        <v>1585</v>
      </c>
      <c r="C19" s="3518"/>
      <c r="D19" s="3518"/>
      <c r="E19" s="3518"/>
      <c r="F19" s="3518"/>
      <c r="G19" s="3518"/>
      <c r="H19" s="3518"/>
      <c r="I19" s="3518"/>
      <c r="J19" s="3518"/>
      <c r="K19" s="3518"/>
      <c r="L19" s="3518"/>
      <c r="M19" s="3518"/>
      <c r="N19" s="3518"/>
      <c r="O19" s="3518"/>
      <c r="P19" s="3518"/>
      <c r="Q19" s="3518"/>
      <c r="R19" s="3518"/>
      <c r="S19" s="3519"/>
      <c r="T19" s="3519"/>
      <c r="U19" s="3519"/>
      <c r="V19" s="3519"/>
      <c r="W19" s="3519"/>
      <c r="X19" s="3519"/>
      <c r="Y19" s="3519"/>
      <c r="Z19" s="3519"/>
      <c r="AA19" s="3519"/>
      <c r="AB19" s="3519"/>
      <c r="AC19" s="3519"/>
      <c r="AD19" s="3519"/>
      <c r="AE19" s="650" t="s">
        <v>290</v>
      </c>
      <c r="AF19" s="651"/>
      <c r="AG19" s="3520" t="s">
        <v>1586</v>
      </c>
      <c r="AH19" s="3520"/>
      <c r="AI19" s="3520"/>
      <c r="AJ19" s="3520"/>
      <c r="AK19" s="3520"/>
      <c r="AL19" s="3521"/>
    </row>
    <row r="20" spans="2:38" ht="12.75" customHeight="1" thickBot="1">
      <c r="B20" s="647"/>
      <c r="C20" s="647"/>
      <c r="D20" s="647"/>
      <c r="E20" s="647"/>
      <c r="F20" s="647"/>
      <c r="G20" s="647"/>
      <c r="H20" s="647"/>
      <c r="I20" s="647"/>
      <c r="J20" s="647"/>
      <c r="K20" s="647"/>
      <c r="L20" s="647"/>
      <c r="M20" s="647"/>
      <c r="N20" s="647"/>
      <c r="O20" s="647"/>
      <c r="P20" s="647"/>
      <c r="Q20" s="647"/>
      <c r="R20" s="647"/>
      <c r="S20" s="652"/>
      <c r="T20" s="652"/>
      <c r="U20" s="652"/>
      <c r="V20" s="652"/>
      <c r="W20" s="652"/>
      <c r="X20" s="652"/>
      <c r="Y20" s="652"/>
      <c r="Z20" s="652"/>
      <c r="AA20" s="652"/>
      <c r="AB20" s="652"/>
      <c r="AC20" s="652"/>
      <c r="AD20" s="652"/>
      <c r="AE20" s="653"/>
      <c r="AF20" s="653"/>
      <c r="AG20" s="654"/>
      <c r="AH20" s="654"/>
      <c r="AI20" s="654"/>
      <c r="AJ20" s="654"/>
      <c r="AK20" s="654"/>
      <c r="AL20" s="654"/>
    </row>
    <row r="21" spans="2:38" ht="27.75" customHeight="1" thickBot="1">
      <c r="B21" s="3522" t="s">
        <v>1587</v>
      </c>
      <c r="C21" s="3523"/>
      <c r="D21" s="3523"/>
      <c r="E21" s="3523"/>
      <c r="F21" s="3523"/>
      <c r="G21" s="3523"/>
      <c r="H21" s="3523"/>
      <c r="I21" s="3523"/>
      <c r="J21" s="3523"/>
      <c r="K21" s="3523"/>
      <c r="L21" s="3523"/>
      <c r="M21" s="3523"/>
      <c r="N21" s="3523"/>
      <c r="O21" s="3523"/>
      <c r="P21" s="3523"/>
      <c r="Q21" s="3523"/>
      <c r="R21" s="3523"/>
      <c r="S21" s="3523"/>
      <c r="T21" s="3523"/>
      <c r="U21" s="3523"/>
      <c r="V21" s="3523"/>
      <c r="W21" s="3523"/>
      <c r="X21" s="3523"/>
      <c r="Y21" s="3523"/>
      <c r="Z21" s="3523"/>
      <c r="AA21" s="3523"/>
      <c r="AB21" s="3523"/>
      <c r="AC21" s="3523"/>
      <c r="AD21" s="3523"/>
      <c r="AE21" s="3523"/>
      <c r="AF21" s="3523"/>
      <c r="AG21" s="3523"/>
      <c r="AH21" s="3523"/>
      <c r="AI21" s="3523"/>
      <c r="AJ21" s="3523"/>
      <c r="AK21" s="3523"/>
      <c r="AL21" s="3524"/>
    </row>
    <row r="22" spans="2:38" ht="27.75" customHeight="1">
      <c r="B22" s="3525" t="s">
        <v>1588</v>
      </c>
      <c r="C22" s="3526"/>
      <c r="D22" s="3526"/>
      <c r="E22" s="3526"/>
      <c r="F22" s="3526"/>
      <c r="G22" s="3526"/>
      <c r="H22" s="3526"/>
      <c r="I22" s="3526"/>
      <c r="J22" s="3526"/>
      <c r="K22" s="3526"/>
      <c r="L22" s="3526"/>
      <c r="M22" s="3526"/>
      <c r="N22" s="3526"/>
      <c r="O22" s="3526"/>
      <c r="P22" s="3526"/>
      <c r="Q22" s="3526"/>
      <c r="R22" s="3527"/>
      <c r="S22" s="3530" t="s">
        <v>1589</v>
      </c>
      <c r="T22" s="3526"/>
      <c r="U22" s="3526"/>
      <c r="V22" s="3526"/>
      <c r="W22" s="3526"/>
      <c r="X22" s="3526"/>
      <c r="Y22" s="3526"/>
      <c r="Z22" s="3526"/>
      <c r="AA22" s="3526"/>
      <c r="AB22" s="3526"/>
      <c r="AC22" s="3526"/>
      <c r="AD22" s="3526"/>
      <c r="AE22" s="3526"/>
      <c r="AF22" s="3526"/>
      <c r="AG22" s="3526"/>
      <c r="AH22" s="3526"/>
      <c r="AI22" s="3531"/>
      <c r="AJ22" s="3531"/>
      <c r="AK22" s="3531"/>
      <c r="AL22" s="3532"/>
    </row>
    <row r="23" spans="2:38" ht="47.25" customHeight="1">
      <c r="B23" s="3528"/>
      <c r="C23" s="3529"/>
      <c r="D23" s="3529"/>
      <c r="E23" s="3529"/>
      <c r="F23" s="3529"/>
      <c r="G23" s="3529"/>
      <c r="H23" s="3529"/>
      <c r="I23" s="3529"/>
      <c r="J23" s="3529"/>
      <c r="K23" s="3529"/>
      <c r="L23" s="3529"/>
      <c r="M23" s="3529"/>
      <c r="N23" s="3529"/>
      <c r="O23" s="3529"/>
      <c r="P23" s="3529"/>
      <c r="Q23" s="3529"/>
      <c r="R23" s="3529"/>
      <c r="S23" s="3533" t="s">
        <v>1590</v>
      </c>
      <c r="T23" s="3533"/>
      <c r="U23" s="3533"/>
      <c r="V23" s="3533"/>
      <c r="W23" s="3533"/>
      <c r="X23" s="3533"/>
      <c r="Y23" s="3533"/>
      <c r="Z23" s="3533"/>
      <c r="AA23" s="3533"/>
      <c r="AB23" s="3533"/>
      <c r="AC23" s="3533"/>
      <c r="AD23" s="3533"/>
      <c r="AE23" s="3533"/>
      <c r="AF23" s="3533" t="s">
        <v>1099</v>
      </c>
      <c r="AG23" s="3533"/>
      <c r="AH23" s="3533"/>
      <c r="AI23" s="3534" t="s">
        <v>1100</v>
      </c>
      <c r="AJ23" s="3534"/>
      <c r="AK23" s="3534"/>
      <c r="AL23" s="3535"/>
    </row>
    <row r="24" spans="2:38" ht="27.75" customHeight="1">
      <c r="B24" s="655">
        <v>1</v>
      </c>
      <c r="C24" s="3503"/>
      <c r="D24" s="3503"/>
      <c r="E24" s="3503"/>
      <c r="F24" s="3503"/>
      <c r="G24" s="3503"/>
      <c r="H24" s="3503"/>
      <c r="I24" s="3503"/>
      <c r="J24" s="3503"/>
      <c r="K24" s="3503"/>
      <c r="L24" s="3503"/>
      <c r="M24" s="3503"/>
      <c r="N24" s="3503"/>
      <c r="O24" s="3503"/>
      <c r="P24" s="3503"/>
      <c r="Q24" s="3503"/>
      <c r="R24" s="3503"/>
      <c r="S24" s="3503"/>
      <c r="T24" s="3503"/>
      <c r="U24" s="3503"/>
      <c r="V24" s="3503"/>
      <c r="W24" s="3503"/>
      <c r="X24" s="3503"/>
      <c r="Y24" s="3503"/>
      <c r="Z24" s="3503"/>
      <c r="AA24" s="3503"/>
      <c r="AB24" s="3503"/>
      <c r="AC24" s="3503"/>
      <c r="AD24" s="3503"/>
      <c r="AE24" s="3503"/>
      <c r="AF24" s="3503"/>
      <c r="AG24" s="3503"/>
      <c r="AH24" s="656" t="s">
        <v>1101</v>
      </c>
      <c r="AI24" s="3503"/>
      <c r="AJ24" s="3503"/>
      <c r="AK24" s="3503"/>
      <c r="AL24" s="3504"/>
    </row>
    <row r="25" spans="2:38" ht="27.75" customHeight="1">
      <c r="B25" s="655">
        <v>2</v>
      </c>
      <c r="C25" s="3503"/>
      <c r="D25" s="3503"/>
      <c r="E25" s="3503"/>
      <c r="F25" s="3503"/>
      <c r="G25" s="3503"/>
      <c r="H25" s="3503"/>
      <c r="I25" s="3503"/>
      <c r="J25" s="3503"/>
      <c r="K25" s="3503"/>
      <c r="L25" s="3503"/>
      <c r="M25" s="3503"/>
      <c r="N25" s="3503"/>
      <c r="O25" s="3503"/>
      <c r="P25" s="3503"/>
      <c r="Q25" s="3503"/>
      <c r="R25" s="3503"/>
      <c r="S25" s="3503"/>
      <c r="T25" s="3503"/>
      <c r="U25" s="3503"/>
      <c r="V25" s="3503"/>
      <c r="W25" s="3503"/>
      <c r="X25" s="3503"/>
      <c r="Y25" s="3503"/>
      <c r="Z25" s="3503"/>
      <c r="AA25" s="3503"/>
      <c r="AB25" s="3503"/>
      <c r="AC25" s="3503"/>
      <c r="AD25" s="3503"/>
      <c r="AE25" s="3503"/>
      <c r="AF25" s="3503"/>
      <c r="AG25" s="3503"/>
      <c r="AH25" s="656" t="s">
        <v>1101</v>
      </c>
      <c r="AI25" s="3503"/>
      <c r="AJ25" s="3503"/>
      <c r="AK25" s="3503"/>
      <c r="AL25" s="3504"/>
    </row>
    <row r="26" spans="2:38" ht="27.75" customHeight="1">
      <c r="B26" s="655">
        <v>3</v>
      </c>
      <c r="C26" s="3503"/>
      <c r="D26" s="3503"/>
      <c r="E26" s="3503"/>
      <c r="F26" s="3503"/>
      <c r="G26" s="3503"/>
      <c r="H26" s="3503"/>
      <c r="I26" s="3503"/>
      <c r="J26" s="3503"/>
      <c r="K26" s="3503"/>
      <c r="L26" s="3503"/>
      <c r="M26" s="3503"/>
      <c r="N26" s="3503"/>
      <c r="O26" s="3503"/>
      <c r="P26" s="3503"/>
      <c r="Q26" s="3503"/>
      <c r="R26" s="3503"/>
      <c r="S26" s="3503"/>
      <c r="T26" s="3503"/>
      <c r="U26" s="3503"/>
      <c r="V26" s="3503"/>
      <c r="W26" s="3503"/>
      <c r="X26" s="3503"/>
      <c r="Y26" s="3503"/>
      <c r="Z26" s="3503"/>
      <c r="AA26" s="3503"/>
      <c r="AB26" s="3503"/>
      <c r="AC26" s="3503"/>
      <c r="AD26" s="3503"/>
      <c r="AE26" s="3503"/>
      <c r="AF26" s="3503"/>
      <c r="AG26" s="3503"/>
      <c r="AH26" s="656" t="s">
        <v>1101</v>
      </c>
      <c r="AI26" s="3503"/>
      <c r="AJ26" s="3503"/>
      <c r="AK26" s="3503"/>
      <c r="AL26" s="3504"/>
    </row>
    <row r="27" spans="2:38" ht="27.75" customHeight="1" thickBot="1">
      <c r="B27" s="657">
        <v>4</v>
      </c>
      <c r="C27" s="3505"/>
      <c r="D27" s="3505"/>
      <c r="E27" s="3505"/>
      <c r="F27" s="3505"/>
      <c r="G27" s="3505"/>
      <c r="H27" s="3505"/>
      <c r="I27" s="3505"/>
      <c r="J27" s="3505"/>
      <c r="K27" s="3505"/>
      <c r="L27" s="3505"/>
      <c r="M27" s="3505"/>
      <c r="N27" s="3505"/>
      <c r="O27" s="3505"/>
      <c r="P27" s="3505"/>
      <c r="Q27" s="3505"/>
      <c r="R27" s="3505"/>
      <c r="S27" s="3505"/>
      <c r="T27" s="3505"/>
      <c r="U27" s="3505"/>
      <c r="V27" s="3505"/>
      <c r="W27" s="3505"/>
      <c r="X27" s="3505"/>
      <c r="Y27" s="3505"/>
      <c r="Z27" s="3505"/>
      <c r="AA27" s="3505"/>
      <c r="AB27" s="3505"/>
      <c r="AC27" s="3505"/>
      <c r="AD27" s="3505"/>
      <c r="AE27" s="3505"/>
      <c r="AF27" s="3505"/>
      <c r="AG27" s="3505"/>
      <c r="AH27" s="658" t="s">
        <v>1101</v>
      </c>
      <c r="AI27" s="3505"/>
      <c r="AJ27" s="3505"/>
      <c r="AK27" s="3505"/>
      <c r="AL27" s="3506"/>
    </row>
    <row r="28" spans="2:38" ht="15" customHeight="1">
      <c r="B28" s="3507" t="s">
        <v>1591</v>
      </c>
      <c r="C28" s="3508"/>
      <c r="D28" s="3508"/>
      <c r="E28" s="3508"/>
      <c r="F28" s="3508"/>
      <c r="G28" s="3508"/>
      <c r="H28" s="3508"/>
      <c r="I28" s="3508"/>
      <c r="J28" s="3508"/>
      <c r="K28" s="3508"/>
      <c r="L28" s="3508"/>
      <c r="M28" s="3508"/>
      <c r="N28" s="3508"/>
      <c r="O28" s="3508"/>
      <c r="P28" s="3508"/>
      <c r="Q28" s="3508"/>
      <c r="R28" s="3508"/>
      <c r="S28" s="3508"/>
      <c r="T28" s="3508"/>
      <c r="U28" s="3508"/>
      <c r="V28" s="3508"/>
      <c r="W28" s="3508"/>
      <c r="X28" s="3508"/>
      <c r="Y28" s="3508"/>
      <c r="Z28" s="3508"/>
      <c r="AA28" s="3508"/>
      <c r="AB28" s="3508"/>
      <c r="AC28" s="3508"/>
      <c r="AD28" s="3508"/>
      <c r="AE28" s="3508"/>
      <c r="AF28" s="3508"/>
      <c r="AG28" s="3508"/>
      <c r="AH28" s="3508"/>
      <c r="AI28" s="3511" t="s">
        <v>1095</v>
      </c>
      <c r="AJ28" s="3511"/>
      <c r="AK28" s="3511"/>
      <c r="AL28" s="3512"/>
    </row>
    <row r="29" spans="2:38" ht="36.75" customHeight="1" thickBot="1">
      <c r="B29" s="3509"/>
      <c r="C29" s="3510"/>
      <c r="D29" s="3510"/>
      <c r="E29" s="3510"/>
      <c r="F29" s="3510"/>
      <c r="G29" s="3510"/>
      <c r="H29" s="3510"/>
      <c r="I29" s="3510"/>
      <c r="J29" s="3510"/>
      <c r="K29" s="3510"/>
      <c r="L29" s="3510"/>
      <c r="M29" s="3510"/>
      <c r="N29" s="3510"/>
      <c r="O29" s="3510"/>
      <c r="P29" s="3510"/>
      <c r="Q29" s="3510"/>
      <c r="R29" s="3510"/>
      <c r="S29" s="3510"/>
      <c r="T29" s="3510"/>
      <c r="U29" s="3510"/>
      <c r="V29" s="3510"/>
      <c r="W29" s="3510"/>
      <c r="X29" s="3510"/>
      <c r="Y29" s="3510"/>
      <c r="Z29" s="3510"/>
      <c r="AA29" s="3510"/>
      <c r="AB29" s="3510"/>
      <c r="AC29" s="3510"/>
      <c r="AD29" s="3510"/>
      <c r="AE29" s="3510"/>
      <c r="AF29" s="3510"/>
      <c r="AG29" s="3510"/>
      <c r="AH29" s="3510"/>
      <c r="AI29" s="3513"/>
      <c r="AJ29" s="3513"/>
      <c r="AK29" s="3513"/>
      <c r="AL29" s="3514"/>
    </row>
    <row r="30" spans="2:38" ht="9.75" customHeight="1">
      <c r="B30" s="646"/>
      <c r="C30" s="647"/>
      <c r="D30" s="647"/>
      <c r="E30" s="647"/>
      <c r="F30" s="647"/>
      <c r="G30" s="647"/>
      <c r="H30" s="647"/>
      <c r="I30" s="647"/>
      <c r="J30" s="647"/>
      <c r="K30" s="647"/>
      <c r="L30" s="647"/>
      <c r="M30" s="647"/>
      <c r="N30" s="647"/>
      <c r="O30" s="647"/>
      <c r="P30" s="647"/>
      <c r="Q30" s="647"/>
      <c r="R30" s="647"/>
      <c r="S30" s="647"/>
      <c r="T30" s="647"/>
      <c r="U30" s="647"/>
      <c r="V30" s="647"/>
      <c r="W30" s="647"/>
      <c r="X30" s="647"/>
      <c r="Y30" s="647"/>
      <c r="Z30" s="647"/>
      <c r="AA30" s="647"/>
      <c r="AB30" s="647"/>
      <c r="AC30" s="647"/>
      <c r="AD30" s="647"/>
      <c r="AE30" s="647"/>
      <c r="AF30" s="647"/>
      <c r="AG30" s="647"/>
      <c r="AH30" s="647"/>
      <c r="AI30" s="647"/>
      <c r="AJ30" s="647"/>
      <c r="AK30" s="647"/>
      <c r="AL30" s="647"/>
    </row>
    <row r="31" spans="2:38" ht="22.5" customHeight="1">
      <c r="B31" s="3515" t="s">
        <v>306</v>
      </c>
      <c r="C31" s="3515"/>
      <c r="D31" s="3515"/>
      <c r="E31" s="3515"/>
      <c r="F31" s="3515"/>
      <c r="G31" s="3515"/>
      <c r="H31" s="3516" t="s">
        <v>1592</v>
      </c>
      <c r="I31" s="3516"/>
      <c r="J31" s="3516"/>
      <c r="K31" s="3516"/>
      <c r="L31" s="3516"/>
      <c r="M31" s="3516"/>
      <c r="N31" s="3516"/>
      <c r="O31" s="3516"/>
      <c r="P31" s="3516"/>
      <c r="Q31" s="3516"/>
      <c r="R31" s="3516"/>
      <c r="S31" s="3516"/>
      <c r="T31" s="3516"/>
      <c r="U31" s="3516"/>
      <c r="V31" s="3516"/>
      <c r="W31" s="3516"/>
      <c r="X31" s="3516"/>
      <c r="Y31" s="3516"/>
      <c r="Z31" s="3516"/>
      <c r="AA31" s="3516"/>
      <c r="AB31" s="3516"/>
      <c r="AC31" s="3516"/>
      <c r="AD31" s="3516"/>
      <c r="AE31" s="3516"/>
      <c r="AF31" s="3516"/>
      <c r="AG31" s="3516"/>
      <c r="AH31" s="3516"/>
      <c r="AI31" s="3516"/>
      <c r="AJ31" s="3516"/>
      <c r="AK31" s="3516"/>
      <c r="AL31" s="3516"/>
    </row>
    <row r="32" spans="2:38" ht="8.25" customHeight="1">
      <c r="B32" s="646"/>
      <c r="C32" s="647"/>
      <c r="D32" s="647"/>
      <c r="E32" s="647"/>
      <c r="F32" s="647"/>
      <c r="G32" s="647"/>
      <c r="H32" s="647"/>
      <c r="I32" s="647"/>
      <c r="J32" s="647"/>
      <c r="K32" s="647"/>
      <c r="L32" s="647"/>
      <c r="M32" s="647"/>
      <c r="N32" s="647"/>
      <c r="O32" s="647"/>
      <c r="P32" s="647"/>
      <c r="Q32" s="647"/>
      <c r="R32" s="647"/>
      <c r="S32" s="647"/>
      <c r="T32" s="647"/>
      <c r="U32" s="647"/>
      <c r="V32" s="647"/>
      <c r="W32" s="647"/>
      <c r="X32" s="647"/>
      <c r="Y32" s="647"/>
      <c r="Z32" s="647"/>
      <c r="AA32" s="647"/>
      <c r="AB32" s="647"/>
      <c r="AC32" s="647"/>
      <c r="AD32" s="647"/>
      <c r="AE32" s="647"/>
      <c r="AF32" s="647"/>
      <c r="AG32" s="647"/>
      <c r="AH32" s="647"/>
      <c r="AI32" s="647"/>
      <c r="AJ32" s="647"/>
      <c r="AK32" s="647"/>
      <c r="AL32" s="647"/>
    </row>
    <row r="33" spans="2:39" s="659" customFormat="1" ht="17.25" customHeight="1">
      <c r="B33" s="3502" t="s">
        <v>1593</v>
      </c>
      <c r="C33" s="3502"/>
      <c r="D33" s="3502"/>
      <c r="E33" s="3502"/>
      <c r="F33" s="3502"/>
      <c r="G33" s="3502"/>
      <c r="H33" s="3502"/>
      <c r="I33" s="3502"/>
      <c r="J33" s="3502"/>
      <c r="K33" s="3502"/>
      <c r="L33" s="3502"/>
      <c r="M33" s="3502"/>
      <c r="N33" s="3502"/>
      <c r="O33" s="3502"/>
      <c r="P33" s="3502"/>
      <c r="Q33" s="3502"/>
      <c r="R33" s="3502"/>
      <c r="S33" s="3502"/>
      <c r="T33" s="3502"/>
      <c r="U33" s="3502"/>
      <c r="V33" s="3502"/>
      <c r="W33" s="3502"/>
      <c r="X33" s="3502"/>
      <c r="Y33" s="3502"/>
      <c r="Z33" s="3502"/>
      <c r="AA33" s="3502"/>
      <c r="AB33" s="3502"/>
      <c r="AC33" s="3502"/>
      <c r="AD33" s="3502"/>
      <c r="AE33" s="3502"/>
      <c r="AF33" s="3502"/>
      <c r="AG33" s="3502"/>
      <c r="AH33" s="3502"/>
      <c r="AI33" s="3502"/>
      <c r="AJ33" s="3502"/>
      <c r="AK33" s="3502"/>
      <c r="AL33" s="3502"/>
    </row>
    <row r="34" spans="2:39" s="659" customFormat="1" ht="45.75" customHeight="1">
      <c r="B34" s="3502"/>
      <c r="C34" s="3502"/>
      <c r="D34" s="3502"/>
      <c r="E34" s="3502"/>
      <c r="F34" s="3502"/>
      <c r="G34" s="3502"/>
      <c r="H34" s="3502"/>
      <c r="I34" s="3502"/>
      <c r="J34" s="3502"/>
      <c r="K34" s="3502"/>
      <c r="L34" s="3502"/>
      <c r="M34" s="3502"/>
      <c r="N34" s="3502"/>
      <c r="O34" s="3502"/>
      <c r="P34" s="3502"/>
      <c r="Q34" s="3502"/>
      <c r="R34" s="3502"/>
      <c r="S34" s="3502"/>
      <c r="T34" s="3502"/>
      <c r="U34" s="3502"/>
      <c r="V34" s="3502"/>
      <c r="W34" s="3502"/>
      <c r="X34" s="3502"/>
      <c r="Y34" s="3502"/>
      <c r="Z34" s="3502"/>
      <c r="AA34" s="3502"/>
      <c r="AB34" s="3502"/>
      <c r="AC34" s="3502"/>
      <c r="AD34" s="3502"/>
      <c r="AE34" s="3502"/>
      <c r="AF34" s="3502"/>
      <c r="AG34" s="3502"/>
      <c r="AH34" s="3502"/>
      <c r="AI34" s="3502"/>
      <c r="AJ34" s="3502"/>
      <c r="AK34" s="3502"/>
      <c r="AL34" s="3502"/>
      <c r="AM34" s="660"/>
    </row>
    <row r="35" spans="2:39" s="659" customFormat="1" ht="9" customHeight="1">
      <c r="B35" s="659" t="s">
        <v>312</v>
      </c>
      <c r="AM35" s="661"/>
    </row>
    <row r="36" spans="2:39" s="659" customFormat="1" ht="21" customHeight="1">
      <c r="B36" s="659" t="s">
        <v>312</v>
      </c>
      <c r="AM36" s="661"/>
    </row>
  </sheetData>
  <protectedRanges>
    <protectedRange sqref="L7:Z7 AI7:AL7 L6:AL6 L8:AL8" name="範囲1"/>
  </protectedRanges>
  <mergeCells count="59">
    <mergeCell ref="AD2:AL2"/>
    <mergeCell ref="B4:AL4"/>
    <mergeCell ref="B6:K6"/>
    <mergeCell ref="L6:AL6"/>
    <mergeCell ref="B7:K7"/>
    <mergeCell ref="L7:Z7"/>
    <mergeCell ref="AA7:AH7"/>
    <mergeCell ref="AI7:AL7"/>
    <mergeCell ref="B2:G2"/>
    <mergeCell ref="B8:K8"/>
    <mergeCell ref="B10:AL10"/>
    <mergeCell ref="B11:R11"/>
    <mergeCell ref="S11:AD11"/>
    <mergeCell ref="AG11:AL11"/>
    <mergeCell ref="B18:R18"/>
    <mergeCell ref="S18:AD18"/>
    <mergeCell ref="AG18:AL18"/>
    <mergeCell ref="C12:R12"/>
    <mergeCell ref="S12:AD12"/>
    <mergeCell ref="AG12:AL12"/>
    <mergeCell ref="B13:R13"/>
    <mergeCell ref="S13:AD13"/>
    <mergeCell ref="AG13:AL13"/>
    <mergeCell ref="B14:AF14"/>
    <mergeCell ref="AG14:AL14"/>
    <mergeCell ref="B15:AF15"/>
    <mergeCell ref="AG15:AL15"/>
    <mergeCell ref="B17:AL17"/>
    <mergeCell ref="B19:R19"/>
    <mergeCell ref="S19:AD19"/>
    <mergeCell ref="AG19:AL19"/>
    <mergeCell ref="B21:AL21"/>
    <mergeCell ref="B22:R23"/>
    <mergeCell ref="S22:AL22"/>
    <mergeCell ref="S23:AE23"/>
    <mergeCell ref="AF23:AH23"/>
    <mergeCell ref="AI23:AL23"/>
    <mergeCell ref="C24:R24"/>
    <mergeCell ref="S24:AE24"/>
    <mergeCell ref="AF24:AG24"/>
    <mergeCell ref="AI24:AL24"/>
    <mergeCell ref="C25:R25"/>
    <mergeCell ref="S25:AE25"/>
    <mergeCell ref="AF25:AG25"/>
    <mergeCell ref="AI25:AL25"/>
    <mergeCell ref="B33:AL34"/>
    <mergeCell ref="C26:R26"/>
    <mergeCell ref="S26:AE26"/>
    <mergeCell ref="AF26:AG26"/>
    <mergeCell ref="AI26:AL26"/>
    <mergeCell ref="C27:R27"/>
    <mergeCell ref="S27:AE27"/>
    <mergeCell ref="AF27:AG27"/>
    <mergeCell ref="AI27:AL27"/>
    <mergeCell ref="B28:AH29"/>
    <mergeCell ref="AI28:AL28"/>
    <mergeCell ref="AI29:AL29"/>
    <mergeCell ref="B31:G31"/>
    <mergeCell ref="H31:AL31"/>
  </mergeCells>
  <phoneticPr fontId="1"/>
  <dataValidations count="1">
    <dataValidation type="list" allowBlank="1" showInputMessage="1" showErrorMessage="1" sqref="N8 T8 Z8" xr:uid="{B7E46341-EAF8-4B6B-854C-97EEA73D10AC}">
      <formula1>$AQ$6:$AQ$7</formula1>
    </dataValidation>
  </dataValidations>
  <pageMargins left="0.62986111111111109" right="0.62986111111111109" top="0.55138888888888893" bottom="0.31527777777777777" header="0.51180555555555551" footer="0.51180555555555551"/>
  <pageSetup paperSize="9" scale="76" firstPageNumber="0" orientation="portrait" cellComments="atEnd" horizontalDpi="300" verticalDpi="300" r:id="rId1"/>
  <headerFooter alignWithMargins="0"/>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75F02F-C305-43E6-8AFA-7955293B14D4}">
  <sheetPr>
    <pageSetUpPr fitToPage="1"/>
  </sheetPr>
  <dimension ref="A1:Y43"/>
  <sheetViews>
    <sheetView view="pageBreakPreview" zoomScale="86" zoomScaleNormal="86" zoomScaleSheetLayoutView="86" workbookViewId="0"/>
  </sheetViews>
  <sheetFormatPr defaultRowHeight="13.5"/>
  <cols>
    <col min="1" max="1" width="2.5" style="1041" customWidth="1"/>
    <col min="2" max="2" width="18.25" style="1041" customWidth="1"/>
    <col min="3" max="3" width="17.25" style="1041" customWidth="1"/>
    <col min="4" max="4" width="18" style="1041" customWidth="1"/>
    <col min="5" max="5" width="29.5" style="1041" customWidth="1"/>
    <col min="6" max="6" width="5.125" style="1041" customWidth="1"/>
    <col min="7" max="7" width="8.75" style="1041" customWidth="1"/>
    <col min="8" max="8" width="16.375" style="1041" customWidth="1"/>
    <col min="9" max="10" width="16.125" style="1041" customWidth="1"/>
    <col min="11" max="11" width="2.125" style="1041" customWidth="1"/>
    <col min="12" max="260" width="9" style="1041"/>
    <col min="261" max="261" width="20.125" style="1041" customWidth="1"/>
    <col min="262" max="262" width="18.875" style="1041" customWidth="1"/>
    <col min="263" max="263" width="8.875" style="1041" customWidth="1"/>
    <col min="264" max="264" width="18.875" style="1041" customWidth="1"/>
    <col min="265" max="265" width="12.625" style="1041" customWidth="1"/>
    <col min="266" max="266" width="22.875" style="1041" customWidth="1"/>
    <col min="267" max="516" width="9" style="1041"/>
    <col min="517" max="517" width="20.125" style="1041" customWidth="1"/>
    <col min="518" max="518" width="18.875" style="1041" customWidth="1"/>
    <col min="519" max="519" width="8.875" style="1041" customWidth="1"/>
    <col min="520" max="520" width="18.875" style="1041" customWidth="1"/>
    <col min="521" max="521" width="12.625" style="1041" customWidth="1"/>
    <col min="522" max="522" width="22.875" style="1041" customWidth="1"/>
    <col min="523" max="772" width="9" style="1041"/>
    <col min="773" max="773" width="20.125" style="1041" customWidth="1"/>
    <col min="774" max="774" width="18.875" style="1041" customWidth="1"/>
    <col min="775" max="775" width="8.875" style="1041" customWidth="1"/>
    <col min="776" max="776" width="18.875" style="1041" customWidth="1"/>
    <col min="777" max="777" width="12.625" style="1041" customWidth="1"/>
    <col min="778" max="778" width="22.875" style="1041" customWidth="1"/>
    <col min="779" max="1028" width="9" style="1041"/>
    <col min="1029" max="1029" width="20.125" style="1041" customWidth="1"/>
    <col min="1030" max="1030" width="18.875" style="1041" customWidth="1"/>
    <col min="1031" max="1031" width="8.875" style="1041" customWidth="1"/>
    <col min="1032" max="1032" width="18.875" style="1041" customWidth="1"/>
    <col min="1033" max="1033" width="12.625" style="1041" customWidth="1"/>
    <col min="1034" max="1034" width="22.875" style="1041" customWidth="1"/>
    <col min="1035" max="1284" width="9" style="1041"/>
    <col min="1285" max="1285" width="20.125" style="1041" customWidth="1"/>
    <col min="1286" max="1286" width="18.875" style="1041" customWidth="1"/>
    <col min="1287" max="1287" width="8.875" style="1041" customWidth="1"/>
    <col min="1288" max="1288" width="18.875" style="1041" customWidth="1"/>
    <col min="1289" max="1289" width="12.625" style="1041" customWidth="1"/>
    <col min="1290" max="1290" width="22.875" style="1041" customWidth="1"/>
    <col min="1291" max="1540" width="9" style="1041"/>
    <col min="1541" max="1541" width="20.125" style="1041" customWidth="1"/>
    <col min="1542" max="1542" width="18.875" style="1041" customWidth="1"/>
    <col min="1543" max="1543" width="8.875" style="1041" customWidth="1"/>
    <col min="1544" max="1544" width="18.875" style="1041" customWidth="1"/>
    <col min="1545" max="1545" width="12.625" style="1041" customWidth="1"/>
    <col min="1546" max="1546" width="22.875" style="1041" customWidth="1"/>
    <col min="1547" max="1796" width="9" style="1041"/>
    <col min="1797" max="1797" width="20.125" style="1041" customWidth="1"/>
    <col min="1798" max="1798" width="18.875" style="1041" customWidth="1"/>
    <col min="1799" max="1799" width="8.875" style="1041" customWidth="1"/>
    <col min="1800" max="1800" width="18.875" style="1041" customWidth="1"/>
    <col min="1801" max="1801" width="12.625" style="1041" customWidth="1"/>
    <col min="1802" max="1802" width="22.875" style="1041" customWidth="1"/>
    <col min="1803" max="2052" width="9" style="1041"/>
    <col min="2053" max="2053" width="20.125" style="1041" customWidth="1"/>
    <col min="2054" max="2054" width="18.875" style="1041" customWidth="1"/>
    <col min="2055" max="2055" width="8.875" style="1041" customWidth="1"/>
    <col min="2056" max="2056" width="18.875" style="1041" customWidth="1"/>
    <col min="2057" max="2057" width="12.625" style="1041" customWidth="1"/>
    <col min="2058" max="2058" width="22.875" style="1041" customWidth="1"/>
    <col min="2059" max="2308" width="9" style="1041"/>
    <col min="2309" max="2309" width="20.125" style="1041" customWidth="1"/>
    <col min="2310" max="2310" width="18.875" style="1041" customWidth="1"/>
    <col min="2311" max="2311" width="8.875" style="1041" customWidth="1"/>
    <col min="2312" max="2312" width="18.875" style="1041" customWidth="1"/>
    <col min="2313" max="2313" width="12.625" style="1041" customWidth="1"/>
    <col min="2314" max="2314" width="22.875" style="1041" customWidth="1"/>
    <col min="2315" max="2564" width="9" style="1041"/>
    <col min="2565" max="2565" width="20.125" style="1041" customWidth="1"/>
    <col min="2566" max="2566" width="18.875" style="1041" customWidth="1"/>
    <col min="2567" max="2567" width="8.875" style="1041" customWidth="1"/>
    <col min="2568" max="2568" width="18.875" style="1041" customWidth="1"/>
    <col min="2569" max="2569" width="12.625" style="1041" customWidth="1"/>
    <col min="2570" max="2570" width="22.875" style="1041" customWidth="1"/>
    <col min="2571" max="2820" width="9" style="1041"/>
    <col min="2821" max="2821" width="20.125" style="1041" customWidth="1"/>
    <col min="2822" max="2822" width="18.875" style="1041" customWidth="1"/>
    <col min="2823" max="2823" width="8.875" style="1041" customWidth="1"/>
    <col min="2824" max="2824" width="18.875" style="1041" customWidth="1"/>
    <col min="2825" max="2825" width="12.625" style="1041" customWidth="1"/>
    <col min="2826" max="2826" width="22.875" style="1041" customWidth="1"/>
    <col min="2827" max="3076" width="9" style="1041"/>
    <col min="3077" max="3077" width="20.125" style="1041" customWidth="1"/>
    <col min="3078" max="3078" width="18.875" style="1041" customWidth="1"/>
    <col min="3079" max="3079" width="8.875" style="1041" customWidth="1"/>
    <col min="3080" max="3080" width="18.875" style="1041" customWidth="1"/>
    <col min="3081" max="3081" width="12.625" style="1041" customWidth="1"/>
    <col min="3082" max="3082" width="22.875" style="1041" customWidth="1"/>
    <col min="3083" max="3332" width="9" style="1041"/>
    <col min="3333" max="3333" width="20.125" style="1041" customWidth="1"/>
    <col min="3334" max="3334" width="18.875" style="1041" customWidth="1"/>
    <col min="3335" max="3335" width="8.875" style="1041" customWidth="1"/>
    <col min="3336" max="3336" width="18.875" style="1041" customWidth="1"/>
    <col min="3337" max="3337" width="12.625" style="1041" customWidth="1"/>
    <col min="3338" max="3338" width="22.875" style="1041" customWidth="1"/>
    <col min="3339" max="3588" width="9" style="1041"/>
    <col min="3589" max="3589" width="20.125" style="1041" customWidth="1"/>
    <col min="3590" max="3590" width="18.875" style="1041" customWidth="1"/>
    <col min="3591" max="3591" width="8.875" style="1041" customWidth="1"/>
    <col min="3592" max="3592" width="18.875" style="1041" customWidth="1"/>
    <col min="3593" max="3593" width="12.625" style="1041" customWidth="1"/>
    <col min="3594" max="3594" width="22.875" style="1041" customWidth="1"/>
    <col min="3595" max="3844" width="9" style="1041"/>
    <col min="3845" max="3845" width="20.125" style="1041" customWidth="1"/>
    <col min="3846" max="3846" width="18.875" style="1041" customWidth="1"/>
    <col min="3847" max="3847" width="8.875" style="1041" customWidth="1"/>
    <col min="3848" max="3848" width="18.875" style="1041" customWidth="1"/>
    <col min="3849" max="3849" width="12.625" style="1041" customWidth="1"/>
    <col min="3850" max="3850" width="22.875" style="1041" customWidth="1"/>
    <col min="3851" max="4100" width="9" style="1041"/>
    <col min="4101" max="4101" width="20.125" style="1041" customWidth="1"/>
    <col min="4102" max="4102" width="18.875" style="1041" customWidth="1"/>
    <col min="4103" max="4103" width="8.875" style="1041" customWidth="1"/>
    <col min="4104" max="4104" width="18.875" style="1041" customWidth="1"/>
    <col min="4105" max="4105" width="12.625" style="1041" customWidth="1"/>
    <col min="4106" max="4106" width="22.875" style="1041" customWidth="1"/>
    <col min="4107" max="4356" width="9" style="1041"/>
    <col min="4357" max="4357" width="20.125" style="1041" customWidth="1"/>
    <col min="4358" max="4358" width="18.875" style="1041" customWidth="1"/>
    <col min="4359" max="4359" width="8.875" style="1041" customWidth="1"/>
    <col min="4360" max="4360" width="18.875" style="1041" customWidth="1"/>
    <col min="4361" max="4361" width="12.625" style="1041" customWidth="1"/>
    <col min="4362" max="4362" width="22.875" style="1041" customWidth="1"/>
    <col min="4363" max="4612" width="9" style="1041"/>
    <col min="4613" max="4613" width="20.125" style="1041" customWidth="1"/>
    <col min="4614" max="4614" width="18.875" style="1041" customWidth="1"/>
    <col min="4615" max="4615" width="8.875" style="1041" customWidth="1"/>
    <col min="4616" max="4616" width="18.875" style="1041" customWidth="1"/>
    <col min="4617" max="4617" width="12.625" style="1041" customWidth="1"/>
    <col min="4618" max="4618" width="22.875" style="1041" customWidth="1"/>
    <col min="4619" max="4868" width="9" style="1041"/>
    <col min="4869" max="4869" width="20.125" style="1041" customWidth="1"/>
    <col min="4870" max="4870" width="18.875" style="1041" customWidth="1"/>
    <col min="4871" max="4871" width="8.875" style="1041" customWidth="1"/>
    <col min="4872" max="4872" width="18.875" style="1041" customWidth="1"/>
    <col min="4873" max="4873" width="12.625" style="1041" customWidth="1"/>
    <col min="4874" max="4874" width="22.875" style="1041" customWidth="1"/>
    <col min="4875" max="5124" width="9" style="1041"/>
    <col min="5125" max="5125" width="20.125" style="1041" customWidth="1"/>
    <col min="5126" max="5126" width="18.875" style="1041" customWidth="1"/>
    <col min="5127" max="5127" width="8.875" style="1041" customWidth="1"/>
    <col min="5128" max="5128" width="18.875" style="1041" customWidth="1"/>
    <col min="5129" max="5129" width="12.625" style="1041" customWidth="1"/>
    <col min="5130" max="5130" width="22.875" style="1041" customWidth="1"/>
    <col min="5131" max="5380" width="9" style="1041"/>
    <col min="5381" max="5381" width="20.125" style="1041" customWidth="1"/>
    <col min="5382" max="5382" width="18.875" style="1041" customWidth="1"/>
    <col min="5383" max="5383" width="8.875" style="1041" customWidth="1"/>
    <col min="5384" max="5384" width="18.875" style="1041" customWidth="1"/>
    <col min="5385" max="5385" width="12.625" style="1041" customWidth="1"/>
    <col min="5386" max="5386" width="22.875" style="1041" customWidth="1"/>
    <col min="5387" max="5636" width="9" style="1041"/>
    <col min="5637" max="5637" width="20.125" style="1041" customWidth="1"/>
    <col min="5638" max="5638" width="18.875" style="1041" customWidth="1"/>
    <col min="5639" max="5639" width="8.875" style="1041" customWidth="1"/>
    <col min="5640" max="5640" width="18.875" style="1041" customWidth="1"/>
    <col min="5641" max="5641" width="12.625" style="1041" customWidth="1"/>
    <col min="5642" max="5642" width="22.875" style="1041" customWidth="1"/>
    <col min="5643" max="5892" width="9" style="1041"/>
    <col min="5893" max="5893" width="20.125" style="1041" customWidth="1"/>
    <col min="5894" max="5894" width="18.875" style="1041" customWidth="1"/>
    <col min="5895" max="5895" width="8.875" style="1041" customWidth="1"/>
    <col min="5896" max="5896" width="18.875" style="1041" customWidth="1"/>
    <col min="5897" max="5897" width="12.625" style="1041" customWidth="1"/>
    <col min="5898" max="5898" width="22.875" style="1041" customWidth="1"/>
    <col min="5899" max="6148" width="9" style="1041"/>
    <col min="6149" max="6149" width="20.125" style="1041" customWidth="1"/>
    <col min="6150" max="6150" width="18.875" style="1041" customWidth="1"/>
    <col min="6151" max="6151" width="8.875" style="1041" customWidth="1"/>
    <col min="6152" max="6152" width="18.875" style="1041" customWidth="1"/>
    <col min="6153" max="6153" width="12.625" style="1041" customWidth="1"/>
    <col min="6154" max="6154" width="22.875" style="1041" customWidth="1"/>
    <col min="6155" max="6404" width="9" style="1041"/>
    <col min="6405" max="6405" width="20.125" style="1041" customWidth="1"/>
    <col min="6406" max="6406" width="18.875" style="1041" customWidth="1"/>
    <col min="6407" max="6407" width="8.875" style="1041" customWidth="1"/>
    <col min="6408" max="6408" width="18.875" style="1041" customWidth="1"/>
    <col min="6409" max="6409" width="12.625" style="1041" customWidth="1"/>
    <col min="6410" max="6410" width="22.875" style="1041" customWidth="1"/>
    <col min="6411" max="6660" width="9" style="1041"/>
    <col min="6661" max="6661" width="20.125" style="1041" customWidth="1"/>
    <col min="6662" max="6662" width="18.875" style="1041" customWidth="1"/>
    <col min="6663" max="6663" width="8.875" style="1041" customWidth="1"/>
    <col min="6664" max="6664" width="18.875" style="1041" customWidth="1"/>
    <col min="6665" max="6665" width="12.625" style="1041" customWidth="1"/>
    <col min="6666" max="6666" width="22.875" style="1041" customWidth="1"/>
    <col min="6667" max="6916" width="9" style="1041"/>
    <col min="6917" max="6917" width="20.125" style="1041" customWidth="1"/>
    <col min="6918" max="6918" width="18.875" style="1041" customWidth="1"/>
    <col min="6919" max="6919" width="8.875" style="1041" customWidth="1"/>
    <col min="6920" max="6920" width="18.875" style="1041" customWidth="1"/>
    <col min="6921" max="6921" width="12.625" style="1041" customWidth="1"/>
    <col min="6922" max="6922" width="22.875" style="1041" customWidth="1"/>
    <col min="6923" max="7172" width="9" style="1041"/>
    <col min="7173" max="7173" width="20.125" style="1041" customWidth="1"/>
    <col min="7174" max="7174" width="18.875" style="1041" customWidth="1"/>
    <col min="7175" max="7175" width="8.875" style="1041" customWidth="1"/>
    <col min="7176" max="7176" width="18.875" style="1041" customWidth="1"/>
    <col min="7177" max="7177" width="12.625" style="1041" customWidth="1"/>
    <col min="7178" max="7178" width="22.875" style="1041" customWidth="1"/>
    <col min="7179" max="7428" width="9" style="1041"/>
    <col min="7429" max="7429" width="20.125" style="1041" customWidth="1"/>
    <col min="7430" max="7430" width="18.875" style="1041" customWidth="1"/>
    <col min="7431" max="7431" width="8.875" style="1041" customWidth="1"/>
    <col min="7432" max="7432" width="18.875" style="1041" customWidth="1"/>
    <col min="7433" max="7433" width="12.625" style="1041" customWidth="1"/>
    <col min="7434" max="7434" width="22.875" style="1041" customWidth="1"/>
    <col min="7435" max="7684" width="9" style="1041"/>
    <col min="7685" max="7685" width="20.125" style="1041" customWidth="1"/>
    <col min="7686" max="7686" width="18.875" style="1041" customWidth="1"/>
    <col min="7687" max="7687" width="8.875" style="1041" customWidth="1"/>
    <col min="7688" max="7688" width="18.875" style="1041" customWidth="1"/>
    <col min="7689" max="7689" width="12.625" style="1041" customWidth="1"/>
    <col min="7690" max="7690" width="22.875" style="1041" customWidth="1"/>
    <col min="7691" max="7940" width="9" style="1041"/>
    <col min="7941" max="7941" width="20.125" style="1041" customWidth="1"/>
    <col min="7942" max="7942" width="18.875" style="1041" customWidth="1"/>
    <col min="7943" max="7943" width="8.875" style="1041" customWidth="1"/>
    <col min="7944" max="7944" width="18.875" style="1041" customWidth="1"/>
    <col min="7945" max="7945" width="12.625" style="1041" customWidth="1"/>
    <col min="7946" max="7946" width="22.875" style="1041" customWidth="1"/>
    <col min="7947" max="8196" width="9" style="1041"/>
    <col min="8197" max="8197" width="20.125" style="1041" customWidth="1"/>
    <col min="8198" max="8198" width="18.875" style="1041" customWidth="1"/>
    <col min="8199" max="8199" width="8.875" style="1041" customWidth="1"/>
    <col min="8200" max="8200" width="18.875" style="1041" customWidth="1"/>
    <col min="8201" max="8201" width="12.625" style="1041" customWidth="1"/>
    <col min="8202" max="8202" width="22.875" style="1041" customWidth="1"/>
    <col min="8203" max="8452" width="9" style="1041"/>
    <col min="8453" max="8453" width="20.125" style="1041" customWidth="1"/>
    <col min="8454" max="8454" width="18.875" style="1041" customWidth="1"/>
    <col min="8455" max="8455" width="8.875" style="1041" customWidth="1"/>
    <col min="8456" max="8456" width="18.875" style="1041" customWidth="1"/>
    <col min="8457" max="8457" width="12.625" style="1041" customWidth="1"/>
    <col min="8458" max="8458" width="22.875" style="1041" customWidth="1"/>
    <col min="8459" max="8708" width="9" style="1041"/>
    <col min="8709" max="8709" width="20.125" style="1041" customWidth="1"/>
    <col min="8710" max="8710" width="18.875" style="1041" customWidth="1"/>
    <col min="8711" max="8711" width="8.875" style="1041" customWidth="1"/>
    <col min="8712" max="8712" width="18.875" style="1041" customWidth="1"/>
    <col min="8713" max="8713" width="12.625" style="1041" customWidth="1"/>
    <col min="8714" max="8714" width="22.875" style="1041" customWidth="1"/>
    <col min="8715" max="8964" width="9" style="1041"/>
    <col min="8965" max="8965" width="20.125" style="1041" customWidth="1"/>
    <col min="8966" max="8966" width="18.875" style="1041" customWidth="1"/>
    <col min="8967" max="8967" width="8.875" style="1041" customWidth="1"/>
    <col min="8968" max="8968" width="18.875" style="1041" customWidth="1"/>
    <col min="8969" max="8969" width="12.625" style="1041" customWidth="1"/>
    <col min="8970" max="8970" width="22.875" style="1041" customWidth="1"/>
    <col min="8971" max="9220" width="9" style="1041"/>
    <col min="9221" max="9221" width="20.125" style="1041" customWidth="1"/>
    <col min="9222" max="9222" width="18.875" style="1041" customWidth="1"/>
    <col min="9223" max="9223" width="8.875" style="1041" customWidth="1"/>
    <col min="9224" max="9224" width="18.875" style="1041" customWidth="1"/>
    <col min="9225" max="9225" width="12.625" style="1041" customWidth="1"/>
    <col min="9226" max="9226" width="22.875" style="1041" customWidth="1"/>
    <col min="9227" max="9476" width="9" style="1041"/>
    <col min="9477" max="9477" width="20.125" style="1041" customWidth="1"/>
    <col min="9478" max="9478" width="18.875" style="1041" customWidth="1"/>
    <col min="9479" max="9479" width="8.875" style="1041" customWidth="1"/>
    <col min="9480" max="9480" width="18.875" style="1041" customWidth="1"/>
    <col min="9481" max="9481" width="12.625" style="1041" customWidth="1"/>
    <col min="9482" max="9482" width="22.875" style="1041" customWidth="1"/>
    <col min="9483" max="9732" width="9" style="1041"/>
    <col min="9733" max="9733" width="20.125" style="1041" customWidth="1"/>
    <col min="9734" max="9734" width="18.875" style="1041" customWidth="1"/>
    <col min="9735" max="9735" width="8.875" style="1041" customWidth="1"/>
    <col min="9736" max="9736" width="18.875" style="1041" customWidth="1"/>
    <col min="9737" max="9737" width="12.625" style="1041" customWidth="1"/>
    <col min="9738" max="9738" width="22.875" style="1041" customWidth="1"/>
    <col min="9739" max="9988" width="9" style="1041"/>
    <col min="9989" max="9989" width="20.125" style="1041" customWidth="1"/>
    <col min="9990" max="9990" width="18.875" style="1041" customWidth="1"/>
    <col min="9991" max="9991" width="8.875" style="1041" customWidth="1"/>
    <col min="9992" max="9992" width="18.875" style="1041" customWidth="1"/>
    <col min="9993" max="9993" width="12.625" style="1041" customWidth="1"/>
    <col min="9994" max="9994" width="22.875" style="1041" customWidth="1"/>
    <col min="9995" max="10244" width="9" style="1041"/>
    <col min="10245" max="10245" width="20.125" style="1041" customWidth="1"/>
    <col min="10246" max="10246" width="18.875" style="1041" customWidth="1"/>
    <col min="10247" max="10247" width="8.875" style="1041" customWidth="1"/>
    <col min="10248" max="10248" width="18.875" style="1041" customWidth="1"/>
    <col min="10249" max="10249" width="12.625" style="1041" customWidth="1"/>
    <col min="10250" max="10250" width="22.875" style="1041" customWidth="1"/>
    <col min="10251" max="10500" width="9" style="1041"/>
    <col min="10501" max="10501" width="20.125" style="1041" customWidth="1"/>
    <col min="10502" max="10502" width="18.875" style="1041" customWidth="1"/>
    <col min="10503" max="10503" width="8.875" style="1041" customWidth="1"/>
    <col min="10504" max="10504" width="18.875" style="1041" customWidth="1"/>
    <col min="10505" max="10505" width="12.625" style="1041" customWidth="1"/>
    <col min="10506" max="10506" width="22.875" style="1041" customWidth="1"/>
    <col min="10507" max="10756" width="9" style="1041"/>
    <col min="10757" max="10757" width="20.125" style="1041" customWidth="1"/>
    <col min="10758" max="10758" width="18.875" style="1041" customWidth="1"/>
    <col min="10759" max="10759" width="8.875" style="1041" customWidth="1"/>
    <col min="10760" max="10760" width="18.875" style="1041" customWidth="1"/>
    <col min="10761" max="10761" width="12.625" style="1041" customWidth="1"/>
    <col min="10762" max="10762" width="22.875" style="1041" customWidth="1"/>
    <col min="10763" max="11012" width="9" style="1041"/>
    <col min="11013" max="11013" width="20.125" style="1041" customWidth="1"/>
    <col min="11014" max="11014" width="18.875" style="1041" customWidth="1"/>
    <col min="11015" max="11015" width="8.875" style="1041" customWidth="1"/>
    <col min="11016" max="11016" width="18.875" style="1041" customWidth="1"/>
    <col min="11017" max="11017" width="12.625" style="1041" customWidth="1"/>
    <col min="11018" max="11018" width="22.875" style="1041" customWidth="1"/>
    <col min="11019" max="11268" width="9" style="1041"/>
    <col min="11269" max="11269" width="20.125" style="1041" customWidth="1"/>
    <col min="11270" max="11270" width="18.875" style="1041" customWidth="1"/>
    <col min="11271" max="11271" width="8.875" style="1041" customWidth="1"/>
    <col min="11272" max="11272" width="18.875" style="1041" customWidth="1"/>
    <col min="11273" max="11273" width="12.625" style="1041" customWidth="1"/>
    <col min="11274" max="11274" width="22.875" style="1041" customWidth="1"/>
    <col min="11275" max="11524" width="9" style="1041"/>
    <col min="11525" max="11525" width="20.125" style="1041" customWidth="1"/>
    <col min="11526" max="11526" width="18.875" style="1041" customWidth="1"/>
    <col min="11527" max="11527" width="8.875" style="1041" customWidth="1"/>
    <col min="11528" max="11528" width="18.875" style="1041" customWidth="1"/>
    <col min="11529" max="11529" width="12.625" style="1041" customWidth="1"/>
    <col min="11530" max="11530" width="22.875" style="1041" customWidth="1"/>
    <col min="11531" max="11780" width="9" style="1041"/>
    <col min="11781" max="11781" width="20.125" style="1041" customWidth="1"/>
    <col min="11782" max="11782" width="18.875" style="1041" customWidth="1"/>
    <col min="11783" max="11783" width="8.875" style="1041" customWidth="1"/>
    <col min="11784" max="11784" width="18.875" style="1041" customWidth="1"/>
    <col min="11785" max="11785" width="12.625" style="1041" customWidth="1"/>
    <col min="11786" max="11786" width="22.875" style="1041" customWidth="1"/>
    <col min="11787" max="12036" width="9" style="1041"/>
    <col min="12037" max="12037" width="20.125" style="1041" customWidth="1"/>
    <col min="12038" max="12038" width="18.875" style="1041" customWidth="1"/>
    <col min="12039" max="12039" width="8.875" style="1041" customWidth="1"/>
    <col min="12040" max="12040" width="18.875" style="1041" customWidth="1"/>
    <col min="12041" max="12041" width="12.625" style="1041" customWidth="1"/>
    <col min="12042" max="12042" width="22.875" style="1041" customWidth="1"/>
    <col min="12043" max="12292" width="9" style="1041"/>
    <col min="12293" max="12293" width="20.125" style="1041" customWidth="1"/>
    <col min="12294" max="12294" width="18.875" style="1041" customWidth="1"/>
    <col min="12295" max="12295" width="8.875" style="1041" customWidth="1"/>
    <col min="12296" max="12296" width="18.875" style="1041" customWidth="1"/>
    <col min="12297" max="12297" width="12.625" style="1041" customWidth="1"/>
    <col min="12298" max="12298" width="22.875" style="1041" customWidth="1"/>
    <col min="12299" max="12548" width="9" style="1041"/>
    <col min="12549" max="12549" width="20.125" style="1041" customWidth="1"/>
    <col min="12550" max="12550" width="18.875" style="1041" customWidth="1"/>
    <col min="12551" max="12551" width="8.875" style="1041" customWidth="1"/>
    <col min="12552" max="12552" width="18.875" style="1041" customWidth="1"/>
    <col min="12553" max="12553" width="12.625" style="1041" customWidth="1"/>
    <col min="12554" max="12554" width="22.875" style="1041" customWidth="1"/>
    <col min="12555" max="12804" width="9" style="1041"/>
    <col min="12805" max="12805" width="20.125" style="1041" customWidth="1"/>
    <col min="12806" max="12806" width="18.875" style="1041" customWidth="1"/>
    <col min="12807" max="12807" width="8.875" style="1041" customWidth="1"/>
    <col min="12808" max="12808" width="18.875" style="1041" customWidth="1"/>
    <col min="12809" max="12809" width="12.625" style="1041" customWidth="1"/>
    <col min="12810" max="12810" width="22.875" style="1041" customWidth="1"/>
    <col min="12811" max="13060" width="9" style="1041"/>
    <col min="13061" max="13061" width="20.125" style="1041" customWidth="1"/>
    <col min="13062" max="13062" width="18.875" style="1041" customWidth="1"/>
    <col min="13063" max="13063" width="8.875" style="1041" customWidth="1"/>
    <col min="13064" max="13064" width="18.875" style="1041" customWidth="1"/>
    <col min="13065" max="13065" width="12.625" style="1041" customWidth="1"/>
    <col min="13066" max="13066" width="22.875" style="1041" customWidth="1"/>
    <col min="13067" max="13316" width="9" style="1041"/>
    <col min="13317" max="13317" width="20.125" style="1041" customWidth="1"/>
    <col min="13318" max="13318" width="18.875" style="1041" customWidth="1"/>
    <col min="13319" max="13319" width="8.875" style="1041" customWidth="1"/>
    <col min="13320" max="13320" width="18.875" style="1041" customWidth="1"/>
    <col min="13321" max="13321" width="12.625" style="1041" customWidth="1"/>
    <col min="13322" max="13322" width="22.875" style="1041" customWidth="1"/>
    <col min="13323" max="13572" width="9" style="1041"/>
    <col min="13573" max="13573" width="20.125" style="1041" customWidth="1"/>
    <col min="13574" max="13574" width="18.875" style="1041" customWidth="1"/>
    <col min="13575" max="13575" width="8.875" style="1041" customWidth="1"/>
    <col min="13576" max="13576" width="18.875" style="1041" customWidth="1"/>
    <col min="13577" max="13577" width="12.625" style="1041" customWidth="1"/>
    <col min="13578" max="13578" width="22.875" style="1041" customWidth="1"/>
    <col min="13579" max="13828" width="9" style="1041"/>
    <col min="13829" max="13829" width="20.125" style="1041" customWidth="1"/>
    <col min="13830" max="13830" width="18.875" style="1041" customWidth="1"/>
    <col min="13831" max="13831" width="8.875" style="1041" customWidth="1"/>
    <col min="13832" max="13832" width="18.875" style="1041" customWidth="1"/>
    <col min="13833" max="13833" width="12.625" style="1041" customWidth="1"/>
    <col min="13834" max="13834" width="22.875" style="1041" customWidth="1"/>
    <col min="13835" max="14084" width="9" style="1041"/>
    <col min="14085" max="14085" width="20.125" style="1041" customWidth="1"/>
    <col min="14086" max="14086" width="18.875" style="1041" customWidth="1"/>
    <col min="14087" max="14087" width="8.875" style="1041" customWidth="1"/>
    <col min="14088" max="14088" width="18.875" style="1041" customWidth="1"/>
    <col min="14089" max="14089" width="12.625" style="1041" customWidth="1"/>
    <col min="14090" max="14090" width="22.875" style="1041" customWidth="1"/>
    <col min="14091" max="14340" width="9" style="1041"/>
    <col min="14341" max="14341" width="20.125" style="1041" customWidth="1"/>
    <col min="14342" max="14342" width="18.875" style="1041" customWidth="1"/>
    <col min="14343" max="14343" width="8.875" style="1041" customWidth="1"/>
    <col min="14344" max="14344" width="18.875" style="1041" customWidth="1"/>
    <col min="14345" max="14345" width="12.625" style="1041" customWidth="1"/>
    <col min="14346" max="14346" width="22.875" style="1041" customWidth="1"/>
    <col min="14347" max="14596" width="9" style="1041"/>
    <col min="14597" max="14597" width="20.125" style="1041" customWidth="1"/>
    <col min="14598" max="14598" width="18.875" style="1041" customWidth="1"/>
    <col min="14599" max="14599" width="8.875" style="1041" customWidth="1"/>
    <col min="14600" max="14600" width="18.875" style="1041" customWidth="1"/>
    <col min="14601" max="14601" width="12.625" style="1041" customWidth="1"/>
    <col min="14602" max="14602" width="22.875" style="1041" customWidth="1"/>
    <col min="14603" max="14852" width="9" style="1041"/>
    <col min="14853" max="14853" width="20.125" style="1041" customWidth="1"/>
    <col min="14854" max="14854" width="18.875" style="1041" customWidth="1"/>
    <col min="14855" max="14855" width="8.875" style="1041" customWidth="1"/>
    <col min="14856" max="14856" width="18.875" style="1041" customWidth="1"/>
    <col min="14857" max="14857" width="12.625" style="1041" customWidth="1"/>
    <col min="14858" max="14858" width="22.875" style="1041" customWidth="1"/>
    <col min="14859" max="15108" width="9" style="1041"/>
    <col min="15109" max="15109" width="20.125" style="1041" customWidth="1"/>
    <col min="15110" max="15110" width="18.875" style="1041" customWidth="1"/>
    <col min="15111" max="15111" width="8.875" style="1041" customWidth="1"/>
    <col min="15112" max="15112" width="18.875" style="1041" customWidth="1"/>
    <col min="15113" max="15113" width="12.625" style="1041" customWidth="1"/>
    <col min="15114" max="15114" width="22.875" style="1041" customWidth="1"/>
    <col min="15115" max="15364" width="9" style="1041"/>
    <col min="15365" max="15365" width="20.125" style="1041" customWidth="1"/>
    <col min="15366" max="15366" width="18.875" style="1041" customWidth="1"/>
    <col min="15367" max="15367" width="8.875" style="1041" customWidth="1"/>
    <col min="15368" max="15368" width="18.875" style="1041" customWidth="1"/>
    <col min="15369" max="15369" width="12.625" style="1041" customWidth="1"/>
    <col min="15370" max="15370" width="22.875" style="1041" customWidth="1"/>
    <col min="15371" max="15620" width="9" style="1041"/>
    <col min="15621" max="15621" width="20.125" style="1041" customWidth="1"/>
    <col min="15622" max="15622" width="18.875" style="1041" customWidth="1"/>
    <col min="15623" max="15623" width="8.875" style="1041" customWidth="1"/>
    <col min="15624" max="15624" width="18.875" style="1041" customWidth="1"/>
    <col min="15625" max="15625" width="12.625" style="1041" customWidth="1"/>
    <col min="15626" max="15626" width="22.875" style="1041" customWidth="1"/>
    <col min="15627" max="15876" width="9" style="1041"/>
    <col min="15877" max="15877" width="20.125" style="1041" customWidth="1"/>
    <col min="15878" max="15878" width="18.875" style="1041" customWidth="1"/>
    <col min="15879" max="15879" width="8.875" style="1041" customWidth="1"/>
    <col min="15880" max="15880" width="18.875" style="1041" customWidth="1"/>
    <col min="15881" max="15881" width="12.625" style="1041" customWidth="1"/>
    <col min="15882" max="15882" width="22.875" style="1041" customWidth="1"/>
    <col min="15883" max="16132" width="9" style="1041"/>
    <col min="16133" max="16133" width="20.125" style="1041" customWidth="1"/>
    <col min="16134" max="16134" width="18.875" style="1041" customWidth="1"/>
    <col min="16135" max="16135" width="8.875" style="1041" customWidth="1"/>
    <col min="16136" max="16136" width="18.875" style="1041" customWidth="1"/>
    <col min="16137" max="16137" width="12.625" style="1041" customWidth="1"/>
    <col min="16138" max="16138" width="22.875" style="1041" customWidth="1"/>
    <col min="16139" max="16384" width="9" style="1041"/>
  </cols>
  <sheetData>
    <row r="1" spans="1:25" ht="18.75" customHeight="1">
      <c r="I1" s="3644"/>
      <c r="J1" s="3644"/>
    </row>
    <row r="2" spans="1:25" ht="18.75" customHeight="1">
      <c r="I2" s="3645" t="s">
        <v>1594</v>
      </c>
      <c r="J2" s="3645"/>
    </row>
    <row r="3" spans="1:25" s="884" customFormat="1" ht="23.25" customHeight="1">
      <c r="A3" s="883"/>
      <c r="B3" s="884" t="s">
        <v>1620</v>
      </c>
      <c r="R3" s="3646"/>
      <c r="S3" s="3646"/>
      <c r="T3" s="3646"/>
      <c r="U3" s="3646"/>
      <c r="V3" s="3646"/>
      <c r="W3" s="3646"/>
      <c r="X3" s="3646"/>
      <c r="Y3" s="3646"/>
    </row>
    <row r="4" spans="1:25" ht="32.25" customHeight="1">
      <c r="B4" s="3647" t="s">
        <v>1595</v>
      </c>
      <c r="C4" s="3647"/>
      <c r="D4" s="3647"/>
      <c r="E4" s="3647"/>
      <c r="F4" s="3647"/>
      <c r="G4" s="3647"/>
      <c r="H4" s="3647"/>
      <c r="I4" s="3647"/>
      <c r="J4" s="3647"/>
    </row>
    <row r="5" spans="1:25" ht="15" customHeight="1" thickBot="1"/>
    <row r="6" spans="1:25" ht="36.75" customHeight="1">
      <c r="A6" s="1042"/>
      <c r="B6" s="1043" t="s">
        <v>380</v>
      </c>
      <c r="C6" s="3648"/>
      <c r="D6" s="3649"/>
      <c r="E6" s="3649"/>
      <c r="F6" s="3649"/>
      <c r="G6" s="3649"/>
      <c r="H6" s="3649"/>
      <c r="I6" s="3649"/>
      <c r="J6" s="3650"/>
    </row>
    <row r="7" spans="1:25" ht="36.75" customHeight="1" thickBot="1">
      <c r="A7" s="1042"/>
      <c r="B7" s="1044" t="s">
        <v>381</v>
      </c>
      <c r="C7" s="3641" t="s">
        <v>326</v>
      </c>
      <c r="D7" s="3642"/>
      <c r="E7" s="3642"/>
      <c r="F7" s="3642"/>
      <c r="G7" s="3642"/>
      <c r="H7" s="3642"/>
      <c r="I7" s="3642"/>
      <c r="J7" s="3643"/>
    </row>
    <row r="8" spans="1:25" ht="16.5" customHeight="1">
      <c r="A8" s="1042"/>
      <c r="B8" s="1042"/>
      <c r="C8" s="1042"/>
      <c r="D8" s="1042"/>
      <c r="E8" s="1042"/>
      <c r="F8" s="1042"/>
      <c r="G8" s="1042"/>
      <c r="H8" s="1042"/>
      <c r="I8" s="1042"/>
      <c r="J8" s="1042"/>
    </row>
    <row r="9" spans="1:25" ht="16.5" customHeight="1" thickBot="1">
      <c r="A9" s="1042"/>
      <c r="B9" s="1042" t="s">
        <v>1596</v>
      </c>
      <c r="C9" s="1042"/>
      <c r="D9" s="1042"/>
      <c r="E9" s="1042"/>
      <c r="F9" s="1042"/>
      <c r="G9" s="1042"/>
      <c r="H9" s="1042"/>
      <c r="I9" s="1042"/>
      <c r="J9" s="1042"/>
    </row>
    <row r="10" spans="1:25" ht="80.25" customHeight="1">
      <c r="A10" s="1042"/>
      <c r="B10" s="3610" t="s">
        <v>1597</v>
      </c>
      <c r="C10" s="3611"/>
      <c r="D10" s="3611"/>
      <c r="E10" s="3611"/>
      <c r="F10" s="3611"/>
      <c r="G10" s="3611"/>
      <c r="H10" s="3611"/>
      <c r="I10" s="3611"/>
      <c r="J10" s="3612"/>
    </row>
    <row r="11" spans="1:25" ht="21" customHeight="1">
      <c r="A11" s="1042"/>
      <c r="B11" s="3613" t="s">
        <v>1598</v>
      </c>
      <c r="C11" s="3616" t="s">
        <v>1599</v>
      </c>
      <c r="D11" s="3617"/>
      <c r="E11" s="3618"/>
      <c r="F11" s="3625" t="s">
        <v>1600</v>
      </c>
      <c r="G11" s="3627" t="s">
        <v>1601</v>
      </c>
      <c r="H11" s="3628"/>
      <c r="I11" s="3628"/>
      <c r="J11" s="3629"/>
    </row>
    <row r="12" spans="1:25" ht="36.75" customHeight="1">
      <c r="A12" s="1042"/>
      <c r="B12" s="3614"/>
      <c r="C12" s="3619"/>
      <c r="D12" s="3620"/>
      <c r="E12" s="3621"/>
      <c r="F12" s="3626"/>
      <c r="G12" s="3630"/>
      <c r="H12" s="3631"/>
      <c r="I12" s="3631"/>
      <c r="J12" s="3632"/>
    </row>
    <row r="13" spans="1:25" ht="36.75" customHeight="1">
      <c r="A13" s="1042"/>
      <c r="B13" s="3614"/>
      <c r="C13" s="3619"/>
      <c r="D13" s="3620"/>
      <c r="E13" s="3621"/>
      <c r="F13" s="3626"/>
      <c r="G13" s="3633" t="s">
        <v>1602</v>
      </c>
      <c r="H13" s="3633"/>
      <c r="I13" s="3634" t="s">
        <v>1765</v>
      </c>
      <c r="J13" s="3635"/>
    </row>
    <row r="14" spans="1:25" ht="36.75" customHeight="1">
      <c r="A14" s="1042"/>
      <c r="B14" s="3614"/>
      <c r="C14" s="3619"/>
      <c r="D14" s="3620"/>
      <c r="E14" s="3621"/>
      <c r="F14" s="3626"/>
      <c r="G14" s="3636" t="s">
        <v>1603</v>
      </c>
      <c r="H14" s="3636"/>
      <c r="I14" s="3595" t="s">
        <v>1766</v>
      </c>
      <c r="J14" s="3596"/>
    </row>
    <row r="15" spans="1:25" ht="21" customHeight="1">
      <c r="A15" s="1042"/>
      <c r="B15" s="3614"/>
      <c r="C15" s="3619"/>
      <c r="D15" s="3620"/>
      <c r="E15" s="3621"/>
      <c r="F15" s="3625" t="s">
        <v>1604</v>
      </c>
      <c r="G15" s="3638" t="s">
        <v>1601</v>
      </c>
      <c r="H15" s="3639"/>
      <c r="I15" s="3639"/>
      <c r="J15" s="3640"/>
    </row>
    <row r="16" spans="1:25" ht="36.75" customHeight="1">
      <c r="A16" s="1042"/>
      <c r="B16" s="3614"/>
      <c r="C16" s="3619"/>
      <c r="D16" s="3620"/>
      <c r="E16" s="3621"/>
      <c r="F16" s="3626"/>
      <c r="G16" s="3630"/>
      <c r="H16" s="3631"/>
      <c r="I16" s="3631"/>
      <c r="J16" s="3632"/>
    </row>
    <row r="17" spans="1:10" ht="36.75" customHeight="1">
      <c r="A17" s="1042"/>
      <c r="B17" s="3614"/>
      <c r="C17" s="3619"/>
      <c r="D17" s="3620"/>
      <c r="E17" s="3621"/>
      <c r="F17" s="3626"/>
      <c r="G17" s="3633" t="s">
        <v>1602</v>
      </c>
      <c r="H17" s="3633"/>
      <c r="I17" s="3634" t="s">
        <v>1765</v>
      </c>
      <c r="J17" s="3635"/>
    </row>
    <row r="18" spans="1:10" ht="36.75" customHeight="1">
      <c r="A18" s="1042"/>
      <c r="B18" s="3615"/>
      <c r="C18" s="3622"/>
      <c r="D18" s="3623"/>
      <c r="E18" s="3624"/>
      <c r="F18" s="3637"/>
      <c r="G18" s="3636" t="s">
        <v>1603</v>
      </c>
      <c r="H18" s="3636"/>
      <c r="I18" s="3595" t="s">
        <v>1766</v>
      </c>
      <c r="J18" s="3596"/>
    </row>
    <row r="19" spans="1:10" ht="29.25" customHeight="1">
      <c r="A19" s="1042"/>
      <c r="B19" s="3597" t="s">
        <v>1605</v>
      </c>
      <c r="C19" s="3599" t="s">
        <v>1606</v>
      </c>
      <c r="D19" s="3600"/>
      <c r="E19" s="3601"/>
      <c r="F19" s="3605" t="s">
        <v>1607</v>
      </c>
      <c r="G19" s="3600"/>
      <c r="H19" s="3600"/>
      <c r="I19" s="3606" t="s">
        <v>1767</v>
      </c>
      <c r="J19" s="3607"/>
    </row>
    <row r="20" spans="1:10" ht="30.75" customHeight="1" thickBot="1">
      <c r="A20" s="1042"/>
      <c r="B20" s="3598"/>
      <c r="C20" s="3602"/>
      <c r="D20" s="3603"/>
      <c r="E20" s="3604"/>
      <c r="F20" s="3603"/>
      <c r="G20" s="3603"/>
      <c r="H20" s="3603"/>
      <c r="I20" s="3608"/>
      <c r="J20" s="3609"/>
    </row>
    <row r="21" spans="1:10" ht="30.75" customHeight="1" thickBot="1">
      <c r="A21" s="1042"/>
      <c r="B21" s="1045" t="s">
        <v>1608</v>
      </c>
      <c r="C21" s="1042"/>
      <c r="D21" s="1042"/>
      <c r="E21" s="1046" t="str" cm="1">
        <f t="array" ref="E21">IF(AND(2&gt;=I23:I25,8&lt;=I23:I25),"規定されている定員を超過しています。","")</f>
        <v/>
      </c>
      <c r="F21" s="1046"/>
      <c r="G21" s="1046"/>
      <c r="H21" s="1046"/>
      <c r="I21" s="1042"/>
      <c r="J21" s="1042"/>
    </row>
    <row r="22" spans="1:10" ht="46.5" customHeight="1" thickBot="1">
      <c r="A22" s="1042"/>
      <c r="B22" s="3581"/>
      <c r="C22" s="3582"/>
      <c r="D22" s="3583" t="s">
        <v>1609</v>
      </c>
      <c r="E22" s="3584"/>
      <c r="F22" s="3584"/>
      <c r="G22" s="3584"/>
      <c r="H22" s="3585"/>
      <c r="I22" s="1047" t="s">
        <v>1610</v>
      </c>
      <c r="J22" s="1048" t="s">
        <v>1611</v>
      </c>
    </row>
    <row r="23" spans="1:10" ht="29.25" customHeight="1">
      <c r="A23" s="1042"/>
      <c r="B23" s="3571" t="s">
        <v>1612</v>
      </c>
      <c r="C23" s="1049" t="s">
        <v>1613</v>
      </c>
      <c r="D23" s="3586"/>
      <c r="E23" s="3587"/>
      <c r="F23" s="3587"/>
      <c r="G23" s="3587"/>
      <c r="H23" s="3588"/>
      <c r="I23" s="1050"/>
      <c r="J23" s="1051"/>
    </row>
    <row r="24" spans="1:10" ht="29.25" customHeight="1">
      <c r="A24" s="1042"/>
      <c r="B24" s="3572"/>
      <c r="C24" s="1052" t="s">
        <v>1614</v>
      </c>
      <c r="D24" s="3589"/>
      <c r="E24" s="3590"/>
      <c r="F24" s="3590"/>
      <c r="G24" s="3590"/>
      <c r="H24" s="3591"/>
      <c r="I24" s="1053"/>
      <c r="J24" s="1054"/>
    </row>
    <row r="25" spans="1:10" ht="29.25" customHeight="1" thickBot="1">
      <c r="A25" s="1042"/>
      <c r="B25" s="3572"/>
      <c r="C25" s="1055" t="s">
        <v>1615</v>
      </c>
      <c r="D25" s="3592"/>
      <c r="E25" s="3593"/>
      <c r="F25" s="3593"/>
      <c r="G25" s="3593"/>
      <c r="H25" s="3594"/>
      <c r="I25" s="1056"/>
      <c r="J25" s="1057"/>
    </row>
    <row r="26" spans="1:10" ht="29.25" customHeight="1" thickBot="1">
      <c r="A26" s="1042"/>
      <c r="B26" s="3573"/>
      <c r="C26" s="3580" t="s">
        <v>1196</v>
      </c>
      <c r="D26" s="3580"/>
      <c r="E26" s="3580"/>
      <c r="F26" s="3580"/>
      <c r="G26" s="3580"/>
      <c r="H26" s="3580"/>
      <c r="I26" s="1058">
        <f>SUM(I23:I25)</f>
        <v>0</v>
      </c>
      <c r="J26" s="1059">
        <f>SUM(J23:J25)</f>
        <v>0</v>
      </c>
    </row>
    <row r="27" spans="1:10" ht="29.25" customHeight="1" thickBot="1">
      <c r="A27" s="1042"/>
      <c r="B27" s="1060"/>
      <c r="C27" s="1060"/>
      <c r="D27" s="1061"/>
      <c r="E27" s="1061"/>
      <c r="F27" s="1061"/>
      <c r="G27" s="1061"/>
      <c r="H27" s="1061"/>
      <c r="I27" s="1062" t="str">
        <f>(IF(OR(I26&lt;=1,I26&gt;=8),"↑住居の定員が規定の定員数を満たしていません。",""))</f>
        <v>↑住居の定員が規定の定員数を満たしていません。</v>
      </c>
      <c r="J27" s="1063"/>
    </row>
    <row r="28" spans="1:10" ht="29.25" customHeight="1">
      <c r="A28" s="1042"/>
      <c r="B28" s="3571" t="s">
        <v>1616</v>
      </c>
      <c r="C28" s="1064" t="s">
        <v>1613</v>
      </c>
      <c r="D28" s="3586"/>
      <c r="E28" s="3587"/>
      <c r="F28" s="3587"/>
      <c r="G28" s="3587"/>
      <c r="H28" s="3588"/>
      <c r="I28" s="1050"/>
      <c r="J28" s="1051"/>
    </row>
    <row r="29" spans="1:10" ht="29.25" customHeight="1">
      <c r="A29" s="1042"/>
      <c r="B29" s="3572"/>
      <c r="C29" s="1065" t="s">
        <v>1614</v>
      </c>
      <c r="D29" s="3589"/>
      <c r="E29" s="3590"/>
      <c r="F29" s="3590"/>
      <c r="G29" s="3590"/>
      <c r="H29" s="3591"/>
      <c r="I29" s="1053"/>
      <c r="J29" s="1054"/>
    </row>
    <row r="30" spans="1:10" ht="29.25" customHeight="1" thickBot="1">
      <c r="A30" s="1042"/>
      <c r="B30" s="3572"/>
      <c r="C30" s="1066" t="s">
        <v>1615</v>
      </c>
      <c r="D30" s="3592"/>
      <c r="E30" s="3593"/>
      <c r="F30" s="3593"/>
      <c r="G30" s="3593"/>
      <c r="H30" s="3594"/>
      <c r="I30" s="1056"/>
      <c r="J30" s="1057"/>
    </row>
    <row r="31" spans="1:10" ht="29.25" customHeight="1" thickBot="1">
      <c r="A31" s="1042"/>
      <c r="B31" s="3573"/>
      <c r="C31" s="3580" t="s">
        <v>1196</v>
      </c>
      <c r="D31" s="3580"/>
      <c r="E31" s="3580"/>
      <c r="F31" s="3580"/>
      <c r="G31" s="3580"/>
      <c r="H31" s="3580"/>
      <c r="I31" s="1058">
        <f>SUM(I28:I30)</f>
        <v>0</v>
      </c>
      <c r="J31" s="1059">
        <f>SUM(J28:J30)</f>
        <v>0</v>
      </c>
    </row>
    <row r="32" spans="1:10" ht="29.25" customHeight="1" thickBot="1">
      <c r="A32" s="1042"/>
      <c r="B32" s="1060"/>
      <c r="C32" s="1060"/>
      <c r="D32" s="1061"/>
      <c r="E32" s="1061"/>
      <c r="F32" s="1061"/>
      <c r="G32" s="1061"/>
      <c r="H32" s="1061"/>
      <c r="I32" s="1062" t="str">
        <f>(IF(OR(I31&lt;=1,I31&gt;=8),"↑住居の定員が規定の定員数を満たしていません。",""))</f>
        <v>↑住居の定員が規定の定員数を満たしていません。</v>
      </c>
      <c r="J32" s="1063"/>
    </row>
    <row r="33" spans="1:10" ht="29.25" customHeight="1">
      <c r="A33" s="1042"/>
      <c r="B33" s="3571" t="s">
        <v>1617</v>
      </c>
      <c r="C33" s="1064" t="s">
        <v>1613</v>
      </c>
      <c r="D33" s="3574"/>
      <c r="E33" s="3575"/>
      <c r="F33" s="3575"/>
      <c r="G33" s="3575"/>
      <c r="H33" s="3575"/>
      <c r="I33" s="1050"/>
      <c r="J33" s="1051"/>
    </row>
    <row r="34" spans="1:10" ht="29.25" customHeight="1">
      <c r="A34" s="1042"/>
      <c r="B34" s="3572"/>
      <c r="C34" s="1065" t="s">
        <v>1614</v>
      </c>
      <c r="D34" s="3576"/>
      <c r="E34" s="3577"/>
      <c r="F34" s="3577"/>
      <c r="G34" s="3577"/>
      <c r="H34" s="3577"/>
      <c r="I34" s="1053"/>
      <c r="J34" s="1054"/>
    </row>
    <row r="35" spans="1:10" ht="29.25" customHeight="1" thickBot="1">
      <c r="A35" s="1042"/>
      <c r="B35" s="3572"/>
      <c r="C35" s="1066" t="s">
        <v>1615</v>
      </c>
      <c r="D35" s="3578"/>
      <c r="E35" s="3579"/>
      <c r="F35" s="3579"/>
      <c r="G35" s="3579"/>
      <c r="H35" s="3579"/>
      <c r="I35" s="1056"/>
      <c r="J35" s="1057"/>
    </row>
    <row r="36" spans="1:10" ht="29.25" customHeight="1" thickBot="1">
      <c r="A36" s="1042"/>
      <c r="B36" s="3573"/>
      <c r="C36" s="3580" t="s">
        <v>1196</v>
      </c>
      <c r="D36" s="3580"/>
      <c r="E36" s="3580"/>
      <c r="F36" s="3580"/>
      <c r="G36" s="3580"/>
      <c r="H36" s="3580"/>
      <c r="I36" s="1058">
        <f>SUM(I33:I35)</f>
        <v>0</v>
      </c>
      <c r="J36" s="1059">
        <f>SUM(J33:J35)</f>
        <v>0</v>
      </c>
    </row>
    <row r="37" spans="1:10" ht="29.25" customHeight="1" thickBot="1">
      <c r="A37" s="1042"/>
      <c r="B37" s="1060"/>
      <c r="C37" s="1060"/>
      <c r="D37" s="1061"/>
      <c r="E37" s="1061"/>
      <c r="F37" s="1061"/>
      <c r="G37" s="1061"/>
      <c r="H37" s="1061"/>
      <c r="I37" s="1062" t="str">
        <f>(IF(OR(I36&lt;=1,I36&gt;=8),"↑住居の定員が規定の定員数を満たしていません。",""))</f>
        <v>↑住居の定員が規定の定員数を満たしていません。</v>
      </c>
      <c r="J37" s="1063"/>
    </row>
    <row r="38" spans="1:10" ht="29.25" customHeight="1">
      <c r="A38" s="1042"/>
      <c r="B38" s="3571" t="s">
        <v>1618</v>
      </c>
      <c r="C38" s="1064" t="s">
        <v>1613</v>
      </c>
      <c r="D38" s="3574"/>
      <c r="E38" s="3575"/>
      <c r="F38" s="3575"/>
      <c r="G38" s="3575"/>
      <c r="H38" s="3575"/>
      <c r="I38" s="1050"/>
      <c r="J38" s="1051"/>
    </row>
    <row r="39" spans="1:10" ht="29.25" customHeight="1">
      <c r="A39" s="1042"/>
      <c r="B39" s="3572"/>
      <c r="C39" s="1065" t="s">
        <v>1614</v>
      </c>
      <c r="D39" s="3576"/>
      <c r="E39" s="3577"/>
      <c r="F39" s="3577"/>
      <c r="G39" s="3577"/>
      <c r="H39" s="3577"/>
      <c r="I39" s="1053"/>
      <c r="J39" s="1054"/>
    </row>
    <row r="40" spans="1:10" ht="29.25" customHeight="1" thickBot="1">
      <c r="A40" s="1042"/>
      <c r="B40" s="3572"/>
      <c r="C40" s="1066" t="s">
        <v>1615</v>
      </c>
      <c r="D40" s="3578"/>
      <c r="E40" s="3579"/>
      <c r="F40" s="3579"/>
      <c r="G40" s="3579"/>
      <c r="H40" s="3579"/>
      <c r="I40" s="1056"/>
      <c r="J40" s="1057"/>
    </row>
    <row r="41" spans="1:10" ht="29.25" customHeight="1" thickBot="1">
      <c r="A41" s="1042"/>
      <c r="B41" s="3573"/>
      <c r="C41" s="3580" t="s">
        <v>1196</v>
      </c>
      <c r="D41" s="3580"/>
      <c r="E41" s="3580"/>
      <c r="F41" s="3580"/>
      <c r="G41" s="3580"/>
      <c r="H41" s="3580"/>
      <c r="I41" s="1058">
        <f>SUM(I38:I40)</f>
        <v>0</v>
      </c>
      <c r="J41" s="1059">
        <f>SUM(J38:J40)</f>
        <v>0</v>
      </c>
    </row>
    <row r="42" spans="1:10" ht="29.25" customHeight="1">
      <c r="B42" s="1042"/>
      <c r="C42" s="1042"/>
      <c r="D42" s="1042"/>
      <c r="E42" s="1042"/>
      <c r="F42" s="1042"/>
      <c r="G42" s="1042"/>
      <c r="H42" s="1042"/>
      <c r="I42" s="1062" t="str">
        <f>(IF(OR(I41&lt;=1,I41&gt;=8),"↑住居の定員が規定の定員数を満たしていません。",""))</f>
        <v>↑住居の定員が規定の定員数を満たしていません。</v>
      </c>
      <c r="J42" s="1042"/>
    </row>
    <row r="43" spans="1:10" ht="14.25">
      <c r="B43" s="1042" t="s">
        <v>1619</v>
      </c>
      <c r="C43" s="1042"/>
      <c r="D43" s="1042"/>
      <c r="E43" s="1042"/>
      <c r="F43" s="1042"/>
      <c r="G43" s="1042"/>
      <c r="H43" s="1042"/>
      <c r="I43" s="1042"/>
      <c r="J43" s="1042"/>
    </row>
  </sheetData>
  <mergeCells count="49">
    <mergeCell ref="C7:J7"/>
    <mergeCell ref="I1:J1"/>
    <mergeCell ref="I2:J2"/>
    <mergeCell ref="R3:Y3"/>
    <mergeCell ref="B4:J4"/>
    <mergeCell ref="C6:J6"/>
    <mergeCell ref="B10:J10"/>
    <mergeCell ref="B11:B18"/>
    <mergeCell ref="C11:E18"/>
    <mergeCell ref="F11:F14"/>
    <mergeCell ref="G11:J11"/>
    <mergeCell ref="G12:J12"/>
    <mergeCell ref="G13:H13"/>
    <mergeCell ref="I13:J13"/>
    <mergeCell ref="G14:H14"/>
    <mergeCell ref="I14:J14"/>
    <mergeCell ref="F15:F18"/>
    <mergeCell ref="G15:J15"/>
    <mergeCell ref="G16:J16"/>
    <mergeCell ref="G17:H17"/>
    <mergeCell ref="I17:J17"/>
    <mergeCell ref="G18:H18"/>
    <mergeCell ref="I18:J18"/>
    <mergeCell ref="B19:B20"/>
    <mergeCell ref="C19:E20"/>
    <mergeCell ref="F19:H20"/>
    <mergeCell ref="I19:J20"/>
    <mergeCell ref="B22:C22"/>
    <mergeCell ref="D22:H22"/>
    <mergeCell ref="B28:B31"/>
    <mergeCell ref="D28:H28"/>
    <mergeCell ref="D29:H29"/>
    <mergeCell ref="D30:H30"/>
    <mergeCell ref="C31:H31"/>
    <mergeCell ref="B23:B26"/>
    <mergeCell ref="D23:H23"/>
    <mergeCell ref="D24:H24"/>
    <mergeCell ref="D25:H25"/>
    <mergeCell ref="C26:H26"/>
    <mergeCell ref="B38:B41"/>
    <mergeCell ref="D38:H38"/>
    <mergeCell ref="D39:H39"/>
    <mergeCell ref="D40:H40"/>
    <mergeCell ref="C41:H41"/>
    <mergeCell ref="B33:B36"/>
    <mergeCell ref="D33:H33"/>
    <mergeCell ref="D34:H34"/>
    <mergeCell ref="D35:H35"/>
    <mergeCell ref="C36:H36"/>
  </mergeCells>
  <phoneticPr fontId="1"/>
  <conditionalFormatting sqref="I23">
    <cfRule type="cellIs" dxfId="3" priority="4" operator="notBetween">
      <formula>2</formula>
      <formula>7</formula>
    </cfRule>
  </conditionalFormatting>
  <conditionalFormatting sqref="I28">
    <cfRule type="cellIs" dxfId="2" priority="3" operator="notBetween">
      <formula>2</formula>
      <formula>7</formula>
    </cfRule>
  </conditionalFormatting>
  <conditionalFormatting sqref="I33">
    <cfRule type="cellIs" dxfId="1" priority="2" operator="notBetween">
      <formula>2</formula>
      <formula>7</formula>
    </cfRule>
  </conditionalFormatting>
  <conditionalFormatting sqref="I38">
    <cfRule type="cellIs" dxfId="0" priority="1" operator="notBetween">
      <formula>2</formula>
      <formula>7</formula>
    </cfRule>
  </conditionalFormatting>
  <pageMargins left="0.75" right="0.75" top="1" bottom="1" header="0.51200000000000001" footer="0.51200000000000001"/>
  <pageSetup paperSize="9" scale="5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3185" r:id="rId4" name="Check Box 1">
              <controlPr defaultSize="0" autoFill="0" autoLine="0" autoPict="0">
                <anchor moveWithCells="1">
                  <from>
                    <xdr:col>4</xdr:col>
                    <xdr:colOff>581025</xdr:colOff>
                    <xdr:row>6</xdr:row>
                    <xdr:rowOff>57150</xdr:rowOff>
                  </from>
                  <to>
                    <xdr:col>4</xdr:col>
                    <xdr:colOff>904875</xdr:colOff>
                    <xdr:row>6</xdr:row>
                    <xdr:rowOff>400050</xdr:rowOff>
                  </to>
                </anchor>
              </controlPr>
            </control>
          </mc:Choice>
        </mc:AlternateContent>
        <mc:AlternateContent xmlns:mc="http://schemas.openxmlformats.org/markup-compatibility/2006">
          <mc:Choice Requires="x14">
            <control shapeId="93186" r:id="rId5" name="Check Box 2">
              <controlPr defaultSize="0" autoFill="0" autoLine="0" autoPict="0">
                <anchor moveWithCells="1">
                  <from>
                    <xdr:col>4</xdr:col>
                    <xdr:colOff>1562100</xdr:colOff>
                    <xdr:row>6</xdr:row>
                    <xdr:rowOff>57150</xdr:rowOff>
                  </from>
                  <to>
                    <xdr:col>4</xdr:col>
                    <xdr:colOff>1885950</xdr:colOff>
                    <xdr:row>6</xdr:row>
                    <xdr:rowOff>400050</xdr:rowOff>
                  </to>
                </anchor>
              </controlPr>
            </control>
          </mc:Choice>
        </mc:AlternateContent>
        <mc:AlternateContent xmlns:mc="http://schemas.openxmlformats.org/markup-compatibility/2006">
          <mc:Choice Requires="x14">
            <control shapeId="93187" r:id="rId6" name="Check Box 3">
              <controlPr defaultSize="0" autoFill="0" autoLine="0" autoPict="0">
                <anchor moveWithCells="1">
                  <from>
                    <xdr:col>6</xdr:col>
                    <xdr:colOff>19050</xdr:colOff>
                    <xdr:row>6</xdr:row>
                    <xdr:rowOff>57150</xdr:rowOff>
                  </from>
                  <to>
                    <xdr:col>6</xdr:col>
                    <xdr:colOff>352425</xdr:colOff>
                    <xdr:row>6</xdr:row>
                    <xdr:rowOff>400050</xdr:rowOff>
                  </to>
                </anchor>
              </controlPr>
            </control>
          </mc:Choice>
        </mc:AlternateContent>
        <mc:AlternateContent xmlns:mc="http://schemas.openxmlformats.org/markup-compatibility/2006">
          <mc:Choice Requires="x14">
            <control shapeId="93188" r:id="rId7" name="Check Box 4">
              <controlPr defaultSize="0" autoFill="0" autoLine="0" autoPict="0">
                <anchor moveWithCells="1">
                  <from>
                    <xdr:col>8</xdr:col>
                    <xdr:colOff>1219200</xdr:colOff>
                    <xdr:row>12</xdr:row>
                    <xdr:rowOff>57150</xdr:rowOff>
                  </from>
                  <to>
                    <xdr:col>9</xdr:col>
                    <xdr:colOff>314325</xdr:colOff>
                    <xdr:row>12</xdr:row>
                    <xdr:rowOff>400050</xdr:rowOff>
                  </to>
                </anchor>
              </controlPr>
            </control>
          </mc:Choice>
        </mc:AlternateContent>
        <mc:AlternateContent xmlns:mc="http://schemas.openxmlformats.org/markup-compatibility/2006">
          <mc:Choice Requires="x14">
            <control shapeId="93189" r:id="rId8" name="Check Box 5">
              <controlPr defaultSize="0" autoFill="0" autoLine="0" autoPict="0">
                <anchor moveWithCells="1">
                  <from>
                    <xdr:col>8</xdr:col>
                    <xdr:colOff>552450</xdr:colOff>
                    <xdr:row>12</xdr:row>
                    <xdr:rowOff>66675</xdr:rowOff>
                  </from>
                  <to>
                    <xdr:col>8</xdr:col>
                    <xdr:colOff>876300</xdr:colOff>
                    <xdr:row>12</xdr:row>
                    <xdr:rowOff>409575</xdr:rowOff>
                  </to>
                </anchor>
              </controlPr>
            </control>
          </mc:Choice>
        </mc:AlternateContent>
        <mc:AlternateContent xmlns:mc="http://schemas.openxmlformats.org/markup-compatibility/2006">
          <mc:Choice Requires="x14">
            <control shapeId="93190" r:id="rId9" name="Check Box 6">
              <controlPr defaultSize="0" autoFill="0" autoLine="0" autoPict="0">
                <anchor moveWithCells="1">
                  <from>
                    <xdr:col>7</xdr:col>
                    <xdr:colOff>1247775</xdr:colOff>
                    <xdr:row>13</xdr:row>
                    <xdr:rowOff>133350</xdr:rowOff>
                  </from>
                  <to>
                    <xdr:col>8</xdr:col>
                    <xdr:colOff>323850</xdr:colOff>
                    <xdr:row>14</xdr:row>
                    <xdr:rowOff>9525</xdr:rowOff>
                  </to>
                </anchor>
              </controlPr>
            </control>
          </mc:Choice>
        </mc:AlternateContent>
        <mc:AlternateContent xmlns:mc="http://schemas.openxmlformats.org/markup-compatibility/2006">
          <mc:Choice Requires="x14">
            <control shapeId="93191" r:id="rId10" name="Check Box 7">
              <controlPr defaultSize="0" autoFill="0" autoLine="0" autoPict="0">
                <anchor moveWithCells="1">
                  <from>
                    <xdr:col>8</xdr:col>
                    <xdr:colOff>0</xdr:colOff>
                    <xdr:row>12</xdr:row>
                    <xdr:rowOff>428625</xdr:rowOff>
                  </from>
                  <to>
                    <xdr:col>8</xdr:col>
                    <xdr:colOff>323850</xdr:colOff>
                    <xdr:row>13</xdr:row>
                    <xdr:rowOff>304800</xdr:rowOff>
                  </to>
                </anchor>
              </controlPr>
            </control>
          </mc:Choice>
        </mc:AlternateContent>
        <mc:AlternateContent xmlns:mc="http://schemas.openxmlformats.org/markup-compatibility/2006">
          <mc:Choice Requires="x14">
            <control shapeId="93192" r:id="rId11" name="Check Box 8">
              <controlPr defaultSize="0" autoFill="0" autoLine="0" autoPict="0">
                <anchor moveWithCells="1">
                  <from>
                    <xdr:col>8</xdr:col>
                    <xdr:colOff>1190625</xdr:colOff>
                    <xdr:row>16</xdr:row>
                    <xdr:rowOff>57150</xdr:rowOff>
                  </from>
                  <to>
                    <xdr:col>9</xdr:col>
                    <xdr:colOff>285750</xdr:colOff>
                    <xdr:row>16</xdr:row>
                    <xdr:rowOff>400050</xdr:rowOff>
                  </to>
                </anchor>
              </controlPr>
            </control>
          </mc:Choice>
        </mc:AlternateContent>
        <mc:AlternateContent xmlns:mc="http://schemas.openxmlformats.org/markup-compatibility/2006">
          <mc:Choice Requires="x14">
            <control shapeId="93193" r:id="rId12" name="Check Box 9">
              <controlPr defaultSize="0" autoFill="0" autoLine="0" autoPict="0">
                <anchor moveWithCells="1">
                  <from>
                    <xdr:col>8</xdr:col>
                    <xdr:colOff>533400</xdr:colOff>
                    <xdr:row>16</xdr:row>
                    <xdr:rowOff>57150</xdr:rowOff>
                  </from>
                  <to>
                    <xdr:col>8</xdr:col>
                    <xdr:colOff>857250</xdr:colOff>
                    <xdr:row>16</xdr:row>
                    <xdr:rowOff>400050</xdr:rowOff>
                  </to>
                </anchor>
              </controlPr>
            </control>
          </mc:Choice>
        </mc:AlternateContent>
        <mc:AlternateContent xmlns:mc="http://schemas.openxmlformats.org/markup-compatibility/2006">
          <mc:Choice Requires="x14">
            <control shapeId="93194" r:id="rId13" name="Check Box 10">
              <controlPr defaultSize="0" autoFill="0" autoLine="0" autoPict="0">
                <anchor moveWithCells="1">
                  <from>
                    <xdr:col>8</xdr:col>
                    <xdr:colOff>19050</xdr:colOff>
                    <xdr:row>16</xdr:row>
                    <xdr:rowOff>428625</xdr:rowOff>
                  </from>
                  <to>
                    <xdr:col>8</xdr:col>
                    <xdr:colOff>342900</xdr:colOff>
                    <xdr:row>17</xdr:row>
                    <xdr:rowOff>304800</xdr:rowOff>
                  </to>
                </anchor>
              </controlPr>
            </control>
          </mc:Choice>
        </mc:AlternateContent>
        <mc:AlternateContent xmlns:mc="http://schemas.openxmlformats.org/markup-compatibility/2006">
          <mc:Choice Requires="x14">
            <control shapeId="93195" r:id="rId14" name="Check Box 11">
              <controlPr defaultSize="0" autoFill="0" autoLine="0" autoPict="0">
                <anchor moveWithCells="1">
                  <from>
                    <xdr:col>8</xdr:col>
                    <xdr:colOff>38100</xdr:colOff>
                    <xdr:row>17</xdr:row>
                    <xdr:rowOff>152400</xdr:rowOff>
                  </from>
                  <to>
                    <xdr:col>8</xdr:col>
                    <xdr:colOff>361950</xdr:colOff>
                    <xdr:row>18</xdr:row>
                    <xdr:rowOff>28575</xdr:rowOff>
                  </to>
                </anchor>
              </controlPr>
            </control>
          </mc:Choice>
        </mc:AlternateContent>
        <mc:AlternateContent xmlns:mc="http://schemas.openxmlformats.org/markup-compatibility/2006">
          <mc:Choice Requires="x14">
            <control shapeId="93196" r:id="rId15" name="Check Box 12">
              <controlPr defaultSize="0" autoFill="0" autoLine="0" autoPict="0">
                <anchor moveWithCells="1">
                  <from>
                    <xdr:col>8</xdr:col>
                    <xdr:colOff>457200</xdr:colOff>
                    <xdr:row>18</xdr:row>
                    <xdr:rowOff>200025</xdr:rowOff>
                  </from>
                  <to>
                    <xdr:col>8</xdr:col>
                    <xdr:colOff>771525</xdr:colOff>
                    <xdr:row>19</xdr:row>
                    <xdr:rowOff>171450</xdr:rowOff>
                  </to>
                </anchor>
              </controlPr>
            </control>
          </mc:Choice>
        </mc:AlternateContent>
        <mc:AlternateContent xmlns:mc="http://schemas.openxmlformats.org/markup-compatibility/2006">
          <mc:Choice Requires="x14">
            <control shapeId="93197" r:id="rId16" name="Check Box 13">
              <controlPr defaultSize="0" autoFill="0" autoLine="0" autoPict="0">
                <anchor moveWithCells="1">
                  <from>
                    <xdr:col>8</xdr:col>
                    <xdr:colOff>1143000</xdr:colOff>
                    <xdr:row>18</xdr:row>
                    <xdr:rowOff>190500</xdr:rowOff>
                  </from>
                  <to>
                    <xdr:col>9</xdr:col>
                    <xdr:colOff>228600</xdr:colOff>
                    <xdr:row>19</xdr:row>
                    <xdr:rowOff>161925</xdr:rowOff>
                  </to>
                </anchor>
              </controlPr>
            </control>
          </mc:Choice>
        </mc:AlternateContent>
      </controls>
    </mc:Choice>
  </mc:AlternateContent>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6E78F9-A8E9-41A9-A4B7-BE1F5F88A24C}">
  <sheetPr>
    <tabColor theme="4"/>
  </sheetPr>
  <dimension ref="A1:BG55"/>
  <sheetViews>
    <sheetView view="pageBreakPreview" zoomScaleNormal="100" zoomScaleSheetLayoutView="100" workbookViewId="0"/>
  </sheetViews>
  <sheetFormatPr defaultColWidth="3.5" defaultRowHeight="13.5"/>
  <cols>
    <col min="1" max="1" width="1.25" style="991" customWidth="1"/>
    <col min="2" max="2" width="3.125" style="1040" customWidth="1"/>
    <col min="3" max="5" width="3.125" style="991" customWidth="1"/>
    <col min="6" max="6" width="7.625" style="991" customWidth="1"/>
    <col min="7" max="30" width="3.125" style="991" customWidth="1"/>
    <col min="31" max="33" width="3.25" style="991" customWidth="1"/>
    <col min="34" max="34" width="3.125" style="991" customWidth="1"/>
    <col min="35" max="35" width="1.25" style="991" customWidth="1"/>
    <col min="36" max="256" width="3.5" style="991"/>
    <col min="257" max="257" width="1.25" style="991" customWidth="1"/>
    <col min="258" max="286" width="3.125" style="991" customWidth="1"/>
    <col min="287" max="289" width="3.25" style="991" customWidth="1"/>
    <col min="290" max="290" width="3.125" style="991" customWidth="1"/>
    <col min="291" max="291" width="1.25" style="991" customWidth="1"/>
    <col min="292" max="512" width="3.5" style="991"/>
    <col min="513" max="513" width="1.25" style="991" customWidth="1"/>
    <col min="514" max="542" width="3.125" style="991" customWidth="1"/>
    <col min="543" max="545" width="3.25" style="991" customWidth="1"/>
    <col min="546" max="546" width="3.125" style="991" customWidth="1"/>
    <col min="547" max="547" width="1.25" style="991" customWidth="1"/>
    <col min="548" max="768" width="3.5" style="991"/>
    <col min="769" max="769" width="1.25" style="991" customWidth="1"/>
    <col min="770" max="798" width="3.125" style="991" customWidth="1"/>
    <col min="799" max="801" width="3.25" style="991" customWidth="1"/>
    <col min="802" max="802" width="3.125" style="991" customWidth="1"/>
    <col min="803" max="803" width="1.25" style="991" customWidth="1"/>
    <col min="804" max="1024" width="3.5" style="991"/>
    <col min="1025" max="1025" width="1.25" style="991" customWidth="1"/>
    <col min="1026" max="1054" width="3.125" style="991" customWidth="1"/>
    <col min="1055" max="1057" width="3.25" style="991" customWidth="1"/>
    <col min="1058" max="1058" width="3.125" style="991" customWidth="1"/>
    <col min="1059" max="1059" width="1.25" style="991" customWidth="1"/>
    <col min="1060" max="1280" width="3.5" style="991"/>
    <col min="1281" max="1281" width="1.25" style="991" customWidth="1"/>
    <col min="1282" max="1310" width="3.125" style="991" customWidth="1"/>
    <col min="1311" max="1313" width="3.25" style="991" customWidth="1"/>
    <col min="1314" max="1314" width="3.125" style="991" customWidth="1"/>
    <col min="1315" max="1315" width="1.25" style="991" customWidth="1"/>
    <col min="1316" max="1536" width="3.5" style="991"/>
    <col min="1537" max="1537" width="1.25" style="991" customWidth="1"/>
    <col min="1538" max="1566" width="3.125" style="991" customWidth="1"/>
    <col min="1567" max="1569" width="3.25" style="991" customWidth="1"/>
    <col min="1570" max="1570" width="3.125" style="991" customWidth="1"/>
    <col min="1571" max="1571" width="1.25" style="991" customWidth="1"/>
    <col min="1572" max="1792" width="3.5" style="991"/>
    <col min="1793" max="1793" width="1.25" style="991" customWidth="1"/>
    <col min="1794" max="1822" width="3.125" style="991" customWidth="1"/>
    <col min="1823" max="1825" width="3.25" style="991" customWidth="1"/>
    <col min="1826" max="1826" width="3.125" style="991" customWidth="1"/>
    <col min="1827" max="1827" width="1.25" style="991" customWidth="1"/>
    <col min="1828" max="2048" width="3.5" style="991"/>
    <col min="2049" max="2049" width="1.25" style="991" customWidth="1"/>
    <col min="2050" max="2078" width="3.125" style="991" customWidth="1"/>
    <col min="2079" max="2081" width="3.25" style="991" customWidth="1"/>
    <col min="2082" max="2082" width="3.125" style="991" customWidth="1"/>
    <col min="2083" max="2083" width="1.25" style="991" customWidth="1"/>
    <col min="2084" max="2304" width="3.5" style="991"/>
    <col min="2305" max="2305" width="1.25" style="991" customWidth="1"/>
    <col min="2306" max="2334" width="3.125" style="991" customWidth="1"/>
    <col min="2335" max="2337" width="3.25" style="991" customWidth="1"/>
    <col min="2338" max="2338" width="3.125" style="991" customWidth="1"/>
    <col min="2339" max="2339" width="1.25" style="991" customWidth="1"/>
    <col min="2340" max="2560" width="3.5" style="991"/>
    <col min="2561" max="2561" width="1.25" style="991" customWidth="1"/>
    <col min="2562" max="2590" width="3.125" style="991" customWidth="1"/>
    <col min="2591" max="2593" width="3.25" style="991" customWidth="1"/>
    <col min="2594" max="2594" width="3.125" style="991" customWidth="1"/>
    <col min="2595" max="2595" width="1.25" style="991" customWidth="1"/>
    <col min="2596" max="2816" width="3.5" style="991"/>
    <col min="2817" max="2817" width="1.25" style="991" customWidth="1"/>
    <col min="2818" max="2846" width="3.125" style="991" customWidth="1"/>
    <col min="2847" max="2849" width="3.25" style="991" customWidth="1"/>
    <col min="2850" max="2850" width="3.125" style="991" customWidth="1"/>
    <col min="2851" max="2851" width="1.25" style="991" customWidth="1"/>
    <col min="2852" max="3072" width="3.5" style="991"/>
    <col min="3073" max="3073" width="1.25" style="991" customWidth="1"/>
    <col min="3074" max="3102" width="3.125" style="991" customWidth="1"/>
    <col min="3103" max="3105" width="3.25" style="991" customWidth="1"/>
    <col min="3106" max="3106" width="3.125" style="991" customWidth="1"/>
    <col min="3107" max="3107" width="1.25" style="991" customWidth="1"/>
    <col min="3108" max="3328" width="3.5" style="991"/>
    <col min="3329" max="3329" width="1.25" style="991" customWidth="1"/>
    <col min="3330" max="3358" width="3.125" style="991" customWidth="1"/>
    <col min="3359" max="3361" width="3.25" style="991" customWidth="1"/>
    <col min="3362" max="3362" width="3.125" style="991" customWidth="1"/>
    <col min="3363" max="3363" width="1.25" style="991" customWidth="1"/>
    <col min="3364" max="3584" width="3.5" style="991"/>
    <col min="3585" max="3585" width="1.25" style="991" customWidth="1"/>
    <col min="3586" max="3614" width="3.125" style="991" customWidth="1"/>
    <col min="3615" max="3617" width="3.25" style="991" customWidth="1"/>
    <col min="3618" max="3618" width="3.125" style="991" customWidth="1"/>
    <col min="3619" max="3619" width="1.25" style="991" customWidth="1"/>
    <col min="3620" max="3840" width="3.5" style="991"/>
    <col min="3841" max="3841" width="1.25" style="991" customWidth="1"/>
    <col min="3842" max="3870" width="3.125" style="991" customWidth="1"/>
    <col min="3871" max="3873" width="3.25" style="991" customWidth="1"/>
    <col min="3874" max="3874" width="3.125" style="991" customWidth="1"/>
    <col min="3875" max="3875" width="1.25" style="991" customWidth="1"/>
    <col min="3876" max="4096" width="3.5" style="991"/>
    <col min="4097" max="4097" width="1.25" style="991" customWidth="1"/>
    <col min="4098" max="4126" width="3.125" style="991" customWidth="1"/>
    <col min="4127" max="4129" width="3.25" style="991" customWidth="1"/>
    <col min="4130" max="4130" width="3.125" style="991" customWidth="1"/>
    <col min="4131" max="4131" width="1.25" style="991" customWidth="1"/>
    <col min="4132" max="4352" width="3.5" style="991"/>
    <col min="4353" max="4353" width="1.25" style="991" customWidth="1"/>
    <col min="4354" max="4382" width="3.125" style="991" customWidth="1"/>
    <col min="4383" max="4385" width="3.25" style="991" customWidth="1"/>
    <col min="4386" max="4386" width="3.125" style="991" customWidth="1"/>
    <col min="4387" max="4387" width="1.25" style="991" customWidth="1"/>
    <col min="4388" max="4608" width="3.5" style="991"/>
    <col min="4609" max="4609" width="1.25" style="991" customWidth="1"/>
    <col min="4610" max="4638" width="3.125" style="991" customWidth="1"/>
    <col min="4639" max="4641" width="3.25" style="991" customWidth="1"/>
    <col min="4642" max="4642" width="3.125" style="991" customWidth="1"/>
    <col min="4643" max="4643" width="1.25" style="991" customWidth="1"/>
    <col min="4644" max="4864" width="3.5" style="991"/>
    <col min="4865" max="4865" width="1.25" style="991" customWidth="1"/>
    <col min="4866" max="4894" width="3.125" style="991" customWidth="1"/>
    <col min="4895" max="4897" width="3.25" style="991" customWidth="1"/>
    <col min="4898" max="4898" width="3.125" style="991" customWidth="1"/>
    <col min="4899" max="4899" width="1.25" style="991" customWidth="1"/>
    <col min="4900" max="5120" width="3.5" style="991"/>
    <col min="5121" max="5121" width="1.25" style="991" customWidth="1"/>
    <col min="5122" max="5150" width="3.125" style="991" customWidth="1"/>
    <col min="5151" max="5153" width="3.25" style="991" customWidth="1"/>
    <col min="5154" max="5154" width="3.125" style="991" customWidth="1"/>
    <col min="5155" max="5155" width="1.25" style="991" customWidth="1"/>
    <col min="5156" max="5376" width="3.5" style="991"/>
    <col min="5377" max="5377" width="1.25" style="991" customWidth="1"/>
    <col min="5378" max="5406" width="3.125" style="991" customWidth="1"/>
    <col min="5407" max="5409" width="3.25" style="991" customWidth="1"/>
    <col min="5410" max="5410" width="3.125" style="991" customWidth="1"/>
    <col min="5411" max="5411" width="1.25" style="991" customWidth="1"/>
    <col min="5412" max="5632" width="3.5" style="991"/>
    <col min="5633" max="5633" width="1.25" style="991" customWidth="1"/>
    <col min="5634" max="5662" width="3.125" style="991" customWidth="1"/>
    <col min="5663" max="5665" width="3.25" style="991" customWidth="1"/>
    <col min="5666" max="5666" width="3.125" style="991" customWidth="1"/>
    <col min="5667" max="5667" width="1.25" style="991" customWidth="1"/>
    <col min="5668" max="5888" width="3.5" style="991"/>
    <col min="5889" max="5889" width="1.25" style="991" customWidth="1"/>
    <col min="5890" max="5918" width="3.125" style="991" customWidth="1"/>
    <col min="5919" max="5921" width="3.25" style="991" customWidth="1"/>
    <col min="5922" max="5922" width="3.125" style="991" customWidth="1"/>
    <col min="5923" max="5923" width="1.25" style="991" customWidth="1"/>
    <col min="5924" max="6144" width="3.5" style="991"/>
    <col min="6145" max="6145" width="1.25" style="991" customWidth="1"/>
    <col min="6146" max="6174" width="3.125" style="991" customWidth="1"/>
    <col min="6175" max="6177" width="3.25" style="991" customWidth="1"/>
    <col min="6178" max="6178" width="3.125" style="991" customWidth="1"/>
    <col min="6179" max="6179" width="1.25" style="991" customWidth="1"/>
    <col min="6180" max="6400" width="3.5" style="991"/>
    <col min="6401" max="6401" width="1.25" style="991" customWidth="1"/>
    <col min="6402" max="6430" width="3.125" style="991" customWidth="1"/>
    <col min="6431" max="6433" width="3.25" style="991" customWidth="1"/>
    <col min="6434" max="6434" width="3.125" style="991" customWidth="1"/>
    <col min="6435" max="6435" width="1.25" style="991" customWidth="1"/>
    <col min="6436" max="6656" width="3.5" style="991"/>
    <col min="6657" max="6657" width="1.25" style="991" customWidth="1"/>
    <col min="6658" max="6686" width="3.125" style="991" customWidth="1"/>
    <col min="6687" max="6689" width="3.25" style="991" customWidth="1"/>
    <col min="6690" max="6690" width="3.125" style="991" customWidth="1"/>
    <col min="6691" max="6691" width="1.25" style="991" customWidth="1"/>
    <col min="6692" max="6912" width="3.5" style="991"/>
    <col min="6913" max="6913" width="1.25" style="991" customWidth="1"/>
    <col min="6914" max="6942" width="3.125" style="991" customWidth="1"/>
    <col min="6943" max="6945" width="3.25" style="991" customWidth="1"/>
    <col min="6946" max="6946" width="3.125" style="991" customWidth="1"/>
    <col min="6947" max="6947" width="1.25" style="991" customWidth="1"/>
    <col min="6948" max="7168" width="3.5" style="991"/>
    <col min="7169" max="7169" width="1.25" style="991" customWidth="1"/>
    <col min="7170" max="7198" width="3.125" style="991" customWidth="1"/>
    <col min="7199" max="7201" width="3.25" style="991" customWidth="1"/>
    <col min="7202" max="7202" width="3.125" style="991" customWidth="1"/>
    <col min="7203" max="7203" width="1.25" style="991" customWidth="1"/>
    <col min="7204" max="7424" width="3.5" style="991"/>
    <col min="7425" max="7425" width="1.25" style="991" customWidth="1"/>
    <col min="7426" max="7454" width="3.125" style="991" customWidth="1"/>
    <col min="7455" max="7457" width="3.25" style="991" customWidth="1"/>
    <col min="7458" max="7458" width="3.125" style="991" customWidth="1"/>
    <col min="7459" max="7459" width="1.25" style="991" customWidth="1"/>
    <col min="7460" max="7680" width="3.5" style="991"/>
    <col min="7681" max="7681" width="1.25" style="991" customWidth="1"/>
    <col min="7682" max="7710" width="3.125" style="991" customWidth="1"/>
    <col min="7711" max="7713" width="3.25" style="991" customWidth="1"/>
    <col min="7714" max="7714" width="3.125" style="991" customWidth="1"/>
    <col min="7715" max="7715" width="1.25" style="991" customWidth="1"/>
    <col min="7716" max="7936" width="3.5" style="991"/>
    <col min="7937" max="7937" width="1.25" style="991" customWidth="1"/>
    <col min="7938" max="7966" width="3.125" style="991" customWidth="1"/>
    <col min="7967" max="7969" width="3.25" style="991" customWidth="1"/>
    <col min="7970" max="7970" width="3.125" style="991" customWidth="1"/>
    <col min="7971" max="7971" width="1.25" style="991" customWidth="1"/>
    <col min="7972" max="8192" width="3.5" style="991"/>
    <col min="8193" max="8193" width="1.25" style="991" customWidth="1"/>
    <col min="8194" max="8222" width="3.125" style="991" customWidth="1"/>
    <col min="8223" max="8225" width="3.25" style="991" customWidth="1"/>
    <col min="8226" max="8226" width="3.125" style="991" customWidth="1"/>
    <col min="8227" max="8227" width="1.25" style="991" customWidth="1"/>
    <col min="8228" max="8448" width="3.5" style="991"/>
    <col min="8449" max="8449" width="1.25" style="991" customWidth="1"/>
    <col min="8450" max="8478" width="3.125" style="991" customWidth="1"/>
    <col min="8479" max="8481" width="3.25" style="991" customWidth="1"/>
    <col min="8482" max="8482" width="3.125" style="991" customWidth="1"/>
    <col min="8483" max="8483" width="1.25" style="991" customWidth="1"/>
    <col min="8484" max="8704" width="3.5" style="991"/>
    <col min="8705" max="8705" width="1.25" style="991" customWidth="1"/>
    <col min="8706" max="8734" width="3.125" style="991" customWidth="1"/>
    <col min="8735" max="8737" width="3.25" style="991" customWidth="1"/>
    <col min="8738" max="8738" width="3.125" style="991" customWidth="1"/>
    <col min="8739" max="8739" width="1.25" style="991" customWidth="1"/>
    <col min="8740" max="8960" width="3.5" style="991"/>
    <col min="8961" max="8961" width="1.25" style="991" customWidth="1"/>
    <col min="8962" max="8990" width="3.125" style="991" customWidth="1"/>
    <col min="8991" max="8993" width="3.25" style="991" customWidth="1"/>
    <col min="8994" max="8994" width="3.125" style="991" customWidth="1"/>
    <col min="8995" max="8995" width="1.25" style="991" customWidth="1"/>
    <col min="8996" max="9216" width="3.5" style="991"/>
    <col min="9217" max="9217" width="1.25" style="991" customWidth="1"/>
    <col min="9218" max="9246" width="3.125" style="991" customWidth="1"/>
    <col min="9247" max="9249" width="3.25" style="991" customWidth="1"/>
    <col min="9250" max="9250" width="3.125" style="991" customWidth="1"/>
    <col min="9251" max="9251" width="1.25" style="991" customWidth="1"/>
    <col min="9252" max="9472" width="3.5" style="991"/>
    <col min="9473" max="9473" width="1.25" style="991" customWidth="1"/>
    <col min="9474" max="9502" width="3.125" style="991" customWidth="1"/>
    <col min="9503" max="9505" width="3.25" style="991" customWidth="1"/>
    <col min="9506" max="9506" width="3.125" style="991" customWidth="1"/>
    <col min="9507" max="9507" width="1.25" style="991" customWidth="1"/>
    <col min="9508" max="9728" width="3.5" style="991"/>
    <col min="9729" max="9729" width="1.25" style="991" customWidth="1"/>
    <col min="9730" max="9758" width="3.125" style="991" customWidth="1"/>
    <col min="9759" max="9761" width="3.25" style="991" customWidth="1"/>
    <col min="9762" max="9762" width="3.125" style="991" customWidth="1"/>
    <col min="9763" max="9763" width="1.25" style="991" customWidth="1"/>
    <col min="9764" max="9984" width="3.5" style="991"/>
    <col min="9985" max="9985" width="1.25" style="991" customWidth="1"/>
    <col min="9986" max="10014" width="3.125" style="991" customWidth="1"/>
    <col min="10015" max="10017" width="3.25" style="991" customWidth="1"/>
    <col min="10018" max="10018" width="3.125" style="991" customWidth="1"/>
    <col min="10019" max="10019" width="1.25" style="991" customWidth="1"/>
    <col min="10020" max="10240" width="3.5" style="991"/>
    <col min="10241" max="10241" width="1.25" style="991" customWidth="1"/>
    <col min="10242" max="10270" width="3.125" style="991" customWidth="1"/>
    <col min="10271" max="10273" width="3.25" style="991" customWidth="1"/>
    <col min="10274" max="10274" width="3.125" style="991" customWidth="1"/>
    <col min="10275" max="10275" width="1.25" style="991" customWidth="1"/>
    <col min="10276" max="10496" width="3.5" style="991"/>
    <col min="10497" max="10497" width="1.25" style="991" customWidth="1"/>
    <col min="10498" max="10526" width="3.125" style="991" customWidth="1"/>
    <col min="10527" max="10529" width="3.25" style="991" customWidth="1"/>
    <col min="10530" max="10530" width="3.125" style="991" customWidth="1"/>
    <col min="10531" max="10531" width="1.25" style="991" customWidth="1"/>
    <col min="10532" max="10752" width="3.5" style="991"/>
    <col min="10753" max="10753" width="1.25" style="991" customWidth="1"/>
    <col min="10754" max="10782" width="3.125" style="991" customWidth="1"/>
    <col min="10783" max="10785" width="3.25" style="991" customWidth="1"/>
    <col min="10786" max="10786" width="3.125" style="991" customWidth="1"/>
    <col min="10787" max="10787" width="1.25" style="991" customWidth="1"/>
    <col min="10788" max="11008" width="3.5" style="991"/>
    <col min="11009" max="11009" width="1.25" style="991" customWidth="1"/>
    <col min="11010" max="11038" width="3.125" style="991" customWidth="1"/>
    <col min="11039" max="11041" width="3.25" style="991" customWidth="1"/>
    <col min="11042" max="11042" width="3.125" style="991" customWidth="1"/>
    <col min="11043" max="11043" width="1.25" style="991" customWidth="1"/>
    <col min="11044" max="11264" width="3.5" style="991"/>
    <col min="11265" max="11265" width="1.25" style="991" customWidth="1"/>
    <col min="11266" max="11294" width="3.125" style="991" customWidth="1"/>
    <col min="11295" max="11297" width="3.25" style="991" customWidth="1"/>
    <col min="11298" max="11298" width="3.125" style="991" customWidth="1"/>
    <col min="11299" max="11299" width="1.25" style="991" customWidth="1"/>
    <col min="11300" max="11520" width="3.5" style="991"/>
    <col min="11521" max="11521" width="1.25" style="991" customWidth="1"/>
    <col min="11522" max="11550" width="3.125" style="991" customWidth="1"/>
    <col min="11551" max="11553" width="3.25" style="991" customWidth="1"/>
    <col min="11554" max="11554" width="3.125" style="991" customWidth="1"/>
    <col min="11555" max="11555" width="1.25" style="991" customWidth="1"/>
    <col min="11556" max="11776" width="3.5" style="991"/>
    <col min="11777" max="11777" width="1.25" style="991" customWidth="1"/>
    <col min="11778" max="11806" width="3.125" style="991" customWidth="1"/>
    <col min="11807" max="11809" width="3.25" style="991" customWidth="1"/>
    <col min="11810" max="11810" width="3.125" style="991" customWidth="1"/>
    <col min="11811" max="11811" width="1.25" style="991" customWidth="1"/>
    <col min="11812" max="12032" width="3.5" style="991"/>
    <col min="12033" max="12033" width="1.25" style="991" customWidth="1"/>
    <col min="12034" max="12062" width="3.125" style="991" customWidth="1"/>
    <col min="12063" max="12065" width="3.25" style="991" customWidth="1"/>
    <col min="12066" max="12066" width="3.125" style="991" customWidth="1"/>
    <col min="12067" max="12067" width="1.25" style="991" customWidth="1"/>
    <col min="12068" max="12288" width="3.5" style="991"/>
    <col min="12289" max="12289" width="1.25" style="991" customWidth="1"/>
    <col min="12290" max="12318" width="3.125" style="991" customWidth="1"/>
    <col min="12319" max="12321" width="3.25" style="991" customWidth="1"/>
    <col min="12322" max="12322" width="3.125" style="991" customWidth="1"/>
    <col min="12323" max="12323" width="1.25" style="991" customWidth="1"/>
    <col min="12324" max="12544" width="3.5" style="991"/>
    <col min="12545" max="12545" width="1.25" style="991" customWidth="1"/>
    <col min="12546" max="12574" width="3.125" style="991" customWidth="1"/>
    <col min="12575" max="12577" width="3.25" style="991" customWidth="1"/>
    <col min="12578" max="12578" width="3.125" style="991" customWidth="1"/>
    <col min="12579" max="12579" width="1.25" style="991" customWidth="1"/>
    <col min="12580" max="12800" width="3.5" style="991"/>
    <col min="12801" max="12801" width="1.25" style="991" customWidth="1"/>
    <col min="12802" max="12830" width="3.125" style="991" customWidth="1"/>
    <col min="12831" max="12833" width="3.25" style="991" customWidth="1"/>
    <col min="12834" max="12834" width="3.125" style="991" customWidth="1"/>
    <col min="12835" max="12835" width="1.25" style="991" customWidth="1"/>
    <col min="12836" max="13056" width="3.5" style="991"/>
    <col min="13057" max="13057" width="1.25" style="991" customWidth="1"/>
    <col min="13058" max="13086" width="3.125" style="991" customWidth="1"/>
    <col min="13087" max="13089" width="3.25" style="991" customWidth="1"/>
    <col min="13090" max="13090" width="3.125" style="991" customWidth="1"/>
    <col min="13091" max="13091" width="1.25" style="991" customWidth="1"/>
    <col min="13092" max="13312" width="3.5" style="991"/>
    <col min="13313" max="13313" width="1.25" style="991" customWidth="1"/>
    <col min="13314" max="13342" width="3.125" style="991" customWidth="1"/>
    <col min="13343" max="13345" width="3.25" style="991" customWidth="1"/>
    <col min="13346" max="13346" width="3.125" style="991" customWidth="1"/>
    <col min="13347" max="13347" width="1.25" style="991" customWidth="1"/>
    <col min="13348" max="13568" width="3.5" style="991"/>
    <col min="13569" max="13569" width="1.25" style="991" customWidth="1"/>
    <col min="13570" max="13598" width="3.125" style="991" customWidth="1"/>
    <col min="13599" max="13601" width="3.25" style="991" customWidth="1"/>
    <col min="13602" max="13602" width="3.125" style="991" customWidth="1"/>
    <col min="13603" max="13603" width="1.25" style="991" customWidth="1"/>
    <col min="13604" max="13824" width="3.5" style="991"/>
    <col min="13825" max="13825" width="1.25" style="991" customWidth="1"/>
    <col min="13826" max="13854" width="3.125" style="991" customWidth="1"/>
    <col min="13855" max="13857" width="3.25" style="991" customWidth="1"/>
    <col min="13858" max="13858" width="3.125" style="991" customWidth="1"/>
    <col min="13859" max="13859" width="1.25" style="991" customWidth="1"/>
    <col min="13860" max="14080" width="3.5" style="991"/>
    <col min="14081" max="14081" width="1.25" style="991" customWidth="1"/>
    <col min="14082" max="14110" width="3.125" style="991" customWidth="1"/>
    <col min="14111" max="14113" width="3.25" style="991" customWidth="1"/>
    <col min="14114" max="14114" width="3.125" style="991" customWidth="1"/>
    <col min="14115" max="14115" width="1.25" style="991" customWidth="1"/>
    <col min="14116" max="14336" width="3.5" style="991"/>
    <col min="14337" max="14337" width="1.25" style="991" customWidth="1"/>
    <col min="14338" max="14366" width="3.125" style="991" customWidth="1"/>
    <col min="14367" max="14369" width="3.25" style="991" customWidth="1"/>
    <col min="14370" max="14370" width="3.125" style="991" customWidth="1"/>
    <col min="14371" max="14371" width="1.25" style="991" customWidth="1"/>
    <col min="14372" max="14592" width="3.5" style="991"/>
    <col min="14593" max="14593" width="1.25" style="991" customWidth="1"/>
    <col min="14594" max="14622" width="3.125" style="991" customWidth="1"/>
    <col min="14623" max="14625" width="3.25" style="991" customWidth="1"/>
    <col min="14626" max="14626" width="3.125" style="991" customWidth="1"/>
    <col min="14627" max="14627" width="1.25" style="991" customWidth="1"/>
    <col min="14628" max="14848" width="3.5" style="991"/>
    <col min="14849" max="14849" width="1.25" style="991" customWidth="1"/>
    <col min="14850" max="14878" width="3.125" style="991" customWidth="1"/>
    <col min="14879" max="14881" width="3.25" style="991" customWidth="1"/>
    <col min="14882" max="14882" width="3.125" style="991" customWidth="1"/>
    <col min="14883" max="14883" width="1.25" style="991" customWidth="1"/>
    <col min="14884" max="15104" width="3.5" style="991"/>
    <col min="15105" max="15105" width="1.25" style="991" customWidth="1"/>
    <col min="15106" max="15134" width="3.125" style="991" customWidth="1"/>
    <col min="15135" max="15137" width="3.25" style="991" customWidth="1"/>
    <col min="15138" max="15138" width="3.125" style="991" customWidth="1"/>
    <col min="15139" max="15139" width="1.25" style="991" customWidth="1"/>
    <col min="15140" max="15360" width="3.5" style="991"/>
    <col min="15361" max="15361" width="1.25" style="991" customWidth="1"/>
    <col min="15362" max="15390" width="3.125" style="991" customWidth="1"/>
    <col min="15391" max="15393" width="3.25" style="991" customWidth="1"/>
    <col min="15394" max="15394" width="3.125" style="991" customWidth="1"/>
    <col min="15395" max="15395" width="1.25" style="991" customWidth="1"/>
    <col min="15396" max="15616" width="3.5" style="991"/>
    <col min="15617" max="15617" width="1.25" style="991" customWidth="1"/>
    <col min="15618" max="15646" width="3.125" style="991" customWidth="1"/>
    <col min="15647" max="15649" width="3.25" style="991" customWidth="1"/>
    <col min="15650" max="15650" width="3.125" style="991" customWidth="1"/>
    <col min="15651" max="15651" width="1.25" style="991" customWidth="1"/>
    <col min="15652" max="15872" width="3.5" style="991"/>
    <col min="15873" max="15873" width="1.25" style="991" customWidth="1"/>
    <col min="15874" max="15902" width="3.125" style="991" customWidth="1"/>
    <col min="15903" max="15905" width="3.25" style="991" customWidth="1"/>
    <col min="15906" max="15906" width="3.125" style="991" customWidth="1"/>
    <col min="15907" max="15907" width="1.25" style="991" customWidth="1"/>
    <col min="15908" max="16128" width="3.5" style="991"/>
    <col min="16129" max="16129" width="1.25" style="991" customWidth="1"/>
    <col min="16130" max="16158" width="3.125" style="991" customWidth="1"/>
    <col min="16159" max="16161" width="3.25" style="991" customWidth="1"/>
    <col min="16162" max="16162" width="3.125" style="991" customWidth="1"/>
    <col min="16163" max="16163" width="1.25" style="991" customWidth="1"/>
    <col min="16164" max="16384" width="3.5" style="991"/>
  </cols>
  <sheetData>
    <row r="1" spans="2:59" s="981" customFormat="1"/>
    <row r="2" spans="2:59" s="981" customFormat="1">
      <c r="C2" s="2555" t="s">
        <v>1764</v>
      </c>
      <c r="D2" s="2555"/>
      <c r="E2" s="2555"/>
      <c r="F2" s="2555"/>
      <c r="X2" s="2831"/>
      <c r="Y2" s="2831"/>
      <c r="Z2" s="2831"/>
      <c r="AA2" s="2831"/>
      <c r="AB2" s="982" t="s">
        <v>161</v>
      </c>
      <c r="AC2" s="2831"/>
      <c r="AD2" s="2831"/>
      <c r="AE2" s="982" t="s">
        <v>1621</v>
      </c>
      <c r="AF2" s="2831"/>
      <c r="AG2" s="2831"/>
      <c r="AH2" s="982" t="s">
        <v>159</v>
      </c>
    </row>
    <row r="3" spans="2:59" s="981" customFormat="1">
      <c r="AH3" s="702"/>
    </row>
    <row r="4" spans="2:59" s="981" customFormat="1" ht="17.25">
      <c r="B4" s="3669" t="s">
        <v>1622</v>
      </c>
      <c r="C4" s="3669"/>
      <c r="D4" s="3669"/>
      <c r="E4" s="3669"/>
      <c r="F4" s="3669"/>
      <c r="G4" s="3669"/>
      <c r="H4" s="3669"/>
      <c r="I4" s="3669"/>
      <c r="J4" s="3669"/>
      <c r="K4" s="3669"/>
      <c r="L4" s="3669"/>
      <c r="M4" s="3669"/>
      <c r="N4" s="3669"/>
      <c r="O4" s="3669"/>
      <c r="P4" s="3669"/>
      <c r="Q4" s="3669"/>
      <c r="R4" s="3669"/>
      <c r="S4" s="3669"/>
      <c r="T4" s="3669"/>
      <c r="U4" s="3669"/>
      <c r="V4" s="3669"/>
      <c r="W4" s="3669"/>
      <c r="X4" s="3669"/>
      <c r="Y4" s="3669"/>
      <c r="Z4" s="3669"/>
      <c r="AA4" s="3669"/>
      <c r="AB4" s="3669"/>
      <c r="AC4" s="3669"/>
      <c r="AD4" s="3669"/>
      <c r="AE4" s="3669"/>
      <c r="AF4" s="3669"/>
      <c r="AG4" s="3669"/>
      <c r="AH4" s="3669"/>
    </row>
    <row r="5" spans="2:59" s="981" customFormat="1"/>
    <row r="6" spans="2:59" s="981" customFormat="1" ht="21" customHeight="1">
      <c r="B6" s="3670" t="s">
        <v>1623</v>
      </c>
      <c r="C6" s="3670"/>
      <c r="D6" s="3670"/>
      <c r="E6" s="3670"/>
      <c r="F6" s="3671"/>
      <c r="G6" s="983"/>
      <c r="H6" s="984"/>
      <c r="I6" s="984"/>
      <c r="J6" s="984"/>
      <c r="K6" s="984"/>
      <c r="L6" s="984"/>
      <c r="M6" s="984"/>
      <c r="N6" s="984"/>
      <c r="O6" s="984"/>
      <c r="P6" s="984"/>
      <c r="Q6" s="984"/>
      <c r="R6" s="984"/>
      <c r="S6" s="984"/>
      <c r="T6" s="984"/>
      <c r="U6" s="984"/>
      <c r="V6" s="984"/>
      <c r="W6" s="984"/>
      <c r="X6" s="984"/>
      <c r="Y6" s="984"/>
      <c r="Z6" s="984"/>
      <c r="AA6" s="984"/>
      <c r="AB6" s="984"/>
      <c r="AC6" s="984"/>
      <c r="AD6" s="984"/>
      <c r="AE6" s="984"/>
      <c r="AF6" s="984"/>
      <c r="AG6" s="984"/>
      <c r="AH6" s="985"/>
    </row>
    <row r="7" spans="2:59" ht="21" customHeight="1">
      <c r="B7" s="3671" t="s">
        <v>1624</v>
      </c>
      <c r="C7" s="3672"/>
      <c r="D7" s="3672"/>
      <c r="E7" s="3672"/>
      <c r="F7" s="3673"/>
      <c r="G7" s="986"/>
      <c r="H7" s="987"/>
      <c r="I7" s="988" t="s">
        <v>32</v>
      </c>
      <c r="J7" s="987" t="s">
        <v>162</v>
      </c>
      <c r="K7" s="987"/>
      <c r="L7" s="987"/>
      <c r="M7" s="987"/>
      <c r="N7" s="987"/>
      <c r="O7" s="989" t="s">
        <v>32</v>
      </c>
      <c r="P7" s="987" t="s">
        <v>163</v>
      </c>
      <c r="Q7" s="987"/>
      <c r="R7" s="987"/>
      <c r="S7" s="987"/>
      <c r="T7" s="987"/>
      <c r="U7" s="989" t="s">
        <v>32</v>
      </c>
      <c r="V7" s="987" t="s">
        <v>164</v>
      </c>
      <c r="W7" s="987"/>
      <c r="X7" s="987"/>
      <c r="Y7" s="987"/>
      <c r="Z7" s="987"/>
      <c r="AA7" s="987"/>
      <c r="AB7" s="987"/>
      <c r="AC7" s="987"/>
      <c r="AD7" s="987"/>
      <c r="AE7" s="987"/>
      <c r="AF7" s="987"/>
      <c r="AG7" s="987"/>
      <c r="AH7" s="990"/>
    </row>
    <row r="8" spans="2:59" ht="21" customHeight="1">
      <c r="B8" s="3674" t="s">
        <v>1625</v>
      </c>
      <c r="C8" s="3675"/>
      <c r="D8" s="3675"/>
      <c r="E8" s="3675"/>
      <c r="F8" s="3676"/>
      <c r="G8" s="992" t="s">
        <v>32</v>
      </c>
      <c r="H8" s="3675" t="s">
        <v>1626</v>
      </c>
      <c r="I8" s="3675"/>
      <c r="J8" s="3675"/>
      <c r="K8" s="3675"/>
      <c r="L8" s="3675"/>
      <c r="M8" s="3675"/>
      <c r="N8" s="3675"/>
      <c r="O8" s="3675"/>
      <c r="P8" s="3675"/>
      <c r="Q8" s="3675"/>
      <c r="R8" s="3675"/>
      <c r="S8" s="3675"/>
      <c r="U8" s="989" t="s">
        <v>32</v>
      </c>
      <c r="V8" s="993" t="s">
        <v>1627</v>
      </c>
      <c r="W8" s="993"/>
      <c r="X8" s="994"/>
      <c r="Y8" s="994"/>
      <c r="Z8" s="994"/>
      <c r="AA8" s="994"/>
      <c r="AB8" s="994"/>
      <c r="AC8" s="994"/>
      <c r="AD8" s="994"/>
      <c r="AE8" s="994"/>
      <c r="AF8" s="994"/>
      <c r="AG8" s="994"/>
      <c r="AH8" s="995"/>
    </row>
    <row r="9" spans="2:59" ht="21" customHeight="1">
      <c r="B9" s="3677"/>
      <c r="C9" s="3678"/>
      <c r="D9" s="3678"/>
      <c r="E9" s="3678"/>
      <c r="F9" s="3678"/>
      <c r="G9" s="996" t="s">
        <v>32</v>
      </c>
      <c r="H9" s="981" t="s">
        <v>1628</v>
      </c>
      <c r="I9" s="701"/>
      <c r="J9" s="701"/>
      <c r="K9" s="701"/>
      <c r="L9" s="701"/>
      <c r="M9" s="701"/>
      <c r="N9" s="701"/>
      <c r="O9" s="701"/>
      <c r="P9" s="701"/>
      <c r="Q9" s="701"/>
      <c r="R9" s="701"/>
      <c r="S9" s="798"/>
      <c r="U9" s="703"/>
      <c r="V9" s="981"/>
      <c r="W9" s="981"/>
      <c r="X9" s="997"/>
      <c r="Y9" s="997"/>
      <c r="Z9" s="997"/>
      <c r="AA9" s="997"/>
      <c r="AB9" s="997"/>
      <c r="AC9" s="997"/>
      <c r="AD9" s="997"/>
      <c r="AE9" s="997"/>
      <c r="AF9" s="997"/>
      <c r="AG9" s="997"/>
      <c r="AH9" s="998"/>
    </row>
    <row r="10" spans="2:59" ht="21" customHeight="1">
      <c r="B10" s="3674" t="s">
        <v>1629</v>
      </c>
      <c r="C10" s="3675"/>
      <c r="D10" s="3675"/>
      <c r="E10" s="3675"/>
      <c r="F10" s="3676"/>
      <c r="G10" s="992" t="s">
        <v>32</v>
      </c>
      <c r="H10" s="993" t="s">
        <v>1630</v>
      </c>
      <c r="I10" s="794"/>
      <c r="J10" s="794"/>
      <c r="K10" s="794"/>
      <c r="L10" s="794"/>
      <c r="M10" s="794"/>
      <c r="N10" s="794"/>
      <c r="O10" s="794"/>
      <c r="P10" s="794"/>
      <c r="Q10" s="794"/>
      <c r="R10" s="794"/>
      <c r="S10" s="701"/>
      <c r="T10" s="794"/>
      <c r="U10" s="802"/>
      <c r="V10" s="802"/>
      <c r="W10" s="802"/>
      <c r="X10" s="993"/>
      <c r="Y10" s="994"/>
      <c r="Z10" s="994"/>
      <c r="AA10" s="994"/>
      <c r="AB10" s="994"/>
      <c r="AC10" s="994"/>
      <c r="AD10" s="994"/>
      <c r="AE10" s="994"/>
      <c r="AF10" s="994"/>
      <c r="AG10" s="994"/>
      <c r="AH10" s="995"/>
    </row>
    <row r="11" spans="2:59" ht="21" customHeight="1">
      <c r="B11" s="3679"/>
      <c r="C11" s="3680"/>
      <c r="D11" s="3680"/>
      <c r="E11" s="3680"/>
      <c r="F11" s="3681"/>
      <c r="G11" s="999" t="s">
        <v>32</v>
      </c>
      <c r="H11" s="1000" t="s">
        <v>1631</v>
      </c>
      <c r="I11" s="798"/>
      <c r="J11" s="798"/>
      <c r="K11" s="798"/>
      <c r="L11" s="798"/>
      <c r="M11" s="798"/>
      <c r="N11" s="798"/>
      <c r="O11" s="798"/>
      <c r="P11" s="798"/>
      <c r="Q11" s="798"/>
      <c r="R11" s="798"/>
      <c r="S11" s="798"/>
      <c r="T11" s="798"/>
      <c r="U11" s="1001"/>
      <c r="V11" s="1001"/>
      <c r="W11" s="1001"/>
      <c r="X11" s="1001"/>
      <c r="Y11" s="1001"/>
      <c r="Z11" s="1001"/>
      <c r="AA11" s="1001"/>
      <c r="AB11" s="1001"/>
      <c r="AC11" s="1001"/>
      <c r="AD11" s="1001"/>
      <c r="AE11" s="1001"/>
      <c r="AF11" s="1001"/>
      <c r="AG11" s="1001"/>
      <c r="AH11" s="1002"/>
    </row>
    <row r="12" spans="2:59" ht="13.5" customHeight="1">
      <c r="B12" s="981"/>
      <c r="C12" s="981"/>
      <c r="D12" s="981"/>
      <c r="E12" s="981"/>
      <c r="F12" s="981"/>
      <c r="G12" s="703"/>
      <c r="H12" s="981"/>
      <c r="I12" s="701"/>
      <c r="J12" s="701"/>
      <c r="K12" s="701"/>
      <c r="L12" s="701"/>
      <c r="M12" s="701"/>
      <c r="N12" s="701"/>
      <c r="O12" s="701"/>
      <c r="P12" s="701"/>
      <c r="Q12" s="701"/>
      <c r="R12" s="701"/>
      <c r="S12" s="701"/>
      <c r="T12" s="701"/>
      <c r="U12" s="997"/>
      <c r="V12" s="997"/>
      <c r="W12" s="997"/>
      <c r="X12" s="997"/>
      <c r="Y12" s="997"/>
      <c r="Z12" s="997"/>
      <c r="AA12" s="997"/>
      <c r="AB12" s="997"/>
      <c r="AC12" s="997"/>
      <c r="AD12" s="997"/>
      <c r="AE12" s="997"/>
      <c r="AF12" s="997"/>
      <c r="AG12" s="997"/>
      <c r="AH12" s="997"/>
    </row>
    <row r="13" spans="2:59" ht="21" customHeight="1">
      <c r="B13" s="1003" t="s">
        <v>1632</v>
      </c>
      <c r="C13" s="993"/>
      <c r="D13" s="993"/>
      <c r="E13" s="993"/>
      <c r="F13" s="993"/>
      <c r="G13" s="802"/>
      <c r="H13" s="993"/>
      <c r="I13" s="794"/>
      <c r="J13" s="794"/>
      <c r="K13" s="794"/>
      <c r="L13" s="794"/>
      <c r="M13" s="794"/>
      <c r="N13" s="794"/>
      <c r="O13" s="794"/>
      <c r="P13" s="794"/>
      <c r="Q13" s="794"/>
      <c r="R13" s="794"/>
      <c r="S13" s="794"/>
      <c r="T13" s="794"/>
      <c r="U13" s="994"/>
      <c r="V13" s="994"/>
      <c r="W13" s="994"/>
      <c r="X13" s="994"/>
      <c r="Y13" s="994"/>
      <c r="Z13" s="994"/>
      <c r="AA13" s="994"/>
      <c r="AB13" s="994"/>
      <c r="AC13" s="994"/>
      <c r="AD13" s="994"/>
      <c r="AE13" s="994"/>
      <c r="AF13" s="994"/>
      <c r="AG13" s="994"/>
      <c r="AH13" s="995"/>
    </row>
    <row r="14" spans="2:59" ht="21" customHeight="1">
      <c r="B14" s="1004"/>
      <c r="C14" s="981" t="s">
        <v>1633</v>
      </c>
      <c r="D14" s="981"/>
      <c r="E14" s="981"/>
      <c r="F14" s="981"/>
      <c r="G14" s="703"/>
      <c r="H14" s="981"/>
      <c r="I14" s="701"/>
      <c r="J14" s="701"/>
      <c r="K14" s="701"/>
      <c r="L14" s="701"/>
      <c r="M14" s="701"/>
      <c r="N14" s="701"/>
      <c r="O14" s="701"/>
      <c r="P14" s="701"/>
      <c r="Q14" s="701"/>
      <c r="R14" s="701"/>
      <c r="S14" s="701"/>
      <c r="T14" s="701"/>
      <c r="U14" s="997"/>
      <c r="V14" s="997"/>
      <c r="W14" s="997"/>
      <c r="X14" s="997"/>
      <c r="Y14" s="997"/>
      <c r="Z14" s="997"/>
      <c r="AA14" s="997"/>
      <c r="AB14" s="997"/>
      <c r="AC14" s="997"/>
      <c r="AD14" s="997"/>
      <c r="AE14" s="997"/>
      <c r="AF14" s="997"/>
      <c r="AG14" s="997"/>
      <c r="AH14" s="998"/>
    </row>
    <row r="15" spans="2:59" ht="21" customHeight="1">
      <c r="B15" s="1005"/>
      <c r="C15" s="3652" t="s">
        <v>1634</v>
      </c>
      <c r="D15" s="3652"/>
      <c r="E15" s="3652"/>
      <c r="F15" s="3652"/>
      <c r="G15" s="3652"/>
      <c r="H15" s="3652"/>
      <c r="I15" s="3652"/>
      <c r="J15" s="3652"/>
      <c r="K15" s="3652"/>
      <c r="L15" s="3652"/>
      <c r="M15" s="3652"/>
      <c r="N15" s="3652"/>
      <c r="O15" s="3652"/>
      <c r="P15" s="3652"/>
      <c r="Q15" s="3652"/>
      <c r="R15" s="3652"/>
      <c r="S15" s="3652"/>
      <c r="T15" s="3652"/>
      <c r="U15" s="3652"/>
      <c r="V15" s="3652"/>
      <c r="W15" s="3652"/>
      <c r="X15" s="3652"/>
      <c r="Y15" s="3652"/>
      <c r="Z15" s="3652"/>
      <c r="AA15" s="3659" t="s">
        <v>1635</v>
      </c>
      <c r="AB15" s="3659"/>
      <c r="AC15" s="3659"/>
      <c r="AD15" s="3659"/>
      <c r="AE15" s="3659"/>
      <c r="AF15" s="3659"/>
      <c r="AG15" s="3659"/>
      <c r="AH15" s="998"/>
      <c r="AK15" s="1006"/>
      <c r="AL15" s="1006"/>
      <c r="AM15" s="1006"/>
      <c r="AN15" s="1006"/>
      <c r="AO15" s="1006"/>
      <c r="AP15" s="1006"/>
      <c r="AQ15" s="1006"/>
      <c r="AR15" s="1006"/>
      <c r="AS15" s="1006"/>
      <c r="AT15" s="1006"/>
      <c r="AU15" s="1006"/>
      <c r="AV15" s="1006"/>
      <c r="AW15" s="1006"/>
      <c r="AX15" s="1006"/>
      <c r="AY15" s="1006"/>
      <c r="AZ15" s="1006"/>
      <c r="BA15" s="1006"/>
      <c r="BB15" s="1006"/>
      <c r="BC15" s="1006"/>
      <c r="BD15" s="1006"/>
      <c r="BE15" s="1006"/>
      <c r="BF15" s="1006"/>
      <c r="BG15" s="1006"/>
    </row>
    <row r="16" spans="2:59" ht="21" customHeight="1">
      <c r="B16" s="1005"/>
      <c r="C16" s="3666"/>
      <c r="D16" s="3666"/>
      <c r="E16" s="3666"/>
      <c r="F16" s="3666"/>
      <c r="G16" s="3666"/>
      <c r="H16" s="3666"/>
      <c r="I16" s="3666"/>
      <c r="J16" s="3666"/>
      <c r="K16" s="3666"/>
      <c r="L16" s="3666"/>
      <c r="M16" s="3666"/>
      <c r="N16" s="3666"/>
      <c r="O16" s="3666"/>
      <c r="P16" s="3666"/>
      <c r="Q16" s="3666"/>
      <c r="R16" s="3666"/>
      <c r="S16" s="3666"/>
      <c r="T16" s="3666"/>
      <c r="U16" s="3666"/>
      <c r="V16" s="3666"/>
      <c r="W16" s="3666"/>
      <c r="X16" s="3666"/>
      <c r="Y16" s="3666"/>
      <c r="Z16" s="3666"/>
      <c r="AA16" s="1007"/>
      <c r="AB16" s="1007"/>
      <c r="AC16" s="1007"/>
      <c r="AD16" s="1007"/>
      <c r="AE16" s="1007"/>
      <c r="AF16" s="1007"/>
      <c r="AG16" s="1007"/>
      <c r="AH16" s="998"/>
      <c r="AK16" s="1006"/>
      <c r="AL16" s="1006"/>
      <c r="AM16" s="1006"/>
      <c r="AN16" s="1006"/>
      <c r="AO16" s="1006"/>
      <c r="AP16" s="1006"/>
      <c r="AQ16" s="1006"/>
      <c r="AR16" s="1006"/>
      <c r="AS16" s="1006"/>
      <c r="AT16" s="1006"/>
      <c r="AU16" s="1006"/>
      <c r="AV16" s="1006"/>
      <c r="AW16" s="1006"/>
      <c r="AX16" s="1006"/>
      <c r="AY16" s="1006"/>
      <c r="AZ16" s="1006"/>
      <c r="BA16" s="1006"/>
      <c r="BB16" s="1006"/>
      <c r="BC16" s="1006"/>
      <c r="BD16" s="1006"/>
      <c r="BE16" s="1006"/>
      <c r="BF16" s="1006"/>
      <c r="BG16" s="1006"/>
    </row>
    <row r="17" spans="2:59" ht="9" customHeight="1">
      <c r="B17" s="1005"/>
      <c r="C17" s="1008"/>
      <c r="D17" s="1008"/>
      <c r="E17" s="1008"/>
      <c r="F17" s="1008"/>
      <c r="G17" s="1008"/>
      <c r="H17" s="1008"/>
      <c r="I17" s="1008"/>
      <c r="J17" s="1008"/>
      <c r="K17" s="1008"/>
      <c r="L17" s="1008"/>
      <c r="M17" s="1008"/>
      <c r="N17" s="1008"/>
      <c r="O17" s="1008"/>
      <c r="P17" s="1008"/>
      <c r="Q17" s="1008"/>
      <c r="R17" s="1008"/>
      <c r="S17" s="1008"/>
      <c r="T17" s="1008"/>
      <c r="U17" s="1008"/>
      <c r="V17" s="1008"/>
      <c r="W17" s="1008"/>
      <c r="X17" s="1008"/>
      <c r="Y17" s="1008"/>
      <c r="Z17" s="1008"/>
      <c r="AA17" s="994"/>
      <c r="AB17" s="994"/>
      <c r="AC17" s="994"/>
      <c r="AD17" s="994"/>
      <c r="AE17" s="994"/>
      <c r="AF17" s="994"/>
      <c r="AG17" s="994"/>
      <c r="AH17" s="998"/>
      <c r="AK17" s="1009"/>
      <c r="AL17" s="1009"/>
      <c r="AM17" s="1009"/>
      <c r="AN17" s="1009"/>
      <c r="AO17" s="1009"/>
      <c r="AP17" s="1009"/>
      <c r="AQ17" s="1009"/>
      <c r="AR17" s="1009"/>
      <c r="AS17" s="1009"/>
      <c r="AT17" s="1009"/>
      <c r="AU17" s="1009"/>
      <c r="AV17" s="1009"/>
      <c r="AW17" s="1009"/>
      <c r="AX17" s="1009"/>
      <c r="AY17" s="1009"/>
      <c r="AZ17" s="1009"/>
      <c r="BA17" s="1009"/>
      <c r="BB17" s="1009"/>
      <c r="BC17" s="1009"/>
      <c r="BD17" s="1009"/>
      <c r="BE17" s="1009"/>
      <c r="BF17" s="1009"/>
      <c r="BG17" s="1009"/>
    </row>
    <row r="18" spans="2:59" ht="21" customHeight="1">
      <c r="B18" s="1005"/>
      <c r="C18" s="711" t="s">
        <v>1636</v>
      </c>
      <c r="D18" s="1010"/>
      <c r="E18" s="1010"/>
      <c r="F18" s="1010"/>
      <c r="G18" s="1011"/>
      <c r="H18" s="997"/>
      <c r="I18" s="997"/>
      <c r="J18" s="997"/>
      <c r="K18" s="997"/>
      <c r="L18" s="997"/>
      <c r="M18" s="997"/>
      <c r="N18" s="997"/>
      <c r="O18" s="997"/>
      <c r="P18" s="997"/>
      <c r="Q18" s="997"/>
      <c r="R18" s="997"/>
      <c r="S18" s="997"/>
      <c r="T18" s="997"/>
      <c r="U18" s="997"/>
      <c r="V18" s="997"/>
      <c r="W18" s="997"/>
      <c r="X18" s="997"/>
      <c r="Y18" s="997"/>
      <c r="Z18" s="997"/>
      <c r="AA18" s="997"/>
      <c r="AB18" s="997"/>
      <c r="AC18" s="997"/>
      <c r="AD18" s="997"/>
      <c r="AE18" s="997"/>
      <c r="AF18" s="997"/>
      <c r="AG18" s="997"/>
      <c r="AH18" s="998"/>
    </row>
    <row r="19" spans="2:59" ht="21" customHeight="1">
      <c r="B19" s="1005"/>
      <c r="C19" s="3652" t="s">
        <v>1637</v>
      </c>
      <c r="D19" s="3652"/>
      <c r="E19" s="3652"/>
      <c r="F19" s="3652"/>
      <c r="G19" s="3652"/>
      <c r="H19" s="3652"/>
      <c r="I19" s="3652"/>
      <c r="J19" s="3652"/>
      <c r="K19" s="3652"/>
      <c r="L19" s="3652"/>
      <c r="M19" s="3652"/>
      <c r="N19" s="3652"/>
      <c r="O19" s="3652"/>
      <c r="P19" s="3652"/>
      <c r="Q19" s="3652"/>
      <c r="R19" s="3652"/>
      <c r="S19" s="3652"/>
      <c r="T19" s="3652"/>
      <c r="U19" s="3652"/>
      <c r="V19" s="3652"/>
      <c r="W19" s="3652"/>
      <c r="X19" s="3652"/>
      <c r="Y19" s="3652"/>
      <c r="Z19" s="3652"/>
      <c r="AA19" s="3659" t="s">
        <v>1635</v>
      </c>
      <c r="AB19" s="3659"/>
      <c r="AC19" s="3659"/>
      <c r="AD19" s="3659"/>
      <c r="AE19" s="3659"/>
      <c r="AF19" s="3659"/>
      <c r="AG19" s="3659"/>
      <c r="AH19" s="998"/>
    </row>
    <row r="20" spans="2:59" ht="20.100000000000001" customHeight="1">
      <c r="B20" s="708"/>
      <c r="C20" s="3661"/>
      <c r="D20" s="3661"/>
      <c r="E20" s="3661"/>
      <c r="F20" s="3661"/>
      <c r="G20" s="3661"/>
      <c r="H20" s="3661"/>
      <c r="I20" s="3661"/>
      <c r="J20" s="3661"/>
      <c r="K20" s="3661"/>
      <c r="L20" s="3661"/>
      <c r="M20" s="3661"/>
      <c r="N20" s="3661"/>
      <c r="O20" s="3661"/>
      <c r="P20" s="3661"/>
      <c r="Q20" s="3661"/>
      <c r="R20" s="3661"/>
      <c r="S20" s="3661"/>
      <c r="T20" s="3661"/>
      <c r="U20" s="3661"/>
      <c r="V20" s="3661"/>
      <c r="W20" s="3661"/>
      <c r="X20" s="3661"/>
      <c r="Y20" s="3661"/>
      <c r="Z20" s="3666"/>
      <c r="AA20" s="1012"/>
      <c r="AB20" s="1012"/>
      <c r="AC20" s="1012"/>
      <c r="AD20" s="1012"/>
      <c r="AE20" s="1012"/>
      <c r="AF20" s="1012"/>
      <c r="AG20" s="1012"/>
      <c r="AH20" s="1013"/>
    </row>
    <row r="21" spans="2:59" s="981" customFormat="1" ht="20.100000000000001" customHeight="1">
      <c r="B21" s="708"/>
      <c r="C21" s="2783" t="s">
        <v>1638</v>
      </c>
      <c r="D21" s="2784"/>
      <c r="E21" s="2784"/>
      <c r="F21" s="2784"/>
      <c r="G21" s="2784"/>
      <c r="H21" s="2784"/>
      <c r="I21" s="2784"/>
      <c r="J21" s="2784"/>
      <c r="K21" s="2784"/>
      <c r="L21" s="2784"/>
      <c r="M21" s="992" t="s">
        <v>32</v>
      </c>
      <c r="N21" s="993" t="s">
        <v>1639</v>
      </c>
      <c r="O21" s="993"/>
      <c r="P21" s="993"/>
      <c r="Q21" s="794"/>
      <c r="R21" s="794"/>
      <c r="S21" s="794"/>
      <c r="T21" s="794"/>
      <c r="U21" s="794"/>
      <c r="V21" s="794"/>
      <c r="W21" s="989" t="s">
        <v>32</v>
      </c>
      <c r="X21" s="993" t="s">
        <v>1640</v>
      </c>
      <c r="Y21" s="1014"/>
      <c r="Z21" s="1014"/>
      <c r="AA21" s="794"/>
      <c r="AB21" s="794"/>
      <c r="AC21" s="794"/>
      <c r="AD21" s="794"/>
      <c r="AE21" s="794"/>
      <c r="AF21" s="794"/>
      <c r="AG21" s="707"/>
      <c r="AH21" s="998"/>
    </row>
    <row r="22" spans="2:59" s="981" customFormat="1" ht="20.100000000000001" customHeight="1">
      <c r="B22" s="1005"/>
      <c r="C22" s="2789"/>
      <c r="D22" s="2790"/>
      <c r="E22" s="2790"/>
      <c r="F22" s="2790"/>
      <c r="G22" s="2790"/>
      <c r="H22" s="2790"/>
      <c r="I22" s="2790"/>
      <c r="J22" s="2790"/>
      <c r="K22" s="2790"/>
      <c r="L22" s="2790"/>
      <c r="M22" s="999" t="s">
        <v>32</v>
      </c>
      <c r="N22" s="1000" t="s">
        <v>1641</v>
      </c>
      <c r="O22" s="1000"/>
      <c r="P22" s="1000"/>
      <c r="Q22" s="798"/>
      <c r="R22" s="798"/>
      <c r="S22" s="798"/>
      <c r="T22" s="798"/>
      <c r="U22" s="798"/>
      <c r="V22" s="798"/>
      <c r="W22" s="1015" t="s">
        <v>32</v>
      </c>
      <c r="X22" s="1000" t="s">
        <v>1642</v>
      </c>
      <c r="Y22" s="1016"/>
      <c r="Z22" s="1016"/>
      <c r="AA22" s="798"/>
      <c r="AB22" s="798"/>
      <c r="AC22" s="798"/>
      <c r="AD22" s="798"/>
      <c r="AE22" s="798"/>
      <c r="AF22" s="798"/>
      <c r="AG22" s="711"/>
      <c r="AH22" s="998"/>
    </row>
    <row r="23" spans="2:59" s="981" customFormat="1" ht="9" customHeight="1">
      <c r="B23" s="1005"/>
      <c r="C23" s="1017"/>
      <c r="D23" s="1017"/>
      <c r="E23" s="1017"/>
      <c r="F23" s="1017"/>
      <c r="G23" s="1017"/>
      <c r="H23" s="1017"/>
      <c r="I23" s="1017"/>
      <c r="J23" s="1017"/>
      <c r="K23" s="1017"/>
      <c r="L23" s="1017"/>
      <c r="M23" s="1017"/>
      <c r="N23" s="1017"/>
      <c r="O23" s="1017"/>
      <c r="P23" s="1017"/>
      <c r="Q23" s="1017"/>
      <c r="R23" s="1017"/>
      <c r="S23" s="1017"/>
      <c r="T23" s="1017"/>
      <c r="U23" s="1017"/>
      <c r="V23" s="1017"/>
      <c r="W23" s="1017"/>
      <c r="X23" s="1017"/>
      <c r="Y23" s="1017"/>
      <c r="Z23" s="1017"/>
      <c r="AA23" s="991"/>
      <c r="AC23" s="701"/>
      <c r="AD23" s="701"/>
      <c r="AE23" s="701"/>
      <c r="AF23" s="701"/>
      <c r="AG23" s="701"/>
      <c r="AH23" s="998"/>
    </row>
    <row r="24" spans="2:59" s="981" customFormat="1" ht="20.100000000000001" customHeight="1">
      <c r="B24" s="1005"/>
      <c r="C24" s="3667" t="s">
        <v>1643</v>
      </c>
      <c r="D24" s="3667"/>
      <c r="E24" s="3667"/>
      <c r="F24" s="3667"/>
      <c r="G24" s="3667"/>
      <c r="H24" s="3667"/>
      <c r="I24" s="3667"/>
      <c r="J24" s="3667"/>
      <c r="K24" s="3667"/>
      <c r="L24" s="3667"/>
      <c r="M24" s="3667"/>
      <c r="N24" s="3667"/>
      <c r="O24" s="3667"/>
      <c r="P24" s="3667"/>
      <c r="Q24" s="3667"/>
      <c r="R24" s="3667"/>
      <c r="S24" s="3667"/>
      <c r="T24" s="3667"/>
      <c r="U24" s="3667"/>
      <c r="V24" s="3667"/>
      <c r="W24" s="3667"/>
      <c r="X24" s="3667"/>
      <c r="Y24" s="3667"/>
      <c r="Z24" s="3667"/>
      <c r="AA24" s="997"/>
      <c r="AB24" s="997"/>
      <c r="AC24" s="997"/>
      <c r="AD24" s="997"/>
      <c r="AE24" s="997"/>
      <c r="AF24" s="997"/>
      <c r="AG24" s="997"/>
      <c r="AH24" s="998"/>
    </row>
    <row r="25" spans="2:59" s="981" customFormat="1" ht="20.100000000000001" customHeight="1">
      <c r="B25" s="708"/>
      <c r="C25" s="3668"/>
      <c r="D25" s="3668"/>
      <c r="E25" s="3668"/>
      <c r="F25" s="3668"/>
      <c r="G25" s="3668"/>
      <c r="H25" s="3668"/>
      <c r="I25" s="3668"/>
      <c r="J25" s="3668"/>
      <c r="K25" s="3668"/>
      <c r="L25" s="3668"/>
      <c r="M25" s="3668"/>
      <c r="N25" s="3668"/>
      <c r="O25" s="3668"/>
      <c r="P25" s="3668"/>
      <c r="Q25" s="3668"/>
      <c r="R25" s="3668"/>
      <c r="S25" s="3668"/>
      <c r="T25" s="3668"/>
      <c r="U25" s="3668"/>
      <c r="V25" s="3668"/>
      <c r="W25" s="3668"/>
      <c r="X25" s="3668"/>
      <c r="Y25" s="3668"/>
      <c r="Z25" s="3668"/>
      <c r="AA25" s="708"/>
      <c r="AB25" s="701"/>
      <c r="AC25" s="701"/>
      <c r="AD25" s="701"/>
      <c r="AE25" s="701"/>
      <c r="AF25" s="701"/>
      <c r="AG25" s="701"/>
      <c r="AH25" s="709"/>
    </row>
    <row r="26" spans="2:59" s="981" customFormat="1" ht="9" customHeight="1">
      <c r="B26" s="708"/>
      <c r="C26" s="701"/>
      <c r="D26" s="701"/>
      <c r="E26" s="701"/>
      <c r="F26" s="701"/>
      <c r="G26" s="701"/>
      <c r="H26" s="701"/>
      <c r="I26" s="701"/>
      <c r="J26" s="701"/>
      <c r="K26" s="701"/>
      <c r="L26" s="701"/>
      <c r="M26" s="701"/>
      <c r="N26" s="701"/>
      <c r="O26" s="701"/>
      <c r="P26" s="701"/>
      <c r="Q26" s="701"/>
      <c r="R26" s="701"/>
      <c r="S26" s="701"/>
      <c r="T26" s="701"/>
      <c r="U26" s="701"/>
      <c r="V26" s="701"/>
      <c r="W26" s="701"/>
      <c r="X26" s="701"/>
      <c r="Y26" s="701"/>
      <c r="Z26" s="701"/>
      <c r="AA26" s="701"/>
      <c r="AB26" s="701"/>
      <c r="AC26" s="701"/>
      <c r="AD26" s="701"/>
      <c r="AE26" s="701"/>
      <c r="AF26" s="701"/>
      <c r="AG26" s="701"/>
      <c r="AH26" s="709"/>
    </row>
    <row r="27" spans="2:59" s="981" customFormat="1" ht="24" customHeight="1">
      <c r="B27" s="1005"/>
      <c r="C27" s="3652" t="s">
        <v>1644</v>
      </c>
      <c r="D27" s="3652"/>
      <c r="E27" s="3652"/>
      <c r="F27" s="3652"/>
      <c r="G27" s="3652"/>
      <c r="H27" s="3652"/>
      <c r="I27" s="3652"/>
      <c r="J27" s="3652"/>
      <c r="K27" s="3662"/>
      <c r="L27" s="3662"/>
      <c r="M27" s="3662"/>
      <c r="N27" s="3662"/>
      <c r="O27" s="3662"/>
      <c r="P27" s="3662"/>
      <c r="Q27" s="3662"/>
      <c r="R27" s="3664" t="s">
        <v>161</v>
      </c>
      <c r="S27" s="3662"/>
      <c r="T27" s="3662"/>
      <c r="U27" s="3662"/>
      <c r="V27" s="3662"/>
      <c r="W27" s="3662"/>
      <c r="X27" s="3662"/>
      <c r="Y27" s="3662"/>
      <c r="Z27" s="3664" t="s">
        <v>1645</v>
      </c>
      <c r="AA27" s="3662"/>
      <c r="AB27" s="3662"/>
      <c r="AC27" s="3662"/>
      <c r="AD27" s="3662"/>
      <c r="AE27" s="3662"/>
      <c r="AF27" s="3662"/>
      <c r="AG27" s="3655" t="s">
        <v>159</v>
      </c>
      <c r="AH27" s="998"/>
    </row>
    <row r="28" spans="2:59" s="981" customFormat="1" ht="20.100000000000001" customHeight="1">
      <c r="B28" s="1005"/>
      <c r="C28" s="3652"/>
      <c r="D28" s="3652"/>
      <c r="E28" s="3652"/>
      <c r="F28" s="3652"/>
      <c r="G28" s="3652"/>
      <c r="H28" s="3652"/>
      <c r="I28" s="3652"/>
      <c r="J28" s="3652"/>
      <c r="K28" s="3663"/>
      <c r="L28" s="3663"/>
      <c r="M28" s="3663"/>
      <c r="N28" s="3663"/>
      <c r="O28" s="3663"/>
      <c r="P28" s="3663"/>
      <c r="Q28" s="3663"/>
      <c r="R28" s="3665"/>
      <c r="S28" s="3663"/>
      <c r="T28" s="3663"/>
      <c r="U28" s="3663"/>
      <c r="V28" s="3663"/>
      <c r="W28" s="3663"/>
      <c r="X28" s="3663"/>
      <c r="Y28" s="3663"/>
      <c r="Z28" s="3665"/>
      <c r="AA28" s="3663"/>
      <c r="AB28" s="3663"/>
      <c r="AC28" s="3663"/>
      <c r="AD28" s="3663"/>
      <c r="AE28" s="3663"/>
      <c r="AF28" s="3663"/>
      <c r="AG28" s="3656"/>
      <c r="AH28" s="998"/>
    </row>
    <row r="29" spans="2:59" s="981" customFormat="1" ht="13.5" customHeight="1">
      <c r="B29" s="1018"/>
      <c r="C29" s="1000"/>
      <c r="D29" s="1000"/>
      <c r="E29" s="1000"/>
      <c r="F29" s="1000"/>
      <c r="G29" s="1000"/>
      <c r="H29" s="1000"/>
      <c r="I29" s="1000"/>
      <c r="J29" s="1000"/>
      <c r="K29" s="1000"/>
      <c r="L29" s="1000"/>
      <c r="M29" s="1000"/>
      <c r="N29" s="1000"/>
      <c r="O29" s="1000"/>
      <c r="P29" s="1000"/>
      <c r="Q29" s="1000"/>
      <c r="R29" s="1000"/>
      <c r="S29" s="1000"/>
      <c r="T29" s="1000"/>
      <c r="U29" s="1000"/>
      <c r="V29" s="1000"/>
      <c r="W29" s="1000"/>
      <c r="X29" s="1000"/>
      <c r="Y29" s="1000"/>
      <c r="Z29" s="1000"/>
      <c r="AA29" s="1000"/>
      <c r="AB29" s="1000"/>
      <c r="AC29" s="1000"/>
      <c r="AD29" s="1000"/>
      <c r="AE29" s="1000"/>
      <c r="AF29" s="1000"/>
      <c r="AG29" s="1000"/>
      <c r="AH29" s="800"/>
    </row>
    <row r="30" spans="2:59" s="981" customFormat="1" ht="13.5" customHeight="1"/>
    <row r="31" spans="2:59" s="981" customFormat="1" ht="20.100000000000001" customHeight="1">
      <c r="B31" s="1003" t="s">
        <v>1646</v>
      </c>
      <c r="C31" s="993"/>
      <c r="D31" s="993"/>
      <c r="E31" s="993"/>
      <c r="F31" s="993"/>
      <c r="G31" s="993"/>
      <c r="H31" s="993"/>
      <c r="I31" s="993"/>
      <c r="J31" s="993"/>
      <c r="K31" s="993"/>
      <c r="L31" s="993"/>
      <c r="M31" s="993"/>
      <c r="N31" s="993"/>
      <c r="O31" s="993"/>
      <c r="P31" s="993"/>
      <c r="Q31" s="993"/>
      <c r="R31" s="993"/>
      <c r="S31" s="993"/>
      <c r="T31" s="993"/>
      <c r="U31" s="993"/>
      <c r="V31" s="993"/>
      <c r="W31" s="993"/>
      <c r="X31" s="993"/>
      <c r="Y31" s="993"/>
      <c r="Z31" s="993"/>
      <c r="AA31" s="993"/>
      <c r="AB31" s="993"/>
      <c r="AC31" s="993"/>
      <c r="AD31" s="993"/>
      <c r="AE31" s="993"/>
      <c r="AF31" s="993"/>
      <c r="AG31" s="993"/>
      <c r="AH31" s="1019"/>
    </row>
    <row r="32" spans="2:59" s="981" customFormat="1" ht="20.100000000000001" customHeight="1">
      <c r="B32" s="1005"/>
      <c r="C32" s="3657" t="s">
        <v>1647</v>
      </c>
      <c r="D32" s="3657"/>
      <c r="E32" s="3657"/>
      <c r="F32" s="3657"/>
      <c r="G32" s="3657"/>
      <c r="H32" s="3657"/>
      <c r="I32" s="3657"/>
      <c r="J32" s="3657"/>
      <c r="K32" s="3657"/>
      <c r="L32" s="3657"/>
      <c r="M32" s="3657"/>
      <c r="N32" s="3657"/>
      <c r="O32" s="3657"/>
      <c r="P32" s="3657"/>
      <c r="Q32" s="3657"/>
      <c r="R32" s="3657"/>
      <c r="S32" s="3657"/>
      <c r="T32" s="3657"/>
      <c r="U32" s="3657"/>
      <c r="V32" s="3657"/>
      <c r="W32" s="3657"/>
      <c r="X32" s="3657"/>
      <c r="Y32" s="3657"/>
      <c r="Z32" s="3657"/>
      <c r="AA32" s="3657"/>
      <c r="AB32" s="3657"/>
      <c r="AC32" s="3657"/>
      <c r="AD32" s="3657"/>
      <c r="AE32" s="3657"/>
      <c r="AF32" s="997"/>
      <c r="AG32" s="997"/>
      <c r="AH32" s="998"/>
    </row>
    <row r="33" spans="1:40" s="981" customFormat="1" ht="20.100000000000001" customHeight="1">
      <c r="B33" s="1020"/>
      <c r="C33" s="3658" t="s">
        <v>1634</v>
      </c>
      <c r="D33" s="3652"/>
      <c r="E33" s="3652"/>
      <c r="F33" s="3652"/>
      <c r="G33" s="3652"/>
      <c r="H33" s="3652"/>
      <c r="I33" s="3652"/>
      <c r="J33" s="3652"/>
      <c r="K33" s="3652"/>
      <c r="L33" s="3652"/>
      <c r="M33" s="3652"/>
      <c r="N33" s="3652"/>
      <c r="O33" s="3652"/>
      <c r="P33" s="3652"/>
      <c r="Q33" s="3652"/>
      <c r="R33" s="3652"/>
      <c r="S33" s="3652"/>
      <c r="T33" s="3652"/>
      <c r="U33" s="3652"/>
      <c r="V33" s="3652"/>
      <c r="W33" s="3652"/>
      <c r="X33" s="3652"/>
      <c r="Y33" s="3652"/>
      <c r="Z33" s="3652"/>
      <c r="AA33" s="3659" t="s">
        <v>1635</v>
      </c>
      <c r="AB33" s="3659"/>
      <c r="AC33" s="3659"/>
      <c r="AD33" s="3659"/>
      <c r="AE33" s="3659"/>
      <c r="AF33" s="3659"/>
      <c r="AG33" s="3659"/>
      <c r="AH33" s="1021"/>
    </row>
    <row r="34" spans="1:40" s="981" customFormat="1" ht="20.100000000000001" customHeight="1">
      <c r="B34" s="1022"/>
      <c r="C34" s="3660"/>
      <c r="D34" s="3661"/>
      <c r="E34" s="3661"/>
      <c r="F34" s="3661"/>
      <c r="G34" s="3661"/>
      <c r="H34" s="3661"/>
      <c r="I34" s="3661"/>
      <c r="J34" s="3661"/>
      <c r="K34" s="3661"/>
      <c r="L34" s="3661"/>
      <c r="M34" s="3661"/>
      <c r="N34" s="3661"/>
      <c r="O34" s="3661"/>
      <c r="P34" s="3661"/>
      <c r="Q34" s="3661"/>
      <c r="R34" s="3661"/>
      <c r="S34" s="3661"/>
      <c r="T34" s="3661"/>
      <c r="U34" s="3661"/>
      <c r="V34" s="3661"/>
      <c r="W34" s="3661"/>
      <c r="X34" s="3661"/>
      <c r="Y34" s="3661"/>
      <c r="Z34" s="3661"/>
      <c r="AA34" s="1023"/>
      <c r="AB34" s="1012"/>
      <c r="AC34" s="1012"/>
      <c r="AD34" s="1012"/>
      <c r="AE34" s="1012"/>
      <c r="AF34" s="1012"/>
      <c r="AG34" s="1024"/>
      <c r="AH34" s="1021"/>
    </row>
    <row r="35" spans="1:40" s="981" customFormat="1" ht="9" customHeight="1">
      <c r="B35" s="708"/>
      <c r="C35" s="1025"/>
      <c r="D35" s="1025"/>
      <c r="E35" s="1025"/>
      <c r="F35" s="1025"/>
      <c r="G35" s="1025"/>
      <c r="H35" s="1025"/>
      <c r="I35" s="1025"/>
      <c r="J35" s="1025"/>
      <c r="K35" s="1025"/>
      <c r="L35" s="1025"/>
      <c r="M35" s="1025"/>
      <c r="N35" s="1025"/>
      <c r="O35" s="1025"/>
      <c r="P35" s="1025"/>
      <c r="Q35" s="1025"/>
      <c r="R35" s="1025"/>
      <c r="S35" s="1025"/>
      <c r="T35" s="1025"/>
      <c r="U35" s="1025"/>
      <c r="V35" s="1025"/>
      <c r="W35" s="1025"/>
      <c r="X35" s="1025"/>
      <c r="Y35" s="1025"/>
      <c r="Z35" s="1025"/>
      <c r="AA35" s="997"/>
      <c r="AB35" s="997"/>
      <c r="AC35" s="997"/>
      <c r="AD35" s="997"/>
      <c r="AE35" s="997"/>
      <c r="AF35" s="997"/>
      <c r="AG35" s="997"/>
      <c r="AH35" s="998"/>
    </row>
    <row r="36" spans="1:40" s="981" customFormat="1" ht="20.100000000000001" customHeight="1">
      <c r="B36" s="708"/>
      <c r="C36" s="2783" t="s">
        <v>1638</v>
      </c>
      <c r="D36" s="2784"/>
      <c r="E36" s="2784"/>
      <c r="F36" s="2784"/>
      <c r="G36" s="2784"/>
      <c r="H36" s="2784"/>
      <c r="I36" s="2784"/>
      <c r="J36" s="2784"/>
      <c r="K36" s="2784"/>
      <c r="L36" s="2784"/>
      <c r="M36" s="992" t="s">
        <v>32</v>
      </c>
      <c r="N36" s="993" t="s">
        <v>1648</v>
      </c>
      <c r="O36" s="993"/>
      <c r="P36" s="993"/>
      <c r="Q36" s="794"/>
      <c r="R36" s="794"/>
      <c r="S36" s="794"/>
      <c r="T36" s="794"/>
      <c r="U36" s="794"/>
      <c r="V36" s="794"/>
      <c r="W36" s="989" t="s">
        <v>32</v>
      </c>
      <c r="X36" s="993" t="s">
        <v>1640</v>
      </c>
      <c r="Y36" s="1014"/>
      <c r="Z36" s="1014"/>
      <c r="AA36" s="794"/>
      <c r="AB36" s="794"/>
      <c r="AC36" s="794"/>
      <c r="AD36" s="794"/>
      <c r="AE36" s="794"/>
      <c r="AF36" s="794"/>
      <c r="AG36" s="794"/>
      <c r="AH36" s="1021"/>
    </row>
    <row r="37" spans="1:40" s="981" customFormat="1" ht="20.100000000000001" customHeight="1">
      <c r="B37" s="708"/>
      <c r="C37" s="2789"/>
      <c r="D37" s="2790"/>
      <c r="E37" s="2790"/>
      <c r="F37" s="2790"/>
      <c r="G37" s="2790"/>
      <c r="H37" s="2790"/>
      <c r="I37" s="2790"/>
      <c r="J37" s="2790"/>
      <c r="K37" s="2790"/>
      <c r="L37" s="2790"/>
      <c r="M37" s="999" t="s">
        <v>32</v>
      </c>
      <c r="N37" s="1000" t="s">
        <v>1649</v>
      </c>
      <c r="O37" s="1000"/>
      <c r="P37" s="1000"/>
      <c r="Q37" s="798"/>
      <c r="R37" s="798"/>
      <c r="S37" s="798"/>
      <c r="T37" s="798"/>
      <c r="U37" s="798"/>
      <c r="V37" s="798"/>
      <c r="W37" s="798"/>
      <c r="X37" s="798"/>
      <c r="Y37" s="1026"/>
      <c r="Z37" s="1000"/>
      <c r="AA37" s="798"/>
      <c r="AB37" s="1016"/>
      <c r="AC37" s="1016"/>
      <c r="AD37" s="1016"/>
      <c r="AE37" s="1016"/>
      <c r="AF37" s="1016"/>
      <c r="AG37" s="798"/>
      <c r="AH37" s="1021"/>
    </row>
    <row r="38" spans="1:40" s="981" customFormat="1" ht="9" customHeight="1">
      <c r="B38" s="708"/>
      <c r="C38" s="1025"/>
      <c r="D38" s="1025"/>
      <c r="E38" s="1025"/>
      <c r="F38" s="1025"/>
      <c r="G38" s="1025"/>
      <c r="H38" s="1025"/>
      <c r="I38" s="1025"/>
      <c r="J38" s="1025"/>
      <c r="K38" s="1025"/>
      <c r="L38" s="1025"/>
      <c r="M38" s="703"/>
      <c r="Q38" s="701"/>
      <c r="R38" s="701"/>
      <c r="S38" s="701"/>
      <c r="T38" s="701"/>
      <c r="U38" s="701"/>
      <c r="V38" s="701"/>
      <c r="W38" s="701"/>
      <c r="X38" s="701"/>
      <c r="Y38" s="703"/>
      <c r="AA38" s="701"/>
      <c r="AB38" s="701"/>
      <c r="AC38" s="701"/>
      <c r="AD38" s="701"/>
      <c r="AE38" s="701"/>
      <c r="AF38" s="701"/>
      <c r="AG38" s="701"/>
      <c r="AH38" s="998"/>
    </row>
    <row r="39" spans="1:40" s="981" customFormat="1" ht="20.100000000000001" customHeight="1">
      <c r="B39" s="1005"/>
      <c r="C39" s="3652" t="s">
        <v>1650</v>
      </c>
      <c r="D39" s="3652"/>
      <c r="E39" s="3652"/>
      <c r="F39" s="3652"/>
      <c r="G39" s="3652"/>
      <c r="H39" s="3652"/>
      <c r="I39" s="3652"/>
      <c r="J39" s="3652"/>
      <c r="K39" s="3653"/>
      <c r="L39" s="3654"/>
      <c r="M39" s="3654"/>
      <c r="N39" s="3654"/>
      <c r="O39" s="3654"/>
      <c r="P39" s="3654"/>
      <c r="Q39" s="3654"/>
      <c r="R39" s="1027" t="s">
        <v>161</v>
      </c>
      <c r="S39" s="3654"/>
      <c r="T39" s="3654"/>
      <c r="U39" s="3654"/>
      <c r="V39" s="3654"/>
      <c r="W39" s="3654"/>
      <c r="X39" s="3654"/>
      <c r="Y39" s="3654"/>
      <c r="Z39" s="1027" t="s">
        <v>1645</v>
      </c>
      <c r="AA39" s="3654"/>
      <c r="AB39" s="3654"/>
      <c r="AC39" s="3654"/>
      <c r="AD39" s="3654"/>
      <c r="AE39" s="3654"/>
      <c r="AF39" s="3654"/>
      <c r="AG39" s="1028" t="s">
        <v>159</v>
      </c>
      <c r="AH39" s="1029"/>
    </row>
    <row r="40" spans="1:40" s="981" customFormat="1" ht="10.5" customHeight="1">
      <c r="B40" s="1030"/>
      <c r="C40" s="1017"/>
      <c r="D40" s="1017"/>
      <c r="E40" s="1017"/>
      <c r="F40" s="1017"/>
      <c r="G40" s="1017"/>
      <c r="H40" s="1017"/>
      <c r="I40" s="1017"/>
      <c r="J40" s="1017"/>
      <c r="K40" s="1031"/>
      <c r="L40" s="1031"/>
      <c r="M40" s="1031"/>
      <c r="N40" s="1031"/>
      <c r="O40" s="1031"/>
      <c r="P40" s="1031"/>
      <c r="Q40" s="1031"/>
      <c r="R40" s="1031"/>
      <c r="S40" s="1031"/>
      <c r="T40" s="1031"/>
      <c r="U40" s="1031"/>
      <c r="V40" s="1031"/>
      <c r="W40" s="1031"/>
      <c r="X40" s="1031"/>
      <c r="Y40" s="1031"/>
      <c r="Z40" s="1031"/>
      <c r="AA40" s="1031"/>
      <c r="AB40" s="1031"/>
      <c r="AC40" s="1031"/>
      <c r="AD40" s="1031"/>
      <c r="AE40" s="1031"/>
      <c r="AF40" s="1031"/>
      <c r="AG40" s="1031"/>
      <c r="AH40" s="1032"/>
    </row>
    <row r="41" spans="1:40" s="981" customFormat="1" ht="6" customHeight="1">
      <c r="B41" s="1025"/>
      <c r="C41" s="1025"/>
      <c r="D41" s="1025"/>
      <c r="E41" s="1025"/>
      <c r="F41" s="1025"/>
      <c r="X41" s="1033"/>
      <c r="Y41" s="1033"/>
    </row>
    <row r="42" spans="1:40" s="981" customFormat="1">
      <c r="B42" s="3651" t="s">
        <v>1382</v>
      </c>
      <c r="C42" s="3651"/>
      <c r="D42" s="1034" t="s">
        <v>1651</v>
      </c>
      <c r="E42" s="1035"/>
      <c r="F42" s="1035"/>
      <c r="G42" s="1035"/>
      <c r="H42" s="1035"/>
      <c r="I42" s="1035"/>
      <c r="J42" s="1035"/>
      <c r="K42" s="1035"/>
      <c r="L42" s="1035"/>
      <c r="M42" s="1035"/>
      <c r="N42" s="1035"/>
      <c r="O42" s="1035"/>
      <c r="P42" s="1035"/>
      <c r="Q42" s="1035"/>
      <c r="R42" s="1035"/>
      <c r="S42" s="1035"/>
      <c r="T42" s="1035"/>
      <c r="U42" s="1035"/>
      <c r="V42" s="1035"/>
      <c r="W42" s="1035"/>
      <c r="X42" s="1035"/>
      <c r="Y42" s="1035"/>
      <c r="Z42" s="1035"/>
      <c r="AA42" s="1035"/>
      <c r="AB42" s="1035"/>
      <c r="AC42" s="1035"/>
      <c r="AD42" s="1035"/>
      <c r="AE42" s="1035"/>
      <c r="AF42" s="1035"/>
      <c r="AG42" s="1035"/>
      <c r="AH42" s="1035"/>
    </row>
    <row r="43" spans="1:40" s="981" customFormat="1" ht="13.5" customHeight="1">
      <c r="B43" s="3651" t="s">
        <v>1384</v>
      </c>
      <c r="C43" s="3651"/>
      <c r="D43" s="1034" t="s">
        <v>1652</v>
      </c>
      <c r="E43" s="1034"/>
      <c r="F43" s="1034"/>
      <c r="G43" s="1034"/>
      <c r="H43" s="1034"/>
      <c r="I43" s="1034"/>
      <c r="J43" s="1034"/>
      <c r="K43" s="1034"/>
      <c r="L43" s="1034"/>
      <c r="M43" s="1034"/>
      <c r="N43" s="1034"/>
      <c r="O43" s="1034"/>
      <c r="P43" s="1034"/>
      <c r="Q43" s="1034"/>
      <c r="R43" s="1034"/>
      <c r="S43" s="1034"/>
      <c r="T43" s="1034"/>
      <c r="U43" s="1034"/>
      <c r="V43" s="1034"/>
      <c r="W43" s="1034"/>
      <c r="X43" s="1034"/>
      <c r="Y43" s="1034"/>
      <c r="Z43" s="1034"/>
      <c r="AA43" s="1034"/>
      <c r="AB43" s="1034"/>
      <c r="AC43" s="1034"/>
      <c r="AD43" s="1034"/>
      <c r="AE43" s="1034"/>
      <c r="AF43" s="1034"/>
      <c r="AG43" s="1034"/>
      <c r="AH43" s="1034"/>
    </row>
    <row r="44" spans="1:40" s="981" customFormat="1">
      <c r="B44" s="3651" t="s">
        <v>1386</v>
      </c>
      <c r="C44" s="3651"/>
      <c r="D44" s="1036" t="s">
        <v>1653</v>
      </c>
      <c r="E44" s="1037"/>
      <c r="F44" s="1037"/>
      <c r="G44" s="1037"/>
      <c r="H44" s="1037"/>
      <c r="I44" s="1037"/>
      <c r="J44" s="1037"/>
      <c r="K44" s="1037"/>
      <c r="L44" s="1037"/>
      <c r="M44" s="1037"/>
      <c r="N44" s="1037"/>
      <c r="O44" s="1037"/>
      <c r="P44" s="1037"/>
      <c r="Q44" s="1037"/>
      <c r="R44" s="1037"/>
      <c r="S44" s="1037"/>
      <c r="T44" s="1037"/>
      <c r="U44" s="1037"/>
      <c r="V44" s="1037"/>
      <c r="W44" s="1037"/>
      <c r="X44" s="1037"/>
      <c r="Y44" s="1037"/>
      <c r="Z44" s="1037"/>
      <c r="AA44" s="1037"/>
      <c r="AB44" s="1037"/>
      <c r="AC44" s="1037"/>
      <c r="AD44" s="1037"/>
      <c r="AE44" s="1037"/>
      <c r="AF44" s="1037"/>
      <c r="AG44" s="1037"/>
      <c r="AH44" s="1037"/>
    </row>
    <row r="45" spans="1:40" ht="13.5" customHeight="1">
      <c r="B45" s="3651" t="s">
        <v>1388</v>
      </c>
      <c r="C45" s="3651"/>
      <c r="D45" s="1034" t="s">
        <v>1654</v>
      </c>
      <c r="E45" s="1035"/>
      <c r="F45" s="1035"/>
      <c r="G45" s="1035"/>
      <c r="H45" s="1035"/>
      <c r="I45" s="1035"/>
      <c r="J45" s="1035"/>
      <c r="K45" s="1035"/>
      <c r="L45" s="1035"/>
      <c r="M45" s="1035"/>
      <c r="N45" s="1035"/>
      <c r="O45" s="1035"/>
      <c r="P45" s="1035"/>
      <c r="Q45" s="1035"/>
      <c r="R45" s="1035"/>
      <c r="S45" s="1035"/>
      <c r="T45" s="1035"/>
      <c r="U45" s="1035"/>
      <c r="V45" s="1035"/>
      <c r="W45" s="1035"/>
      <c r="X45" s="1035"/>
      <c r="Y45" s="1035"/>
      <c r="Z45" s="1035"/>
      <c r="AA45" s="1035"/>
      <c r="AB45" s="1035"/>
      <c r="AC45" s="1035"/>
      <c r="AD45" s="1035"/>
      <c r="AE45" s="1035"/>
      <c r="AF45" s="1035"/>
      <c r="AG45" s="1035"/>
      <c r="AH45" s="1035"/>
    </row>
    <row r="46" spans="1:40" s="1038" customFormat="1">
      <c r="B46" s="703"/>
      <c r="C46" s="701"/>
      <c r="D46" s="1034" t="s">
        <v>1655</v>
      </c>
      <c r="E46" s="1035"/>
      <c r="F46" s="1035"/>
      <c r="G46" s="1035"/>
      <c r="H46" s="1035"/>
      <c r="I46" s="1035"/>
      <c r="J46" s="1035"/>
      <c r="K46" s="1035"/>
      <c r="L46" s="1035"/>
      <c r="M46" s="1035"/>
      <c r="N46" s="1035"/>
      <c r="O46" s="1035"/>
      <c r="P46" s="1035"/>
      <c r="Q46" s="1035"/>
      <c r="R46" s="1035"/>
      <c r="S46" s="1035"/>
      <c r="T46" s="1035"/>
      <c r="U46" s="1035"/>
      <c r="V46" s="1035"/>
      <c r="W46" s="1035"/>
      <c r="X46" s="1035"/>
      <c r="Y46" s="1035"/>
      <c r="Z46" s="1035"/>
      <c r="AA46" s="1035"/>
      <c r="AB46" s="1035"/>
      <c r="AC46" s="1035"/>
      <c r="AD46" s="1035"/>
      <c r="AE46" s="1035"/>
      <c r="AF46" s="1035"/>
      <c r="AG46" s="1035"/>
      <c r="AH46" s="1035"/>
    </row>
    <row r="47" spans="1:40" s="1038" customFormat="1" ht="13.5" customHeight="1">
      <c r="A47" s="991"/>
      <c r="B47" s="1039" t="s">
        <v>1656</v>
      </c>
      <c r="C47" s="1039"/>
      <c r="D47" s="2554" t="s">
        <v>1657</v>
      </c>
      <c r="E47" s="2554"/>
      <c r="F47" s="2554"/>
      <c r="G47" s="2554"/>
      <c r="H47" s="2554"/>
      <c r="I47" s="2554"/>
      <c r="J47" s="2554"/>
      <c r="K47" s="2554"/>
      <c r="L47" s="2554"/>
      <c r="M47" s="2554"/>
      <c r="N47" s="2554"/>
      <c r="O47" s="2554"/>
      <c r="P47" s="2554"/>
      <c r="Q47" s="2554"/>
      <c r="R47" s="2554"/>
      <c r="S47" s="2554"/>
      <c r="T47" s="2554"/>
      <c r="U47" s="2554"/>
      <c r="V47" s="2554"/>
      <c r="W47" s="2554"/>
      <c r="X47" s="2554"/>
      <c r="Y47" s="2554"/>
      <c r="Z47" s="2554"/>
      <c r="AA47" s="2554"/>
      <c r="AB47" s="2554"/>
      <c r="AC47" s="2554"/>
      <c r="AD47" s="2554"/>
      <c r="AE47" s="2554"/>
      <c r="AF47" s="2554"/>
      <c r="AG47" s="2554"/>
      <c r="AH47" s="2554"/>
      <c r="AI47" s="991"/>
      <c r="AJ47" s="991"/>
      <c r="AK47" s="991"/>
      <c r="AL47" s="991"/>
      <c r="AM47" s="991"/>
      <c r="AN47" s="991"/>
    </row>
    <row r="48" spans="1:40" s="1038" customFormat="1" ht="12.75" customHeight="1">
      <c r="A48" s="991"/>
      <c r="B48" s="1039" t="s">
        <v>1658</v>
      </c>
      <c r="C48" s="991"/>
      <c r="D48" s="2454" t="s">
        <v>1659</v>
      </c>
      <c r="E48" s="2454"/>
      <c r="F48" s="2454"/>
      <c r="G48" s="2454"/>
      <c r="H48" s="2454"/>
      <c r="I48" s="2454"/>
      <c r="J48" s="2454"/>
      <c r="K48" s="2454"/>
      <c r="L48" s="2454"/>
      <c r="M48" s="2454"/>
      <c r="N48" s="2454"/>
      <c r="O48" s="2454"/>
      <c r="P48" s="2454"/>
      <c r="Q48" s="2454"/>
      <c r="R48" s="2454"/>
      <c r="S48" s="2454"/>
      <c r="T48" s="2454"/>
      <c r="U48" s="2454"/>
      <c r="V48" s="2454"/>
      <c r="W48" s="2454"/>
      <c r="X48" s="2454"/>
      <c r="Y48" s="2454"/>
      <c r="Z48" s="2454"/>
      <c r="AA48" s="2454"/>
      <c r="AB48" s="2454"/>
      <c r="AC48" s="2454"/>
      <c r="AD48" s="2454"/>
      <c r="AE48" s="2454"/>
      <c r="AF48" s="2454"/>
      <c r="AG48" s="2454"/>
      <c r="AH48" s="2454"/>
      <c r="AI48" s="991"/>
      <c r="AJ48" s="991"/>
      <c r="AK48" s="991"/>
      <c r="AL48" s="991"/>
      <c r="AM48" s="991"/>
      <c r="AN48" s="991"/>
    </row>
    <row r="49" spans="1:40" s="1038" customFormat="1">
      <c r="A49" s="991"/>
      <c r="B49" s="991"/>
      <c r="C49" s="991"/>
      <c r="D49" s="1039" t="s">
        <v>1660</v>
      </c>
      <c r="E49" s="991"/>
      <c r="F49" s="991"/>
      <c r="G49" s="991"/>
      <c r="H49" s="991"/>
      <c r="I49" s="991"/>
      <c r="J49" s="991"/>
      <c r="K49" s="991"/>
      <c r="L49" s="991"/>
      <c r="M49" s="991"/>
      <c r="N49" s="991"/>
      <c r="O49" s="991"/>
      <c r="P49" s="991"/>
      <c r="Q49" s="991"/>
      <c r="R49" s="991"/>
      <c r="S49" s="991"/>
      <c r="T49" s="991"/>
      <c r="U49" s="991"/>
      <c r="V49" s="991"/>
      <c r="W49" s="991"/>
      <c r="X49" s="991"/>
      <c r="Y49" s="991"/>
      <c r="Z49" s="991"/>
      <c r="AA49" s="991"/>
      <c r="AB49" s="991"/>
      <c r="AC49" s="991"/>
      <c r="AD49" s="991"/>
      <c r="AE49" s="991"/>
      <c r="AF49" s="991"/>
      <c r="AG49" s="991"/>
      <c r="AH49" s="991"/>
      <c r="AI49" s="991"/>
      <c r="AJ49" s="991"/>
      <c r="AK49" s="991"/>
      <c r="AL49" s="991"/>
      <c r="AM49" s="991"/>
      <c r="AN49" s="991"/>
    </row>
    <row r="50" spans="1:40" s="1038" customFormat="1">
      <c r="A50" s="991"/>
      <c r="B50" s="991"/>
      <c r="C50" s="991"/>
      <c r="D50" s="991"/>
      <c r="E50" s="991"/>
      <c r="F50" s="991"/>
      <c r="G50" s="991"/>
      <c r="H50" s="991"/>
      <c r="I50" s="991"/>
      <c r="J50" s="991"/>
      <c r="K50" s="991"/>
      <c r="L50" s="991"/>
      <c r="M50" s="991"/>
      <c r="N50" s="991"/>
      <c r="O50" s="991"/>
      <c r="P50" s="991"/>
      <c r="Q50" s="991"/>
      <c r="R50" s="991"/>
      <c r="S50" s="991"/>
      <c r="T50" s="991"/>
      <c r="U50" s="991"/>
      <c r="V50" s="991"/>
      <c r="W50" s="991"/>
      <c r="X50" s="991"/>
      <c r="Y50" s="991"/>
      <c r="Z50" s="991"/>
      <c r="AA50" s="991"/>
      <c r="AB50" s="991"/>
      <c r="AC50" s="991"/>
      <c r="AD50" s="991"/>
      <c r="AE50" s="991"/>
      <c r="AF50" s="991"/>
      <c r="AG50" s="991"/>
      <c r="AH50" s="991"/>
      <c r="AI50" s="991"/>
      <c r="AJ50" s="991"/>
      <c r="AK50" s="991"/>
      <c r="AL50" s="991"/>
      <c r="AM50" s="991"/>
      <c r="AN50" s="991"/>
    </row>
    <row r="51" spans="1:40" ht="156" customHeight="1">
      <c r="B51" s="991"/>
    </row>
    <row r="52" spans="1:40">
      <c r="B52" s="991"/>
    </row>
    <row r="53" spans="1:40">
      <c r="B53" s="991"/>
    </row>
    <row r="54" spans="1:40">
      <c r="B54" s="991"/>
    </row>
    <row r="55" spans="1:40">
      <c r="B55" s="991"/>
    </row>
  </sheetData>
  <mergeCells count="41">
    <mergeCell ref="C16:Z16"/>
    <mergeCell ref="AC2:AD2"/>
    <mergeCell ref="AF2:AG2"/>
    <mergeCell ref="B4:AH4"/>
    <mergeCell ref="B6:F6"/>
    <mergeCell ref="B7:F7"/>
    <mergeCell ref="B8:F9"/>
    <mergeCell ref="H8:S8"/>
    <mergeCell ref="B10:F11"/>
    <mergeCell ref="C15:Z15"/>
    <mergeCell ref="AA15:AG15"/>
    <mergeCell ref="AA27:AF28"/>
    <mergeCell ref="C19:Z19"/>
    <mergeCell ref="AA19:AG19"/>
    <mergeCell ref="C20:Z20"/>
    <mergeCell ref="C21:L22"/>
    <mergeCell ref="C24:Z24"/>
    <mergeCell ref="C25:Z25"/>
    <mergeCell ref="C34:Z34"/>
    <mergeCell ref="C36:L37"/>
    <mergeCell ref="C27:J28"/>
    <mergeCell ref="K27:Q28"/>
    <mergeCell ref="R27:R28"/>
    <mergeCell ref="S27:Y28"/>
    <mergeCell ref="Z27:Z28"/>
    <mergeCell ref="B44:C44"/>
    <mergeCell ref="B45:C45"/>
    <mergeCell ref="D47:AH47"/>
    <mergeCell ref="D48:AH48"/>
    <mergeCell ref="C2:F2"/>
    <mergeCell ref="X2:AA2"/>
    <mergeCell ref="C39:J39"/>
    <mergeCell ref="K39:Q39"/>
    <mergeCell ref="S39:Y39"/>
    <mergeCell ref="AA39:AF39"/>
    <mergeCell ref="B42:C42"/>
    <mergeCell ref="B43:C43"/>
    <mergeCell ref="AG27:AG28"/>
    <mergeCell ref="C32:AE32"/>
    <mergeCell ref="C33:Z33"/>
    <mergeCell ref="AA33:AG33"/>
  </mergeCells>
  <phoneticPr fontId="1"/>
  <pageMargins left="0.7" right="0.7" top="0.75" bottom="0.75" header="0.3" footer="0.3"/>
  <pageSetup paperSize="9" scale="73"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E3729BE-D05F-47A6-A578-EEC9A85CE8A7}">
          <x14:formula1>
            <xm:f>"□,■"</xm:f>
          </x14:formula1>
          <xm:sqref>WLS983046:WLS983053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L65542 JH65542 TD65542 ACZ65542 AMV65542 AWR65542 BGN65542 BQJ65542 CAF65542 CKB65542 CTX65542 DDT65542 DNP65542 DXL65542 EHH65542 ERD65542 FAZ65542 FKV65542 FUR65542 GEN65542 GOJ65542 GYF65542 HIB65542 HRX65542 IBT65542 ILP65542 IVL65542 JFH65542 JPD65542 JYZ65542 KIV65542 KSR65542 LCN65542 LMJ65542 LWF65542 MGB65542 MPX65542 MZT65542 NJP65542 NTL65542 ODH65542 OND65542 OWZ65542 PGV65542 PQR65542 QAN65542 QKJ65542 QUF65542 REB65542 RNX65542 RXT65542 SHP65542 SRL65542 TBH65542 TLD65542 TUZ65542 UEV65542 UOR65542 UYN65542 VIJ65542 VSF65542 WCB65542 WLX65542 WVT65542 L131078 JH131078 TD131078 ACZ131078 AMV131078 AWR131078 BGN131078 BQJ131078 CAF131078 CKB131078 CTX131078 DDT131078 DNP131078 DXL131078 EHH131078 ERD131078 FAZ131078 FKV131078 FUR131078 GEN131078 GOJ131078 GYF131078 HIB131078 HRX131078 IBT131078 ILP131078 IVL131078 JFH131078 JPD131078 JYZ131078 KIV131078 KSR131078 LCN131078 LMJ131078 LWF131078 MGB131078 MPX131078 MZT131078 NJP131078 NTL131078 ODH131078 OND131078 OWZ131078 PGV131078 PQR131078 QAN131078 QKJ131078 QUF131078 REB131078 RNX131078 RXT131078 SHP131078 SRL131078 TBH131078 TLD131078 TUZ131078 UEV131078 UOR131078 UYN131078 VIJ131078 VSF131078 WCB131078 WLX131078 WVT131078 L196614 JH196614 TD196614 ACZ196614 AMV196614 AWR196614 BGN196614 BQJ196614 CAF196614 CKB196614 CTX196614 DDT196614 DNP196614 DXL196614 EHH196614 ERD196614 FAZ196614 FKV196614 FUR196614 GEN196614 GOJ196614 GYF196614 HIB196614 HRX196614 IBT196614 ILP196614 IVL196614 JFH196614 JPD196614 JYZ196614 KIV196614 KSR196614 LCN196614 LMJ196614 LWF196614 MGB196614 MPX196614 MZT196614 NJP196614 NTL196614 ODH196614 OND196614 OWZ196614 PGV196614 PQR196614 QAN196614 QKJ196614 QUF196614 REB196614 RNX196614 RXT196614 SHP196614 SRL196614 TBH196614 TLD196614 TUZ196614 UEV196614 UOR196614 UYN196614 VIJ196614 VSF196614 WCB196614 WLX196614 WVT196614 L262150 JH262150 TD262150 ACZ262150 AMV262150 AWR262150 BGN262150 BQJ262150 CAF262150 CKB262150 CTX262150 DDT262150 DNP262150 DXL262150 EHH262150 ERD262150 FAZ262150 FKV262150 FUR262150 GEN262150 GOJ262150 GYF262150 HIB262150 HRX262150 IBT262150 ILP262150 IVL262150 JFH262150 JPD262150 JYZ262150 KIV262150 KSR262150 LCN262150 LMJ262150 LWF262150 MGB262150 MPX262150 MZT262150 NJP262150 NTL262150 ODH262150 OND262150 OWZ262150 PGV262150 PQR262150 QAN262150 QKJ262150 QUF262150 REB262150 RNX262150 RXT262150 SHP262150 SRL262150 TBH262150 TLD262150 TUZ262150 UEV262150 UOR262150 UYN262150 VIJ262150 VSF262150 WCB262150 WLX262150 WVT262150 L327686 JH327686 TD327686 ACZ327686 AMV327686 AWR327686 BGN327686 BQJ327686 CAF327686 CKB327686 CTX327686 DDT327686 DNP327686 DXL327686 EHH327686 ERD327686 FAZ327686 FKV327686 FUR327686 GEN327686 GOJ327686 GYF327686 HIB327686 HRX327686 IBT327686 ILP327686 IVL327686 JFH327686 JPD327686 JYZ327686 KIV327686 KSR327686 LCN327686 LMJ327686 LWF327686 MGB327686 MPX327686 MZT327686 NJP327686 NTL327686 ODH327686 OND327686 OWZ327686 PGV327686 PQR327686 QAN327686 QKJ327686 QUF327686 REB327686 RNX327686 RXT327686 SHP327686 SRL327686 TBH327686 TLD327686 TUZ327686 UEV327686 UOR327686 UYN327686 VIJ327686 VSF327686 WCB327686 WLX327686 WVT327686 L393222 JH393222 TD393222 ACZ393222 AMV393222 AWR393222 BGN393222 BQJ393222 CAF393222 CKB393222 CTX393222 DDT393222 DNP393222 DXL393222 EHH393222 ERD393222 FAZ393222 FKV393222 FUR393222 GEN393222 GOJ393222 GYF393222 HIB393222 HRX393222 IBT393222 ILP393222 IVL393222 JFH393222 JPD393222 JYZ393222 KIV393222 KSR393222 LCN393222 LMJ393222 LWF393222 MGB393222 MPX393222 MZT393222 NJP393222 NTL393222 ODH393222 OND393222 OWZ393222 PGV393222 PQR393222 QAN393222 QKJ393222 QUF393222 REB393222 RNX393222 RXT393222 SHP393222 SRL393222 TBH393222 TLD393222 TUZ393222 UEV393222 UOR393222 UYN393222 VIJ393222 VSF393222 WCB393222 WLX393222 WVT393222 L458758 JH458758 TD458758 ACZ458758 AMV458758 AWR458758 BGN458758 BQJ458758 CAF458758 CKB458758 CTX458758 DDT458758 DNP458758 DXL458758 EHH458758 ERD458758 FAZ458758 FKV458758 FUR458758 GEN458758 GOJ458758 GYF458758 HIB458758 HRX458758 IBT458758 ILP458758 IVL458758 JFH458758 JPD458758 JYZ458758 KIV458758 KSR458758 LCN458758 LMJ458758 LWF458758 MGB458758 MPX458758 MZT458758 NJP458758 NTL458758 ODH458758 OND458758 OWZ458758 PGV458758 PQR458758 QAN458758 QKJ458758 QUF458758 REB458758 RNX458758 RXT458758 SHP458758 SRL458758 TBH458758 TLD458758 TUZ458758 UEV458758 UOR458758 UYN458758 VIJ458758 VSF458758 WCB458758 WLX458758 WVT458758 L524294 JH524294 TD524294 ACZ524294 AMV524294 AWR524294 BGN524294 BQJ524294 CAF524294 CKB524294 CTX524294 DDT524294 DNP524294 DXL524294 EHH524294 ERD524294 FAZ524294 FKV524294 FUR524294 GEN524294 GOJ524294 GYF524294 HIB524294 HRX524294 IBT524294 ILP524294 IVL524294 JFH524294 JPD524294 JYZ524294 KIV524294 KSR524294 LCN524294 LMJ524294 LWF524294 MGB524294 MPX524294 MZT524294 NJP524294 NTL524294 ODH524294 OND524294 OWZ524294 PGV524294 PQR524294 QAN524294 QKJ524294 QUF524294 REB524294 RNX524294 RXT524294 SHP524294 SRL524294 TBH524294 TLD524294 TUZ524294 UEV524294 UOR524294 UYN524294 VIJ524294 VSF524294 WCB524294 WLX524294 WVT524294 L589830 JH589830 TD589830 ACZ589830 AMV589830 AWR589830 BGN589830 BQJ589830 CAF589830 CKB589830 CTX589830 DDT589830 DNP589830 DXL589830 EHH589830 ERD589830 FAZ589830 FKV589830 FUR589830 GEN589830 GOJ589830 GYF589830 HIB589830 HRX589830 IBT589830 ILP589830 IVL589830 JFH589830 JPD589830 JYZ589830 KIV589830 KSR589830 LCN589830 LMJ589830 LWF589830 MGB589830 MPX589830 MZT589830 NJP589830 NTL589830 ODH589830 OND589830 OWZ589830 PGV589830 PQR589830 QAN589830 QKJ589830 QUF589830 REB589830 RNX589830 RXT589830 SHP589830 SRL589830 TBH589830 TLD589830 TUZ589830 UEV589830 UOR589830 UYN589830 VIJ589830 VSF589830 WCB589830 WLX589830 WVT589830 L655366 JH655366 TD655366 ACZ655366 AMV655366 AWR655366 BGN655366 BQJ655366 CAF655366 CKB655366 CTX655366 DDT655366 DNP655366 DXL655366 EHH655366 ERD655366 FAZ655366 FKV655366 FUR655366 GEN655366 GOJ655366 GYF655366 HIB655366 HRX655366 IBT655366 ILP655366 IVL655366 JFH655366 JPD655366 JYZ655366 KIV655366 KSR655366 LCN655366 LMJ655366 LWF655366 MGB655366 MPX655366 MZT655366 NJP655366 NTL655366 ODH655366 OND655366 OWZ655366 PGV655366 PQR655366 QAN655366 QKJ655366 QUF655366 REB655366 RNX655366 RXT655366 SHP655366 SRL655366 TBH655366 TLD655366 TUZ655366 UEV655366 UOR655366 UYN655366 VIJ655366 VSF655366 WCB655366 WLX655366 WVT655366 L720902 JH720902 TD720902 ACZ720902 AMV720902 AWR720902 BGN720902 BQJ720902 CAF720902 CKB720902 CTX720902 DDT720902 DNP720902 DXL720902 EHH720902 ERD720902 FAZ720902 FKV720902 FUR720902 GEN720902 GOJ720902 GYF720902 HIB720902 HRX720902 IBT720902 ILP720902 IVL720902 JFH720902 JPD720902 JYZ720902 KIV720902 KSR720902 LCN720902 LMJ720902 LWF720902 MGB720902 MPX720902 MZT720902 NJP720902 NTL720902 ODH720902 OND720902 OWZ720902 PGV720902 PQR720902 QAN720902 QKJ720902 QUF720902 REB720902 RNX720902 RXT720902 SHP720902 SRL720902 TBH720902 TLD720902 TUZ720902 UEV720902 UOR720902 UYN720902 VIJ720902 VSF720902 WCB720902 WLX720902 WVT720902 L786438 JH786438 TD786438 ACZ786438 AMV786438 AWR786438 BGN786438 BQJ786438 CAF786438 CKB786438 CTX786438 DDT786438 DNP786438 DXL786438 EHH786438 ERD786438 FAZ786438 FKV786438 FUR786438 GEN786438 GOJ786438 GYF786438 HIB786438 HRX786438 IBT786438 ILP786438 IVL786438 JFH786438 JPD786438 JYZ786438 KIV786438 KSR786438 LCN786438 LMJ786438 LWF786438 MGB786438 MPX786438 MZT786438 NJP786438 NTL786438 ODH786438 OND786438 OWZ786438 PGV786438 PQR786438 QAN786438 QKJ786438 QUF786438 REB786438 RNX786438 RXT786438 SHP786438 SRL786438 TBH786438 TLD786438 TUZ786438 UEV786438 UOR786438 UYN786438 VIJ786438 VSF786438 WCB786438 WLX786438 WVT786438 L851974 JH851974 TD851974 ACZ851974 AMV851974 AWR851974 BGN851974 BQJ851974 CAF851974 CKB851974 CTX851974 DDT851974 DNP851974 DXL851974 EHH851974 ERD851974 FAZ851974 FKV851974 FUR851974 GEN851974 GOJ851974 GYF851974 HIB851974 HRX851974 IBT851974 ILP851974 IVL851974 JFH851974 JPD851974 JYZ851974 KIV851974 KSR851974 LCN851974 LMJ851974 LWF851974 MGB851974 MPX851974 MZT851974 NJP851974 NTL851974 ODH851974 OND851974 OWZ851974 PGV851974 PQR851974 QAN851974 QKJ851974 QUF851974 REB851974 RNX851974 RXT851974 SHP851974 SRL851974 TBH851974 TLD851974 TUZ851974 UEV851974 UOR851974 UYN851974 VIJ851974 VSF851974 WCB851974 WLX851974 WVT851974 L917510 JH917510 TD917510 ACZ917510 AMV917510 AWR917510 BGN917510 BQJ917510 CAF917510 CKB917510 CTX917510 DDT917510 DNP917510 DXL917510 EHH917510 ERD917510 FAZ917510 FKV917510 FUR917510 GEN917510 GOJ917510 GYF917510 HIB917510 HRX917510 IBT917510 ILP917510 IVL917510 JFH917510 JPD917510 JYZ917510 KIV917510 KSR917510 LCN917510 LMJ917510 LWF917510 MGB917510 MPX917510 MZT917510 NJP917510 NTL917510 ODH917510 OND917510 OWZ917510 PGV917510 PQR917510 QAN917510 QKJ917510 QUF917510 REB917510 RNX917510 RXT917510 SHP917510 SRL917510 TBH917510 TLD917510 TUZ917510 UEV917510 UOR917510 UYN917510 VIJ917510 VSF917510 WCB917510 WLX917510 WVT917510 L983046 JH983046 TD983046 ACZ983046 AMV983046 AWR983046 BGN983046 BQJ983046 CAF983046 CKB983046 CTX983046 DDT983046 DNP983046 DXL983046 EHH983046 ERD983046 FAZ983046 FKV983046 FUR983046 GEN983046 GOJ983046 GYF983046 HIB983046 HRX983046 IBT983046 ILP983046 IVL983046 JFH983046 JPD983046 JYZ983046 KIV983046 KSR983046 LCN983046 LMJ983046 LWF983046 MGB983046 MPX983046 MZT983046 NJP983046 NTL983046 ODH983046 OND983046 OWZ983046 PGV983046 PQR983046 QAN983046 QKJ983046 QUF983046 REB983046 RNX983046 RXT983046 SHP983046 SRL983046 TBH983046 TLD983046 TUZ983046 UEV983046 UOR983046 UYN983046 VIJ983046 VSF983046 WCB983046 WLX983046 WVT983046 G8:G14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Q65542 JM65542 TI65542 ADE65542 ANA65542 AWW65542 BGS65542 BQO65542 CAK65542 CKG65542 CUC65542 DDY65542 DNU65542 DXQ65542 EHM65542 ERI65542 FBE65542 FLA65542 FUW65542 GES65542 GOO65542 GYK65542 HIG65542 HSC65542 IBY65542 ILU65542 IVQ65542 JFM65542 JPI65542 JZE65542 KJA65542 KSW65542 LCS65542 LMO65542 LWK65542 MGG65542 MQC65542 MZY65542 NJU65542 NTQ65542 ODM65542 ONI65542 OXE65542 PHA65542 PQW65542 QAS65542 QKO65542 QUK65542 REG65542 ROC65542 RXY65542 SHU65542 SRQ65542 TBM65542 TLI65542 TVE65542 UFA65542 UOW65542 UYS65542 VIO65542 VSK65542 WCG65542 WMC65542 WVY65542 Q131078 JM131078 TI131078 ADE131078 ANA131078 AWW131078 BGS131078 BQO131078 CAK131078 CKG131078 CUC131078 DDY131078 DNU131078 DXQ131078 EHM131078 ERI131078 FBE131078 FLA131078 FUW131078 GES131078 GOO131078 GYK131078 HIG131078 HSC131078 IBY131078 ILU131078 IVQ131078 JFM131078 JPI131078 JZE131078 KJA131078 KSW131078 LCS131078 LMO131078 LWK131078 MGG131078 MQC131078 MZY131078 NJU131078 NTQ131078 ODM131078 ONI131078 OXE131078 PHA131078 PQW131078 QAS131078 QKO131078 QUK131078 REG131078 ROC131078 RXY131078 SHU131078 SRQ131078 TBM131078 TLI131078 TVE131078 UFA131078 UOW131078 UYS131078 VIO131078 VSK131078 WCG131078 WMC131078 WVY131078 Q196614 JM196614 TI196614 ADE196614 ANA196614 AWW196614 BGS196614 BQO196614 CAK196614 CKG196614 CUC196614 DDY196614 DNU196614 DXQ196614 EHM196614 ERI196614 FBE196614 FLA196614 FUW196614 GES196614 GOO196614 GYK196614 HIG196614 HSC196614 IBY196614 ILU196614 IVQ196614 JFM196614 JPI196614 JZE196614 KJA196614 KSW196614 LCS196614 LMO196614 LWK196614 MGG196614 MQC196614 MZY196614 NJU196614 NTQ196614 ODM196614 ONI196614 OXE196614 PHA196614 PQW196614 QAS196614 QKO196614 QUK196614 REG196614 ROC196614 RXY196614 SHU196614 SRQ196614 TBM196614 TLI196614 TVE196614 UFA196614 UOW196614 UYS196614 VIO196614 VSK196614 WCG196614 WMC196614 WVY196614 Q262150 JM262150 TI262150 ADE262150 ANA262150 AWW262150 BGS262150 BQO262150 CAK262150 CKG262150 CUC262150 DDY262150 DNU262150 DXQ262150 EHM262150 ERI262150 FBE262150 FLA262150 FUW262150 GES262150 GOO262150 GYK262150 HIG262150 HSC262150 IBY262150 ILU262150 IVQ262150 JFM262150 JPI262150 JZE262150 KJA262150 KSW262150 LCS262150 LMO262150 LWK262150 MGG262150 MQC262150 MZY262150 NJU262150 NTQ262150 ODM262150 ONI262150 OXE262150 PHA262150 PQW262150 QAS262150 QKO262150 QUK262150 REG262150 ROC262150 RXY262150 SHU262150 SRQ262150 TBM262150 TLI262150 TVE262150 UFA262150 UOW262150 UYS262150 VIO262150 VSK262150 WCG262150 WMC262150 WVY262150 Q327686 JM327686 TI327686 ADE327686 ANA327686 AWW327686 BGS327686 BQO327686 CAK327686 CKG327686 CUC327686 DDY327686 DNU327686 DXQ327686 EHM327686 ERI327686 FBE327686 FLA327686 FUW327686 GES327686 GOO327686 GYK327686 HIG327686 HSC327686 IBY327686 ILU327686 IVQ327686 JFM327686 JPI327686 JZE327686 KJA327686 KSW327686 LCS327686 LMO327686 LWK327686 MGG327686 MQC327686 MZY327686 NJU327686 NTQ327686 ODM327686 ONI327686 OXE327686 PHA327686 PQW327686 QAS327686 QKO327686 QUK327686 REG327686 ROC327686 RXY327686 SHU327686 SRQ327686 TBM327686 TLI327686 TVE327686 UFA327686 UOW327686 UYS327686 VIO327686 VSK327686 WCG327686 WMC327686 WVY327686 Q393222 JM393222 TI393222 ADE393222 ANA393222 AWW393222 BGS393222 BQO393222 CAK393222 CKG393222 CUC393222 DDY393222 DNU393222 DXQ393222 EHM393222 ERI393222 FBE393222 FLA393222 FUW393222 GES393222 GOO393222 GYK393222 HIG393222 HSC393222 IBY393222 ILU393222 IVQ393222 JFM393222 JPI393222 JZE393222 KJA393222 KSW393222 LCS393222 LMO393222 LWK393222 MGG393222 MQC393222 MZY393222 NJU393222 NTQ393222 ODM393222 ONI393222 OXE393222 PHA393222 PQW393222 QAS393222 QKO393222 QUK393222 REG393222 ROC393222 RXY393222 SHU393222 SRQ393222 TBM393222 TLI393222 TVE393222 UFA393222 UOW393222 UYS393222 VIO393222 VSK393222 WCG393222 WMC393222 WVY393222 Q458758 JM458758 TI458758 ADE458758 ANA458758 AWW458758 BGS458758 BQO458758 CAK458758 CKG458758 CUC458758 DDY458758 DNU458758 DXQ458758 EHM458758 ERI458758 FBE458758 FLA458758 FUW458758 GES458758 GOO458758 GYK458758 HIG458758 HSC458758 IBY458758 ILU458758 IVQ458758 JFM458758 JPI458758 JZE458758 KJA458758 KSW458758 LCS458758 LMO458758 LWK458758 MGG458758 MQC458758 MZY458758 NJU458758 NTQ458758 ODM458758 ONI458758 OXE458758 PHA458758 PQW458758 QAS458758 QKO458758 QUK458758 REG458758 ROC458758 RXY458758 SHU458758 SRQ458758 TBM458758 TLI458758 TVE458758 UFA458758 UOW458758 UYS458758 VIO458758 VSK458758 WCG458758 WMC458758 WVY458758 Q524294 JM524294 TI524294 ADE524294 ANA524294 AWW524294 BGS524294 BQO524294 CAK524294 CKG524294 CUC524294 DDY524294 DNU524294 DXQ524294 EHM524294 ERI524294 FBE524294 FLA524294 FUW524294 GES524294 GOO524294 GYK524294 HIG524294 HSC524294 IBY524294 ILU524294 IVQ524294 JFM524294 JPI524294 JZE524294 KJA524294 KSW524294 LCS524294 LMO524294 LWK524294 MGG524294 MQC524294 MZY524294 NJU524294 NTQ524294 ODM524294 ONI524294 OXE524294 PHA524294 PQW524294 QAS524294 QKO524294 QUK524294 REG524294 ROC524294 RXY524294 SHU524294 SRQ524294 TBM524294 TLI524294 TVE524294 UFA524294 UOW524294 UYS524294 VIO524294 VSK524294 WCG524294 WMC524294 WVY524294 Q589830 JM589830 TI589830 ADE589830 ANA589830 AWW589830 BGS589830 BQO589830 CAK589830 CKG589830 CUC589830 DDY589830 DNU589830 DXQ589830 EHM589830 ERI589830 FBE589830 FLA589830 FUW589830 GES589830 GOO589830 GYK589830 HIG589830 HSC589830 IBY589830 ILU589830 IVQ589830 JFM589830 JPI589830 JZE589830 KJA589830 KSW589830 LCS589830 LMO589830 LWK589830 MGG589830 MQC589830 MZY589830 NJU589830 NTQ589830 ODM589830 ONI589830 OXE589830 PHA589830 PQW589830 QAS589830 QKO589830 QUK589830 REG589830 ROC589830 RXY589830 SHU589830 SRQ589830 TBM589830 TLI589830 TVE589830 UFA589830 UOW589830 UYS589830 VIO589830 VSK589830 WCG589830 WMC589830 WVY589830 Q655366 JM655366 TI655366 ADE655366 ANA655366 AWW655366 BGS655366 BQO655366 CAK655366 CKG655366 CUC655366 DDY655366 DNU655366 DXQ655366 EHM655366 ERI655366 FBE655366 FLA655366 FUW655366 GES655366 GOO655366 GYK655366 HIG655366 HSC655366 IBY655366 ILU655366 IVQ655366 JFM655366 JPI655366 JZE655366 KJA655366 KSW655366 LCS655366 LMO655366 LWK655366 MGG655366 MQC655366 MZY655366 NJU655366 NTQ655366 ODM655366 ONI655366 OXE655366 PHA655366 PQW655366 QAS655366 QKO655366 QUK655366 REG655366 ROC655366 RXY655366 SHU655366 SRQ655366 TBM655366 TLI655366 TVE655366 UFA655366 UOW655366 UYS655366 VIO655366 VSK655366 WCG655366 WMC655366 WVY655366 Q720902 JM720902 TI720902 ADE720902 ANA720902 AWW720902 BGS720902 BQO720902 CAK720902 CKG720902 CUC720902 DDY720902 DNU720902 DXQ720902 EHM720902 ERI720902 FBE720902 FLA720902 FUW720902 GES720902 GOO720902 GYK720902 HIG720902 HSC720902 IBY720902 ILU720902 IVQ720902 JFM720902 JPI720902 JZE720902 KJA720902 KSW720902 LCS720902 LMO720902 LWK720902 MGG720902 MQC720902 MZY720902 NJU720902 NTQ720902 ODM720902 ONI720902 OXE720902 PHA720902 PQW720902 QAS720902 QKO720902 QUK720902 REG720902 ROC720902 RXY720902 SHU720902 SRQ720902 TBM720902 TLI720902 TVE720902 UFA720902 UOW720902 UYS720902 VIO720902 VSK720902 WCG720902 WMC720902 WVY720902 Q786438 JM786438 TI786438 ADE786438 ANA786438 AWW786438 BGS786438 BQO786438 CAK786438 CKG786438 CUC786438 DDY786438 DNU786438 DXQ786438 EHM786438 ERI786438 FBE786438 FLA786438 FUW786438 GES786438 GOO786438 GYK786438 HIG786438 HSC786438 IBY786438 ILU786438 IVQ786438 JFM786438 JPI786438 JZE786438 KJA786438 KSW786438 LCS786438 LMO786438 LWK786438 MGG786438 MQC786438 MZY786438 NJU786438 NTQ786438 ODM786438 ONI786438 OXE786438 PHA786438 PQW786438 QAS786438 QKO786438 QUK786438 REG786438 ROC786438 RXY786438 SHU786438 SRQ786438 TBM786438 TLI786438 TVE786438 UFA786438 UOW786438 UYS786438 VIO786438 VSK786438 WCG786438 WMC786438 WVY786438 Q851974 JM851974 TI851974 ADE851974 ANA851974 AWW851974 BGS851974 BQO851974 CAK851974 CKG851974 CUC851974 DDY851974 DNU851974 DXQ851974 EHM851974 ERI851974 FBE851974 FLA851974 FUW851974 GES851974 GOO851974 GYK851974 HIG851974 HSC851974 IBY851974 ILU851974 IVQ851974 JFM851974 JPI851974 JZE851974 KJA851974 KSW851974 LCS851974 LMO851974 LWK851974 MGG851974 MQC851974 MZY851974 NJU851974 NTQ851974 ODM851974 ONI851974 OXE851974 PHA851974 PQW851974 QAS851974 QKO851974 QUK851974 REG851974 ROC851974 RXY851974 SHU851974 SRQ851974 TBM851974 TLI851974 TVE851974 UFA851974 UOW851974 UYS851974 VIO851974 VSK851974 WCG851974 WMC851974 WVY851974 Q917510 JM917510 TI917510 ADE917510 ANA917510 AWW917510 BGS917510 BQO917510 CAK917510 CKG917510 CUC917510 DDY917510 DNU917510 DXQ917510 EHM917510 ERI917510 FBE917510 FLA917510 FUW917510 GES917510 GOO917510 GYK917510 HIG917510 HSC917510 IBY917510 ILU917510 IVQ917510 JFM917510 JPI917510 JZE917510 KJA917510 KSW917510 LCS917510 LMO917510 LWK917510 MGG917510 MQC917510 MZY917510 NJU917510 NTQ917510 ODM917510 ONI917510 OXE917510 PHA917510 PQW917510 QAS917510 QKO917510 QUK917510 REG917510 ROC917510 RXY917510 SHU917510 SRQ917510 TBM917510 TLI917510 TVE917510 UFA917510 UOW917510 UYS917510 VIO917510 VSK917510 WCG917510 WMC917510 WVY917510 Q983046 JM983046 TI983046 ADE983046 ANA983046 AWW983046 BGS983046 BQO983046 CAK983046 CKG983046 CUC983046 DDY983046 DNU983046 DXQ983046 EHM983046 ERI983046 FBE983046 FLA983046 FUW983046 GES983046 GOO983046 GYK983046 HIG983046 HSC983046 IBY983046 ILU983046 IVQ983046 JFM983046 JPI983046 JZE983046 KJA983046 KSW983046 LCS983046 LMO983046 LWK983046 MGG983046 MQC983046 MZY983046 NJU983046 NTQ983046 ODM983046 ONI983046 OXE983046 PHA983046 PQW983046 QAS983046 QKO983046 QUK983046 REG983046 ROC983046 RXY983046 SHU983046 SRQ983046 TBM983046 TLI983046 TVE983046 UFA983046 UOW983046 UYS983046 VIO983046 VSK983046 WCG983046 WMC983046 WVY983046 U10:W10 JQ10:JS10 TM10:TO10 ADI10:ADK10 ANE10:ANG10 AXA10:AXC10 BGW10:BGY10 BQS10:BQU10 CAO10:CAQ10 CKK10:CKM10 CUG10:CUI10 DEC10:DEE10 DNY10:DOA10 DXU10:DXW10 EHQ10:EHS10 ERM10:ERO10 FBI10:FBK10 FLE10:FLG10 FVA10:FVC10 GEW10:GEY10 GOS10:GOU10 GYO10:GYQ10 HIK10:HIM10 HSG10:HSI10 ICC10:ICE10 ILY10:IMA10 IVU10:IVW10 JFQ10:JFS10 JPM10:JPO10 JZI10:JZK10 KJE10:KJG10 KTA10:KTC10 LCW10:LCY10 LMS10:LMU10 LWO10:LWQ10 MGK10:MGM10 MQG10:MQI10 NAC10:NAE10 NJY10:NKA10 NTU10:NTW10 ODQ10:ODS10 ONM10:ONO10 OXI10:OXK10 PHE10:PHG10 PRA10:PRC10 QAW10:QAY10 QKS10:QKU10 QUO10:QUQ10 REK10:REM10 ROG10:ROI10 RYC10:RYE10 SHY10:SIA10 SRU10:SRW10 TBQ10:TBS10 TLM10:TLO10 TVI10:TVK10 UFE10:UFG10 UPA10:UPC10 UYW10:UYY10 VIS10:VIU10 VSO10:VSQ10 WCK10:WCM10 WMG10:WMI10 WWC10:WWE10 U65545:W65545 JQ65545:JS65545 TM65545:TO65545 ADI65545:ADK65545 ANE65545:ANG65545 AXA65545:AXC65545 BGW65545:BGY65545 BQS65545:BQU65545 CAO65545:CAQ65545 CKK65545:CKM65545 CUG65545:CUI65545 DEC65545:DEE65545 DNY65545:DOA65545 DXU65545:DXW65545 EHQ65545:EHS65545 ERM65545:ERO65545 FBI65545:FBK65545 FLE65545:FLG65545 FVA65545:FVC65545 GEW65545:GEY65545 GOS65545:GOU65545 GYO65545:GYQ65545 HIK65545:HIM65545 HSG65545:HSI65545 ICC65545:ICE65545 ILY65545:IMA65545 IVU65545:IVW65545 JFQ65545:JFS65545 JPM65545:JPO65545 JZI65545:JZK65545 KJE65545:KJG65545 KTA65545:KTC65545 LCW65545:LCY65545 LMS65545:LMU65545 LWO65545:LWQ65545 MGK65545:MGM65545 MQG65545:MQI65545 NAC65545:NAE65545 NJY65545:NKA65545 NTU65545:NTW65545 ODQ65545:ODS65545 ONM65545:ONO65545 OXI65545:OXK65545 PHE65545:PHG65545 PRA65545:PRC65545 QAW65545:QAY65545 QKS65545:QKU65545 QUO65545:QUQ65545 REK65545:REM65545 ROG65545:ROI65545 RYC65545:RYE65545 SHY65545:SIA65545 SRU65545:SRW65545 TBQ65545:TBS65545 TLM65545:TLO65545 TVI65545:TVK65545 UFE65545:UFG65545 UPA65545:UPC65545 UYW65545:UYY65545 VIS65545:VIU65545 VSO65545:VSQ65545 WCK65545:WCM65545 WMG65545:WMI65545 WWC65545:WWE65545 U131081:W131081 JQ131081:JS131081 TM131081:TO131081 ADI131081:ADK131081 ANE131081:ANG131081 AXA131081:AXC131081 BGW131081:BGY131081 BQS131081:BQU131081 CAO131081:CAQ131081 CKK131081:CKM131081 CUG131081:CUI131081 DEC131081:DEE131081 DNY131081:DOA131081 DXU131081:DXW131081 EHQ131081:EHS131081 ERM131081:ERO131081 FBI131081:FBK131081 FLE131081:FLG131081 FVA131081:FVC131081 GEW131081:GEY131081 GOS131081:GOU131081 GYO131081:GYQ131081 HIK131081:HIM131081 HSG131081:HSI131081 ICC131081:ICE131081 ILY131081:IMA131081 IVU131081:IVW131081 JFQ131081:JFS131081 JPM131081:JPO131081 JZI131081:JZK131081 KJE131081:KJG131081 KTA131081:KTC131081 LCW131081:LCY131081 LMS131081:LMU131081 LWO131081:LWQ131081 MGK131081:MGM131081 MQG131081:MQI131081 NAC131081:NAE131081 NJY131081:NKA131081 NTU131081:NTW131081 ODQ131081:ODS131081 ONM131081:ONO131081 OXI131081:OXK131081 PHE131081:PHG131081 PRA131081:PRC131081 QAW131081:QAY131081 QKS131081:QKU131081 QUO131081:QUQ131081 REK131081:REM131081 ROG131081:ROI131081 RYC131081:RYE131081 SHY131081:SIA131081 SRU131081:SRW131081 TBQ131081:TBS131081 TLM131081:TLO131081 TVI131081:TVK131081 UFE131081:UFG131081 UPA131081:UPC131081 UYW131081:UYY131081 VIS131081:VIU131081 VSO131081:VSQ131081 WCK131081:WCM131081 WMG131081:WMI131081 WWC131081:WWE131081 U196617:W196617 JQ196617:JS196617 TM196617:TO196617 ADI196617:ADK196617 ANE196617:ANG196617 AXA196617:AXC196617 BGW196617:BGY196617 BQS196617:BQU196617 CAO196617:CAQ196617 CKK196617:CKM196617 CUG196617:CUI196617 DEC196617:DEE196617 DNY196617:DOA196617 DXU196617:DXW196617 EHQ196617:EHS196617 ERM196617:ERO196617 FBI196617:FBK196617 FLE196617:FLG196617 FVA196617:FVC196617 GEW196617:GEY196617 GOS196617:GOU196617 GYO196617:GYQ196617 HIK196617:HIM196617 HSG196617:HSI196617 ICC196617:ICE196617 ILY196617:IMA196617 IVU196617:IVW196617 JFQ196617:JFS196617 JPM196617:JPO196617 JZI196617:JZK196617 KJE196617:KJG196617 KTA196617:KTC196617 LCW196617:LCY196617 LMS196617:LMU196617 LWO196617:LWQ196617 MGK196617:MGM196617 MQG196617:MQI196617 NAC196617:NAE196617 NJY196617:NKA196617 NTU196617:NTW196617 ODQ196617:ODS196617 ONM196617:ONO196617 OXI196617:OXK196617 PHE196617:PHG196617 PRA196617:PRC196617 QAW196617:QAY196617 QKS196617:QKU196617 QUO196617:QUQ196617 REK196617:REM196617 ROG196617:ROI196617 RYC196617:RYE196617 SHY196617:SIA196617 SRU196617:SRW196617 TBQ196617:TBS196617 TLM196617:TLO196617 TVI196617:TVK196617 UFE196617:UFG196617 UPA196617:UPC196617 UYW196617:UYY196617 VIS196617:VIU196617 VSO196617:VSQ196617 WCK196617:WCM196617 WMG196617:WMI196617 WWC196617:WWE196617 U262153:W262153 JQ262153:JS262153 TM262153:TO262153 ADI262153:ADK262153 ANE262153:ANG262153 AXA262153:AXC262153 BGW262153:BGY262153 BQS262153:BQU262153 CAO262153:CAQ262153 CKK262153:CKM262153 CUG262153:CUI262153 DEC262153:DEE262153 DNY262153:DOA262153 DXU262153:DXW262153 EHQ262153:EHS262153 ERM262153:ERO262153 FBI262153:FBK262153 FLE262153:FLG262153 FVA262153:FVC262153 GEW262153:GEY262153 GOS262153:GOU262153 GYO262153:GYQ262153 HIK262153:HIM262153 HSG262153:HSI262153 ICC262153:ICE262153 ILY262153:IMA262153 IVU262153:IVW262153 JFQ262153:JFS262153 JPM262153:JPO262153 JZI262153:JZK262153 KJE262153:KJG262153 KTA262153:KTC262153 LCW262153:LCY262153 LMS262153:LMU262153 LWO262153:LWQ262153 MGK262153:MGM262153 MQG262153:MQI262153 NAC262153:NAE262153 NJY262153:NKA262153 NTU262153:NTW262153 ODQ262153:ODS262153 ONM262153:ONO262153 OXI262153:OXK262153 PHE262153:PHG262153 PRA262153:PRC262153 QAW262153:QAY262153 QKS262153:QKU262153 QUO262153:QUQ262153 REK262153:REM262153 ROG262153:ROI262153 RYC262153:RYE262153 SHY262153:SIA262153 SRU262153:SRW262153 TBQ262153:TBS262153 TLM262153:TLO262153 TVI262153:TVK262153 UFE262153:UFG262153 UPA262153:UPC262153 UYW262153:UYY262153 VIS262153:VIU262153 VSO262153:VSQ262153 WCK262153:WCM262153 WMG262153:WMI262153 WWC262153:WWE262153 U327689:W327689 JQ327689:JS327689 TM327689:TO327689 ADI327689:ADK327689 ANE327689:ANG327689 AXA327689:AXC327689 BGW327689:BGY327689 BQS327689:BQU327689 CAO327689:CAQ327689 CKK327689:CKM327689 CUG327689:CUI327689 DEC327689:DEE327689 DNY327689:DOA327689 DXU327689:DXW327689 EHQ327689:EHS327689 ERM327689:ERO327689 FBI327689:FBK327689 FLE327689:FLG327689 FVA327689:FVC327689 GEW327689:GEY327689 GOS327689:GOU327689 GYO327689:GYQ327689 HIK327689:HIM327689 HSG327689:HSI327689 ICC327689:ICE327689 ILY327689:IMA327689 IVU327689:IVW327689 JFQ327689:JFS327689 JPM327689:JPO327689 JZI327689:JZK327689 KJE327689:KJG327689 KTA327689:KTC327689 LCW327689:LCY327689 LMS327689:LMU327689 LWO327689:LWQ327689 MGK327689:MGM327689 MQG327689:MQI327689 NAC327689:NAE327689 NJY327689:NKA327689 NTU327689:NTW327689 ODQ327689:ODS327689 ONM327689:ONO327689 OXI327689:OXK327689 PHE327689:PHG327689 PRA327689:PRC327689 QAW327689:QAY327689 QKS327689:QKU327689 QUO327689:QUQ327689 REK327689:REM327689 ROG327689:ROI327689 RYC327689:RYE327689 SHY327689:SIA327689 SRU327689:SRW327689 TBQ327689:TBS327689 TLM327689:TLO327689 TVI327689:TVK327689 UFE327689:UFG327689 UPA327689:UPC327689 UYW327689:UYY327689 VIS327689:VIU327689 VSO327689:VSQ327689 WCK327689:WCM327689 WMG327689:WMI327689 WWC327689:WWE327689 U393225:W393225 JQ393225:JS393225 TM393225:TO393225 ADI393225:ADK393225 ANE393225:ANG393225 AXA393225:AXC393225 BGW393225:BGY393225 BQS393225:BQU393225 CAO393225:CAQ393225 CKK393225:CKM393225 CUG393225:CUI393225 DEC393225:DEE393225 DNY393225:DOA393225 DXU393225:DXW393225 EHQ393225:EHS393225 ERM393225:ERO393225 FBI393225:FBK393225 FLE393225:FLG393225 FVA393225:FVC393225 GEW393225:GEY393225 GOS393225:GOU393225 GYO393225:GYQ393225 HIK393225:HIM393225 HSG393225:HSI393225 ICC393225:ICE393225 ILY393225:IMA393225 IVU393225:IVW393225 JFQ393225:JFS393225 JPM393225:JPO393225 JZI393225:JZK393225 KJE393225:KJG393225 KTA393225:KTC393225 LCW393225:LCY393225 LMS393225:LMU393225 LWO393225:LWQ393225 MGK393225:MGM393225 MQG393225:MQI393225 NAC393225:NAE393225 NJY393225:NKA393225 NTU393225:NTW393225 ODQ393225:ODS393225 ONM393225:ONO393225 OXI393225:OXK393225 PHE393225:PHG393225 PRA393225:PRC393225 QAW393225:QAY393225 QKS393225:QKU393225 QUO393225:QUQ393225 REK393225:REM393225 ROG393225:ROI393225 RYC393225:RYE393225 SHY393225:SIA393225 SRU393225:SRW393225 TBQ393225:TBS393225 TLM393225:TLO393225 TVI393225:TVK393225 UFE393225:UFG393225 UPA393225:UPC393225 UYW393225:UYY393225 VIS393225:VIU393225 VSO393225:VSQ393225 WCK393225:WCM393225 WMG393225:WMI393225 WWC393225:WWE393225 U458761:W458761 JQ458761:JS458761 TM458761:TO458761 ADI458761:ADK458761 ANE458761:ANG458761 AXA458761:AXC458761 BGW458761:BGY458761 BQS458761:BQU458761 CAO458761:CAQ458761 CKK458761:CKM458761 CUG458761:CUI458761 DEC458761:DEE458761 DNY458761:DOA458761 DXU458761:DXW458761 EHQ458761:EHS458761 ERM458761:ERO458761 FBI458761:FBK458761 FLE458761:FLG458761 FVA458761:FVC458761 GEW458761:GEY458761 GOS458761:GOU458761 GYO458761:GYQ458761 HIK458761:HIM458761 HSG458761:HSI458761 ICC458761:ICE458761 ILY458761:IMA458761 IVU458761:IVW458761 JFQ458761:JFS458761 JPM458761:JPO458761 JZI458761:JZK458761 KJE458761:KJG458761 KTA458761:KTC458761 LCW458761:LCY458761 LMS458761:LMU458761 LWO458761:LWQ458761 MGK458761:MGM458761 MQG458761:MQI458761 NAC458761:NAE458761 NJY458761:NKA458761 NTU458761:NTW458761 ODQ458761:ODS458761 ONM458761:ONO458761 OXI458761:OXK458761 PHE458761:PHG458761 PRA458761:PRC458761 QAW458761:QAY458761 QKS458761:QKU458761 QUO458761:QUQ458761 REK458761:REM458761 ROG458761:ROI458761 RYC458761:RYE458761 SHY458761:SIA458761 SRU458761:SRW458761 TBQ458761:TBS458761 TLM458761:TLO458761 TVI458761:TVK458761 UFE458761:UFG458761 UPA458761:UPC458761 UYW458761:UYY458761 VIS458761:VIU458761 VSO458761:VSQ458761 WCK458761:WCM458761 WMG458761:WMI458761 WWC458761:WWE458761 U524297:W524297 JQ524297:JS524297 TM524297:TO524297 ADI524297:ADK524297 ANE524297:ANG524297 AXA524297:AXC524297 BGW524297:BGY524297 BQS524297:BQU524297 CAO524297:CAQ524297 CKK524297:CKM524297 CUG524297:CUI524297 DEC524297:DEE524297 DNY524297:DOA524297 DXU524297:DXW524297 EHQ524297:EHS524297 ERM524297:ERO524297 FBI524297:FBK524297 FLE524297:FLG524297 FVA524297:FVC524297 GEW524297:GEY524297 GOS524297:GOU524297 GYO524297:GYQ524297 HIK524297:HIM524297 HSG524297:HSI524297 ICC524297:ICE524297 ILY524297:IMA524297 IVU524297:IVW524297 JFQ524297:JFS524297 JPM524297:JPO524297 JZI524297:JZK524297 KJE524297:KJG524297 KTA524297:KTC524297 LCW524297:LCY524297 LMS524297:LMU524297 LWO524297:LWQ524297 MGK524297:MGM524297 MQG524297:MQI524297 NAC524297:NAE524297 NJY524297:NKA524297 NTU524297:NTW524297 ODQ524297:ODS524297 ONM524297:ONO524297 OXI524297:OXK524297 PHE524297:PHG524297 PRA524297:PRC524297 QAW524297:QAY524297 QKS524297:QKU524297 QUO524297:QUQ524297 REK524297:REM524297 ROG524297:ROI524297 RYC524297:RYE524297 SHY524297:SIA524297 SRU524297:SRW524297 TBQ524297:TBS524297 TLM524297:TLO524297 TVI524297:TVK524297 UFE524297:UFG524297 UPA524297:UPC524297 UYW524297:UYY524297 VIS524297:VIU524297 VSO524297:VSQ524297 WCK524297:WCM524297 WMG524297:WMI524297 WWC524297:WWE524297 U589833:W589833 JQ589833:JS589833 TM589833:TO589833 ADI589833:ADK589833 ANE589833:ANG589833 AXA589833:AXC589833 BGW589833:BGY589833 BQS589833:BQU589833 CAO589833:CAQ589833 CKK589833:CKM589833 CUG589833:CUI589833 DEC589833:DEE589833 DNY589833:DOA589833 DXU589833:DXW589833 EHQ589833:EHS589833 ERM589833:ERO589833 FBI589833:FBK589833 FLE589833:FLG589833 FVA589833:FVC589833 GEW589833:GEY589833 GOS589833:GOU589833 GYO589833:GYQ589833 HIK589833:HIM589833 HSG589833:HSI589833 ICC589833:ICE589833 ILY589833:IMA589833 IVU589833:IVW589833 JFQ589833:JFS589833 JPM589833:JPO589833 JZI589833:JZK589833 KJE589833:KJG589833 KTA589833:KTC589833 LCW589833:LCY589833 LMS589833:LMU589833 LWO589833:LWQ589833 MGK589833:MGM589833 MQG589833:MQI589833 NAC589833:NAE589833 NJY589833:NKA589833 NTU589833:NTW589833 ODQ589833:ODS589833 ONM589833:ONO589833 OXI589833:OXK589833 PHE589833:PHG589833 PRA589833:PRC589833 QAW589833:QAY589833 QKS589833:QKU589833 QUO589833:QUQ589833 REK589833:REM589833 ROG589833:ROI589833 RYC589833:RYE589833 SHY589833:SIA589833 SRU589833:SRW589833 TBQ589833:TBS589833 TLM589833:TLO589833 TVI589833:TVK589833 UFE589833:UFG589833 UPA589833:UPC589833 UYW589833:UYY589833 VIS589833:VIU589833 VSO589833:VSQ589833 WCK589833:WCM589833 WMG589833:WMI589833 WWC589833:WWE589833 U655369:W655369 JQ655369:JS655369 TM655369:TO655369 ADI655369:ADK655369 ANE655369:ANG655369 AXA655369:AXC655369 BGW655369:BGY655369 BQS655369:BQU655369 CAO655369:CAQ655369 CKK655369:CKM655369 CUG655369:CUI655369 DEC655369:DEE655369 DNY655369:DOA655369 DXU655369:DXW655369 EHQ655369:EHS655369 ERM655369:ERO655369 FBI655369:FBK655369 FLE655369:FLG655369 FVA655369:FVC655369 GEW655369:GEY655369 GOS655369:GOU655369 GYO655369:GYQ655369 HIK655369:HIM655369 HSG655369:HSI655369 ICC655369:ICE655369 ILY655369:IMA655369 IVU655369:IVW655369 JFQ655369:JFS655369 JPM655369:JPO655369 JZI655369:JZK655369 KJE655369:KJG655369 KTA655369:KTC655369 LCW655369:LCY655369 LMS655369:LMU655369 LWO655369:LWQ655369 MGK655369:MGM655369 MQG655369:MQI655369 NAC655369:NAE655369 NJY655369:NKA655369 NTU655369:NTW655369 ODQ655369:ODS655369 ONM655369:ONO655369 OXI655369:OXK655369 PHE655369:PHG655369 PRA655369:PRC655369 QAW655369:QAY655369 QKS655369:QKU655369 QUO655369:QUQ655369 REK655369:REM655369 ROG655369:ROI655369 RYC655369:RYE655369 SHY655369:SIA655369 SRU655369:SRW655369 TBQ655369:TBS655369 TLM655369:TLO655369 TVI655369:TVK655369 UFE655369:UFG655369 UPA655369:UPC655369 UYW655369:UYY655369 VIS655369:VIU655369 VSO655369:VSQ655369 WCK655369:WCM655369 WMG655369:WMI655369 WWC655369:WWE655369 U720905:W720905 JQ720905:JS720905 TM720905:TO720905 ADI720905:ADK720905 ANE720905:ANG720905 AXA720905:AXC720905 BGW720905:BGY720905 BQS720905:BQU720905 CAO720905:CAQ720905 CKK720905:CKM720905 CUG720905:CUI720905 DEC720905:DEE720905 DNY720905:DOA720905 DXU720905:DXW720905 EHQ720905:EHS720905 ERM720905:ERO720905 FBI720905:FBK720905 FLE720905:FLG720905 FVA720905:FVC720905 GEW720905:GEY720905 GOS720905:GOU720905 GYO720905:GYQ720905 HIK720905:HIM720905 HSG720905:HSI720905 ICC720905:ICE720905 ILY720905:IMA720905 IVU720905:IVW720905 JFQ720905:JFS720905 JPM720905:JPO720905 JZI720905:JZK720905 KJE720905:KJG720905 KTA720905:KTC720905 LCW720905:LCY720905 LMS720905:LMU720905 LWO720905:LWQ720905 MGK720905:MGM720905 MQG720905:MQI720905 NAC720905:NAE720905 NJY720905:NKA720905 NTU720905:NTW720905 ODQ720905:ODS720905 ONM720905:ONO720905 OXI720905:OXK720905 PHE720905:PHG720905 PRA720905:PRC720905 QAW720905:QAY720905 QKS720905:QKU720905 QUO720905:QUQ720905 REK720905:REM720905 ROG720905:ROI720905 RYC720905:RYE720905 SHY720905:SIA720905 SRU720905:SRW720905 TBQ720905:TBS720905 TLM720905:TLO720905 TVI720905:TVK720905 UFE720905:UFG720905 UPA720905:UPC720905 UYW720905:UYY720905 VIS720905:VIU720905 VSO720905:VSQ720905 WCK720905:WCM720905 WMG720905:WMI720905 WWC720905:WWE720905 U786441:W786441 JQ786441:JS786441 TM786441:TO786441 ADI786441:ADK786441 ANE786441:ANG786441 AXA786441:AXC786441 BGW786441:BGY786441 BQS786441:BQU786441 CAO786441:CAQ786441 CKK786441:CKM786441 CUG786441:CUI786441 DEC786441:DEE786441 DNY786441:DOA786441 DXU786441:DXW786441 EHQ786441:EHS786441 ERM786441:ERO786441 FBI786441:FBK786441 FLE786441:FLG786441 FVA786441:FVC786441 GEW786441:GEY786441 GOS786441:GOU786441 GYO786441:GYQ786441 HIK786441:HIM786441 HSG786441:HSI786441 ICC786441:ICE786441 ILY786441:IMA786441 IVU786441:IVW786441 JFQ786441:JFS786441 JPM786441:JPO786441 JZI786441:JZK786441 KJE786441:KJG786441 KTA786441:KTC786441 LCW786441:LCY786441 LMS786441:LMU786441 LWO786441:LWQ786441 MGK786441:MGM786441 MQG786441:MQI786441 NAC786441:NAE786441 NJY786441:NKA786441 NTU786441:NTW786441 ODQ786441:ODS786441 ONM786441:ONO786441 OXI786441:OXK786441 PHE786441:PHG786441 PRA786441:PRC786441 QAW786441:QAY786441 QKS786441:QKU786441 QUO786441:QUQ786441 REK786441:REM786441 ROG786441:ROI786441 RYC786441:RYE786441 SHY786441:SIA786441 SRU786441:SRW786441 TBQ786441:TBS786441 TLM786441:TLO786441 TVI786441:TVK786441 UFE786441:UFG786441 UPA786441:UPC786441 UYW786441:UYY786441 VIS786441:VIU786441 VSO786441:VSQ786441 WCK786441:WCM786441 WMG786441:WMI786441 WWC786441:WWE786441 U851977:W851977 JQ851977:JS851977 TM851977:TO851977 ADI851977:ADK851977 ANE851977:ANG851977 AXA851977:AXC851977 BGW851977:BGY851977 BQS851977:BQU851977 CAO851977:CAQ851977 CKK851977:CKM851977 CUG851977:CUI851977 DEC851977:DEE851977 DNY851977:DOA851977 DXU851977:DXW851977 EHQ851977:EHS851977 ERM851977:ERO851977 FBI851977:FBK851977 FLE851977:FLG851977 FVA851977:FVC851977 GEW851977:GEY851977 GOS851977:GOU851977 GYO851977:GYQ851977 HIK851977:HIM851977 HSG851977:HSI851977 ICC851977:ICE851977 ILY851977:IMA851977 IVU851977:IVW851977 JFQ851977:JFS851977 JPM851977:JPO851977 JZI851977:JZK851977 KJE851977:KJG851977 KTA851977:KTC851977 LCW851977:LCY851977 LMS851977:LMU851977 LWO851977:LWQ851977 MGK851977:MGM851977 MQG851977:MQI851977 NAC851977:NAE851977 NJY851977:NKA851977 NTU851977:NTW851977 ODQ851977:ODS851977 ONM851977:ONO851977 OXI851977:OXK851977 PHE851977:PHG851977 PRA851977:PRC851977 QAW851977:QAY851977 QKS851977:QKU851977 QUO851977:QUQ851977 REK851977:REM851977 ROG851977:ROI851977 RYC851977:RYE851977 SHY851977:SIA851977 SRU851977:SRW851977 TBQ851977:TBS851977 TLM851977:TLO851977 TVI851977:TVK851977 UFE851977:UFG851977 UPA851977:UPC851977 UYW851977:UYY851977 VIS851977:VIU851977 VSO851977:VSQ851977 WCK851977:WCM851977 WMG851977:WMI851977 WWC851977:WWE851977 U917513:W917513 JQ917513:JS917513 TM917513:TO917513 ADI917513:ADK917513 ANE917513:ANG917513 AXA917513:AXC917513 BGW917513:BGY917513 BQS917513:BQU917513 CAO917513:CAQ917513 CKK917513:CKM917513 CUG917513:CUI917513 DEC917513:DEE917513 DNY917513:DOA917513 DXU917513:DXW917513 EHQ917513:EHS917513 ERM917513:ERO917513 FBI917513:FBK917513 FLE917513:FLG917513 FVA917513:FVC917513 GEW917513:GEY917513 GOS917513:GOU917513 GYO917513:GYQ917513 HIK917513:HIM917513 HSG917513:HSI917513 ICC917513:ICE917513 ILY917513:IMA917513 IVU917513:IVW917513 JFQ917513:JFS917513 JPM917513:JPO917513 JZI917513:JZK917513 KJE917513:KJG917513 KTA917513:KTC917513 LCW917513:LCY917513 LMS917513:LMU917513 LWO917513:LWQ917513 MGK917513:MGM917513 MQG917513:MQI917513 NAC917513:NAE917513 NJY917513:NKA917513 NTU917513:NTW917513 ODQ917513:ODS917513 ONM917513:ONO917513 OXI917513:OXK917513 PHE917513:PHG917513 PRA917513:PRC917513 QAW917513:QAY917513 QKS917513:QKU917513 QUO917513:QUQ917513 REK917513:REM917513 ROG917513:ROI917513 RYC917513:RYE917513 SHY917513:SIA917513 SRU917513:SRW917513 TBQ917513:TBS917513 TLM917513:TLO917513 TVI917513:TVK917513 UFE917513:UFG917513 UPA917513:UPC917513 UYW917513:UYY917513 VIS917513:VIU917513 VSO917513:VSQ917513 WCK917513:WCM917513 WMG917513:WMI917513 WWC917513:WWE917513 U983049:W983049 JQ983049:JS983049 TM983049:TO983049 ADI983049:ADK983049 ANE983049:ANG983049 AXA983049:AXC983049 BGW983049:BGY983049 BQS983049:BQU983049 CAO983049:CAQ983049 CKK983049:CKM983049 CUG983049:CUI983049 DEC983049:DEE983049 DNY983049:DOA983049 DXU983049:DXW983049 EHQ983049:EHS983049 ERM983049:ERO983049 FBI983049:FBK983049 FLE983049:FLG983049 FVA983049:FVC983049 GEW983049:GEY983049 GOS983049:GOU983049 GYO983049:GYQ983049 HIK983049:HIM983049 HSG983049:HSI983049 ICC983049:ICE983049 ILY983049:IMA983049 IVU983049:IVW983049 JFQ983049:JFS983049 JPM983049:JPO983049 JZI983049:JZK983049 KJE983049:KJG983049 KTA983049:KTC983049 LCW983049:LCY983049 LMS983049:LMU983049 LWO983049:LWQ983049 MGK983049:MGM983049 MQG983049:MQI983049 NAC983049:NAE983049 NJY983049:NKA983049 NTU983049:NTW983049 ODQ983049:ODS983049 ONM983049:ONO983049 OXI983049:OXK983049 PHE983049:PHG983049 PRA983049:PRC983049 QAW983049:QAY983049 QKS983049:QKU983049 QUO983049:QUQ983049 REK983049:REM983049 ROG983049:ROI983049 RYC983049:RYE983049 SHY983049:SIA983049 SRU983049:SRW983049 TBQ983049:TBS983049 TLM983049:TLO983049 TVI983049:TVK983049 UFE983049:UFG983049 UPA983049:UPC983049 UYW983049:UYY983049 VIS983049:VIU983049 VSO983049:VSQ983049 WCK983049:WCM983049 WMG983049:WMI983049 WWC983049:WWE983049 U7:U9 JQ8:JQ9 TM8:TM9 ADI8:ADI9 ANE8:ANE9 AXA8:AXA9 BGW8:BGW9 BQS8:BQS9 CAO8:CAO9 CKK8:CKK9 CUG8:CUG9 DEC8:DEC9 DNY8:DNY9 DXU8:DXU9 EHQ8:EHQ9 ERM8:ERM9 FBI8:FBI9 FLE8:FLE9 FVA8:FVA9 GEW8:GEW9 GOS8:GOS9 GYO8:GYO9 HIK8:HIK9 HSG8:HSG9 ICC8:ICC9 ILY8:ILY9 IVU8:IVU9 JFQ8:JFQ9 JPM8:JPM9 JZI8:JZI9 KJE8:KJE9 KTA8:KTA9 LCW8:LCW9 LMS8:LMS9 LWO8:LWO9 MGK8:MGK9 MQG8:MQG9 NAC8:NAC9 NJY8:NJY9 NTU8:NTU9 ODQ8:ODQ9 ONM8:ONM9 OXI8:OXI9 PHE8:PHE9 PRA8:PRA9 QAW8:QAW9 QKS8:QKS9 QUO8:QUO9 REK8:REK9 ROG8:ROG9 RYC8:RYC9 SHY8:SHY9 SRU8:SRU9 TBQ8:TBQ9 TLM8:TLM9 TVI8:TVI9 UFE8:UFE9 UPA8:UPA9 UYW8:UYW9 VIS8:VIS9 VSO8:VSO9 WCK8:WCK9 WMG8:WMG9 WWC8:WWC9 U65543:U65544 JQ65543:JQ65544 TM65543:TM65544 ADI65543:ADI65544 ANE65543:ANE65544 AXA65543:AXA65544 BGW65543:BGW65544 BQS65543:BQS65544 CAO65543:CAO65544 CKK65543:CKK65544 CUG65543:CUG65544 DEC65543:DEC65544 DNY65543:DNY65544 DXU65543:DXU65544 EHQ65543:EHQ65544 ERM65543:ERM65544 FBI65543:FBI65544 FLE65543:FLE65544 FVA65543:FVA65544 GEW65543:GEW65544 GOS65543:GOS65544 GYO65543:GYO65544 HIK65543:HIK65544 HSG65543:HSG65544 ICC65543:ICC65544 ILY65543:ILY65544 IVU65543:IVU65544 JFQ65543:JFQ65544 JPM65543:JPM65544 JZI65543:JZI65544 KJE65543:KJE65544 KTA65543:KTA65544 LCW65543:LCW65544 LMS65543:LMS65544 LWO65543:LWO65544 MGK65543:MGK65544 MQG65543:MQG65544 NAC65543:NAC65544 NJY65543:NJY65544 NTU65543:NTU65544 ODQ65543:ODQ65544 ONM65543:ONM65544 OXI65543:OXI65544 PHE65543:PHE65544 PRA65543:PRA65544 QAW65543:QAW65544 QKS65543:QKS65544 QUO65543:QUO65544 REK65543:REK65544 ROG65543:ROG65544 RYC65543:RYC65544 SHY65543:SHY65544 SRU65543:SRU65544 TBQ65543:TBQ65544 TLM65543:TLM65544 TVI65543:TVI65544 UFE65543:UFE65544 UPA65543:UPA65544 UYW65543:UYW65544 VIS65543:VIS65544 VSO65543:VSO65544 WCK65543:WCK65544 WMG65543:WMG65544 WWC65543:WWC65544 U131079:U131080 JQ131079:JQ131080 TM131079:TM131080 ADI131079:ADI131080 ANE131079:ANE131080 AXA131079:AXA131080 BGW131079:BGW131080 BQS131079:BQS131080 CAO131079:CAO131080 CKK131079:CKK131080 CUG131079:CUG131080 DEC131079:DEC131080 DNY131079:DNY131080 DXU131079:DXU131080 EHQ131079:EHQ131080 ERM131079:ERM131080 FBI131079:FBI131080 FLE131079:FLE131080 FVA131079:FVA131080 GEW131079:GEW131080 GOS131079:GOS131080 GYO131079:GYO131080 HIK131079:HIK131080 HSG131079:HSG131080 ICC131079:ICC131080 ILY131079:ILY131080 IVU131079:IVU131080 JFQ131079:JFQ131080 JPM131079:JPM131080 JZI131079:JZI131080 KJE131079:KJE131080 KTA131079:KTA131080 LCW131079:LCW131080 LMS131079:LMS131080 LWO131079:LWO131080 MGK131079:MGK131080 MQG131079:MQG131080 NAC131079:NAC131080 NJY131079:NJY131080 NTU131079:NTU131080 ODQ131079:ODQ131080 ONM131079:ONM131080 OXI131079:OXI131080 PHE131079:PHE131080 PRA131079:PRA131080 QAW131079:QAW131080 QKS131079:QKS131080 QUO131079:QUO131080 REK131079:REK131080 ROG131079:ROG131080 RYC131079:RYC131080 SHY131079:SHY131080 SRU131079:SRU131080 TBQ131079:TBQ131080 TLM131079:TLM131080 TVI131079:TVI131080 UFE131079:UFE131080 UPA131079:UPA131080 UYW131079:UYW131080 VIS131079:VIS131080 VSO131079:VSO131080 WCK131079:WCK131080 WMG131079:WMG131080 WWC131079:WWC131080 U196615:U196616 JQ196615:JQ196616 TM196615:TM196616 ADI196615:ADI196616 ANE196615:ANE196616 AXA196615:AXA196616 BGW196615:BGW196616 BQS196615:BQS196616 CAO196615:CAO196616 CKK196615:CKK196616 CUG196615:CUG196616 DEC196615:DEC196616 DNY196615:DNY196616 DXU196615:DXU196616 EHQ196615:EHQ196616 ERM196615:ERM196616 FBI196615:FBI196616 FLE196615:FLE196616 FVA196615:FVA196616 GEW196615:GEW196616 GOS196615:GOS196616 GYO196615:GYO196616 HIK196615:HIK196616 HSG196615:HSG196616 ICC196615:ICC196616 ILY196615:ILY196616 IVU196615:IVU196616 JFQ196615:JFQ196616 JPM196615:JPM196616 JZI196615:JZI196616 KJE196615:KJE196616 KTA196615:KTA196616 LCW196615:LCW196616 LMS196615:LMS196616 LWO196615:LWO196616 MGK196615:MGK196616 MQG196615:MQG196616 NAC196615:NAC196616 NJY196615:NJY196616 NTU196615:NTU196616 ODQ196615:ODQ196616 ONM196615:ONM196616 OXI196615:OXI196616 PHE196615:PHE196616 PRA196615:PRA196616 QAW196615:QAW196616 QKS196615:QKS196616 QUO196615:QUO196616 REK196615:REK196616 ROG196615:ROG196616 RYC196615:RYC196616 SHY196615:SHY196616 SRU196615:SRU196616 TBQ196615:TBQ196616 TLM196615:TLM196616 TVI196615:TVI196616 UFE196615:UFE196616 UPA196615:UPA196616 UYW196615:UYW196616 VIS196615:VIS196616 VSO196615:VSO196616 WCK196615:WCK196616 WMG196615:WMG196616 WWC196615:WWC196616 U262151:U262152 JQ262151:JQ262152 TM262151:TM262152 ADI262151:ADI262152 ANE262151:ANE262152 AXA262151:AXA262152 BGW262151:BGW262152 BQS262151:BQS262152 CAO262151:CAO262152 CKK262151:CKK262152 CUG262151:CUG262152 DEC262151:DEC262152 DNY262151:DNY262152 DXU262151:DXU262152 EHQ262151:EHQ262152 ERM262151:ERM262152 FBI262151:FBI262152 FLE262151:FLE262152 FVA262151:FVA262152 GEW262151:GEW262152 GOS262151:GOS262152 GYO262151:GYO262152 HIK262151:HIK262152 HSG262151:HSG262152 ICC262151:ICC262152 ILY262151:ILY262152 IVU262151:IVU262152 JFQ262151:JFQ262152 JPM262151:JPM262152 JZI262151:JZI262152 KJE262151:KJE262152 KTA262151:KTA262152 LCW262151:LCW262152 LMS262151:LMS262152 LWO262151:LWO262152 MGK262151:MGK262152 MQG262151:MQG262152 NAC262151:NAC262152 NJY262151:NJY262152 NTU262151:NTU262152 ODQ262151:ODQ262152 ONM262151:ONM262152 OXI262151:OXI262152 PHE262151:PHE262152 PRA262151:PRA262152 QAW262151:QAW262152 QKS262151:QKS262152 QUO262151:QUO262152 REK262151:REK262152 ROG262151:ROG262152 RYC262151:RYC262152 SHY262151:SHY262152 SRU262151:SRU262152 TBQ262151:TBQ262152 TLM262151:TLM262152 TVI262151:TVI262152 UFE262151:UFE262152 UPA262151:UPA262152 UYW262151:UYW262152 VIS262151:VIS262152 VSO262151:VSO262152 WCK262151:WCK262152 WMG262151:WMG262152 WWC262151:WWC262152 U327687:U327688 JQ327687:JQ327688 TM327687:TM327688 ADI327687:ADI327688 ANE327687:ANE327688 AXA327687:AXA327688 BGW327687:BGW327688 BQS327687:BQS327688 CAO327687:CAO327688 CKK327687:CKK327688 CUG327687:CUG327688 DEC327687:DEC327688 DNY327687:DNY327688 DXU327687:DXU327688 EHQ327687:EHQ327688 ERM327687:ERM327688 FBI327687:FBI327688 FLE327687:FLE327688 FVA327687:FVA327688 GEW327687:GEW327688 GOS327687:GOS327688 GYO327687:GYO327688 HIK327687:HIK327688 HSG327687:HSG327688 ICC327687:ICC327688 ILY327687:ILY327688 IVU327687:IVU327688 JFQ327687:JFQ327688 JPM327687:JPM327688 JZI327687:JZI327688 KJE327687:KJE327688 KTA327687:KTA327688 LCW327687:LCW327688 LMS327687:LMS327688 LWO327687:LWO327688 MGK327687:MGK327688 MQG327687:MQG327688 NAC327687:NAC327688 NJY327687:NJY327688 NTU327687:NTU327688 ODQ327687:ODQ327688 ONM327687:ONM327688 OXI327687:OXI327688 PHE327687:PHE327688 PRA327687:PRA327688 QAW327687:QAW327688 QKS327687:QKS327688 QUO327687:QUO327688 REK327687:REK327688 ROG327687:ROG327688 RYC327687:RYC327688 SHY327687:SHY327688 SRU327687:SRU327688 TBQ327687:TBQ327688 TLM327687:TLM327688 TVI327687:TVI327688 UFE327687:UFE327688 UPA327687:UPA327688 UYW327687:UYW327688 VIS327687:VIS327688 VSO327687:VSO327688 WCK327687:WCK327688 WMG327687:WMG327688 WWC327687:WWC327688 U393223:U393224 JQ393223:JQ393224 TM393223:TM393224 ADI393223:ADI393224 ANE393223:ANE393224 AXA393223:AXA393224 BGW393223:BGW393224 BQS393223:BQS393224 CAO393223:CAO393224 CKK393223:CKK393224 CUG393223:CUG393224 DEC393223:DEC393224 DNY393223:DNY393224 DXU393223:DXU393224 EHQ393223:EHQ393224 ERM393223:ERM393224 FBI393223:FBI393224 FLE393223:FLE393224 FVA393223:FVA393224 GEW393223:GEW393224 GOS393223:GOS393224 GYO393223:GYO393224 HIK393223:HIK393224 HSG393223:HSG393224 ICC393223:ICC393224 ILY393223:ILY393224 IVU393223:IVU393224 JFQ393223:JFQ393224 JPM393223:JPM393224 JZI393223:JZI393224 KJE393223:KJE393224 KTA393223:KTA393224 LCW393223:LCW393224 LMS393223:LMS393224 LWO393223:LWO393224 MGK393223:MGK393224 MQG393223:MQG393224 NAC393223:NAC393224 NJY393223:NJY393224 NTU393223:NTU393224 ODQ393223:ODQ393224 ONM393223:ONM393224 OXI393223:OXI393224 PHE393223:PHE393224 PRA393223:PRA393224 QAW393223:QAW393224 QKS393223:QKS393224 QUO393223:QUO393224 REK393223:REK393224 ROG393223:ROG393224 RYC393223:RYC393224 SHY393223:SHY393224 SRU393223:SRU393224 TBQ393223:TBQ393224 TLM393223:TLM393224 TVI393223:TVI393224 UFE393223:UFE393224 UPA393223:UPA393224 UYW393223:UYW393224 VIS393223:VIS393224 VSO393223:VSO393224 WCK393223:WCK393224 WMG393223:WMG393224 WWC393223:WWC393224 U458759:U458760 JQ458759:JQ458760 TM458759:TM458760 ADI458759:ADI458760 ANE458759:ANE458760 AXA458759:AXA458760 BGW458759:BGW458760 BQS458759:BQS458760 CAO458759:CAO458760 CKK458759:CKK458760 CUG458759:CUG458760 DEC458759:DEC458760 DNY458759:DNY458760 DXU458759:DXU458760 EHQ458759:EHQ458760 ERM458759:ERM458760 FBI458759:FBI458760 FLE458759:FLE458760 FVA458759:FVA458760 GEW458759:GEW458760 GOS458759:GOS458760 GYO458759:GYO458760 HIK458759:HIK458760 HSG458759:HSG458760 ICC458759:ICC458760 ILY458759:ILY458760 IVU458759:IVU458760 JFQ458759:JFQ458760 JPM458759:JPM458760 JZI458759:JZI458760 KJE458759:KJE458760 KTA458759:KTA458760 LCW458759:LCW458760 LMS458759:LMS458760 LWO458759:LWO458760 MGK458759:MGK458760 MQG458759:MQG458760 NAC458759:NAC458760 NJY458759:NJY458760 NTU458759:NTU458760 ODQ458759:ODQ458760 ONM458759:ONM458760 OXI458759:OXI458760 PHE458759:PHE458760 PRA458759:PRA458760 QAW458759:QAW458760 QKS458759:QKS458760 QUO458759:QUO458760 REK458759:REK458760 ROG458759:ROG458760 RYC458759:RYC458760 SHY458759:SHY458760 SRU458759:SRU458760 TBQ458759:TBQ458760 TLM458759:TLM458760 TVI458759:TVI458760 UFE458759:UFE458760 UPA458759:UPA458760 UYW458759:UYW458760 VIS458759:VIS458760 VSO458759:VSO458760 WCK458759:WCK458760 WMG458759:WMG458760 WWC458759:WWC458760 U524295:U524296 JQ524295:JQ524296 TM524295:TM524296 ADI524295:ADI524296 ANE524295:ANE524296 AXA524295:AXA524296 BGW524295:BGW524296 BQS524295:BQS524296 CAO524295:CAO524296 CKK524295:CKK524296 CUG524295:CUG524296 DEC524295:DEC524296 DNY524295:DNY524296 DXU524295:DXU524296 EHQ524295:EHQ524296 ERM524295:ERM524296 FBI524295:FBI524296 FLE524295:FLE524296 FVA524295:FVA524296 GEW524295:GEW524296 GOS524295:GOS524296 GYO524295:GYO524296 HIK524295:HIK524296 HSG524295:HSG524296 ICC524295:ICC524296 ILY524295:ILY524296 IVU524295:IVU524296 JFQ524295:JFQ524296 JPM524295:JPM524296 JZI524295:JZI524296 KJE524295:KJE524296 KTA524295:KTA524296 LCW524295:LCW524296 LMS524295:LMS524296 LWO524295:LWO524296 MGK524295:MGK524296 MQG524295:MQG524296 NAC524295:NAC524296 NJY524295:NJY524296 NTU524295:NTU524296 ODQ524295:ODQ524296 ONM524295:ONM524296 OXI524295:OXI524296 PHE524295:PHE524296 PRA524295:PRA524296 QAW524295:QAW524296 QKS524295:QKS524296 QUO524295:QUO524296 REK524295:REK524296 ROG524295:ROG524296 RYC524295:RYC524296 SHY524295:SHY524296 SRU524295:SRU524296 TBQ524295:TBQ524296 TLM524295:TLM524296 TVI524295:TVI524296 UFE524295:UFE524296 UPA524295:UPA524296 UYW524295:UYW524296 VIS524295:VIS524296 VSO524295:VSO524296 WCK524295:WCK524296 WMG524295:WMG524296 WWC524295:WWC524296 U589831:U589832 JQ589831:JQ589832 TM589831:TM589832 ADI589831:ADI589832 ANE589831:ANE589832 AXA589831:AXA589832 BGW589831:BGW589832 BQS589831:BQS589832 CAO589831:CAO589832 CKK589831:CKK589832 CUG589831:CUG589832 DEC589831:DEC589832 DNY589831:DNY589832 DXU589831:DXU589832 EHQ589831:EHQ589832 ERM589831:ERM589832 FBI589831:FBI589832 FLE589831:FLE589832 FVA589831:FVA589832 GEW589831:GEW589832 GOS589831:GOS589832 GYO589831:GYO589832 HIK589831:HIK589832 HSG589831:HSG589832 ICC589831:ICC589832 ILY589831:ILY589832 IVU589831:IVU589832 JFQ589831:JFQ589832 JPM589831:JPM589832 JZI589831:JZI589832 KJE589831:KJE589832 KTA589831:KTA589832 LCW589831:LCW589832 LMS589831:LMS589832 LWO589831:LWO589832 MGK589831:MGK589832 MQG589831:MQG589832 NAC589831:NAC589832 NJY589831:NJY589832 NTU589831:NTU589832 ODQ589831:ODQ589832 ONM589831:ONM589832 OXI589831:OXI589832 PHE589831:PHE589832 PRA589831:PRA589832 QAW589831:QAW589832 QKS589831:QKS589832 QUO589831:QUO589832 REK589831:REK589832 ROG589831:ROG589832 RYC589831:RYC589832 SHY589831:SHY589832 SRU589831:SRU589832 TBQ589831:TBQ589832 TLM589831:TLM589832 TVI589831:TVI589832 UFE589831:UFE589832 UPA589831:UPA589832 UYW589831:UYW589832 VIS589831:VIS589832 VSO589831:VSO589832 WCK589831:WCK589832 WMG589831:WMG589832 WWC589831:WWC589832 U655367:U655368 JQ655367:JQ655368 TM655367:TM655368 ADI655367:ADI655368 ANE655367:ANE655368 AXA655367:AXA655368 BGW655367:BGW655368 BQS655367:BQS655368 CAO655367:CAO655368 CKK655367:CKK655368 CUG655367:CUG655368 DEC655367:DEC655368 DNY655367:DNY655368 DXU655367:DXU655368 EHQ655367:EHQ655368 ERM655367:ERM655368 FBI655367:FBI655368 FLE655367:FLE655368 FVA655367:FVA655368 GEW655367:GEW655368 GOS655367:GOS655368 GYO655367:GYO655368 HIK655367:HIK655368 HSG655367:HSG655368 ICC655367:ICC655368 ILY655367:ILY655368 IVU655367:IVU655368 JFQ655367:JFQ655368 JPM655367:JPM655368 JZI655367:JZI655368 KJE655367:KJE655368 KTA655367:KTA655368 LCW655367:LCW655368 LMS655367:LMS655368 LWO655367:LWO655368 MGK655367:MGK655368 MQG655367:MQG655368 NAC655367:NAC655368 NJY655367:NJY655368 NTU655367:NTU655368 ODQ655367:ODQ655368 ONM655367:ONM655368 OXI655367:OXI655368 PHE655367:PHE655368 PRA655367:PRA655368 QAW655367:QAW655368 QKS655367:QKS655368 QUO655367:QUO655368 REK655367:REK655368 ROG655367:ROG655368 RYC655367:RYC655368 SHY655367:SHY655368 SRU655367:SRU655368 TBQ655367:TBQ655368 TLM655367:TLM655368 TVI655367:TVI655368 UFE655367:UFE655368 UPA655367:UPA655368 UYW655367:UYW655368 VIS655367:VIS655368 VSO655367:VSO655368 WCK655367:WCK655368 WMG655367:WMG655368 WWC655367:WWC655368 U720903:U720904 JQ720903:JQ720904 TM720903:TM720904 ADI720903:ADI720904 ANE720903:ANE720904 AXA720903:AXA720904 BGW720903:BGW720904 BQS720903:BQS720904 CAO720903:CAO720904 CKK720903:CKK720904 CUG720903:CUG720904 DEC720903:DEC720904 DNY720903:DNY720904 DXU720903:DXU720904 EHQ720903:EHQ720904 ERM720903:ERM720904 FBI720903:FBI720904 FLE720903:FLE720904 FVA720903:FVA720904 GEW720903:GEW720904 GOS720903:GOS720904 GYO720903:GYO720904 HIK720903:HIK720904 HSG720903:HSG720904 ICC720903:ICC720904 ILY720903:ILY720904 IVU720903:IVU720904 JFQ720903:JFQ720904 JPM720903:JPM720904 JZI720903:JZI720904 KJE720903:KJE720904 KTA720903:KTA720904 LCW720903:LCW720904 LMS720903:LMS720904 LWO720903:LWO720904 MGK720903:MGK720904 MQG720903:MQG720904 NAC720903:NAC720904 NJY720903:NJY720904 NTU720903:NTU720904 ODQ720903:ODQ720904 ONM720903:ONM720904 OXI720903:OXI720904 PHE720903:PHE720904 PRA720903:PRA720904 QAW720903:QAW720904 QKS720903:QKS720904 QUO720903:QUO720904 REK720903:REK720904 ROG720903:ROG720904 RYC720903:RYC720904 SHY720903:SHY720904 SRU720903:SRU720904 TBQ720903:TBQ720904 TLM720903:TLM720904 TVI720903:TVI720904 UFE720903:UFE720904 UPA720903:UPA720904 UYW720903:UYW720904 VIS720903:VIS720904 VSO720903:VSO720904 WCK720903:WCK720904 WMG720903:WMG720904 WWC720903:WWC720904 U786439:U786440 JQ786439:JQ786440 TM786439:TM786440 ADI786439:ADI786440 ANE786439:ANE786440 AXA786439:AXA786440 BGW786439:BGW786440 BQS786439:BQS786440 CAO786439:CAO786440 CKK786439:CKK786440 CUG786439:CUG786440 DEC786439:DEC786440 DNY786439:DNY786440 DXU786439:DXU786440 EHQ786439:EHQ786440 ERM786439:ERM786440 FBI786439:FBI786440 FLE786439:FLE786440 FVA786439:FVA786440 GEW786439:GEW786440 GOS786439:GOS786440 GYO786439:GYO786440 HIK786439:HIK786440 HSG786439:HSG786440 ICC786439:ICC786440 ILY786439:ILY786440 IVU786439:IVU786440 JFQ786439:JFQ786440 JPM786439:JPM786440 JZI786439:JZI786440 KJE786439:KJE786440 KTA786439:KTA786440 LCW786439:LCW786440 LMS786439:LMS786440 LWO786439:LWO786440 MGK786439:MGK786440 MQG786439:MQG786440 NAC786439:NAC786440 NJY786439:NJY786440 NTU786439:NTU786440 ODQ786439:ODQ786440 ONM786439:ONM786440 OXI786439:OXI786440 PHE786439:PHE786440 PRA786439:PRA786440 QAW786439:QAW786440 QKS786439:QKS786440 QUO786439:QUO786440 REK786439:REK786440 ROG786439:ROG786440 RYC786439:RYC786440 SHY786439:SHY786440 SRU786439:SRU786440 TBQ786439:TBQ786440 TLM786439:TLM786440 TVI786439:TVI786440 UFE786439:UFE786440 UPA786439:UPA786440 UYW786439:UYW786440 VIS786439:VIS786440 VSO786439:VSO786440 WCK786439:WCK786440 WMG786439:WMG786440 WWC786439:WWC786440 U851975:U851976 JQ851975:JQ851976 TM851975:TM851976 ADI851975:ADI851976 ANE851975:ANE851976 AXA851975:AXA851976 BGW851975:BGW851976 BQS851975:BQS851976 CAO851975:CAO851976 CKK851975:CKK851976 CUG851975:CUG851976 DEC851975:DEC851976 DNY851975:DNY851976 DXU851975:DXU851976 EHQ851975:EHQ851976 ERM851975:ERM851976 FBI851975:FBI851976 FLE851975:FLE851976 FVA851975:FVA851976 GEW851975:GEW851976 GOS851975:GOS851976 GYO851975:GYO851976 HIK851975:HIK851976 HSG851975:HSG851976 ICC851975:ICC851976 ILY851975:ILY851976 IVU851975:IVU851976 JFQ851975:JFQ851976 JPM851975:JPM851976 JZI851975:JZI851976 KJE851975:KJE851976 KTA851975:KTA851976 LCW851975:LCW851976 LMS851975:LMS851976 LWO851975:LWO851976 MGK851975:MGK851976 MQG851975:MQG851976 NAC851975:NAC851976 NJY851975:NJY851976 NTU851975:NTU851976 ODQ851975:ODQ851976 ONM851975:ONM851976 OXI851975:OXI851976 PHE851975:PHE851976 PRA851975:PRA851976 QAW851975:QAW851976 QKS851975:QKS851976 QUO851975:QUO851976 REK851975:REK851976 ROG851975:ROG851976 RYC851975:RYC851976 SHY851975:SHY851976 SRU851975:SRU851976 TBQ851975:TBQ851976 TLM851975:TLM851976 TVI851975:TVI851976 UFE851975:UFE851976 UPA851975:UPA851976 UYW851975:UYW851976 VIS851975:VIS851976 VSO851975:VSO851976 WCK851975:WCK851976 WMG851975:WMG851976 WWC851975:WWC851976 U917511:U917512 JQ917511:JQ917512 TM917511:TM917512 ADI917511:ADI917512 ANE917511:ANE917512 AXA917511:AXA917512 BGW917511:BGW917512 BQS917511:BQS917512 CAO917511:CAO917512 CKK917511:CKK917512 CUG917511:CUG917512 DEC917511:DEC917512 DNY917511:DNY917512 DXU917511:DXU917512 EHQ917511:EHQ917512 ERM917511:ERM917512 FBI917511:FBI917512 FLE917511:FLE917512 FVA917511:FVA917512 GEW917511:GEW917512 GOS917511:GOS917512 GYO917511:GYO917512 HIK917511:HIK917512 HSG917511:HSG917512 ICC917511:ICC917512 ILY917511:ILY917512 IVU917511:IVU917512 JFQ917511:JFQ917512 JPM917511:JPM917512 JZI917511:JZI917512 KJE917511:KJE917512 KTA917511:KTA917512 LCW917511:LCW917512 LMS917511:LMS917512 LWO917511:LWO917512 MGK917511:MGK917512 MQG917511:MQG917512 NAC917511:NAC917512 NJY917511:NJY917512 NTU917511:NTU917512 ODQ917511:ODQ917512 ONM917511:ONM917512 OXI917511:OXI917512 PHE917511:PHE917512 PRA917511:PRA917512 QAW917511:QAW917512 QKS917511:QKS917512 QUO917511:QUO917512 REK917511:REK917512 ROG917511:ROG917512 RYC917511:RYC917512 SHY917511:SHY917512 SRU917511:SRU917512 TBQ917511:TBQ917512 TLM917511:TLM917512 TVI917511:TVI917512 UFE917511:UFE917512 UPA917511:UPA917512 UYW917511:UYW917512 VIS917511:VIS917512 VSO917511:VSO917512 WCK917511:WCK917512 WMG917511:WMG917512 WWC917511:WWC917512 U983047:U983048 JQ983047:JQ983048 TM983047:TM983048 ADI983047:ADI983048 ANE983047:ANE983048 AXA983047:AXA983048 BGW983047:BGW983048 BQS983047:BQS983048 CAO983047:CAO983048 CKK983047:CKK983048 CUG983047:CUG983048 DEC983047:DEC983048 DNY983047:DNY983048 DXU983047:DXU983048 EHQ983047:EHQ983048 ERM983047:ERM983048 FBI983047:FBI983048 FLE983047:FLE983048 FVA983047:FVA983048 GEW983047:GEW983048 GOS983047:GOS983048 GYO983047:GYO983048 HIK983047:HIK983048 HSG983047:HSG983048 ICC983047:ICC983048 ILY983047:ILY983048 IVU983047:IVU983048 JFQ983047:JFQ983048 JPM983047:JPM983048 JZI983047:JZI983048 KJE983047:KJE983048 KTA983047:KTA983048 LCW983047:LCW983048 LMS983047:LMS983048 LWO983047:LWO983048 MGK983047:MGK983048 MQG983047:MQG983048 NAC983047:NAC983048 NJY983047:NJY983048 NTU983047:NTU983048 ODQ983047:ODQ983048 ONM983047:ONM983048 OXI983047:OXI983048 PHE983047:PHE983048 PRA983047:PRA983048 QAW983047:QAW983048 QKS983047:QKS983048 QUO983047:QUO983048 REK983047:REK983048 ROG983047:ROG983048 RYC983047:RYC983048 SHY983047:SHY983048 SRU983047:SRU983048 TBQ983047:TBQ983048 TLM983047:TLM983048 TVI983047:TVI983048 UFE983047:UFE983048 UPA983047:UPA983048 UYW983047:UYW983048 VIS983047:VIS983048 VSO983047:VSO983048 WCK983047:WCK983048 WMG983047:WMG983048 WWC983047:WWC983048 M21:M22 JI21:JI22 TE21:TE22 ADA21:ADA22 AMW21:AMW22 AWS21:AWS22 BGO21:BGO22 BQK21:BQK22 CAG21:CAG22 CKC21:CKC22 CTY21:CTY22 DDU21:DDU22 DNQ21:DNQ22 DXM21:DXM22 EHI21:EHI22 ERE21:ERE22 FBA21:FBA22 FKW21:FKW22 FUS21:FUS22 GEO21:GEO22 GOK21:GOK22 GYG21:GYG22 HIC21:HIC22 HRY21:HRY22 IBU21:IBU22 ILQ21:ILQ22 IVM21:IVM22 JFI21:JFI22 JPE21:JPE22 JZA21:JZA22 KIW21:KIW22 KSS21:KSS22 LCO21:LCO22 LMK21:LMK22 LWG21:LWG22 MGC21:MGC22 MPY21:MPY22 MZU21:MZU22 NJQ21:NJQ22 NTM21:NTM22 ODI21:ODI22 ONE21:ONE22 OXA21:OXA22 PGW21:PGW22 PQS21:PQS22 QAO21:QAO22 QKK21:QKK22 QUG21:QUG22 REC21:REC22 RNY21:RNY22 RXU21:RXU22 SHQ21:SHQ22 SRM21:SRM22 TBI21:TBI22 TLE21:TLE22 TVA21:TVA22 UEW21:UEW22 UOS21:UOS22 UYO21:UYO22 VIK21:VIK22 VSG21:VSG22 WCC21:WCC22 WLY21:WLY22 WVU21:WVU22 M65556:M65557 JI65556:JI65557 TE65556:TE65557 ADA65556:ADA65557 AMW65556:AMW65557 AWS65556:AWS65557 BGO65556:BGO65557 BQK65556:BQK65557 CAG65556:CAG65557 CKC65556:CKC65557 CTY65556:CTY65557 DDU65556:DDU65557 DNQ65556:DNQ65557 DXM65556:DXM65557 EHI65556:EHI65557 ERE65556:ERE65557 FBA65556:FBA65557 FKW65556:FKW65557 FUS65556:FUS65557 GEO65556:GEO65557 GOK65556:GOK65557 GYG65556:GYG65557 HIC65556:HIC65557 HRY65556:HRY65557 IBU65556:IBU65557 ILQ65556:ILQ65557 IVM65556:IVM65557 JFI65556:JFI65557 JPE65556:JPE65557 JZA65556:JZA65557 KIW65556:KIW65557 KSS65556:KSS65557 LCO65556:LCO65557 LMK65556:LMK65557 LWG65556:LWG65557 MGC65556:MGC65557 MPY65556:MPY65557 MZU65556:MZU65557 NJQ65556:NJQ65557 NTM65556:NTM65557 ODI65556:ODI65557 ONE65556:ONE65557 OXA65556:OXA65557 PGW65556:PGW65557 PQS65556:PQS65557 QAO65556:QAO65557 QKK65556:QKK65557 QUG65556:QUG65557 REC65556:REC65557 RNY65556:RNY65557 RXU65556:RXU65557 SHQ65556:SHQ65557 SRM65556:SRM65557 TBI65556:TBI65557 TLE65556:TLE65557 TVA65556:TVA65557 UEW65556:UEW65557 UOS65556:UOS65557 UYO65556:UYO65557 VIK65556:VIK65557 VSG65556:VSG65557 WCC65556:WCC65557 WLY65556:WLY65557 WVU65556:WVU65557 M131092:M131093 JI131092:JI131093 TE131092:TE131093 ADA131092:ADA131093 AMW131092:AMW131093 AWS131092:AWS131093 BGO131092:BGO131093 BQK131092:BQK131093 CAG131092:CAG131093 CKC131092:CKC131093 CTY131092:CTY131093 DDU131092:DDU131093 DNQ131092:DNQ131093 DXM131092:DXM131093 EHI131092:EHI131093 ERE131092:ERE131093 FBA131092:FBA131093 FKW131092:FKW131093 FUS131092:FUS131093 GEO131092:GEO131093 GOK131092:GOK131093 GYG131092:GYG131093 HIC131092:HIC131093 HRY131092:HRY131093 IBU131092:IBU131093 ILQ131092:ILQ131093 IVM131092:IVM131093 JFI131092:JFI131093 JPE131092:JPE131093 JZA131092:JZA131093 KIW131092:KIW131093 KSS131092:KSS131093 LCO131092:LCO131093 LMK131092:LMK131093 LWG131092:LWG131093 MGC131092:MGC131093 MPY131092:MPY131093 MZU131092:MZU131093 NJQ131092:NJQ131093 NTM131092:NTM131093 ODI131092:ODI131093 ONE131092:ONE131093 OXA131092:OXA131093 PGW131092:PGW131093 PQS131092:PQS131093 QAO131092:QAO131093 QKK131092:QKK131093 QUG131092:QUG131093 REC131092:REC131093 RNY131092:RNY131093 RXU131092:RXU131093 SHQ131092:SHQ131093 SRM131092:SRM131093 TBI131092:TBI131093 TLE131092:TLE131093 TVA131092:TVA131093 UEW131092:UEW131093 UOS131092:UOS131093 UYO131092:UYO131093 VIK131092:VIK131093 VSG131092:VSG131093 WCC131092:WCC131093 WLY131092:WLY131093 WVU131092:WVU131093 M196628:M196629 JI196628:JI196629 TE196628:TE196629 ADA196628:ADA196629 AMW196628:AMW196629 AWS196628:AWS196629 BGO196628:BGO196629 BQK196628:BQK196629 CAG196628:CAG196629 CKC196628:CKC196629 CTY196628:CTY196629 DDU196628:DDU196629 DNQ196628:DNQ196629 DXM196628:DXM196629 EHI196628:EHI196629 ERE196628:ERE196629 FBA196628:FBA196629 FKW196628:FKW196629 FUS196628:FUS196629 GEO196628:GEO196629 GOK196628:GOK196629 GYG196628:GYG196629 HIC196628:HIC196629 HRY196628:HRY196629 IBU196628:IBU196629 ILQ196628:ILQ196629 IVM196628:IVM196629 JFI196628:JFI196629 JPE196628:JPE196629 JZA196628:JZA196629 KIW196628:KIW196629 KSS196628:KSS196629 LCO196628:LCO196629 LMK196628:LMK196629 LWG196628:LWG196629 MGC196628:MGC196629 MPY196628:MPY196629 MZU196628:MZU196629 NJQ196628:NJQ196629 NTM196628:NTM196629 ODI196628:ODI196629 ONE196628:ONE196629 OXA196628:OXA196629 PGW196628:PGW196629 PQS196628:PQS196629 QAO196628:QAO196629 QKK196628:QKK196629 QUG196628:QUG196629 REC196628:REC196629 RNY196628:RNY196629 RXU196628:RXU196629 SHQ196628:SHQ196629 SRM196628:SRM196629 TBI196628:TBI196629 TLE196628:TLE196629 TVA196628:TVA196629 UEW196628:UEW196629 UOS196628:UOS196629 UYO196628:UYO196629 VIK196628:VIK196629 VSG196628:VSG196629 WCC196628:WCC196629 WLY196628:WLY196629 WVU196628:WVU196629 M262164:M262165 JI262164:JI262165 TE262164:TE262165 ADA262164:ADA262165 AMW262164:AMW262165 AWS262164:AWS262165 BGO262164:BGO262165 BQK262164:BQK262165 CAG262164:CAG262165 CKC262164:CKC262165 CTY262164:CTY262165 DDU262164:DDU262165 DNQ262164:DNQ262165 DXM262164:DXM262165 EHI262164:EHI262165 ERE262164:ERE262165 FBA262164:FBA262165 FKW262164:FKW262165 FUS262164:FUS262165 GEO262164:GEO262165 GOK262164:GOK262165 GYG262164:GYG262165 HIC262164:HIC262165 HRY262164:HRY262165 IBU262164:IBU262165 ILQ262164:ILQ262165 IVM262164:IVM262165 JFI262164:JFI262165 JPE262164:JPE262165 JZA262164:JZA262165 KIW262164:KIW262165 KSS262164:KSS262165 LCO262164:LCO262165 LMK262164:LMK262165 LWG262164:LWG262165 MGC262164:MGC262165 MPY262164:MPY262165 MZU262164:MZU262165 NJQ262164:NJQ262165 NTM262164:NTM262165 ODI262164:ODI262165 ONE262164:ONE262165 OXA262164:OXA262165 PGW262164:PGW262165 PQS262164:PQS262165 QAO262164:QAO262165 QKK262164:QKK262165 QUG262164:QUG262165 REC262164:REC262165 RNY262164:RNY262165 RXU262164:RXU262165 SHQ262164:SHQ262165 SRM262164:SRM262165 TBI262164:TBI262165 TLE262164:TLE262165 TVA262164:TVA262165 UEW262164:UEW262165 UOS262164:UOS262165 UYO262164:UYO262165 VIK262164:VIK262165 VSG262164:VSG262165 WCC262164:WCC262165 WLY262164:WLY262165 WVU262164:WVU262165 M327700:M327701 JI327700:JI327701 TE327700:TE327701 ADA327700:ADA327701 AMW327700:AMW327701 AWS327700:AWS327701 BGO327700:BGO327701 BQK327700:BQK327701 CAG327700:CAG327701 CKC327700:CKC327701 CTY327700:CTY327701 DDU327700:DDU327701 DNQ327700:DNQ327701 DXM327700:DXM327701 EHI327700:EHI327701 ERE327700:ERE327701 FBA327700:FBA327701 FKW327700:FKW327701 FUS327700:FUS327701 GEO327700:GEO327701 GOK327700:GOK327701 GYG327700:GYG327701 HIC327700:HIC327701 HRY327700:HRY327701 IBU327700:IBU327701 ILQ327700:ILQ327701 IVM327700:IVM327701 JFI327700:JFI327701 JPE327700:JPE327701 JZA327700:JZA327701 KIW327700:KIW327701 KSS327700:KSS327701 LCO327700:LCO327701 LMK327700:LMK327701 LWG327700:LWG327701 MGC327700:MGC327701 MPY327700:MPY327701 MZU327700:MZU327701 NJQ327700:NJQ327701 NTM327700:NTM327701 ODI327700:ODI327701 ONE327700:ONE327701 OXA327700:OXA327701 PGW327700:PGW327701 PQS327700:PQS327701 QAO327700:QAO327701 QKK327700:QKK327701 QUG327700:QUG327701 REC327700:REC327701 RNY327700:RNY327701 RXU327700:RXU327701 SHQ327700:SHQ327701 SRM327700:SRM327701 TBI327700:TBI327701 TLE327700:TLE327701 TVA327700:TVA327701 UEW327700:UEW327701 UOS327700:UOS327701 UYO327700:UYO327701 VIK327700:VIK327701 VSG327700:VSG327701 WCC327700:WCC327701 WLY327700:WLY327701 WVU327700:WVU327701 M393236:M393237 JI393236:JI393237 TE393236:TE393237 ADA393236:ADA393237 AMW393236:AMW393237 AWS393236:AWS393237 BGO393236:BGO393237 BQK393236:BQK393237 CAG393236:CAG393237 CKC393236:CKC393237 CTY393236:CTY393237 DDU393236:DDU393237 DNQ393236:DNQ393237 DXM393236:DXM393237 EHI393236:EHI393237 ERE393236:ERE393237 FBA393236:FBA393237 FKW393236:FKW393237 FUS393236:FUS393237 GEO393236:GEO393237 GOK393236:GOK393237 GYG393236:GYG393237 HIC393236:HIC393237 HRY393236:HRY393237 IBU393236:IBU393237 ILQ393236:ILQ393237 IVM393236:IVM393237 JFI393236:JFI393237 JPE393236:JPE393237 JZA393236:JZA393237 KIW393236:KIW393237 KSS393236:KSS393237 LCO393236:LCO393237 LMK393236:LMK393237 LWG393236:LWG393237 MGC393236:MGC393237 MPY393236:MPY393237 MZU393236:MZU393237 NJQ393236:NJQ393237 NTM393236:NTM393237 ODI393236:ODI393237 ONE393236:ONE393237 OXA393236:OXA393237 PGW393236:PGW393237 PQS393236:PQS393237 QAO393236:QAO393237 QKK393236:QKK393237 QUG393236:QUG393237 REC393236:REC393237 RNY393236:RNY393237 RXU393236:RXU393237 SHQ393236:SHQ393237 SRM393236:SRM393237 TBI393236:TBI393237 TLE393236:TLE393237 TVA393236:TVA393237 UEW393236:UEW393237 UOS393236:UOS393237 UYO393236:UYO393237 VIK393236:VIK393237 VSG393236:VSG393237 WCC393236:WCC393237 WLY393236:WLY393237 WVU393236:WVU393237 M458772:M458773 JI458772:JI458773 TE458772:TE458773 ADA458772:ADA458773 AMW458772:AMW458773 AWS458772:AWS458773 BGO458772:BGO458773 BQK458772:BQK458773 CAG458772:CAG458773 CKC458772:CKC458773 CTY458772:CTY458773 DDU458772:DDU458773 DNQ458772:DNQ458773 DXM458772:DXM458773 EHI458772:EHI458773 ERE458772:ERE458773 FBA458772:FBA458773 FKW458772:FKW458773 FUS458772:FUS458773 GEO458772:GEO458773 GOK458772:GOK458773 GYG458772:GYG458773 HIC458772:HIC458773 HRY458772:HRY458773 IBU458772:IBU458773 ILQ458772:ILQ458773 IVM458772:IVM458773 JFI458772:JFI458773 JPE458772:JPE458773 JZA458772:JZA458773 KIW458772:KIW458773 KSS458772:KSS458773 LCO458772:LCO458773 LMK458772:LMK458773 LWG458772:LWG458773 MGC458772:MGC458773 MPY458772:MPY458773 MZU458772:MZU458773 NJQ458772:NJQ458773 NTM458772:NTM458773 ODI458772:ODI458773 ONE458772:ONE458773 OXA458772:OXA458773 PGW458772:PGW458773 PQS458772:PQS458773 QAO458772:QAO458773 QKK458772:QKK458773 QUG458772:QUG458773 REC458772:REC458773 RNY458772:RNY458773 RXU458772:RXU458773 SHQ458772:SHQ458773 SRM458772:SRM458773 TBI458772:TBI458773 TLE458772:TLE458773 TVA458772:TVA458773 UEW458772:UEW458773 UOS458772:UOS458773 UYO458772:UYO458773 VIK458772:VIK458773 VSG458772:VSG458773 WCC458772:WCC458773 WLY458772:WLY458773 WVU458772:WVU458773 M524308:M524309 JI524308:JI524309 TE524308:TE524309 ADA524308:ADA524309 AMW524308:AMW524309 AWS524308:AWS524309 BGO524308:BGO524309 BQK524308:BQK524309 CAG524308:CAG524309 CKC524308:CKC524309 CTY524308:CTY524309 DDU524308:DDU524309 DNQ524308:DNQ524309 DXM524308:DXM524309 EHI524308:EHI524309 ERE524308:ERE524309 FBA524308:FBA524309 FKW524308:FKW524309 FUS524308:FUS524309 GEO524308:GEO524309 GOK524308:GOK524309 GYG524308:GYG524309 HIC524308:HIC524309 HRY524308:HRY524309 IBU524308:IBU524309 ILQ524308:ILQ524309 IVM524308:IVM524309 JFI524308:JFI524309 JPE524308:JPE524309 JZA524308:JZA524309 KIW524308:KIW524309 KSS524308:KSS524309 LCO524308:LCO524309 LMK524308:LMK524309 LWG524308:LWG524309 MGC524308:MGC524309 MPY524308:MPY524309 MZU524308:MZU524309 NJQ524308:NJQ524309 NTM524308:NTM524309 ODI524308:ODI524309 ONE524308:ONE524309 OXA524308:OXA524309 PGW524308:PGW524309 PQS524308:PQS524309 QAO524308:QAO524309 QKK524308:QKK524309 QUG524308:QUG524309 REC524308:REC524309 RNY524308:RNY524309 RXU524308:RXU524309 SHQ524308:SHQ524309 SRM524308:SRM524309 TBI524308:TBI524309 TLE524308:TLE524309 TVA524308:TVA524309 UEW524308:UEW524309 UOS524308:UOS524309 UYO524308:UYO524309 VIK524308:VIK524309 VSG524308:VSG524309 WCC524308:WCC524309 WLY524308:WLY524309 WVU524308:WVU524309 M589844:M589845 JI589844:JI589845 TE589844:TE589845 ADA589844:ADA589845 AMW589844:AMW589845 AWS589844:AWS589845 BGO589844:BGO589845 BQK589844:BQK589845 CAG589844:CAG589845 CKC589844:CKC589845 CTY589844:CTY589845 DDU589844:DDU589845 DNQ589844:DNQ589845 DXM589844:DXM589845 EHI589844:EHI589845 ERE589844:ERE589845 FBA589844:FBA589845 FKW589844:FKW589845 FUS589844:FUS589845 GEO589844:GEO589845 GOK589844:GOK589845 GYG589844:GYG589845 HIC589844:HIC589845 HRY589844:HRY589845 IBU589844:IBU589845 ILQ589844:ILQ589845 IVM589844:IVM589845 JFI589844:JFI589845 JPE589844:JPE589845 JZA589844:JZA589845 KIW589844:KIW589845 KSS589844:KSS589845 LCO589844:LCO589845 LMK589844:LMK589845 LWG589844:LWG589845 MGC589844:MGC589845 MPY589844:MPY589845 MZU589844:MZU589845 NJQ589844:NJQ589845 NTM589844:NTM589845 ODI589844:ODI589845 ONE589844:ONE589845 OXA589844:OXA589845 PGW589844:PGW589845 PQS589844:PQS589845 QAO589844:QAO589845 QKK589844:QKK589845 QUG589844:QUG589845 REC589844:REC589845 RNY589844:RNY589845 RXU589844:RXU589845 SHQ589844:SHQ589845 SRM589844:SRM589845 TBI589844:TBI589845 TLE589844:TLE589845 TVA589844:TVA589845 UEW589844:UEW589845 UOS589844:UOS589845 UYO589844:UYO589845 VIK589844:VIK589845 VSG589844:VSG589845 WCC589844:WCC589845 WLY589844:WLY589845 WVU589844:WVU589845 M655380:M655381 JI655380:JI655381 TE655380:TE655381 ADA655380:ADA655381 AMW655380:AMW655381 AWS655380:AWS655381 BGO655380:BGO655381 BQK655380:BQK655381 CAG655380:CAG655381 CKC655380:CKC655381 CTY655380:CTY655381 DDU655380:DDU655381 DNQ655380:DNQ655381 DXM655380:DXM655381 EHI655380:EHI655381 ERE655380:ERE655381 FBA655380:FBA655381 FKW655380:FKW655381 FUS655380:FUS655381 GEO655380:GEO655381 GOK655380:GOK655381 GYG655380:GYG655381 HIC655380:HIC655381 HRY655380:HRY655381 IBU655380:IBU655381 ILQ655380:ILQ655381 IVM655380:IVM655381 JFI655380:JFI655381 JPE655380:JPE655381 JZA655380:JZA655381 KIW655380:KIW655381 KSS655380:KSS655381 LCO655380:LCO655381 LMK655380:LMK655381 LWG655380:LWG655381 MGC655380:MGC655381 MPY655380:MPY655381 MZU655380:MZU655381 NJQ655380:NJQ655381 NTM655380:NTM655381 ODI655380:ODI655381 ONE655380:ONE655381 OXA655380:OXA655381 PGW655380:PGW655381 PQS655380:PQS655381 QAO655380:QAO655381 QKK655380:QKK655381 QUG655380:QUG655381 REC655380:REC655381 RNY655380:RNY655381 RXU655380:RXU655381 SHQ655380:SHQ655381 SRM655380:SRM655381 TBI655380:TBI655381 TLE655380:TLE655381 TVA655380:TVA655381 UEW655380:UEW655381 UOS655380:UOS655381 UYO655380:UYO655381 VIK655380:VIK655381 VSG655380:VSG655381 WCC655380:WCC655381 WLY655380:WLY655381 WVU655380:WVU655381 M720916:M720917 JI720916:JI720917 TE720916:TE720917 ADA720916:ADA720917 AMW720916:AMW720917 AWS720916:AWS720917 BGO720916:BGO720917 BQK720916:BQK720917 CAG720916:CAG720917 CKC720916:CKC720917 CTY720916:CTY720917 DDU720916:DDU720917 DNQ720916:DNQ720917 DXM720916:DXM720917 EHI720916:EHI720917 ERE720916:ERE720917 FBA720916:FBA720917 FKW720916:FKW720917 FUS720916:FUS720917 GEO720916:GEO720917 GOK720916:GOK720917 GYG720916:GYG720917 HIC720916:HIC720917 HRY720916:HRY720917 IBU720916:IBU720917 ILQ720916:ILQ720917 IVM720916:IVM720917 JFI720916:JFI720917 JPE720916:JPE720917 JZA720916:JZA720917 KIW720916:KIW720917 KSS720916:KSS720917 LCO720916:LCO720917 LMK720916:LMK720917 LWG720916:LWG720917 MGC720916:MGC720917 MPY720916:MPY720917 MZU720916:MZU720917 NJQ720916:NJQ720917 NTM720916:NTM720917 ODI720916:ODI720917 ONE720916:ONE720917 OXA720916:OXA720917 PGW720916:PGW720917 PQS720916:PQS720917 QAO720916:QAO720917 QKK720916:QKK720917 QUG720916:QUG720917 REC720916:REC720917 RNY720916:RNY720917 RXU720916:RXU720917 SHQ720916:SHQ720917 SRM720916:SRM720917 TBI720916:TBI720917 TLE720916:TLE720917 TVA720916:TVA720917 UEW720916:UEW720917 UOS720916:UOS720917 UYO720916:UYO720917 VIK720916:VIK720917 VSG720916:VSG720917 WCC720916:WCC720917 WLY720916:WLY720917 WVU720916:WVU720917 M786452:M786453 JI786452:JI786453 TE786452:TE786453 ADA786452:ADA786453 AMW786452:AMW786453 AWS786452:AWS786453 BGO786452:BGO786453 BQK786452:BQK786453 CAG786452:CAG786453 CKC786452:CKC786453 CTY786452:CTY786453 DDU786452:DDU786453 DNQ786452:DNQ786453 DXM786452:DXM786453 EHI786452:EHI786453 ERE786452:ERE786453 FBA786452:FBA786453 FKW786452:FKW786453 FUS786452:FUS786453 GEO786452:GEO786453 GOK786452:GOK786453 GYG786452:GYG786453 HIC786452:HIC786453 HRY786452:HRY786453 IBU786452:IBU786453 ILQ786452:ILQ786453 IVM786452:IVM786453 JFI786452:JFI786453 JPE786452:JPE786453 JZA786452:JZA786453 KIW786452:KIW786453 KSS786452:KSS786453 LCO786452:LCO786453 LMK786452:LMK786453 LWG786452:LWG786453 MGC786452:MGC786453 MPY786452:MPY786453 MZU786452:MZU786453 NJQ786452:NJQ786453 NTM786452:NTM786453 ODI786452:ODI786453 ONE786452:ONE786453 OXA786452:OXA786453 PGW786452:PGW786453 PQS786452:PQS786453 QAO786452:QAO786453 QKK786452:QKK786453 QUG786452:QUG786453 REC786452:REC786453 RNY786452:RNY786453 RXU786452:RXU786453 SHQ786452:SHQ786453 SRM786452:SRM786453 TBI786452:TBI786453 TLE786452:TLE786453 TVA786452:TVA786453 UEW786452:UEW786453 UOS786452:UOS786453 UYO786452:UYO786453 VIK786452:VIK786453 VSG786452:VSG786453 WCC786452:WCC786453 WLY786452:WLY786453 WVU786452:WVU786453 M851988:M851989 JI851988:JI851989 TE851988:TE851989 ADA851988:ADA851989 AMW851988:AMW851989 AWS851988:AWS851989 BGO851988:BGO851989 BQK851988:BQK851989 CAG851988:CAG851989 CKC851988:CKC851989 CTY851988:CTY851989 DDU851988:DDU851989 DNQ851988:DNQ851989 DXM851988:DXM851989 EHI851988:EHI851989 ERE851988:ERE851989 FBA851988:FBA851989 FKW851988:FKW851989 FUS851988:FUS851989 GEO851988:GEO851989 GOK851988:GOK851989 GYG851988:GYG851989 HIC851988:HIC851989 HRY851988:HRY851989 IBU851988:IBU851989 ILQ851988:ILQ851989 IVM851988:IVM851989 JFI851988:JFI851989 JPE851988:JPE851989 JZA851988:JZA851989 KIW851988:KIW851989 KSS851988:KSS851989 LCO851988:LCO851989 LMK851988:LMK851989 LWG851988:LWG851989 MGC851988:MGC851989 MPY851988:MPY851989 MZU851988:MZU851989 NJQ851988:NJQ851989 NTM851988:NTM851989 ODI851988:ODI851989 ONE851988:ONE851989 OXA851988:OXA851989 PGW851988:PGW851989 PQS851988:PQS851989 QAO851988:QAO851989 QKK851988:QKK851989 QUG851988:QUG851989 REC851988:REC851989 RNY851988:RNY851989 RXU851988:RXU851989 SHQ851988:SHQ851989 SRM851988:SRM851989 TBI851988:TBI851989 TLE851988:TLE851989 TVA851988:TVA851989 UEW851988:UEW851989 UOS851988:UOS851989 UYO851988:UYO851989 VIK851988:VIK851989 VSG851988:VSG851989 WCC851988:WCC851989 WLY851988:WLY851989 WVU851988:WVU851989 M917524:M917525 JI917524:JI917525 TE917524:TE917525 ADA917524:ADA917525 AMW917524:AMW917525 AWS917524:AWS917525 BGO917524:BGO917525 BQK917524:BQK917525 CAG917524:CAG917525 CKC917524:CKC917525 CTY917524:CTY917525 DDU917524:DDU917525 DNQ917524:DNQ917525 DXM917524:DXM917525 EHI917524:EHI917525 ERE917524:ERE917525 FBA917524:FBA917525 FKW917524:FKW917525 FUS917524:FUS917525 GEO917524:GEO917525 GOK917524:GOK917525 GYG917524:GYG917525 HIC917524:HIC917525 HRY917524:HRY917525 IBU917524:IBU917525 ILQ917524:ILQ917525 IVM917524:IVM917525 JFI917524:JFI917525 JPE917524:JPE917525 JZA917524:JZA917525 KIW917524:KIW917525 KSS917524:KSS917525 LCO917524:LCO917525 LMK917524:LMK917525 LWG917524:LWG917525 MGC917524:MGC917525 MPY917524:MPY917525 MZU917524:MZU917525 NJQ917524:NJQ917525 NTM917524:NTM917525 ODI917524:ODI917525 ONE917524:ONE917525 OXA917524:OXA917525 PGW917524:PGW917525 PQS917524:PQS917525 QAO917524:QAO917525 QKK917524:QKK917525 QUG917524:QUG917525 REC917524:REC917525 RNY917524:RNY917525 RXU917524:RXU917525 SHQ917524:SHQ917525 SRM917524:SRM917525 TBI917524:TBI917525 TLE917524:TLE917525 TVA917524:TVA917525 UEW917524:UEW917525 UOS917524:UOS917525 UYO917524:UYO917525 VIK917524:VIK917525 VSG917524:VSG917525 WCC917524:WCC917525 WLY917524:WLY917525 WVU917524:WVU917525 M983060:M983061 JI983060:JI983061 TE983060:TE983061 ADA983060:ADA983061 AMW983060:AMW983061 AWS983060:AWS983061 BGO983060:BGO983061 BQK983060:BQK983061 CAG983060:CAG983061 CKC983060:CKC983061 CTY983060:CTY983061 DDU983060:DDU983061 DNQ983060:DNQ983061 DXM983060:DXM983061 EHI983060:EHI983061 ERE983060:ERE983061 FBA983060:FBA983061 FKW983060:FKW983061 FUS983060:FUS983061 GEO983060:GEO983061 GOK983060:GOK983061 GYG983060:GYG983061 HIC983060:HIC983061 HRY983060:HRY983061 IBU983060:IBU983061 ILQ983060:ILQ983061 IVM983060:IVM983061 JFI983060:JFI983061 JPE983060:JPE983061 JZA983060:JZA983061 KIW983060:KIW983061 KSS983060:KSS983061 LCO983060:LCO983061 LMK983060:LMK983061 LWG983060:LWG983061 MGC983060:MGC983061 MPY983060:MPY983061 MZU983060:MZU983061 NJQ983060:NJQ983061 NTM983060:NTM983061 ODI983060:ODI983061 ONE983060:ONE983061 OXA983060:OXA983061 PGW983060:PGW983061 PQS983060:PQS983061 QAO983060:QAO983061 QKK983060:QKK983061 QUG983060:QUG983061 REC983060:REC983061 RNY983060:RNY983061 RXU983060:RXU983061 SHQ983060:SHQ983061 SRM983060:SRM983061 TBI983060:TBI983061 TLE983060:TLE983061 TVA983060:TVA983061 UEW983060:UEW983061 UOS983060:UOS983061 UYO983060:UYO983061 VIK983060:VIK983061 VSG983060:VSG983061 WCC983060:WCC983061 WLY983060:WLY983061 WVU983060:WVU983061 W21:W22 JS21:JS22 TO21:TO22 ADK21:ADK22 ANG21:ANG22 AXC21:AXC22 BGY21:BGY22 BQU21:BQU22 CAQ21:CAQ22 CKM21:CKM22 CUI21:CUI22 DEE21:DEE22 DOA21:DOA22 DXW21:DXW22 EHS21:EHS22 ERO21:ERO22 FBK21:FBK22 FLG21:FLG22 FVC21:FVC22 GEY21:GEY22 GOU21:GOU22 GYQ21:GYQ22 HIM21:HIM22 HSI21:HSI22 ICE21:ICE22 IMA21:IMA22 IVW21:IVW22 JFS21:JFS22 JPO21:JPO22 JZK21:JZK22 KJG21:KJG22 KTC21:KTC22 LCY21:LCY22 LMU21:LMU22 LWQ21:LWQ22 MGM21:MGM22 MQI21:MQI22 NAE21:NAE22 NKA21:NKA22 NTW21:NTW22 ODS21:ODS22 ONO21:ONO22 OXK21:OXK22 PHG21:PHG22 PRC21:PRC22 QAY21:QAY22 QKU21:QKU22 QUQ21:QUQ22 REM21:REM22 ROI21:ROI22 RYE21:RYE22 SIA21:SIA22 SRW21:SRW22 TBS21:TBS22 TLO21:TLO22 TVK21:TVK22 UFG21:UFG22 UPC21:UPC22 UYY21:UYY22 VIU21:VIU22 VSQ21:VSQ22 WCM21:WCM22 WMI21:WMI22 WWE21:WWE22 W65556:W65557 JS65556:JS65557 TO65556:TO65557 ADK65556:ADK65557 ANG65556:ANG65557 AXC65556:AXC65557 BGY65556:BGY65557 BQU65556:BQU65557 CAQ65556:CAQ65557 CKM65556:CKM65557 CUI65556:CUI65557 DEE65556:DEE65557 DOA65556:DOA65557 DXW65556:DXW65557 EHS65556:EHS65557 ERO65556:ERO65557 FBK65556:FBK65557 FLG65556:FLG65557 FVC65556:FVC65557 GEY65556:GEY65557 GOU65556:GOU65557 GYQ65556:GYQ65557 HIM65556:HIM65557 HSI65556:HSI65557 ICE65556:ICE65557 IMA65556:IMA65557 IVW65556:IVW65557 JFS65556:JFS65557 JPO65556:JPO65557 JZK65556:JZK65557 KJG65556:KJG65557 KTC65556:KTC65557 LCY65556:LCY65557 LMU65556:LMU65557 LWQ65556:LWQ65557 MGM65556:MGM65557 MQI65556:MQI65557 NAE65556:NAE65557 NKA65556:NKA65557 NTW65556:NTW65557 ODS65556:ODS65557 ONO65556:ONO65557 OXK65556:OXK65557 PHG65556:PHG65557 PRC65556:PRC65557 QAY65556:QAY65557 QKU65556:QKU65557 QUQ65556:QUQ65557 REM65556:REM65557 ROI65556:ROI65557 RYE65556:RYE65557 SIA65556:SIA65557 SRW65556:SRW65557 TBS65556:TBS65557 TLO65556:TLO65557 TVK65556:TVK65557 UFG65556:UFG65557 UPC65556:UPC65557 UYY65556:UYY65557 VIU65556:VIU65557 VSQ65556:VSQ65557 WCM65556:WCM65557 WMI65556:WMI65557 WWE65556:WWE65557 W131092:W131093 JS131092:JS131093 TO131092:TO131093 ADK131092:ADK131093 ANG131092:ANG131093 AXC131092:AXC131093 BGY131092:BGY131093 BQU131092:BQU131093 CAQ131092:CAQ131093 CKM131092:CKM131093 CUI131092:CUI131093 DEE131092:DEE131093 DOA131092:DOA131093 DXW131092:DXW131093 EHS131092:EHS131093 ERO131092:ERO131093 FBK131092:FBK131093 FLG131092:FLG131093 FVC131092:FVC131093 GEY131092:GEY131093 GOU131092:GOU131093 GYQ131092:GYQ131093 HIM131092:HIM131093 HSI131092:HSI131093 ICE131092:ICE131093 IMA131092:IMA131093 IVW131092:IVW131093 JFS131092:JFS131093 JPO131092:JPO131093 JZK131092:JZK131093 KJG131092:KJG131093 KTC131092:KTC131093 LCY131092:LCY131093 LMU131092:LMU131093 LWQ131092:LWQ131093 MGM131092:MGM131093 MQI131092:MQI131093 NAE131092:NAE131093 NKA131092:NKA131093 NTW131092:NTW131093 ODS131092:ODS131093 ONO131092:ONO131093 OXK131092:OXK131093 PHG131092:PHG131093 PRC131092:PRC131093 QAY131092:QAY131093 QKU131092:QKU131093 QUQ131092:QUQ131093 REM131092:REM131093 ROI131092:ROI131093 RYE131092:RYE131093 SIA131092:SIA131093 SRW131092:SRW131093 TBS131092:TBS131093 TLO131092:TLO131093 TVK131092:TVK131093 UFG131092:UFG131093 UPC131092:UPC131093 UYY131092:UYY131093 VIU131092:VIU131093 VSQ131092:VSQ131093 WCM131092:WCM131093 WMI131092:WMI131093 WWE131092:WWE131093 W196628:W196629 JS196628:JS196629 TO196628:TO196629 ADK196628:ADK196629 ANG196628:ANG196629 AXC196628:AXC196629 BGY196628:BGY196629 BQU196628:BQU196629 CAQ196628:CAQ196629 CKM196628:CKM196629 CUI196628:CUI196629 DEE196628:DEE196629 DOA196628:DOA196629 DXW196628:DXW196629 EHS196628:EHS196629 ERO196628:ERO196629 FBK196628:FBK196629 FLG196628:FLG196629 FVC196628:FVC196629 GEY196628:GEY196629 GOU196628:GOU196629 GYQ196628:GYQ196629 HIM196628:HIM196629 HSI196628:HSI196629 ICE196628:ICE196629 IMA196628:IMA196629 IVW196628:IVW196629 JFS196628:JFS196629 JPO196628:JPO196629 JZK196628:JZK196629 KJG196628:KJG196629 KTC196628:KTC196629 LCY196628:LCY196629 LMU196628:LMU196629 LWQ196628:LWQ196629 MGM196628:MGM196629 MQI196628:MQI196629 NAE196628:NAE196629 NKA196628:NKA196629 NTW196628:NTW196629 ODS196628:ODS196629 ONO196628:ONO196629 OXK196628:OXK196629 PHG196628:PHG196629 PRC196628:PRC196629 QAY196628:QAY196629 QKU196628:QKU196629 QUQ196628:QUQ196629 REM196628:REM196629 ROI196628:ROI196629 RYE196628:RYE196629 SIA196628:SIA196629 SRW196628:SRW196629 TBS196628:TBS196629 TLO196628:TLO196629 TVK196628:TVK196629 UFG196628:UFG196629 UPC196628:UPC196629 UYY196628:UYY196629 VIU196628:VIU196629 VSQ196628:VSQ196629 WCM196628:WCM196629 WMI196628:WMI196629 WWE196628:WWE196629 W262164:W262165 JS262164:JS262165 TO262164:TO262165 ADK262164:ADK262165 ANG262164:ANG262165 AXC262164:AXC262165 BGY262164:BGY262165 BQU262164:BQU262165 CAQ262164:CAQ262165 CKM262164:CKM262165 CUI262164:CUI262165 DEE262164:DEE262165 DOA262164:DOA262165 DXW262164:DXW262165 EHS262164:EHS262165 ERO262164:ERO262165 FBK262164:FBK262165 FLG262164:FLG262165 FVC262164:FVC262165 GEY262164:GEY262165 GOU262164:GOU262165 GYQ262164:GYQ262165 HIM262164:HIM262165 HSI262164:HSI262165 ICE262164:ICE262165 IMA262164:IMA262165 IVW262164:IVW262165 JFS262164:JFS262165 JPO262164:JPO262165 JZK262164:JZK262165 KJG262164:KJG262165 KTC262164:KTC262165 LCY262164:LCY262165 LMU262164:LMU262165 LWQ262164:LWQ262165 MGM262164:MGM262165 MQI262164:MQI262165 NAE262164:NAE262165 NKA262164:NKA262165 NTW262164:NTW262165 ODS262164:ODS262165 ONO262164:ONO262165 OXK262164:OXK262165 PHG262164:PHG262165 PRC262164:PRC262165 QAY262164:QAY262165 QKU262164:QKU262165 QUQ262164:QUQ262165 REM262164:REM262165 ROI262164:ROI262165 RYE262164:RYE262165 SIA262164:SIA262165 SRW262164:SRW262165 TBS262164:TBS262165 TLO262164:TLO262165 TVK262164:TVK262165 UFG262164:UFG262165 UPC262164:UPC262165 UYY262164:UYY262165 VIU262164:VIU262165 VSQ262164:VSQ262165 WCM262164:WCM262165 WMI262164:WMI262165 WWE262164:WWE262165 W327700:W327701 JS327700:JS327701 TO327700:TO327701 ADK327700:ADK327701 ANG327700:ANG327701 AXC327700:AXC327701 BGY327700:BGY327701 BQU327700:BQU327701 CAQ327700:CAQ327701 CKM327700:CKM327701 CUI327700:CUI327701 DEE327700:DEE327701 DOA327700:DOA327701 DXW327700:DXW327701 EHS327700:EHS327701 ERO327700:ERO327701 FBK327700:FBK327701 FLG327700:FLG327701 FVC327700:FVC327701 GEY327700:GEY327701 GOU327700:GOU327701 GYQ327700:GYQ327701 HIM327700:HIM327701 HSI327700:HSI327701 ICE327700:ICE327701 IMA327700:IMA327701 IVW327700:IVW327701 JFS327700:JFS327701 JPO327700:JPO327701 JZK327700:JZK327701 KJG327700:KJG327701 KTC327700:KTC327701 LCY327700:LCY327701 LMU327700:LMU327701 LWQ327700:LWQ327701 MGM327700:MGM327701 MQI327700:MQI327701 NAE327700:NAE327701 NKA327700:NKA327701 NTW327700:NTW327701 ODS327700:ODS327701 ONO327700:ONO327701 OXK327700:OXK327701 PHG327700:PHG327701 PRC327700:PRC327701 QAY327700:QAY327701 QKU327700:QKU327701 QUQ327700:QUQ327701 REM327700:REM327701 ROI327700:ROI327701 RYE327700:RYE327701 SIA327700:SIA327701 SRW327700:SRW327701 TBS327700:TBS327701 TLO327700:TLO327701 TVK327700:TVK327701 UFG327700:UFG327701 UPC327700:UPC327701 UYY327700:UYY327701 VIU327700:VIU327701 VSQ327700:VSQ327701 WCM327700:WCM327701 WMI327700:WMI327701 WWE327700:WWE327701 W393236:W393237 JS393236:JS393237 TO393236:TO393237 ADK393236:ADK393237 ANG393236:ANG393237 AXC393236:AXC393237 BGY393236:BGY393237 BQU393236:BQU393237 CAQ393236:CAQ393237 CKM393236:CKM393237 CUI393236:CUI393237 DEE393236:DEE393237 DOA393236:DOA393237 DXW393236:DXW393237 EHS393236:EHS393237 ERO393236:ERO393237 FBK393236:FBK393237 FLG393236:FLG393237 FVC393236:FVC393237 GEY393236:GEY393237 GOU393236:GOU393237 GYQ393236:GYQ393237 HIM393236:HIM393237 HSI393236:HSI393237 ICE393236:ICE393237 IMA393236:IMA393237 IVW393236:IVW393237 JFS393236:JFS393237 JPO393236:JPO393237 JZK393236:JZK393237 KJG393236:KJG393237 KTC393236:KTC393237 LCY393236:LCY393237 LMU393236:LMU393237 LWQ393236:LWQ393237 MGM393236:MGM393237 MQI393236:MQI393237 NAE393236:NAE393237 NKA393236:NKA393237 NTW393236:NTW393237 ODS393236:ODS393237 ONO393236:ONO393237 OXK393236:OXK393237 PHG393236:PHG393237 PRC393236:PRC393237 QAY393236:QAY393237 QKU393236:QKU393237 QUQ393236:QUQ393237 REM393236:REM393237 ROI393236:ROI393237 RYE393236:RYE393237 SIA393236:SIA393237 SRW393236:SRW393237 TBS393236:TBS393237 TLO393236:TLO393237 TVK393236:TVK393237 UFG393236:UFG393237 UPC393236:UPC393237 UYY393236:UYY393237 VIU393236:VIU393237 VSQ393236:VSQ393237 WCM393236:WCM393237 WMI393236:WMI393237 WWE393236:WWE393237 W458772:W458773 JS458772:JS458773 TO458772:TO458773 ADK458772:ADK458773 ANG458772:ANG458773 AXC458772:AXC458773 BGY458772:BGY458773 BQU458772:BQU458773 CAQ458772:CAQ458773 CKM458772:CKM458773 CUI458772:CUI458773 DEE458772:DEE458773 DOA458772:DOA458773 DXW458772:DXW458773 EHS458772:EHS458773 ERO458772:ERO458773 FBK458772:FBK458773 FLG458772:FLG458773 FVC458772:FVC458773 GEY458772:GEY458773 GOU458772:GOU458773 GYQ458772:GYQ458773 HIM458772:HIM458773 HSI458772:HSI458773 ICE458772:ICE458773 IMA458772:IMA458773 IVW458772:IVW458773 JFS458772:JFS458773 JPO458772:JPO458773 JZK458772:JZK458773 KJG458772:KJG458773 KTC458772:KTC458773 LCY458772:LCY458773 LMU458772:LMU458773 LWQ458772:LWQ458773 MGM458772:MGM458773 MQI458772:MQI458773 NAE458772:NAE458773 NKA458772:NKA458773 NTW458772:NTW458773 ODS458772:ODS458773 ONO458772:ONO458773 OXK458772:OXK458773 PHG458772:PHG458773 PRC458772:PRC458773 QAY458772:QAY458773 QKU458772:QKU458773 QUQ458772:QUQ458773 REM458772:REM458773 ROI458772:ROI458773 RYE458772:RYE458773 SIA458772:SIA458773 SRW458772:SRW458773 TBS458772:TBS458773 TLO458772:TLO458773 TVK458772:TVK458773 UFG458772:UFG458773 UPC458772:UPC458773 UYY458772:UYY458773 VIU458772:VIU458773 VSQ458772:VSQ458773 WCM458772:WCM458773 WMI458772:WMI458773 WWE458772:WWE458773 W524308:W524309 JS524308:JS524309 TO524308:TO524309 ADK524308:ADK524309 ANG524308:ANG524309 AXC524308:AXC524309 BGY524308:BGY524309 BQU524308:BQU524309 CAQ524308:CAQ524309 CKM524308:CKM524309 CUI524308:CUI524309 DEE524308:DEE524309 DOA524308:DOA524309 DXW524308:DXW524309 EHS524308:EHS524309 ERO524308:ERO524309 FBK524308:FBK524309 FLG524308:FLG524309 FVC524308:FVC524309 GEY524308:GEY524309 GOU524308:GOU524309 GYQ524308:GYQ524309 HIM524308:HIM524309 HSI524308:HSI524309 ICE524308:ICE524309 IMA524308:IMA524309 IVW524308:IVW524309 JFS524308:JFS524309 JPO524308:JPO524309 JZK524308:JZK524309 KJG524308:KJG524309 KTC524308:KTC524309 LCY524308:LCY524309 LMU524308:LMU524309 LWQ524308:LWQ524309 MGM524308:MGM524309 MQI524308:MQI524309 NAE524308:NAE524309 NKA524308:NKA524309 NTW524308:NTW524309 ODS524308:ODS524309 ONO524308:ONO524309 OXK524308:OXK524309 PHG524308:PHG524309 PRC524308:PRC524309 QAY524308:QAY524309 QKU524308:QKU524309 QUQ524308:QUQ524309 REM524308:REM524309 ROI524308:ROI524309 RYE524308:RYE524309 SIA524308:SIA524309 SRW524308:SRW524309 TBS524308:TBS524309 TLO524308:TLO524309 TVK524308:TVK524309 UFG524308:UFG524309 UPC524308:UPC524309 UYY524308:UYY524309 VIU524308:VIU524309 VSQ524308:VSQ524309 WCM524308:WCM524309 WMI524308:WMI524309 WWE524308:WWE524309 W589844:W589845 JS589844:JS589845 TO589844:TO589845 ADK589844:ADK589845 ANG589844:ANG589845 AXC589844:AXC589845 BGY589844:BGY589845 BQU589844:BQU589845 CAQ589844:CAQ589845 CKM589844:CKM589845 CUI589844:CUI589845 DEE589844:DEE589845 DOA589844:DOA589845 DXW589844:DXW589845 EHS589844:EHS589845 ERO589844:ERO589845 FBK589844:FBK589845 FLG589844:FLG589845 FVC589844:FVC589845 GEY589844:GEY589845 GOU589844:GOU589845 GYQ589844:GYQ589845 HIM589844:HIM589845 HSI589844:HSI589845 ICE589844:ICE589845 IMA589844:IMA589845 IVW589844:IVW589845 JFS589844:JFS589845 JPO589844:JPO589845 JZK589844:JZK589845 KJG589844:KJG589845 KTC589844:KTC589845 LCY589844:LCY589845 LMU589844:LMU589845 LWQ589844:LWQ589845 MGM589844:MGM589845 MQI589844:MQI589845 NAE589844:NAE589845 NKA589844:NKA589845 NTW589844:NTW589845 ODS589844:ODS589845 ONO589844:ONO589845 OXK589844:OXK589845 PHG589844:PHG589845 PRC589844:PRC589845 QAY589844:QAY589845 QKU589844:QKU589845 QUQ589844:QUQ589845 REM589844:REM589845 ROI589844:ROI589845 RYE589844:RYE589845 SIA589844:SIA589845 SRW589844:SRW589845 TBS589844:TBS589845 TLO589844:TLO589845 TVK589844:TVK589845 UFG589844:UFG589845 UPC589844:UPC589845 UYY589844:UYY589845 VIU589844:VIU589845 VSQ589844:VSQ589845 WCM589844:WCM589845 WMI589844:WMI589845 WWE589844:WWE589845 W655380:W655381 JS655380:JS655381 TO655380:TO655381 ADK655380:ADK655381 ANG655380:ANG655381 AXC655380:AXC655381 BGY655380:BGY655381 BQU655380:BQU655381 CAQ655380:CAQ655381 CKM655380:CKM655381 CUI655380:CUI655381 DEE655380:DEE655381 DOA655380:DOA655381 DXW655380:DXW655381 EHS655380:EHS655381 ERO655380:ERO655381 FBK655380:FBK655381 FLG655380:FLG655381 FVC655380:FVC655381 GEY655380:GEY655381 GOU655380:GOU655381 GYQ655380:GYQ655381 HIM655380:HIM655381 HSI655380:HSI655381 ICE655380:ICE655381 IMA655380:IMA655381 IVW655380:IVW655381 JFS655380:JFS655381 JPO655380:JPO655381 JZK655380:JZK655381 KJG655380:KJG655381 KTC655380:KTC655381 LCY655380:LCY655381 LMU655380:LMU655381 LWQ655380:LWQ655381 MGM655380:MGM655381 MQI655380:MQI655381 NAE655380:NAE655381 NKA655380:NKA655381 NTW655380:NTW655381 ODS655380:ODS655381 ONO655380:ONO655381 OXK655380:OXK655381 PHG655380:PHG655381 PRC655380:PRC655381 QAY655380:QAY655381 QKU655380:QKU655381 QUQ655380:QUQ655381 REM655380:REM655381 ROI655380:ROI655381 RYE655380:RYE655381 SIA655380:SIA655381 SRW655380:SRW655381 TBS655380:TBS655381 TLO655380:TLO655381 TVK655380:TVK655381 UFG655380:UFG655381 UPC655380:UPC655381 UYY655380:UYY655381 VIU655380:VIU655381 VSQ655380:VSQ655381 WCM655380:WCM655381 WMI655380:WMI655381 WWE655380:WWE655381 W720916:W720917 JS720916:JS720917 TO720916:TO720917 ADK720916:ADK720917 ANG720916:ANG720917 AXC720916:AXC720917 BGY720916:BGY720917 BQU720916:BQU720917 CAQ720916:CAQ720917 CKM720916:CKM720917 CUI720916:CUI720917 DEE720916:DEE720917 DOA720916:DOA720917 DXW720916:DXW720917 EHS720916:EHS720917 ERO720916:ERO720917 FBK720916:FBK720917 FLG720916:FLG720917 FVC720916:FVC720917 GEY720916:GEY720917 GOU720916:GOU720917 GYQ720916:GYQ720917 HIM720916:HIM720917 HSI720916:HSI720917 ICE720916:ICE720917 IMA720916:IMA720917 IVW720916:IVW720917 JFS720916:JFS720917 JPO720916:JPO720917 JZK720916:JZK720917 KJG720916:KJG720917 KTC720916:KTC720917 LCY720916:LCY720917 LMU720916:LMU720917 LWQ720916:LWQ720917 MGM720916:MGM720917 MQI720916:MQI720917 NAE720916:NAE720917 NKA720916:NKA720917 NTW720916:NTW720917 ODS720916:ODS720917 ONO720916:ONO720917 OXK720916:OXK720917 PHG720916:PHG720917 PRC720916:PRC720917 QAY720916:QAY720917 QKU720916:QKU720917 QUQ720916:QUQ720917 REM720916:REM720917 ROI720916:ROI720917 RYE720916:RYE720917 SIA720916:SIA720917 SRW720916:SRW720917 TBS720916:TBS720917 TLO720916:TLO720917 TVK720916:TVK720917 UFG720916:UFG720917 UPC720916:UPC720917 UYY720916:UYY720917 VIU720916:VIU720917 VSQ720916:VSQ720917 WCM720916:WCM720917 WMI720916:WMI720917 WWE720916:WWE720917 W786452:W786453 JS786452:JS786453 TO786452:TO786453 ADK786452:ADK786453 ANG786452:ANG786453 AXC786452:AXC786453 BGY786452:BGY786453 BQU786452:BQU786453 CAQ786452:CAQ786453 CKM786452:CKM786453 CUI786452:CUI786453 DEE786452:DEE786453 DOA786452:DOA786453 DXW786452:DXW786453 EHS786452:EHS786453 ERO786452:ERO786453 FBK786452:FBK786453 FLG786452:FLG786453 FVC786452:FVC786453 GEY786452:GEY786453 GOU786452:GOU786453 GYQ786452:GYQ786453 HIM786452:HIM786453 HSI786452:HSI786453 ICE786452:ICE786453 IMA786452:IMA786453 IVW786452:IVW786453 JFS786452:JFS786453 JPO786452:JPO786453 JZK786452:JZK786453 KJG786452:KJG786453 KTC786452:KTC786453 LCY786452:LCY786453 LMU786452:LMU786453 LWQ786452:LWQ786453 MGM786452:MGM786453 MQI786452:MQI786453 NAE786452:NAE786453 NKA786452:NKA786453 NTW786452:NTW786453 ODS786452:ODS786453 ONO786452:ONO786453 OXK786452:OXK786453 PHG786452:PHG786453 PRC786452:PRC786453 QAY786452:QAY786453 QKU786452:QKU786453 QUQ786452:QUQ786453 REM786452:REM786453 ROI786452:ROI786453 RYE786452:RYE786453 SIA786452:SIA786453 SRW786452:SRW786453 TBS786452:TBS786453 TLO786452:TLO786453 TVK786452:TVK786453 UFG786452:UFG786453 UPC786452:UPC786453 UYY786452:UYY786453 VIU786452:VIU786453 VSQ786452:VSQ786453 WCM786452:WCM786453 WMI786452:WMI786453 WWE786452:WWE786453 W851988:W851989 JS851988:JS851989 TO851988:TO851989 ADK851988:ADK851989 ANG851988:ANG851989 AXC851988:AXC851989 BGY851988:BGY851989 BQU851988:BQU851989 CAQ851988:CAQ851989 CKM851988:CKM851989 CUI851988:CUI851989 DEE851988:DEE851989 DOA851988:DOA851989 DXW851988:DXW851989 EHS851988:EHS851989 ERO851988:ERO851989 FBK851988:FBK851989 FLG851988:FLG851989 FVC851988:FVC851989 GEY851988:GEY851989 GOU851988:GOU851989 GYQ851988:GYQ851989 HIM851988:HIM851989 HSI851988:HSI851989 ICE851988:ICE851989 IMA851988:IMA851989 IVW851988:IVW851989 JFS851988:JFS851989 JPO851988:JPO851989 JZK851988:JZK851989 KJG851988:KJG851989 KTC851988:KTC851989 LCY851988:LCY851989 LMU851988:LMU851989 LWQ851988:LWQ851989 MGM851988:MGM851989 MQI851988:MQI851989 NAE851988:NAE851989 NKA851988:NKA851989 NTW851988:NTW851989 ODS851988:ODS851989 ONO851988:ONO851989 OXK851988:OXK851989 PHG851988:PHG851989 PRC851988:PRC851989 QAY851988:QAY851989 QKU851988:QKU851989 QUQ851988:QUQ851989 REM851988:REM851989 ROI851988:ROI851989 RYE851988:RYE851989 SIA851988:SIA851989 SRW851988:SRW851989 TBS851988:TBS851989 TLO851988:TLO851989 TVK851988:TVK851989 UFG851988:UFG851989 UPC851988:UPC851989 UYY851988:UYY851989 VIU851988:VIU851989 VSQ851988:VSQ851989 WCM851988:WCM851989 WMI851988:WMI851989 WWE851988:WWE851989 W917524:W917525 JS917524:JS917525 TO917524:TO917525 ADK917524:ADK917525 ANG917524:ANG917525 AXC917524:AXC917525 BGY917524:BGY917525 BQU917524:BQU917525 CAQ917524:CAQ917525 CKM917524:CKM917525 CUI917524:CUI917525 DEE917524:DEE917525 DOA917524:DOA917525 DXW917524:DXW917525 EHS917524:EHS917525 ERO917524:ERO917525 FBK917524:FBK917525 FLG917524:FLG917525 FVC917524:FVC917525 GEY917524:GEY917525 GOU917524:GOU917525 GYQ917524:GYQ917525 HIM917524:HIM917525 HSI917524:HSI917525 ICE917524:ICE917525 IMA917524:IMA917525 IVW917524:IVW917525 JFS917524:JFS917525 JPO917524:JPO917525 JZK917524:JZK917525 KJG917524:KJG917525 KTC917524:KTC917525 LCY917524:LCY917525 LMU917524:LMU917525 LWQ917524:LWQ917525 MGM917524:MGM917525 MQI917524:MQI917525 NAE917524:NAE917525 NKA917524:NKA917525 NTW917524:NTW917525 ODS917524:ODS917525 ONO917524:ONO917525 OXK917524:OXK917525 PHG917524:PHG917525 PRC917524:PRC917525 QAY917524:QAY917525 QKU917524:QKU917525 QUQ917524:QUQ917525 REM917524:REM917525 ROI917524:ROI917525 RYE917524:RYE917525 SIA917524:SIA917525 SRW917524:SRW917525 TBS917524:TBS917525 TLO917524:TLO917525 TVK917524:TVK917525 UFG917524:UFG917525 UPC917524:UPC917525 UYY917524:UYY917525 VIU917524:VIU917525 VSQ917524:VSQ917525 WCM917524:WCM917525 WMI917524:WMI917525 WWE917524:WWE917525 W983060:W983061 JS983060:JS983061 TO983060:TO983061 ADK983060:ADK983061 ANG983060:ANG983061 AXC983060:AXC983061 BGY983060:BGY983061 BQU983060:BQU983061 CAQ983060:CAQ983061 CKM983060:CKM983061 CUI983060:CUI983061 DEE983060:DEE983061 DOA983060:DOA983061 DXW983060:DXW983061 EHS983060:EHS983061 ERO983060:ERO983061 FBK983060:FBK983061 FLG983060:FLG983061 FVC983060:FVC983061 GEY983060:GEY983061 GOU983060:GOU983061 GYQ983060:GYQ983061 HIM983060:HIM983061 HSI983060:HSI983061 ICE983060:ICE983061 IMA983060:IMA983061 IVW983060:IVW983061 JFS983060:JFS983061 JPO983060:JPO983061 JZK983060:JZK983061 KJG983060:KJG983061 KTC983060:KTC983061 LCY983060:LCY983061 LMU983060:LMU983061 LWQ983060:LWQ983061 MGM983060:MGM983061 MQI983060:MQI983061 NAE983060:NAE983061 NKA983060:NKA983061 NTW983060:NTW983061 ODS983060:ODS983061 ONO983060:ONO983061 OXK983060:OXK983061 PHG983060:PHG983061 PRC983060:PRC983061 QAY983060:QAY983061 QKU983060:QKU983061 QUQ983060:QUQ983061 REM983060:REM983061 ROI983060:ROI983061 RYE983060:RYE983061 SIA983060:SIA983061 SRW983060:SRW983061 TBS983060:TBS983061 TLO983060:TLO983061 TVK983060:TVK983061 UFG983060:UFG983061 UPC983060:UPC983061 UYY983060:UYY983061 VIU983060:VIU983061 VSQ983060:VSQ983061 WCM983060:WCM983061 WMI983060:WMI983061 WWE983060:WWE983061 M36:M38 JI36:JI38 TE36:TE38 ADA36:ADA38 AMW36:AMW38 AWS36:AWS38 BGO36:BGO38 BQK36:BQK38 CAG36:CAG38 CKC36:CKC38 CTY36:CTY38 DDU36:DDU38 DNQ36:DNQ38 DXM36:DXM38 EHI36:EHI38 ERE36:ERE38 FBA36:FBA38 FKW36:FKW38 FUS36:FUS38 GEO36:GEO38 GOK36:GOK38 GYG36:GYG38 HIC36:HIC38 HRY36:HRY38 IBU36:IBU38 ILQ36:ILQ38 IVM36:IVM38 JFI36:JFI38 JPE36:JPE38 JZA36:JZA38 KIW36:KIW38 KSS36:KSS38 LCO36:LCO38 LMK36:LMK38 LWG36:LWG38 MGC36:MGC38 MPY36:MPY38 MZU36:MZU38 NJQ36:NJQ38 NTM36:NTM38 ODI36:ODI38 ONE36:ONE38 OXA36:OXA38 PGW36:PGW38 PQS36:PQS38 QAO36:QAO38 QKK36:QKK38 QUG36:QUG38 REC36:REC38 RNY36:RNY38 RXU36:RXU38 SHQ36:SHQ38 SRM36:SRM38 TBI36:TBI38 TLE36:TLE38 TVA36:TVA38 UEW36:UEW38 UOS36:UOS38 UYO36:UYO38 VIK36:VIK38 VSG36:VSG38 WCC36:WCC38 WLY36:WLY38 WVU36:WVU38 M65571:M65573 JI65571:JI65573 TE65571:TE65573 ADA65571:ADA65573 AMW65571:AMW65573 AWS65571:AWS65573 BGO65571:BGO65573 BQK65571:BQK65573 CAG65571:CAG65573 CKC65571:CKC65573 CTY65571:CTY65573 DDU65571:DDU65573 DNQ65571:DNQ65573 DXM65571:DXM65573 EHI65571:EHI65573 ERE65571:ERE65573 FBA65571:FBA65573 FKW65571:FKW65573 FUS65571:FUS65573 GEO65571:GEO65573 GOK65571:GOK65573 GYG65571:GYG65573 HIC65571:HIC65573 HRY65571:HRY65573 IBU65571:IBU65573 ILQ65571:ILQ65573 IVM65571:IVM65573 JFI65571:JFI65573 JPE65571:JPE65573 JZA65571:JZA65573 KIW65571:KIW65573 KSS65571:KSS65573 LCO65571:LCO65573 LMK65571:LMK65573 LWG65571:LWG65573 MGC65571:MGC65573 MPY65571:MPY65573 MZU65571:MZU65573 NJQ65571:NJQ65573 NTM65571:NTM65573 ODI65571:ODI65573 ONE65571:ONE65573 OXA65571:OXA65573 PGW65571:PGW65573 PQS65571:PQS65573 QAO65571:QAO65573 QKK65571:QKK65573 QUG65571:QUG65573 REC65571:REC65573 RNY65571:RNY65573 RXU65571:RXU65573 SHQ65571:SHQ65573 SRM65571:SRM65573 TBI65571:TBI65573 TLE65571:TLE65573 TVA65571:TVA65573 UEW65571:UEW65573 UOS65571:UOS65573 UYO65571:UYO65573 VIK65571:VIK65573 VSG65571:VSG65573 WCC65571:WCC65573 WLY65571:WLY65573 WVU65571:WVU65573 M131107:M131109 JI131107:JI131109 TE131107:TE131109 ADA131107:ADA131109 AMW131107:AMW131109 AWS131107:AWS131109 BGO131107:BGO131109 BQK131107:BQK131109 CAG131107:CAG131109 CKC131107:CKC131109 CTY131107:CTY131109 DDU131107:DDU131109 DNQ131107:DNQ131109 DXM131107:DXM131109 EHI131107:EHI131109 ERE131107:ERE131109 FBA131107:FBA131109 FKW131107:FKW131109 FUS131107:FUS131109 GEO131107:GEO131109 GOK131107:GOK131109 GYG131107:GYG131109 HIC131107:HIC131109 HRY131107:HRY131109 IBU131107:IBU131109 ILQ131107:ILQ131109 IVM131107:IVM131109 JFI131107:JFI131109 JPE131107:JPE131109 JZA131107:JZA131109 KIW131107:KIW131109 KSS131107:KSS131109 LCO131107:LCO131109 LMK131107:LMK131109 LWG131107:LWG131109 MGC131107:MGC131109 MPY131107:MPY131109 MZU131107:MZU131109 NJQ131107:NJQ131109 NTM131107:NTM131109 ODI131107:ODI131109 ONE131107:ONE131109 OXA131107:OXA131109 PGW131107:PGW131109 PQS131107:PQS131109 QAO131107:QAO131109 QKK131107:QKK131109 QUG131107:QUG131109 REC131107:REC131109 RNY131107:RNY131109 RXU131107:RXU131109 SHQ131107:SHQ131109 SRM131107:SRM131109 TBI131107:TBI131109 TLE131107:TLE131109 TVA131107:TVA131109 UEW131107:UEW131109 UOS131107:UOS131109 UYO131107:UYO131109 VIK131107:VIK131109 VSG131107:VSG131109 WCC131107:WCC131109 WLY131107:WLY131109 WVU131107:WVU131109 M196643:M196645 JI196643:JI196645 TE196643:TE196645 ADA196643:ADA196645 AMW196643:AMW196645 AWS196643:AWS196645 BGO196643:BGO196645 BQK196643:BQK196645 CAG196643:CAG196645 CKC196643:CKC196645 CTY196643:CTY196645 DDU196643:DDU196645 DNQ196643:DNQ196645 DXM196643:DXM196645 EHI196643:EHI196645 ERE196643:ERE196645 FBA196643:FBA196645 FKW196643:FKW196645 FUS196643:FUS196645 GEO196643:GEO196645 GOK196643:GOK196645 GYG196643:GYG196645 HIC196643:HIC196645 HRY196643:HRY196645 IBU196643:IBU196645 ILQ196643:ILQ196645 IVM196643:IVM196645 JFI196643:JFI196645 JPE196643:JPE196645 JZA196643:JZA196645 KIW196643:KIW196645 KSS196643:KSS196645 LCO196643:LCO196645 LMK196643:LMK196645 LWG196643:LWG196645 MGC196643:MGC196645 MPY196643:MPY196645 MZU196643:MZU196645 NJQ196643:NJQ196645 NTM196643:NTM196645 ODI196643:ODI196645 ONE196643:ONE196645 OXA196643:OXA196645 PGW196643:PGW196645 PQS196643:PQS196645 QAO196643:QAO196645 QKK196643:QKK196645 QUG196643:QUG196645 REC196643:REC196645 RNY196643:RNY196645 RXU196643:RXU196645 SHQ196643:SHQ196645 SRM196643:SRM196645 TBI196643:TBI196645 TLE196643:TLE196645 TVA196643:TVA196645 UEW196643:UEW196645 UOS196643:UOS196645 UYO196643:UYO196645 VIK196643:VIK196645 VSG196643:VSG196645 WCC196643:WCC196645 WLY196643:WLY196645 WVU196643:WVU196645 M262179:M262181 JI262179:JI262181 TE262179:TE262181 ADA262179:ADA262181 AMW262179:AMW262181 AWS262179:AWS262181 BGO262179:BGO262181 BQK262179:BQK262181 CAG262179:CAG262181 CKC262179:CKC262181 CTY262179:CTY262181 DDU262179:DDU262181 DNQ262179:DNQ262181 DXM262179:DXM262181 EHI262179:EHI262181 ERE262179:ERE262181 FBA262179:FBA262181 FKW262179:FKW262181 FUS262179:FUS262181 GEO262179:GEO262181 GOK262179:GOK262181 GYG262179:GYG262181 HIC262179:HIC262181 HRY262179:HRY262181 IBU262179:IBU262181 ILQ262179:ILQ262181 IVM262179:IVM262181 JFI262179:JFI262181 JPE262179:JPE262181 JZA262179:JZA262181 KIW262179:KIW262181 KSS262179:KSS262181 LCO262179:LCO262181 LMK262179:LMK262181 LWG262179:LWG262181 MGC262179:MGC262181 MPY262179:MPY262181 MZU262179:MZU262181 NJQ262179:NJQ262181 NTM262179:NTM262181 ODI262179:ODI262181 ONE262179:ONE262181 OXA262179:OXA262181 PGW262179:PGW262181 PQS262179:PQS262181 QAO262179:QAO262181 QKK262179:QKK262181 QUG262179:QUG262181 REC262179:REC262181 RNY262179:RNY262181 RXU262179:RXU262181 SHQ262179:SHQ262181 SRM262179:SRM262181 TBI262179:TBI262181 TLE262179:TLE262181 TVA262179:TVA262181 UEW262179:UEW262181 UOS262179:UOS262181 UYO262179:UYO262181 VIK262179:VIK262181 VSG262179:VSG262181 WCC262179:WCC262181 WLY262179:WLY262181 WVU262179:WVU262181 M327715:M327717 JI327715:JI327717 TE327715:TE327717 ADA327715:ADA327717 AMW327715:AMW327717 AWS327715:AWS327717 BGO327715:BGO327717 BQK327715:BQK327717 CAG327715:CAG327717 CKC327715:CKC327717 CTY327715:CTY327717 DDU327715:DDU327717 DNQ327715:DNQ327717 DXM327715:DXM327717 EHI327715:EHI327717 ERE327715:ERE327717 FBA327715:FBA327717 FKW327715:FKW327717 FUS327715:FUS327717 GEO327715:GEO327717 GOK327715:GOK327717 GYG327715:GYG327717 HIC327715:HIC327717 HRY327715:HRY327717 IBU327715:IBU327717 ILQ327715:ILQ327717 IVM327715:IVM327717 JFI327715:JFI327717 JPE327715:JPE327717 JZA327715:JZA327717 KIW327715:KIW327717 KSS327715:KSS327717 LCO327715:LCO327717 LMK327715:LMK327717 LWG327715:LWG327717 MGC327715:MGC327717 MPY327715:MPY327717 MZU327715:MZU327717 NJQ327715:NJQ327717 NTM327715:NTM327717 ODI327715:ODI327717 ONE327715:ONE327717 OXA327715:OXA327717 PGW327715:PGW327717 PQS327715:PQS327717 QAO327715:QAO327717 QKK327715:QKK327717 QUG327715:QUG327717 REC327715:REC327717 RNY327715:RNY327717 RXU327715:RXU327717 SHQ327715:SHQ327717 SRM327715:SRM327717 TBI327715:TBI327717 TLE327715:TLE327717 TVA327715:TVA327717 UEW327715:UEW327717 UOS327715:UOS327717 UYO327715:UYO327717 VIK327715:VIK327717 VSG327715:VSG327717 WCC327715:WCC327717 WLY327715:WLY327717 WVU327715:WVU327717 M393251:M393253 JI393251:JI393253 TE393251:TE393253 ADA393251:ADA393253 AMW393251:AMW393253 AWS393251:AWS393253 BGO393251:BGO393253 BQK393251:BQK393253 CAG393251:CAG393253 CKC393251:CKC393253 CTY393251:CTY393253 DDU393251:DDU393253 DNQ393251:DNQ393253 DXM393251:DXM393253 EHI393251:EHI393253 ERE393251:ERE393253 FBA393251:FBA393253 FKW393251:FKW393253 FUS393251:FUS393253 GEO393251:GEO393253 GOK393251:GOK393253 GYG393251:GYG393253 HIC393251:HIC393253 HRY393251:HRY393253 IBU393251:IBU393253 ILQ393251:ILQ393253 IVM393251:IVM393253 JFI393251:JFI393253 JPE393251:JPE393253 JZA393251:JZA393253 KIW393251:KIW393253 KSS393251:KSS393253 LCO393251:LCO393253 LMK393251:LMK393253 LWG393251:LWG393253 MGC393251:MGC393253 MPY393251:MPY393253 MZU393251:MZU393253 NJQ393251:NJQ393253 NTM393251:NTM393253 ODI393251:ODI393253 ONE393251:ONE393253 OXA393251:OXA393253 PGW393251:PGW393253 PQS393251:PQS393253 QAO393251:QAO393253 QKK393251:QKK393253 QUG393251:QUG393253 REC393251:REC393253 RNY393251:RNY393253 RXU393251:RXU393253 SHQ393251:SHQ393253 SRM393251:SRM393253 TBI393251:TBI393253 TLE393251:TLE393253 TVA393251:TVA393253 UEW393251:UEW393253 UOS393251:UOS393253 UYO393251:UYO393253 VIK393251:VIK393253 VSG393251:VSG393253 WCC393251:WCC393253 WLY393251:WLY393253 WVU393251:WVU393253 M458787:M458789 JI458787:JI458789 TE458787:TE458789 ADA458787:ADA458789 AMW458787:AMW458789 AWS458787:AWS458789 BGO458787:BGO458789 BQK458787:BQK458789 CAG458787:CAG458789 CKC458787:CKC458789 CTY458787:CTY458789 DDU458787:DDU458789 DNQ458787:DNQ458789 DXM458787:DXM458789 EHI458787:EHI458789 ERE458787:ERE458789 FBA458787:FBA458789 FKW458787:FKW458789 FUS458787:FUS458789 GEO458787:GEO458789 GOK458787:GOK458789 GYG458787:GYG458789 HIC458787:HIC458789 HRY458787:HRY458789 IBU458787:IBU458789 ILQ458787:ILQ458789 IVM458787:IVM458789 JFI458787:JFI458789 JPE458787:JPE458789 JZA458787:JZA458789 KIW458787:KIW458789 KSS458787:KSS458789 LCO458787:LCO458789 LMK458787:LMK458789 LWG458787:LWG458789 MGC458787:MGC458789 MPY458787:MPY458789 MZU458787:MZU458789 NJQ458787:NJQ458789 NTM458787:NTM458789 ODI458787:ODI458789 ONE458787:ONE458789 OXA458787:OXA458789 PGW458787:PGW458789 PQS458787:PQS458789 QAO458787:QAO458789 QKK458787:QKK458789 QUG458787:QUG458789 REC458787:REC458789 RNY458787:RNY458789 RXU458787:RXU458789 SHQ458787:SHQ458789 SRM458787:SRM458789 TBI458787:TBI458789 TLE458787:TLE458789 TVA458787:TVA458789 UEW458787:UEW458789 UOS458787:UOS458789 UYO458787:UYO458789 VIK458787:VIK458789 VSG458787:VSG458789 WCC458787:WCC458789 WLY458787:WLY458789 WVU458787:WVU458789 M524323:M524325 JI524323:JI524325 TE524323:TE524325 ADA524323:ADA524325 AMW524323:AMW524325 AWS524323:AWS524325 BGO524323:BGO524325 BQK524323:BQK524325 CAG524323:CAG524325 CKC524323:CKC524325 CTY524323:CTY524325 DDU524323:DDU524325 DNQ524323:DNQ524325 DXM524323:DXM524325 EHI524323:EHI524325 ERE524323:ERE524325 FBA524323:FBA524325 FKW524323:FKW524325 FUS524323:FUS524325 GEO524323:GEO524325 GOK524323:GOK524325 GYG524323:GYG524325 HIC524323:HIC524325 HRY524323:HRY524325 IBU524323:IBU524325 ILQ524323:ILQ524325 IVM524323:IVM524325 JFI524323:JFI524325 JPE524323:JPE524325 JZA524323:JZA524325 KIW524323:KIW524325 KSS524323:KSS524325 LCO524323:LCO524325 LMK524323:LMK524325 LWG524323:LWG524325 MGC524323:MGC524325 MPY524323:MPY524325 MZU524323:MZU524325 NJQ524323:NJQ524325 NTM524323:NTM524325 ODI524323:ODI524325 ONE524323:ONE524325 OXA524323:OXA524325 PGW524323:PGW524325 PQS524323:PQS524325 QAO524323:QAO524325 QKK524323:QKK524325 QUG524323:QUG524325 REC524323:REC524325 RNY524323:RNY524325 RXU524323:RXU524325 SHQ524323:SHQ524325 SRM524323:SRM524325 TBI524323:TBI524325 TLE524323:TLE524325 TVA524323:TVA524325 UEW524323:UEW524325 UOS524323:UOS524325 UYO524323:UYO524325 VIK524323:VIK524325 VSG524323:VSG524325 WCC524323:WCC524325 WLY524323:WLY524325 WVU524323:WVU524325 M589859:M589861 JI589859:JI589861 TE589859:TE589861 ADA589859:ADA589861 AMW589859:AMW589861 AWS589859:AWS589861 BGO589859:BGO589861 BQK589859:BQK589861 CAG589859:CAG589861 CKC589859:CKC589861 CTY589859:CTY589861 DDU589859:DDU589861 DNQ589859:DNQ589861 DXM589859:DXM589861 EHI589859:EHI589861 ERE589859:ERE589861 FBA589859:FBA589861 FKW589859:FKW589861 FUS589859:FUS589861 GEO589859:GEO589861 GOK589859:GOK589861 GYG589859:GYG589861 HIC589859:HIC589861 HRY589859:HRY589861 IBU589859:IBU589861 ILQ589859:ILQ589861 IVM589859:IVM589861 JFI589859:JFI589861 JPE589859:JPE589861 JZA589859:JZA589861 KIW589859:KIW589861 KSS589859:KSS589861 LCO589859:LCO589861 LMK589859:LMK589861 LWG589859:LWG589861 MGC589859:MGC589861 MPY589859:MPY589861 MZU589859:MZU589861 NJQ589859:NJQ589861 NTM589859:NTM589861 ODI589859:ODI589861 ONE589859:ONE589861 OXA589859:OXA589861 PGW589859:PGW589861 PQS589859:PQS589861 QAO589859:QAO589861 QKK589859:QKK589861 QUG589859:QUG589861 REC589859:REC589861 RNY589859:RNY589861 RXU589859:RXU589861 SHQ589859:SHQ589861 SRM589859:SRM589861 TBI589859:TBI589861 TLE589859:TLE589861 TVA589859:TVA589861 UEW589859:UEW589861 UOS589859:UOS589861 UYO589859:UYO589861 VIK589859:VIK589861 VSG589859:VSG589861 WCC589859:WCC589861 WLY589859:WLY589861 WVU589859:WVU589861 M655395:M655397 JI655395:JI655397 TE655395:TE655397 ADA655395:ADA655397 AMW655395:AMW655397 AWS655395:AWS655397 BGO655395:BGO655397 BQK655395:BQK655397 CAG655395:CAG655397 CKC655395:CKC655397 CTY655395:CTY655397 DDU655395:DDU655397 DNQ655395:DNQ655397 DXM655395:DXM655397 EHI655395:EHI655397 ERE655395:ERE655397 FBA655395:FBA655397 FKW655395:FKW655397 FUS655395:FUS655397 GEO655395:GEO655397 GOK655395:GOK655397 GYG655395:GYG655397 HIC655395:HIC655397 HRY655395:HRY655397 IBU655395:IBU655397 ILQ655395:ILQ655397 IVM655395:IVM655397 JFI655395:JFI655397 JPE655395:JPE655397 JZA655395:JZA655397 KIW655395:KIW655397 KSS655395:KSS655397 LCO655395:LCO655397 LMK655395:LMK655397 LWG655395:LWG655397 MGC655395:MGC655397 MPY655395:MPY655397 MZU655395:MZU655397 NJQ655395:NJQ655397 NTM655395:NTM655397 ODI655395:ODI655397 ONE655395:ONE655397 OXA655395:OXA655397 PGW655395:PGW655397 PQS655395:PQS655397 QAO655395:QAO655397 QKK655395:QKK655397 QUG655395:QUG655397 REC655395:REC655397 RNY655395:RNY655397 RXU655395:RXU655397 SHQ655395:SHQ655397 SRM655395:SRM655397 TBI655395:TBI655397 TLE655395:TLE655397 TVA655395:TVA655397 UEW655395:UEW655397 UOS655395:UOS655397 UYO655395:UYO655397 VIK655395:VIK655397 VSG655395:VSG655397 WCC655395:WCC655397 WLY655395:WLY655397 WVU655395:WVU655397 M720931:M720933 JI720931:JI720933 TE720931:TE720933 ADA720931:ADA720933 AMW720931:AMW720933 AWS720931:AWS720933 BGO720931:BGO720933 BQK720931:BQK720933 CAG720931:CAG720933 CKC720931:CKC720933 CTY720931:CTY720933 DDU720931:DDU720933 DNQ720931:DNQ720933 DXM720931:DXM720933 EHI720931:EHI720933 ERE720931:ERE720933 FBA720931:FBA720933 FKW720931:FKW720933 FUS720931:FUS720933 GEO720931:GEO720933 GOK720931:GOK720933 GYG720931:GYG720933 HIC720931:HIC720933 HRY720931:HRY720933 IBU720931:IBU720933 ILQ720931:ILQ720933 IVM720931:IVM720933 JFI720931:JFI720933 JPE720931:JPE720933 JZA720931:JZA720933 KIW720931:KIW720933 KSS720931:KSS720933 LCO720931:LCO720933 LMK720931:LMK720933 LWG720931:LWG720933 MGC720931:MGC720933 MPY720931:MPY720933 MZU720931:MZU720933 NJQ720931:NJQ720933 NTM720931:NTM720933 ODI720931:ODI720933 ONE720931:ONE720933 OXA720931:OXA720933 PGW720931:PGW720933 PQS720931:PQS720933 QAO720931:QAO720933 QKK720931:QKK720933 QUG720931:QUG720933 REC720931:REC720933 RNY720931:RNY720933 RXU720931:RXU720933 SHQ720931:SHQ720933 SRM720931:SRM720933 TBI720931:TBI720933 TLE720931:TLE720933 TVA720931:TVA720933 UEW720931:UEW720933 UOS720931:UOS720933 UYO720931:UYO720933 VIK720931:VIK720933 VSG720931:VSG720933 WCC720931:WCC720933 WLY720931:WLY720933 WVU720931:WVU720933 M786467:M786469 JI786467:JI786469 TE786467:TE786469 ADA786467:ADA786469 AMW786467:AMW786469 AWS786467:AWS786469 BGO786467:BGO786469 BQK786467:BQK786469 CAG786467:CAG786469 CKC786467:CKC786469 CTY786467:CTY786469 DDU786467:DDU786469 DNQ786467:DNQ786469 DXM786467:DXM786469 EHI786467:EHI786469 ERE786467:ERE786469 FBA786467:FBA786469 FKW786467:FKW786469 FUS786467:FUS786469 GEO786467:GEO786469 GOK786467:GOK786469 GYG786467:GYG786469 HIC786467:HIC786469 HRY786467:HRY786469 IBU786467:IBU786469 ILQ786467:ILQ786469 IVM786467:IVM786469 JFI786467:JFI786469 JPE786467:JPE786469 JZA786467:JZA786469 KIW786467:KIW786469 KSS786467:KSS786469 LCO786467:LCO786469 LMK786467:LMK786469 LWG786467:LWG786469 MGC786467:MGC786469 MPY786467:MPY786469 MZU786467:MZU786469 NJQ786467:NJQ786469 NTM786467:NTM786469 ODI786467:ODI786469 ONE786467:ONE786469 OXA786467:OXA786469 PGW786467:PGW786469 PQS786467:PQS786469 QAO786467:QAO786469 QKK786467:QKK786469 QUG786467:QUG786469 REC786467:REC786469 RNY786467:RNY786469 RXU786467:RXU786469 SHQ786467:SHQ786469 SRM786467:SRM786469 TBI786467:TBI786469 TLE786467:TLE786469 TVA786467:TVA786469 UEW786467:UEW786469 UOS786467:UOS786469 UYO786467:UYO786469 VIK786467:VIK786469 VSG786467:VSG786469 WCC786467:WCC786469 WLY786467:WLY786469 WVU786467:WVU786469 M852003:M852005 JI852003:JI852005 TE852003:TE852005 ADA852003:ADA852005 AMW852003:AMW852005 AWS852003:AWS852005 BGO852003:BGO852005 BQK852003:BQK852005 CAG852003:CAG852005 CKC852003:CKC852005 CTY852003:CTY852005 DDU852003:DDU852005 DNQ852003:DNQ852005 DXM852003:DXM852005 EHI852003:EHI852005 ERE852003:ERE852005 FBA852003:FBA852005 FKW852003:FKW852005 FUS852003:FUS852005 GEO852003:GEO852005 GOK852003:GOK852005 GYG852003:GYG852005 HIC852003:HIC852005 HRY852003:HRY852005 IBU852003:IBU852005 ILQ852003:ILQ852005 IVM852003:IVM852005 JFI852003:JFI852005 JPE852003:JPE852005 JZA852003:JZA852005 KIW852003:KIW852005 KSS852003:KSS852005 LCO852003:LCO852005 LMK852003:LMK852005 LWG852003:LWG852005 MGC852003:MGC852005 MPY852003:MPY852005 MZU852003:MZU852005 NJQ852003:NJQ852005 NTM852003:NTM852005 ODI852003:ODI852005 ONE852003:ONE852005 OXA852003:OXA852005 PGW852003:PGW852005 PQS852003:PQS852005 QAO852003:QAO852005 QKK852003:QKK852005 QUG852003:QUG852005 REC852003:REC852005 RNY852003:RNY852005 RXU852003:RXU852005 SHQ852003:SHQ852005 SRM852003:SRM852005 TBI852003:TBI852005 TLE852003:TLE852005 TVA852003:TVA852005 UEW852003:UEW852005 UOS852003:UOS852005 UYO852003:UYO852005 VIK852003:VIK852005 VSG852003:VSG852005 WCC852003:WCC852005 WLY852003:WLY852005 WVU852003:WVU852005 M917539:M917541 JI917539:JI917541 TE917539:TE917541 ADA917539:ADA917541 AMW917539:AMW917541 AWS917539:AWS917541 BGO917539:BGO917541 BQK917539:BQK917541 CAG917539:CAG917541 CKC917539:CKC917541 CTY917539:CTY917541 DDU917539:DDU917541 DNQ917539:DNQ917541 DXM917539:DXM917541 EHI917539:EHI917541 ERE917539:ERE917541 FBA917539:FBA917541 FKW917539:FKW917541 FUS917539:FUS917541 GEO917539:GEO917541 GOK917539:GOK917541 GYG917539:GYG917541 HIC917539:HIC917541 HRY917539:HRY917541 IBU917539:IBU917541 ILQ917539:ILQ917541 IVM917539:IVM917541 JFI917539:JFI917541 JPE917539:JPE917541 JZA917539:JZA917541 KIW917539:KIW917541 KSS917539:KSS917541 LCO917539:LCO917541 LMK917539:LMK917541 LWG917539:LWG917541 MGC917539:MGC917541 MPY917539:MPY917541 MZU917539:MZU917541 NJQ917539:NJQ917541 NTM917539:NTM917541 ODI917539:ODI917541 ONE917539:ONE917541 OXA917539:OXA917541 PGW917539:PGW917541 PQS917539:PQS917541 QAO917539:QAO917541 QKK917539:QKK917541 QUG917539:QUG917541 REC917539:REC917541 RNY917539:RNY917541 RXU917539:RXU917541 SHQ917539:SHQ917541 SRM917539:SRM917541 TBI917539:TBI917541 TLE917539:TLE917541 TVA917539:TVA917541 UEW917539:UEW917541 UOS917539:UOS917541 UYO917539:UYO917541 VIK917539:VIK917541 VSG917539:VSG917541 WCC917539:WCC917541 WLY917539:WLY917541 WVU917539:WVU917541 M983075:M983077 JI983075:JI983077 TE983075:TE983077 ADA983075:ADA983077 AMW983075:AMW983077 AWS983075:AWS983077 BGO983075:BGO983077 BQK983075:BQK983077 CAG983075:CAG983077 CKC983075:CKC983077 CTY983075:CTY983077 DDU983075:DDU983077 DNQ983075:DNQ983077 DXM983075:DXM983077 EHI983075:EHI983077 ERE983075:ERE983077 FBA983075:FBA983077 FKW983075:FKW983077 FUS983075:FUS983077 GEO983075:GEO983077 GOK983075:GOK983077 GYG983075:GYG983077 HIC983075:HIC983077 HRY983075:HRY983077 IBU983075:IBU983077 ILQ983075:ILQ983077 IVM983075:IVM983077 JFI983075:JFI983077 JPE983075:JPE983077 JZA983075:JZA983077 KIW983075:KIW983077 KSS983075:KSS983077 LCO983075:LCO983077 LMK983075:LMK983077 LWG983075:LWG983077 MGC983075:MGC983077 MPY983075:MPY983077 MZU983075:MZU983077 NJQ983075:NJQ983077 NTM983075:NTM983077 ODI983075:ODI983077 ONE983075:ONE983077 OXA983075:OXA983077 PGW983075:PGW983077 PQS983075:PQS983077 QAO983075:QAO983077 QKK983075:QKK983077 QUG983075:QUG983077 REC983075:REC983077 RNY983075:RNY983077 RXU983075:RXU983077 SHQ983075:SHQ983077 SRM983075:SRM983077 TBI983075:TBI983077 TLE983075:TLE983077 TVA983075:TVA983077 UEW983075:UEW983077 UOS983075:UOS983077 UYO983075:UYO983077 VIK983075:VIK983077 VSG983075:VSG983077 WCC983075:WCC983077 WLY983075:WLY983077 WVU983075:WVU983077 W36 JS36 TO36 ADK36 ANG36 AXC36 BGY36 BQU36 CAQ36 CKM36 CUI36 DEE36 DOA36 DXW36 EHS36 ERO36 FBK36 FLG36 FVC36 GEY36 GOU36 GYQ36 HIM36 HSI36 ICE36 IMA36 IVW36 JFS36 JPO36 JZK36 KJG36 KTC36 LCY36 LMU36 LWQ36 MGM36 MQI36 NAE36 NKA36 NTW36 ODS36 ONO36 OXK36 PHG36 PRC36 QAY36 QKU36 QUQ36 REM36 ROI36 RYE36 SIA36 SRW36 TBS36 TLO36 TVK36 UFG36 UPC36 UYY36 VIU36 VSQ36 WCM36 WMI36 WWE36 W65571 JS65571 TO65571 ADK65571 ANG65571 AXC65571 BGY65571 BQU65571 CAQ65571 CKM65571 CUI65571 DEE65571 DOA65571 DXW65571 EHS65571 ERO65571 FBK65571 FLG65571 FVC65571 GEY65571 GOU65571 GYQ65571 HIM65571 HSI65571 ICE65571 IMA65571 IVW65571 JFS65571 JPO65571 JZK65571 KJG65571 KTC65571 LCY65571 LMU65571 LWQ65571 MGM65571 MQI65571 NAE65571 NKA65571 NTW65571 ODS65571 ONO65571 OXK65571 PHG65571 PRC65571 QAY65571 QKU65571 QUQ65571 REM65571 ROI65571 RYE65571 SIA65571 SRW65571 TBS65571 TLO65571 TVK65571 UFG65571 UPC65571 UYY65571 VIU65571 VSQ65571 WCM65571 WMI65571 WWE65571 W131107 JS131107 TO131107 ADK131107 ANG131107 AXC131107 BGY131107 BQU131107 CAQ131107 CKM131107 CUI131107 DEE131107 DOA131107 DXW131107 EHS131107 ERO131107 FBK131107 FLG131107 FVC131107 GEY131107 GOU131107 GYQ131107 HIM131107 HSI131107 ICE131107 IMA131107 IVW131107 JFS131107 JPO131107 JZK131107 KJG131107 KTC131107 LCY131107 LMU131107 LWQ131107 MGM131107 MQI131107 NAE131107 NKA131107 NTW131107 ODS131107 ONO131107 OXK131107 PHG131107 PRC131107 QAY131107 QKU131107 QUQ131107 REM131107 ROI131107 RYE131107 SIA131107 SRW131107 TBS131107 TLO131107 TVK131107 UFG131107 UPC131107 UYY131107 VIU131107 VSQ131107 WCM131107 WMI131107 WWE131107 W196643 JS196643 TO196643 ADK196643 ANG196643 AXC196643 BGY196643 BQU196643 CAQ196643 CKM196643 CUI196643 DEE196643 DOA196643 DXW196643 EHS196643 ERO196643 FBK196643 FLG196643 FVC196643 GEY196643 GOU196643 GYQ196643 HIM196643 HSI196643 ICE196643 IMA196643 IVW196643 JFS196643 JPO196643 JZK196643 KJG196643 KTC196643 LCY196643 LMU196643 LWQ196643 MGM196643 MQI196643 NAE196643 NKA196643 NTW196643 ODS196643 ONO196643 OXK196643 PHG196643 PRC196643 QAY196643 QKU196643 QUQ196643 REM196643 ROI196643 RYE196643 SIA196643 SRW196643 TBS196643 TLO196643 TVK196643 UFG196643 UPC196643 UYY196643 VIU196643 VSQ196643 WCM196643 WMI196643 WWE196643 W262179 JS262179 TO262179 ADK262179 ANG262179 AXC262179 BGY262179 BQU262179 CAQ262179 CKM262179 CUI262179 DEE262179 DOA262179 DXW262179 EHS262179 ERO262179 FBK262179 FLG262179 FVC262179 GEY262179 GOU262179 GYQ262179 HIM262179 HSI262179 ICE262179 IMA262179 IVW262179 JFS262179 JPO262179 JZK262179 KJG262179 KTC262179 LCY262179 LMU262179 LWQ262179 MGM262179 MQI262179 NAE262179 NKA262179 NTW262179 ODS262179 ONO262179 OXK262179 PHG262179 PRC262179 QAY262179 QKU262179 QUQ262179 REM262179 ROI262179 RYE262179 SIA262179 SRW262179 TBS262179 TLO262179 TVK262179 UFG262179 UPC262179 UYY262179 VIU262179 VSQ262179 WCM262179 WMI262179 WWE262179 W327715 JS327715 TO327715 ADK327715 ANG327715 AXC327715 BGY327715 BQU327715 CAQ327715 CKM327715 CUI327715 DEE327715 DOA327715 DXW327715 EHS327715 ERO327715 FBK327715 FLG327715 FVC327715 GEY327715 GOU327715 GYQ327715 HIM327715 HSI327715 ICE327715 IMA327715 IVW327715 JFS327715 JPO327715 JZK327715 KJG327715 KTC327715 LCY327715 LMU327715 LWQ327715 MGM327715 MQI327715 NAE327715 NKA327715 NTW327715 ODS327715 ONO327715 OXK327715 PHG327715 PRC327715 QAY327715 QKU327715 QUQ327715 REM327715 ROI327715 RYE327715 SIA327715 SRW327715 TBS327715 TLO327715 TVK327715 UFG327715 UPC327715 UYY327715 VIU327715 VSQ327715 WCM327715 WMI327715 WWE327715 W393251 JS393251 TO393251 ADK393251 ANG393251 AXC393251 BGY393251 BQU393251 CAQ393251 CKM393251 CUI393251 DEE393251 DOA393251 DXW393251 EHS393251 ERO393251 FBK393251 FLG393251 FVC393251 GEY393251 GOU393251 GYQ393251 HIM393251 HSI393251 ICE393251 IMA393251 IVW393251 JFS393251 JPO393251 JZK393251 KJG393251 KTC393251 LCY393251 LMU393251 LWQ393251 MGM393251 MQI393251 NAE393251 NKA393251 NTW393251 ODS393251 ONO393251 OXK393251 PHG393251 PRC393251 QAY393251 QKU393251 QUQ393251 REM393251 ROI393251 RYE393251 SIA393251 SRW393251 TBS393251 TLO393251 TVK393251 UFG393251 UPC393251 UYY393251 VIU393251 VSQ393251 WCM393251 WMI393251 WWE393251 W458787 JS458787 TO458787 ADK458787 ANG458787 AXC458787 BGY458787 BQU458787 CAQ458787 CKM458787 CUI458787 DEE458787 DOA458787 DXW458787 EHS458787 ERO458787 FBK458787 FLG458787 FVC458787 GEY458787 GOU458787 GYQ458787 HIM458787 HSI458787 ICE458787 IMA458787 IVW458787 JFS458787 JPO458787 JZK458787 KJG458787 KTC458787 LCY458787 LMU458787 LWQ458787 MGM458787 MQI458787 NAE458787 NKA458787 NTW458787 ODS458787 ONO458787 OXK458787 PHG458787 PRC458787 QAY458787 QKU458787 QUQ458787 REM458787 ROI458787 RYE458787 SIA458787 SRW458787 TBS458787 TLO458787 TVK458787 UFG458787 UPC458787 UYY458787 VIU458787 VSQ458787 WCM458787 WMI458787 WWE458787 W524323 JS524323 TO524323 ADK524323 ANG524323 AXC524323 BGY524323 BQU524323 CAQ524323 CKM524323 CUI524323 DEE524323 DOA524323 DXW524323 EHS524323 ERO524323 FBK524323 FLG524323 FVC524323 GEY524323 GOU524323 GYQ524323 HIM524323 HSI524323 ICE524323 IMA524323 IVW524323 JFS524323 JPO524323 JZK524323 KJG524323 KTC524323 LCY524323 LMU524323 LWQ524323 MGM524323 MQI524323 NAE524323 NKA524323 NTW524323 ODS524323 ONO524323 OXK524323 PHG524323 PRC524323 QAY524323 QKU524323 QUQ524323 REM524323 ROI524323 RYE524323 SIA524323 SRW524323 TBS524323 TLO524323 TVK524323 UFG524323 UPC524323 UYY524323 VIU524323 VSQ524323 WCM524323 WMI524323 WWE524323 W589859 JS589859 TO589859 ADK589859 ANG589859 AXC589859 BGY589859 BQU589859 CAQ589859 CKM589859 CUI589859 DEE589859 DOA589859 DXW589859 EHS589859 ERO589859 FBK589859 FLG589859 FVC589859 GEY589859 GOU589859 GYQ589859 HIM589859 HSI589859 ICE589859 IMA589859 IVW589859 JFS589859 JPO589859 JZK589859 KJG589859 KTC589859 LCY589859 LMU589859 LWQ589859 MGM589859 MQI589859 NAE589859 NKA589859 NTW589859 ODS589859 ONO589859 OXK589859 PHG589859 PRC589859 QAY589859 QKU589859 QUQ589859 REM589859 ROI589859 RYE589859 SIA589859 SRW589859 TBS589859 TLO589859 TVK589859 UFG589859 UPC589859 UYY589859 VIU589859 VSQ589859 WCM589859 WMI589859 WWE589859 W655395 JS655395 TO655395 ADK655395 ANG655395 AXC655395 BGY655395 BQU655395 CAQ655395 CKM655395 CUI655395 DEE655395 DOA655395 DXW655395 EHS655395 ERO655395 FBK655395 FLG655395 FVC655395 GEY655395 GOU655395 GYQ655395 HIM655395 HSI655395 ICE655395 IMA655395 IVW655395 JFS655395 JPO655395 JZK655395 KJG655395 KTC655395 LCY655395 LMU655395 LWQ655395 MGM655395 MQI655395 NAE655395 NKA655395 NTW655395 ODS655395 ONO655395 OXK655395 PHG655395 PRC655395 QAY655395 QKU655395 QUQ655395 REM655395 ROI655395 RYE655395 SIA655395 SRW655395 TBS655395 TLO655395 TVK655395 UFG655395 UPC655395 UYY655395 VIU655395 VSQ655395 WCM655395 WMI655395 WWE655395 W720931 JS720931 TO720931 ADK720931 ANG720931 AXC720931 BGY720931 BQU720931 CAQ720931 CKM720931 CUI720931 DEE720931 DOA720931 DXW720931 EHS720931 ERO720931 FBK720931 FLG720931 FVC720931 GEY720931 GOU720931 GYQ720931 HIM720931 HSI720931 ICE720931 IMA720931 IVW720931 JFS720931 JPO720931 JZK720931 KJG720931 KTC720931 LCY720931 LMU720931 LWQ720931 MGM720931 MQI720931 NAE720931 NKA720931 NTW720931 ODS720931 ONO720931 OXK720931 PHG720931 PRC720931 QAY720931 QKU720931 QUQ720931 REM720931 ROI720931 RYE720931 SIA720931 SRW720931 TBS720931 TLO720931 TVK720931 UFG720931 UPC720931 UYY720931 VIU720931 VSQ720931 WCM720931 WMI720931 WWE720931 W786467 JS786467 TO786467 ADK786467 ANG786467 AXC786467 BGY786467 BQU786467 CAQ786467 CKM786467 CUI786467 DEE786467 DOA786467 DXW786467 EHS786467 ERO786467 FBK786467 FLG786467 FVC786467 GEY786467 GOU786467 GYQ786467 HIM786467 HSI786467 ICE786467 IMA786467 IVW786467 JFS786467 JPO786467 JZK786467 KJG786467 KTC786467 LCY786467 LMU786467 LWQ786467 MGM786467 MQI786467 NAE786467 NKA786467 NTW786467 ODS786467 ONO786467 OXK786467 PHG786467 PRC786467 QAY786467 QKU786467 QUQ786467 REM786467 ROI786467 RYE786467 SIA786467 SRW786467 TBS786467 TLO786467 TVK786467 UFG786467 UPC786467 UYY786467 VIU786467 VSQ786467 WCM786467 WMI786467 WWE786467 W852003 JS852003 TO852003 ADK852003 ANG852003 AXC852003 BGY852003 BQU852003 CAQ852003 CKM852003 CUI852003 DEE852003 DOA852003 DXW852003 EHS852003 ERO852003 FBK852003 FLG852003 FVC852003 GEY852003 GOU852003 GYQ852003 HIM852003 HSI852003 ICE852003 IMA852003 IVW852003 JFS852003 JPO852003 JZK852003 KJG852003 KTC852003 LCY852003 LMU852003 LWQ852003 MGM852003 MQI852003 NAE852003 NKA852003 NTW852003 ODS852003 ONO852003 OXK852003 PHG852003 PRC852003 QAY852003 QKU852003 QUQ852003 REM852003 ROI852003 RYE852003 SIA852003 SRW852003 TBS852003 TLO852003 TVK852003 UFG852003 UPC852003 UYY852003 VIU852003 VSQ852003 WCM852003 WMI852003 WWE852003 W917539 JS917539 TO917539 ADK917539 ANG917539 AXC917539 BGY917539 BQU917539 CAQ917539 CKM917539 CUI917539 DEE917539 DOA917539 DXW917539 EHS917539 ERO917539 FBK917539 FLG917539 FVC917539 GEY917539 GOU917539 GYQ917539 HIM917539 HSI917539 ICE917539 IMA917539 IVW917539 JFS917539 JPO917539 JZK917539 KJG917539 KTC917539 LCY917539 LMU917539 LWQ917539 MGM917539 MQI917539 NAE917539 NKA917539 NTW917539 ODS917539 ONO917539 OXK917539 PHG917539 PRC917539 QAY917539 QKU917539 QUQ917539 REM917539 ROI917539 RYE917539 SIA917539 SRW917539 TBS917539 TLO917539 TVK917539 UFG917539 UPC917539 UYY917539 VIU917539 VSQ917539 WCM917539 WMI917539 WWE917539 W983075 JS983075 TO983075 ADK983075 ANG983075 AXC983075 BGY983075 BQU983075 CAQ983075 CKM983075 CUI983075 DEE983075 DOA983075 DXW983075 EHS983075 ERO983075 FBK983075 FLG983075 FVC983075 GEY983075 GOU983075 GYQ983075 HIM983075 HSI983075 ICE983075 IMA983075 IVW983075 JFS983075 JPO983075 JZK983075 KJG983075 KTC983075 LCY983075 LMU983075 LWQ983075 MGM983075 MQI983075 NAE983075 NKA983075 NTW983075 ODS983075 ONO983075 OXK983075 PHG983075 PRC983075 QAY983075 QKU983075 QUQ983075 REM983075 ROI983075 RYE983075 SIA983075 SRW983075 TBS983075 TLO983075 TVK983075 UFG983075 UPC983075 UYY983075 VIU983075 VSQ983075 WCM983075 WMI983075 WWE983075 Y37:Y38 JU37:JU38 TQ37:TQ38 ADM37:ADM38 ANI37:ANI38 AXE37:AXE38 BHA37:BHA38 BQW37:BQW38 CAS37:CAS38 CKO37:CKO38 CUK37:CUK38 DEG37:DEG38 DOC37:DOC38 DXY37:DXY38 EHU37:EHU38 ERQ37:ERQ38 FBM37:FBM38 FLI37:FLI38 FVE37:FVE38 GFA37:GFA38 GOW37:GOW38 GYS37:GYS38 HIO37:HIO38 HSK37:HSK38 ICG37:ICG38 IMC37:IMC38 IVY37:IVY38 JFU37:JFU38 JPQ37:JPQ38 JZM37:JZM38 KJI37:KJI38 KTE37:KTE38 LDA37:LDA38 LMW37:LMW38 LWS37:LWS38 MGO37:MGO38 MQK37:MQK38 NAG37:NAG38 NKC37:NKC38 NTY37:NTY38 ODU37:ODU38 ONQ37:ONQ38 OXM37:OXM38 PHI37:PHI38 PRE37:PRE38 QBA37:QBA38 QKW37:QKW38 QUS37:QUS38 REO37:REO38 ROK37:ROK38 RYG37:RYG38 SIC37:SIC38 SRY37:SRY38 TBU37:TBU38 TLQ37:TLQ38 TVM37:TVM38 UFI37:UFI38 UPE37:UPE38 UZA37:UZA38 VIW37:VIW38 VSS37:VSS38 WCO37:WCO38 WMK37:WMK38 WWG37:WWG38 Y65572:Y65573 JU65572:JU65573 TQ65572:TQ65573 ADM65572:ADM65573 ANI65572:ANI65573 AXE65572:AXE65573 BHA65572:BHA65573 BQW65572:BQW65573 CAS65572:CAS65573 CKO65572:CKO65573 CUK65572:CUK65573 DEG65572:DEG65573 DOC65572:DOC65573 DXY65572:DXY65573 EHU65572:EHU65573 ERQ65572:ERQ65573 FBM65572:FBM65573 FLI65572:FLI65573 FVE65572:FVE65573 GFA65572:GFA65573 GOW65572:GOW65573 GYS65572:GYS65573 HIO65572:HIO65573 HSK65572:HSK65573 ICG65572:ICG65573 IMC65572:IMC65573 IVY65572:IVY65573 JFU65572:JFU65573 JPQ65572:JPQ65573 JZM65572:JZM65573 KJI65572:KJI65573 KTE65572:KTE65573 LDA65572:LDA65573 LMW65572:LMW65573 LWS65572:LWS65573 MGO65572:MGO65573 MQK65572:MQK65573 NAG65572:NAG65573 NKC65572:NKC65573 NTY65572:NTY65573 ODU65572:ODU65573 ONQ65572:ONQ65573 OXM65572:OXM65573 PHI65572:PHI65573 PRE65572:PRE65573 QBA65572:QBA65573 QKW65572:QKW65573 QUS65572:QUS65573 REO65572:REO65573 ROK65572:ROK65573 RYG65572:RYG65573 SIC65572:SIC65573 SRY65572:SRY65573 TBU65572:TBU65573 TLQ65572:TLQ65573 TVM65572:TVM65573 UFI65572:UFI65573 UPE65572:UPE65573 UZA65572:UZA65573 VIW65572:VIW65573 VSS65572:VSS65573 WCO65572:WCO65573 WMK65572:WMK65573 WWG65572:WWG65573 Y131108:Y131109 JU131108:JU131109 TQ131108:TQ131109 ADM131108:ADM131109 ANI131108:ANI131109 AXE131108:AXE131109 BHA131108:BHA131109 BQW131108:BQW131109 CAS131108:CAS131109 CKO131108:CKO131109 CUK131108:CUK131109 DEG131108:DEG131109 DOC131108:DOC131109 DXY131108:DXY131109 EHU131108:EHU131109 ERQ131108:ERQ131109 FBM131108:FBM131109 FLI131108:FLI131109 FVE131108:FVE131109 GFA131108:GFA131109 GOW131108:GOW131109 GYS131108:GYS131109 HIO131108:HIO131109 HSK131108:HSK131109 ICG131108:ICG131109 IMC131108:IMC131109 IVY131108:IVY131109 JFU131108:JFU131109 JPQ131108:JPQ131109 JZM131108:JZM131109 KJI131108:KJI131109 KTE131108:KTE131109 LDA131108:LDA131109 LMW131108:LMW131109 LWS131108:LWS131109 MGO131108:MGO131109 MQK131108:MQK131109 NAG131108:NAG131109 NKC131108:NKC131109 NTY131108:NTY131109 ODU131108:ODU131109 ONQ131108:ONQ131109 OXM131108:OXM131109 PHI131108:PHI131109 PRE131108:PRE131109 QBA131108:QBA131109 QKW131108:QKW131109 QUS131108:QUS131109 REO131108:REO131109 ROK131108:ROK131109 RYG131108:RYG131109 SIC131108:SIC131109 SRY131108:SRY131109 TBU131108:TBU131109 TLQ131108:TLQ131109 TVM131108:TVM131109 UFI131108:UFI131109 UPE131108:UPE131109 UZA131108:UZA131109 VIW131108:VIW131109 VSS131108:VSS131109 WCO131108:WCO131109 WMK131108:WMK131109 WWG131108:WWG131109 Y196644:Y196645 JU196644:JU196645 TQ196644:TQ196645 ADM196644:ADM196645 ANI196644:ANI196645 AXE196644:AXE196645 BHA196644:BHA196645 BQW196644:BQW196645 CAS196644:CAS196645 CKO196644:CKO196645 CUK196644:CUK196645 DEG196644:DEG196645 DOC196644:DOC196645 DXY196644:DXY196645 EHU196644:EHU196645 ERQ196644:ERQ196645 FBM196644:FBM196645 FLI196644:FLI196645 FVE196644:FVE196645 GFA196644:GFA196645 GOW196644:GOW196645 GYS196644:GYS196645 HIO196644:HIO196645 HSK196644:HSK196645 ICG196644:ICG196645 IMC196644:IMC196645 IVY196644:IVY196645 JFU196644:JFU196645 JPQ196644:JPQ196645 JZM196644:JZM196645 KJI196644:KJI196645 KTE196644:KTE196645 LDA196644:LDA196645 LMW196644:LMW196645 LWS196644:LWS196645 MGO196644:MGO196645 MQK196644:MQK196645 NAG196644:NAG196645 NKC196644:NKC196645 NTY196644:NTY196645 ODU196644:ODU196645 ONQ196644:ONQ196645 OXM196644:OXM196645 PHI196644:PHI196645 PRE196644:PRE196645 QBA196644:QBA196645 QKW196644:QKW196645 QUS196644:QUS196645 REO196644:REO196645 ROK196644:ROK196645 RYG196644:RYG196645 SIC196644:SIC196645 SRY196644:SRY196645 TBU196644:TBU196645 TLQ196644:TLQ196645 TVM196644:TVM196645 UFI196644:UFI196645 UPE196644:UPE196645 UZA196644:UZA196645 VIW196644:VIW196645 VSS196644:VSS196645 WCO196644:WCO196645 WMK196644:WMK196645 WWG196644:WWG196645 Y262180:Y262181 JU262180:JU262181 TQ262180:TQ262181 ADM262180:ADM262181 ANI262180:ANI262181 AXE262180:AXE262181 BHA262180:BHA262181 BQW262180:BQW262181 CAS262180:CAS262181 CKO262180:CKO262181 CUK262180:CUK262181 DEG262180:DEG262181 DOC262180:DOC262181 DXY262180:DXY262181 EHU262180:EHU262181 ERQ262180:ERQ262181 FBM262180:FBM262181 FLI262180:FLI262181 FVE262180:FVE262181 GFA262180:GFA262181 GOW262180:GOW262181 GYS262180:GYS262181 HIO262180:HIO262181 HSK262180:HSK262181 ICG262180:ICG262181 IMC262180:IMC262181 IVY262180:IVY262181 JFU262180:JFU262181 JPQ262180:JPQ262181 JZM262180:JZM262181 KJI262180:KJI262181 KTE262180:KTE262181 LDA262180:LDA262181 LMW262180:LMW262181 LWS262180:LWS262181 MGO262180:MGO262181 MQK262180:MQK262181 NAG262180:NAG262181 NKC262180:NKC262181 NTY262180:NTY262181 ODU262180:ODU262181 ONQ262180:ONQ262181 OXM262180:OXM262181 PHI262180:PHI262181 PRE262180:PRE262181 QBA262180:QBA262181 QKW262180:QKW262181 QUS262180:QUS262181 REO262180:REO262181 ROK262180:ROK262181 RYG262180:RYG262181 SIC262180:SIC262181 SRY262180:SRY262181 TBU262180:TBU262181 TLQ262180:TLQ262181 TVM262180:TVM262181 UFI262180:UFI262181 UPE262180:UPE262181 UZA262180:UZA262181 VIW262180:VIW262181 VSS262180:VSS262181 WCO262180:WCO262181 WMK262180:WMK262181 WWG262180:WWG262181 Y327716:Y327717 JU327716:JU327717 TQ327716:TQ327717 ADM327716:ADM327717 ANI327716:ANI327717 AXE327716:AXE327717 BHA327716:BHA327717 BQW327716:BQW327717 CAS327716:CAS327717 CKO327716:CKO327717 CUK327716:CUK327717 DEG327716:DEG327717 DOC327716:DOC327717 DXY327716:DXY327717 EHU327716:EHU327717 ERQ327716:ERQ327717 FBM327716:FBM327717 FLI327716:FLI327717 FVE327716:FVE327717 GFA327716:GFA327717 GOW327716:GOW327717 GYS327716:GYS327717 HIO327716:HIO327717 HSK327716:HSK327717 ICG327716:ICG327717 IMC327716:IMC327717 IVY327716:IVY327717 JFU327716:JFU327717 JPQ327716:JPQ327717 JZM327716:JZM327717 KJI327716:KJI327717 KTE327716:KTE327717 LDA327716:LDA327717 LMW327716:LMW327717 LWS327716:LWS327717 MGO327716:MGO327717 MQK327716:MQK327717 NAG327716:NAG327717 NKC327716:NKC327717 NTY327716:NTY327717 ODU327716:ODU327717 ONQ327716:ONQ327717 OXM327716:OXM327717 PHI327716:PHI327717 PRE327716:PRE327717 QBA327716:QBA327717 QKW327716:QKW327717 QUS327716:QUS327717 REO327716:REO327717 ROK327716:ROK327717 RYG327716:RYG327717 SIC327716:SIC327717 SRY327716:SRY327717 TBU327716:TBU327717 TLQ327716:TLQ327717 TVM327716:TVM327717 UFI327716:UFI327717 UPE327716:UPE327717 UZA327716:UZA327717 VIW327716:VIW327717 VSS327716:VSS327717 WCO327716:WCO327717 WMK327716:WMK327717 WWG327716:WWG327717 Y393252:Y393253 JU393252:JU393253 TQ393252:TQ393253 ADM393252:ADM393253 ANI393252:ANI393253 AXE393252:AXE393253 BHA393252:BHA393253 BQW393252:BQW393253 CAS393252:CAS393253 CKO393252:CKO393253 CUK393252:CUK393253 DEG393252:DEG393253 DOC393252:DOC393253 DXY393252:DXY393253 EHU393252:EHU393253 ERQ393252:ERQ393253 FBM393252:FBM393253 FLI393252:FLI393253 FVE393252:FVE393253 GFA393252:GFA393253 GOW393252:GOW393253 GYS393252:GYS393253 HIO393252:HIO393253 HSK393252:HSK393253 ICG393252:ICG393253 IMC393252:IMC393253 IVY393252:IVY393253 JFU393252:JFU393253 JPQ393252:JPQ393253 JZM393252:JZM393253 KJI393252:KJI393253 KTE393252:KTE393253 LDA393252:LDA393253 LMW393252:LMW393253 LWS393252:LWS393253 MGO393252:MGO393253 MQK393252:MQK393253 NAG393252:NAG393253 NKC393252:NKC393253 NTY393252:NTY393253 ODU393252:ODU393253 ONQ393252:ONQ393253 OXM393252:OXM393253 PHI393252:PHI393253 PRE393252:PRE393253 QBA393252:QBA393253 QKW393252:QKW393253 QUS393252:QUS393253 REO393252:REO393253 ROK393252:ROK393253 RYG393252:RYG393253 SIC393252:SIC393253 SRY393252:SRY393253 TBU393252:TBU393253 TLQ393252:TLQ393253 TVM393252:TVM393253 UFI393252:UFI393253 UPE393252:UPE393253 UZA393252:UZA393253 VIW393252:VIW393253 VSS393252:VSS393253 WCO393252:WCO393253 WMK393252:WMK393253 WWG393252:WWG393253 Y458788:Y458789 JU458788:JU458789 TQ458788:TQ458789 ADM458788:ADM458789 ANI458788:ANI458789 AXE458788:AXE458789 BHA458788:BHA458789 BQW458788:BQW458789 CAS458788:CAS458789 CKO458788:CKO458789 CUK458788:CUK458789 DEG458788:DEG458789 DOC458788:DOC458789 DXY458788:DXY458789 EHU458788:EHU458789 ERQ458788:ERQ458789 FBM458788:FBM458789 FLI458788:FLI458789 FVE458788:FVE458789 GFA458788:GFA458789 GOW458788:GOW458789 GYS458788:GYS458789 HIO458788:HIO458789 HSK458788:HSK458789 ICG458788:ICG458789 IMC458788:IMC458789 IVY458788:IVY458789 JFU458788:JFU458789 JPQ458788:JPQ458789 JZM458788:JZM458789 KJI458788:KJI458789 KTE458788:KTE458789 LDA458788:LDA458789 LMW458788:LMW458789 LWS458788:LWS458789 MGO458788:MGO458789 MQK458788:MQK458789 NAG458788:NAG458789 NKC458788:NKC458789 NTY458788:NTY458789 ODU458788:ODU458789 ONQ458788:ONQ458789 OXM458788:OXM458789 PHI458788:PHI458789 PRE458788:PRE458789 QBA458788:QBA458789 QKW458788:QKW458789 QUS458788:QUS458789 REO458788:REO458789 ROK458788:ROK458789 RYG458788:RYG458789 SIC458788:SIC458789 SRY458788:SRY458789 TBU458788:TBU458789 TLQ458788:TLQ458789 TVM458788:TVM458789 UFI458788:UFI458789 UPE458788:UPE458789 UZA458788:UZA458789 VIW458788:VIW458789 VSS458788:VSS458789 WCO458788:WCO458789 WMK458788:WMK458789 WWG458788:WWG458789 Y524324:Y524325 JU524324:JU524325 TQ524324:TQ524325 ADM524324:ADM524325 ANI524324:ANI524325 AXE524324:AXE524325 BHA524324:BHA524325 BQW524324:BQW524325 CAS524324:CAS524325 CKO524324:CKO524325 CUK524324:CUK524325 DEG524324:DEG524325 DOC524324:DOC524325 DXY524324:DXY524325 EHU524324:EHU524325 ERQ524324:ERQ524325 FBM524324:FBM524325 FLI524324:FLI524325 FVE524324:FVE524325 GFA524324:GFA524325 GOW524324:GOW524325 GYS524324:GYS524325 HIO524324:HIO524325 HSK524324:HSK524325 ICG524324:ICG524325 IMC524324:IMC524325 IVY524324:IVY524325 JFU524324:JFU524325 JPQ524324:JPQ524325 JZM524324:JZM524325 KJI524324:KJI524325 KTE524324:KTE524325 LDA524324:LDA524325 LMW524324:LMW524325 LWS524324:LWS524325 MGO524324:MGO524325 MQK524324:MQK524325 NAG524324:NAG524325 NKC524324:NKC524325 NTY524324:NTY524325 ODU524324:ODU524325 ONQ524324:ONQ524325 OXM524324:OXM524325 PHI524324:PHI524325 PRE524324:PRE524325 QBA524324:QBA524325 QKW524324:QKW524325 QUS524324:QUS524325 REO524324:REO524325 ROK524324:ROK524325 RYG524324:RYG524325 SIC524324:SIC524325 SRY524324:SRY524325 TBU524324:TBU524325 TLQ524324:TLQ524325 TVM524324:TVM524325 UFI524324:UFI524325 UPE524324:UPE524325 UZA524324:UZA524325 VIW524324:VIW524325 VSS524324:VSS524325 WCO524324:WCO524325 WMK524324:WMK524325 WWG524324:WWG524325 Y589860:Y589861 JU589860:JU589861 TQ589860:TQ589861 ADM589860:ADM589861 ANI589860:ANI589861 AXE589860:AXE589861 BHA589860:BHA589861 BQW589860:BQW589861 CAS589860:CAS589861 CKO589860:CKO589861 CUK589860:CUK589861 DEG589860:DEG589861 DOC589860:DOC589861 DXY589860:DXY589861 EHU589860:EHU589861 ERQ589860:ERQ589861 FBM589860:FBM589861 FLI589860:FLI589861 FVE589860:FVE589861 GFA589860:GFA589861 GOW589860:GOW589861 GYS589860:GYS589861 HIO589860:HIO589861 HSK589860:HSK589861 ICG589860:ICG589861 IMC589860:IMC589861 IVY589860:IVY589861 JFU589860:JFU589861 JPQ589860:JPQ589861 JZM589860:JZM589861 KJI589860:KJI589861 KTE589860:KTE589861 LDA589860:LDA589861 LMW589860:LMW589861 LWS589860:LWS589861 MGO589860:MGO589861 MQK589860:MQK589861 NAG589860:NAG589861 NKC589860:NKC589861 NTY589860:NTY589861 ODU589860:ODU589861 ONQ589860:ONQ589861 OXM589860:OXM589861 PHI589860:PHI589861 PRE589860:PRE589861 QBA589860:QBA589861 QKW589860:QKW589861 QUS589860:QUS589861 REO589860:REO589861 ROK589860:ROK589861 RYG589860:RYG589861 SIC589860:SIC589861 SRY589860:SRY589861 TBU589860:TBU589861 TLQ589860:TLQ589861 TVM589860:TVM589861 UFI589860:UFI589861 UPE589860:UPE589861 UZA589860:UZA589861 VIW589860:VIW589861 VSS589860:VSS589861 WCO589860:WCO589861 WMK589860:WMK589861 WWG589860:WWG589861 Y655396:Y655397 JU655396:JU655397 TQ655396:TQ655397 ADM655396:ADM655397 ANI655396:ANI655397 AXE655396:AXE655397 BHA655396:BHA655397 BQW655396:BQW655397 CAS655396:CAS655397 CKO655396:CKO655397 CUK655396:CUK655397 DEG655396:DEG655397 DOC655396:DOC655397 DXY655396:DXY655397 EHU655396:EHU655397 ERQ655396:ERQ655397 FBM655396:FBM655397 FLI655396:FLI655397 FVE655396:FVE655397 GFA655396:GFA655397 GOW655396:GOW655397 GYS655396:GYS655397 HIO655396:HIO655397 HSK655396:HSK655397 ICG655396:ICG655397 IMC655396:IMC655397 IVY655396:IVY655397 JFU655396:JFU655397 JPQ655396:JPQ655397 JZM655396:JZM655397 KJI655396:KJI655397 KTE655396:KTE655397 LDA655396:LDA655397 LMW655396:LMW655397 LWS655396:LWS655397 MGO655396:MGO655397 MQK655396:MQK655397 NAG655396:NAG655397 NKC655396:NKC655397 NTY655396:NTY655397 ODU655396:ODU655397 ONQ655396:ONQ655397 OXM655396:OXM655397 PHI655396:PHI655397 PRE655396:PRE655397 QBA655396:QBA655397 QKW655396:QKW655397 QUS655396:QUS655397 REO655396:REO655397 ROK655396:ROK655397 RYG655396:RYG655397 SIC655396:SIC655397 SRY655396:SRY655397 TBU655396:TBU655397 TLQ655396:TLQ655397 TVM655396:TVM655397 UFI655396:UFI655397 UPE655396:UPE655397 UZA655396:UZA655397 VIW655396:VIW655397 VSS655396:VSS655397 WCO655396:WCO655397 WMK655396:WMK655397 WWG655396:WWG655397 Y720932:Y720933 JU720932:JU720933 TQ720932:TQ720933 ADM720932:ADM720933 ANI720932:ANI720933 AXE720932:AXE720933 BHA720932:BHA720933 BQW720932:BQW720933 CAS720932:CAS720933 CKO720932:CKO720933 CUK720932:CUK720933 DEG720932:DEG720933 DOC720932:DOC720933 DXY720932:DXY720933 EHU720932:EHU720933 ERQ720932:ERQ720933 FBM720932:FBM720933 FLI720932:FLI720933 FVE720932:FVE720933 GFA720932:GFA720933 GOW720932:GOW720933 GYS720932:GYS720933 HIO720932:HIO720933 HSK720932:HSK720933 ICG720932:ICG720933 IMC720932:IMC720933 IVY720932:IVY720933 JFU720932:JFU720933 JPQ720932:JPQ720933 JZM720932:JZM720933 KJI720932:KJI720933 KTE720932:KTE720933 LDA720932:LDA720933 LMW720932:LMW720933 LWS720932:LWS720933 MGO720932:MGO720933 MQK720932:MQK720933 NAG720932:NAG720933 NKC720932:NKC720933 NTY720932:NTY720933 ODU720932:ODU720933 ONQ720932:ONQ720933 OXM720932:OXM720933 PHI720932:PHI720933 PRE720932:PRE720933 QBA720932:QBA720933 QKW720932:QKW720933 QUS720932:QUS720933 REO720932:REO720933 ROK720932:ROK720933 RYG720932:RYG720933 SIC720932:SIC720933 SRY720932:SRY720933 TBU720932:TBU720933 TLQ720932:TLQ720933 TVM720932:TVM720933 UFI720932:UFI720933 UPE720932:UPE720933 UZA720932:UZA720933 VIW720932:VIW720933 VSS720932:VSS720933 WCO720932:WCO720933 WMK720932:WMK720933 WWG720932:WWG720933 Y786468:Y786469 JU786468:JU786469 TQ786468:TQ786469 ADM786468:ADM786469 ANI786468:ANI786469 AXE786468:AXE786469 BHA786468:BHA786469 BQW786468:BQW786469 CAS786468:CAS786469 CKO786468:CKO786469 CUK786468:CUK786469 DEG786468:DEG786469 DOC786468:DOC786469 DXY786468:DXY786469 EHU786468:EHU786469 ERQ786468:ERQ786469 FBM786468:FBM786469 FLI786468:FLI786469 FVE786468:FVE786469 GFA786468:GFA786469 GOW786468:GOW786469 GYS786468:GYS786469 HIO786468:HIO786469 HSK786468:HSK786469 ICG786468:ICG786469 IMC786468:IMC786469 IVY786468:IVY786469 JFU786468:JFU786469 JPQ786468:JPQ786469 JZM786468:JZM786469 KJI786468:KJI786469 KTE786468:KTE786469 LDA786468:LDA786469 LMW786468:LMW786469 LWS786468:LWS786469 MGO786468:MGO786469 MQK786468:MQK786469 NAG786468:NAG786469 NKC786468:NKC786469 NTY786468:NTY786469 ODU786468:ODU786469 ONQ786468:ONQ786469 OXM786468:OXM786469 PHI786468:PHI786469 PRE786468:PRE786469 QBA786468:QBA786469 QKW786468:QKW786469 QUS786468:QUS786469 REO786468:REO786469 ROK786468:ROK786469 RYG786468:RYG786469 SIC786468:SIC786469 SRY786468:SRY786469 TBU786468:TBU786469 TLQ786468:TLQ786469 TVM786468:TVM786469 UFI786468:UFI786469 UPE786468:UPE786469 UZA786468:UZA786469 VIW786468:VIW786469 VSS786468:VSS786469 WCO786468:WCO786469 WMK786468:WMK786469 WWG786468:WWG786469 Y852004:Y852005 JU852004:JU852005 TQ852004:TQ852005 ADM852004:ADM852005 ANI852004:ANI852005 AXE852004:AXE852005 BHA852004:BHA852005 BQW852004:BQW852005 CAS852004:CAS852005 CKO852004:CKO852005 CUK852004:CUK852005 DEG852004:DEG852005 DOC852004:DOC852005 DXY852004:DXY852005 EHU852004:EHU852005 ERQ852004:ERQ852005 FBM852004:FBM852005 FLI852004:FLI852005 FVE852004:FVE852005 GFA852004:GFA852005 GOW852004:GOW852005 GYS852004:GYS852005 HIO852004:HIO852005 HSK852004:HSK852005 ICG852004:ICG852005 IMC852004:IMC852005 IVY852004:IVY852005 JFU852004:JFU852005 JPQ852004:JPQ852005 JZM852004:JZM852005 KJI852004:KJI852005 KTE852004:KTE852005 LDA852004:LDA852005 LMW852004:LMW852005 LWS852004:LWS852005 MGO852004:MGO852005 MQK852004:MQK852005 NAG852004:NAG852005 NKC852004:NKC852005 NTY852004:NTY852005 ODU852004:ODU852005 ONQ852004:ONQ852005 OXM852004:OXM852005 PHI852004:PHI852005 PRE852004:PRE852005 QBA852004:QBA852005 QKW852004:QKW852005 QUS852004:QUS852005 REO852004:REO852005 ROK852004:ROK852005 RYG852004:RYG852005 SIC852004:SIC852005 SRY852004:SRY852005 TBU852004:TBU852005 TLQ852004:TLQ852005 TVM852004:TVM852005 UFI852004:UFI852005 UPE852004:UPE852005 UZA852004:UZA852005 VIW852004:VIW852005 VSS852004:VSS852005 WCO852004:WCO852005 WMK852004:WMK852005 WWG852004:WWG852005 Y917540:Y917541 JU917540:JU917541 TQ917540:TQ917541 ADM917540:ADM917541 ANI917540:ANI917541 AXE917540:AXE917541 BHA917540:BHA917541 BQW917540:BQW917541 CAS917540:CAS917541 CKO917540:CKO917541 CUK917540:CUK917541 DEG917540:DEG917541 DOC917540:DOC917541 DXY917540:DXY917541 EHU917540:EHU917541 ERQ917540:ERQ917541 FBM917540:FBM917541 FLI917540:FLI917541 FVE917540:FVE917541 GFA917540:GFA917541 GOW917540:GOW917541 GYS917540:GYS917541 HIO917540:HIO917541 HSK917540:HSK917541 ICG917540:ICG917541 IMC917540:IMC917541 IVY917540:IVY917541 JFU917540:JFU917541 JPQ917540:JPQ917541 JZM917540:JZM917541 KJI917540:KJI917541 KTE917540:KTE917541 LDA917540:LDA917541 LMW917540:LMW917541 LWS917540:LWS917541 MGO917540:MGO917541 MQK917540:MQK917541 NAG917540:NAG917541 NKC917540:NKC917541 NTY917540:NTY917541 ODU917540:ODU917541 ONQ917540:ONQ917541 OXM917540:OXM917541 PHI917540:PHI917541 PRE917540:PRE917541 QBA917540:QBA917541 QKW917540:QKW917541 QUS917540:QUS917541 REO917540:REO917541 ROK917540:ROK917541 RYG917540:RYG917541 SIC917540:SIC917541 SRY917540:SRY917541 TBU917540:TBU917541 TLQ917540:TLQ917541 TVM917540:TVM917541 UFI917540:UFI917541 UPE917540:UPE917541 UZA917540:UZA917541 VIW917540:VIW917541 VSS917540:VSS917541 WCO917540:WCO917541 WMK917540:WMK917541 WWG917540:WWG917541 Y983076:Y983077 JU983076:JU983077 TQ983076:TQ983077 ADM983076:ADM983077 ANI983076:ANI983077 AXE983076:AXE983077 BHA983076:BHA983077 BQW983076:BQW983077 CAS983076:CAS983077 CKO983076:CKO983077 CUK983076:CUK983077 DEG983076:DEG983077 DOC983076:DOC983077 DXY983076:DXY983077 EHU983076:EHU983077 ERQ983076:ERQ983077 FBM983076:FBM983077 FLI983076:FLI983077 FVE983076:FVE983077 GFA983076:GFA983077 GOW983076:GOW983077 GYS983076:GYS983077 HIO983076:HIO983077 HSK983076:HSK983077 ICG983076:ICG983077 IMC983076:IMC983077 IVY983076:IVY983077 JFU983076:JFU983077 JPQ983076:JPQ983077 JZM983076:JZM983077 KJI983076:KJI983077 KTE983076:KTE983077 LDA983076:LDA983077 LMW983076:LMW983077 LWS983076:LWS983077 MGO983076:MGO983077 MQK983076:MQK983077 NAG983076:NAG983077 NKC983076:NKC983077 NTY983076:NTY983077 ODU983076:ODU983077 ONQ983076:ONQ983077 OXM983076:OXM983077 PHI983076:PHI983077 PRE983076:PRE983077 QBA983076:QBA983077 QKW983076:QKW983077 QUS983076:QUS983077 REO983076:REO983077 ROK983076:ROK983077 RYG983076:RYG983077 SIC983076:SIC983077 SRY983076:SRY983077 TBU983076:TBU983077 TLQ983076:TLQ983077 TVM983076:TVM983077 UFI983076:UFI983077 UPE983076:UPE983077 UZA983076:UZA983077 VIW983076:VIW983077 VSS983076:VSS983077 WCO983076:WCO983077 WMK983076:WMK983077 WWG983076:WWG983077 WVO983046:WVO983053 JC7:JC14 SY7:SY14 ACU7:ACU14 AMQ7:AMQ14 AWM7:AWM14 BGI7:BGI14 BQE7:BQE14 CAA7:CAA14 CJW7:CJW14 CTS7:CTS14 DDO7:DDO14 DNK7:DNK14 DXG7:DXG14 EHC7:EHC14 EQY7:EQY14 FAU7:FAU14 FKQ7:FKQ14 FUM7:FUM14 GEI7:GEI14 GOE7:GOE14 GYA7:GYA14 HHW7:HHW14 HRS7:HRS14 IBO7:IBO14 ILK7:ILK14 IVG7:IVG14 JFC7:JFC14 JOY7:JOY14 JYU7:JYU14 KIQ7:KIQ14 KSM7:KSM14 LCI7:LCI14 LME7:LME14 LWA7:LWA14 MFW7:MFW14 MPS7:MPS14 MZO7:MZO14 NJK7:NJK14 NTG7:NTG14 ODC7:ODC14 OMY7:OMY14 OWU7:OWU14 PGQ7:PGQ14 PQM7:PQM14 QAI7:QAI14 QKE7:QKE14 QUA7:QUA14 RDW7:RDW14 RNS7:RNS14 RXO7:RXO14 SHK7:SHK14 SRG7:SRG14 TBC7:TBC14 TKY7:TKY14 TUU7:TUU14 UEQ7:UEQ14 UOM7:UOM14 UYI7:UYI14 VIE7:VIE14 VSA7:VSA14 WBW7:WBW14 WLS7:WLS14 WVO7:WVO14 G65542:G65549 JC65542:JC65549 SY65542:SY65549 ACU65542:ACU65549 AMQ65542:AMQ65549 AWM65542:AWM65549 BGI65542:BGI65549 BQE65542:BQE65549 CAA65542:CAA65549 CJW65542:CJW65549 CTS65542:CTS65549 DDO65542:DDO65549 DNK65542:DNK65549 DXG65542:DXG65549 EHC65542:EHC65549 EQY65542:EQY65549 FAU65542:FAU65549 FKQ65542:FKQ65549 FUM65542:FUM65549 GEI65542:GEI65549 GOE65542:GOE65549 GYA65542:GYA65549 HHW65542:HHW65549 HRS65542:HRS65549 IBO65542:IBO65549 ILK65542:ILK65549 IVG65542:IVG65549 JFC65542:JFC65549 JOY65542:JOY65549 JYU65542:JYU65549 KIQ65542:KIQ65549 KSM65542:KSM65549 LCI65542:LCI65549 LME65542:LME65549 LWA65542:LWA65549 MFW65542:MFW65549 MPS65542:MPS65549 MZO65542:MZO65549 NJK65542:NJK65549 NTG65542:NTG65549 ODC65542:ODC65549 OMY65542:OMY65549 OWU65542:OWU65549 PGQ65542:PGQ65549 PQM65542:PQM65549 QAI65542:QAI65549 QKE65542:QKE65549 QUA65542:QUA65549 RDW65542:RDW65549 RNS65542:RNS65549 RXO65542:RXO65549 SHK65542:SHK65549 SRG65542:SRG65549 TBC65542:TBC65549 TKY65542:TKY65549 TUU65542:TUU65549 UEQ65542:UEQ65549 UOM65542:UOM65549 UYI65542:UYI65549 VIE65542:VIE65549 VSA65542:VSA65549 WBW65542:WBW65549 WLS65542:WLS65549 WVO65542:WVO65549 G131078:G131085 JC131078:JC131085 SY131078:SY131085 ACU131078:ACU131085 AMQ131078:AMQ131085 AWM131078:AWM131085 BGI131078:BGI131085 BQE131078:BQE131085 CAA131078:CAA131085 CJW131078:CJW131085 CTS131078:CTS131085 DDO131078:DDO131085 DNK131078:DNK131085 DXG131078:DXG131085 EHC131078:EHC131085 EQY131078:EQY131085 FAU131078:FAU131085 FKQ131078:FKQ131085 FUM131078:FUM131085 GEI131078:GEI131085 GOE131078:GOE131085 GYA131078:GYA131085 HHW131078:HHW131085 HRS131078:HRS131085 IBO131078:IBO131085 ILK131078:ILK131085 IVG131078:IVG131085 JFC131078:JFC131085 JOY131078:JOY131085 JYU131078:JYU131085 KIQ131078:KIQ131085 KSM131078:KSM131085 LCI131078:LCI131085 LME131078:LME131085 LWA131078:LWA131085 MFW131078:MFW131085 MPS131078:MPS131085 MZO131078:MZO131085 NJK131078:NJK131085 NTG131078:NTG131085 ODC131078:ODC131085 OMY131078:OMY131085 OWU131078:OWU131085 PGQ131078:PGQ131085 PQM131078:PQM131085 QAI131078:QAI131085 QKE131078:QKE131085 QUA131078:QUA131085 RDW131078:RDW131085 RNS131078:RNS131085 RXO131078:RXO131085 SHK131078:SHK131085 SRG131078:SRG131085 TBC131078:TBC131085 TKY131078:TKY131085 TUU131078:TUU131085 UEQ131078:UEQ131085 UOM131078:UOM131085 UYI131078:UYI131085 VIE131078:VIE131085 VSA131078:VSA131085 WBW131078:WBW131085 WLS131078:WLS131085 WVO131078:WVO131085 G196614:G196621 JC196614:JC196621 SY196614:SY196621 ACU196614:ACU196621 AMQ196614:AMQ196621 AWM196614:AWM196621 BGI196614:BGI196621 BQE196614:BQE196621 CAA196614:CAA196621 CJW196614:CJW196621 CTS196614:CTS196621 DDO196614:DDO196621 DNK196614:DNK196621 DXG196614:DXG196621 EHC196614:EHC196621 EQY196614:EQY196621 FAU196614:FAU196621 FKQ196614:FKQ196621 FUM196614:FUM196621 GEI196614:GEI196621 GOE196614:GOE196621 GYA196614:GYA196621 HHW196614:HHW196621 HRS196614:HRS196621 IBO196614:IBO196621 ILK196614:ILK196621 IVG196614:IVG196621 JFC196614:JFC196621 JOY196614:JOY196621 JYU196614:JYU196621 KIQ196614:KIQ196621 KSM196614:KSM196621 LCI196614:LCI196621 LME196614:LME196621 LWA196614:LWA196621 MFW196614:MFW196621 MPS196614:MPS196621 MZO196614:MZO196621 NJK196614:NJK196621 NTG196614:NTG196621 ODC196614:ODC196621 OMY196614:OMY196621 OWU196614:OWU196621 PGQ196614:PGQ196621 PQM196614:PQM196621 QAI196614:QAI196621 QKE196614:QKE196621 QUA196614:QUA196621 RDW196614:RDW196621 RNS196614:RNS196621 RXO196614:RXO196621 SHK196614:SHK196621 SRG196614:SRG196621 TBC196614:TBC196621 TKY196614:TKY196621 TUU196614:TUU196621 UEQ196614:UEQ196621 UOM196614:UOM196621 UYI196614:UYI196621 VIE196614:VIE196621 VSA196614:VSA196621 WBW196614:WBW196621 WLS196614:WLS196621 WVO196614:WVO196621 G262150:G262157 JC262150:JC262157 SY262150:SY262157 ACU262150:ACU262157 AMQ262150:AMQ262157 AWM262150:AWM262157 BGI262150:BGI262157 BQE262150:BQE262157 CAA262150:CAA262157 CJW262150:CJW262157 CTS262150:CTS262157 DDO262150:DDO262157 DNK262150:DNK262157 DXG262150:DXG262157 EHC262150:EHC262157 EQY262150:EQY262157 FAU262150:FAU262157 FKQ262150:FKQ262157 FUM262150:FUM262157 GEI262150:GEI262157 GOE262150:GOE262157 GYA262150:GYA262157 HHW262150:HHW262157 HRS262150:HRS262157 IBO262150:IBO262157 ILK262150:ILK262157 IVG262150:IVG262157 JFC262150:JFC262157 JOY262150:JOY262157 JYU262150:JYU262157 KIQ262150:KIQ262157 KSM262150:KSM262157 LCI262150:LCI262157 LME262150:LME262157 LWA262150:LWA262157 MFW262150:MFW262157 MPS262150:MPS262157 MZO262150:MZO262157 NJK262150:NJK262157 NTG262150:NTG262157 ODC262150:ODC262157 OMY262150:OMY262157 OWU262150:OWU262157 PGQ262150:PGQ262157 PQM262150:PQM262157 QAI262150:QAI262157 QKE262150:QKE262157 QUA262150:QUA262157 RDW262150:RDW262157 RNS262150:RNS262157 RXO262150:RXO262157 SHK262150:SHK262157 SRG262150:SRG262157 TBC262150:TBC262157 TKY262150:TKY262157 TUU262150:TUU262157 UEQ262150:UEQ262157 UOM262150:UOM262157 UYI262150:UYI262157 VIE262150:VIE262157 VSA262150:VSA262157 WBW262150:WBW262157 WLS262150:WLS262157 WVO262150:WVO262157 G327686:G327693 JC327686:JC327693 SY327686:SY327693 ACU327686:ACU327693 AMQ327686:AMQ327693 AWM327686:AWM327693 BGI327686:BGI327693 BQE327686:BQE327693 CAA327686:CAA327693 CJW327686:CJW327693 CTS327686:CTS327693 DDO327686:DDO327693 DNK327686:DNK327693 DXG327686:DXG327693 EHC327686:EHC327693 EQY327686:EQY327693 FAU327686:FAU327693 FKQ327686:FKQ327693 FUM327686:FUM327693 GEI327686:GEI327693 GOE327686:GOE327693 GYA327686:GYA327693 HHW327686:HHW327693 HRS327686:HRS327693 IBO327686:IBO327693 ILK327686:ILK327693 IVG327686:IVG327693 JFC327686:JFC327693 JOY327686:JOY327693 JYU327686:JYU327693 KIQ327686:KIQ327693 KSM327686:KSM327693 LCI327686:LCI327693 LME327686:LME327693 LWA327686:LWA327693 MFW327686:MFW327693 MPS327686:MPS327693 MZO327686:MZO327693 NJK327686:NJK327693 NTG327686:NTG327693 ODC327686:ODC327693 OMY327686:OMY327693 OWU327686:OWU327693 PGQ327686:PGQ327693 PQM327686:PQM327693 QAI327686:QAI327693 QKE327686:QKE327693 QUA327686:QUA327693 RDW327686:RDW327693 RNS327686:RNS327693 RXO327686:RXO327693 SHK327686:SHK327693 SRG327686:SRG327693 TBC327686:TBC327693 TKY327686:TKY327693 TUU327686:TUU327693 UEQ327686:UEQ327693 UOM327686:UOM327693 UYI327686:UYI327693 VIE327686:VIE327693 VSA327686:VSA327693 WBW327686:WBW327693 WLS327686:WLS327693 WVO327686:WVO327693 G393222:G393229 JC393222:JC393229 SY393222:SY393229 ACU393222:ACU393229 AMQ393222:AMQ393229 AWM393222:AWM393229 BGI393222:BGI393229 BQE393222:BQE393229 CAA393222:CAA393229 CJW393222:CJW393229 CTS393222:CTS393229 DDO393222:DDO393229 DNK393222:DNK393229 DXG393222:DXG393229 EHC393222:EHC393229 EQY393222:EQY393229 FAU393222:FAU393229 FKQ393222:FKQ393229 FUM393222:FUM393229 GEI393222:GEI393229 GOE393222:GOE393229 GYA393222:GYA393229 HHW393222:HHW393229 HRS393222:HRS393229 IBO393222:IBO393229 ILK393222:ILK393229 IVG393222:IVG393229 JFC393222:JFC393229 JOY393222:JOY393229 JYU393222:JYU393229 KIQ393222:KIQ393229 KSM393222:KSM393229 LCI393222:LCI393229 LME393222:LME393229 LWA393222:LWA393229 MFW393222:MFW393229 MPS393222:MPS393229 MZO393222:MZO393229 NJK393222:NJK393229 NTG393222:NTG393229 ODC393222:ODC393229 OMY393222:OMY393229 OWU393222:OWU393229 PGQ393222:PGQ393229 PQM393222:PQM393229 QAI393222:QAI393229 QKE393222:QKE393229 QUA393222:QUA393229 RDW393222:RDW393229 RNS393222:RNS393229 RXO393222:RXO393229 SHK393222:SHK393229 SRG393222:SRG393229 TBC393222:TBC393229 TKY393222:TKY393229 TUU393222:TUU393229 UEQ393222:UEQ393229 UOM393222:UOM393229 UYI393222:UYI393229 VIE393222:VIE393229 VSA393222:VSA393229 WBW393222:WBW393229 WLS393222:WLS393229 WVO393222:WVO393229 G458758:G458765 JC458758:JC458765 SY458758:SY458765 ACU458758:ACU458765 AMQ458758:AMQ458765 AWM458758:AWM458765 BGI458758:BGI458765 BQE458758:BQE458765 CAA458758:CAA458765 CJW458758:CJW458765 CTS458758:CTS458765 DDO458758:DDO458765 DNK458758:DNK458765 DXG458758:DXG458765 EHC458758:EHC458765 EQY458758:EQY458765 FAU458758:FAU458765 FKQ458758:FKQ458765 FUM458758:FUM458765 GEI458758:GEI458765 GOE458758:GOE458765 GYA458758:GYA458765 HHW458758:HHW458765 HRS458758:HRS458765 IBO458758:IBO458765 ILK458758:ILK458765 IVG458758:IVG458765 JFC458758:JFC458765 JOY458758:JOY458765 JYU458758:JYU458765 KIQ458758:KIQ458765 KSM458758:KSM458765 LCI458758:LCI458765 LME458758:LME458765 LWA458758:LWA458765 MFW458758:MFW458765 MPS458758:MPS458765 MZO458758:MZO458765 NJK458758:NJK458765 NTG458758:NTG458765 ODC458758:ODC458765 OMY458758:OMY458765 OWU458758:OWU458765 PGQ458758:PGQ458765 PQM458758:PQM458765 QAI458758:QAI458765 QKE458758:QKE458765 QUA458758:QUA458765 RDW458758:RDW458765 RNS458758:RNS458765 RXO458758:RXO458765 SHK458758:SHK458765 SRG458758:SRG458765 TBC458758:TBC458765 TKY458758:TKY458765 TUU458758:TUU458765 UEQ458758:UEQ458765 UOM458758:UOM458765 UYI458758:UYI458765 VIE458758:VIE458765 VSA458758:VSA458765 WBW458758:WBW458765 WLS458758:WLS458765 WVO458758:WVO458765 G524294:G524301 JC524294:JC524301 SY524294:SY524301 ACU524294:ACU524301 AMQ524294:AMQ524301 AWM524294:AWM524301 BGI524294:BGI524301 BQE524294:BQE524301 CAA524294:CAA524301 CJW524294:CJW524301 CTS524294:CTS524301 DDO524294:DDO524301 DNK524294:DNK524301 DXG524294:DXG524301 EHC524294:EHC524301 EQY524294:EQY524301 FAU524294:FAU524301 FKQ524294:FKQ524301 FUM524294:FUM524301 GEI524294:GEI524301 GOE524294:GOE524301 GYA524294:GYA524301 HHW524294:HHW524301 HRS524294:HRS524301 IBO524294:IBO524301 ILK524294:ILK524301 IVG524294:IVG524301 JFC524294:JFC524301 JOY524294:JOY524301 JYU524294:JYU524301 KIQ524294:KIQ524301 KSM524294:KSM524301 LCI524294:LCI524301 LME524294:LME524301 LWA524294:LWA524301 MFW524294:MFW524301 MPS524294:MPS524301 MZO524294:MZO524301 NJK524294:NJK524301 NTG524294:NTG524301 ODC524294:ODC524301 OMY524294:OMY524301 OWU524294:OWU524301 PGQ524294:PGQ524301 PQM524294:PQM524301 QAI524294:QAI524301 QKE524294:QKE524301 QUA524294:QUA524301 RDW524294:RDW524301 RNS524294:RNS524301 RXO524294:RXO524301 SHK524294:SHK524301 SRG524294:SRG524301 TBC524294:TBC524301 TKY524294:TKY524301 TUU524294:TUU524301 UEQ524294:UEQ524301 UOM524294:UOM524301 UYI524294:UYI524301 VIE524294:VIE524301 VSA524294:VSA524301 WBW524294:WBW524301 WLS524294:WLS524301 WVO524294:WVO524301 G589830:G589837 JC589830:JC589837 SY589830:SY589837 ACU589830:ACU589837 AMQ589830:AMQ589837 AWM589830:AWM589837 BGI589830:BGI589837 BQE589830:BQE589837 CAA589830:CAA589837 CJW589830:CJW589837 CTS589830:CTS589837 DDO589830:DDO589837 DNK589830:DNK589837 DXG589830:DXG589837 EHC589830:EHC589837 EQY589830:EQY589837 FAU589830:FAU589837 FKQ589830:FKQ589837 FUM589830:FUM589837 GEI589830:GEI589837 GOE589830:GOE589837 GYA589830:GYA589837 HHW589830:HHW589837 HRS589830:HRS589837 IBO589830:IBO589837 ILK589830:ILK589837 IVG589830:IVG589837 JFC589830:JFC589837 JOY589830:JOY589837 JYU589830:JYU589837 KIQ589830:KIQ589837 KSM589830:KSM589837 LCI589830:LCI589837 LME589830:LME589837 LWA589830:LWA589837 MFW589830:MFW589837 MPS589830:MPS589837 MZO589830:MZO589837 NJK589830:NJK589837 NTG589830:NTG589837 ODC589830:ODC589837 OMY589830:OMY589837 OWU589830:OWU589837 PGQ589830:PGQ589837 PQM589830:PQM589837 QAI589830:QAI589837 QKE589830:QKE589837 QUA589830:QUA589837 RDW589830:RDW589837 RNS589830:RNS589837 RXO589830:RXO589837 SHK589830:SHK589837 SRG589830:SRG589837 TBC589830:TBC589837 TKY589830:TKY589837 TUU589830:TUU589837 UEQ589830:UEQ589837 UOM589830:UOM589837 UYI589830:UYI589837 VIE589830:VIE589837 VSA589830:VSA589837 WBW589830:WBW589837 WLS589830:WLS589837 WVO589830:WVO589837 G655366:G655373 JC655366:JC655373 SY655366:SY655373 ACU655366:ACU655373 AMQ655366:AMQ655373 AWM655366:AWM655373 BGI655366:BGI655373 BQE655366:BQE655373 CAA655366:CAA655373 CJW655366:CJW655373 CTS655366:CTS655373 DDO655366:DDO655373 DNK655366:DNK655373 DXG655366:DXG655373 EHC655366:EHC655373 EQY655366:EQY655373 FAU655366:FAU655373 FKQ655366:FKQ655373 FUM655366:FUM655373 GEI655366:GEI655373 GOE655366:GOE655373 GYA655366:GYA655373 HHW655366:HHW655373 HRS655366:HRS655373 IBO655366:IBO655373 ILK655366:ILK655373 IVG655366:IVG655373 JFC655366:JFC655373 JOY655366:JOY655373 JYU655366:JYU655373 KIQ655366:KIQ655373 KSM655366:KSM655373 LCI655366:LCI655373 LME655366:LME655373 LWA655366:LWA655373 MFW655366:MFW655373 MPS655366:MPS655373 MZO655366:MZO655373 NJK655366:NJK655373 NTG655366:NTG655373 ODC655366:ODC655373 OMY655366:OMY655373 OWU655366:OWU655373 PGQ655366:PGQ655373 PQM655366:PQM655373 QAI655366:QAI655373 QKE655366:QKE655373 QUA655366:QUA655373 RDW655366:RDW655373 RNS655366:RNS655373 RXO655366:RXO655373 SHK655366:SHK655373 SRG655366:SRG655373 TBC655366:TBC655373 TKY655366:TKY655373 TUU655366:TUU655373 UEQ655366:UEQ655373 UOM655366:UOM655373 UYI655366:UYI655373 VIE655366:VIE655373 VSA655366:VSA655373 WBW655366:WBW655373 WLS655366:WLS655373 WVO655366:WVO655373 G720902:G720909 JC720902:JC720909 SY720902:SY720909 ACU720902:ACU720909 AMQ720902:AMQ720909 AWM720902:AWM720909 BGI720902:BGI720909 BQE720902:BQE720909 CAA720902:CAA720909 CJW720902:CJW720909 CTS720902:CTS720909 DDO720902:DDO720909 DNK720902:DNK720909 DXG720902:DXG720909 EHC720902:EHC720909 EQY720902:EQY720909 FAU720902:FAU720909 FKQ720902:FKQ720909 FUM720902:FUM720909 GEI720902:GEI720909 GOE720902:GOE720909 GYA720902:GYA720909 HHW720902:HHW720909 HRS720902:HRS720909 IBO720902:IBO720909 ILK720902:ILK720909 IVG720902:IVG720909 JFC720902:JFC720909 JOY720902:JOY720909 JYU720902:JYU720909 KIQ720902:KIQ720909 KSM720902:KSM720909 LCI720902:LCI720909 LME720902:LME720909 LWA720902:LWA720909 MFW720902:MFW720909 MPS720902:MPS720909 MZO720902:MZO720909 NJK720902:NJK720909 NTG720902:NTG720909 ODC720902:ODC720909 OMY720902:OMY720909 OWU720902:OWU720909 PGQ720902:PGQ720909 PQM720902:PQM720909 QAI720902:QAI720909 QKE720902:QKE720909 QUA720902:QUA720909 RDW720902:RDW720909 RNS720902:RNS720909 RXO720902:RXO720909 SHK720902:SHK720909 SRG720902:SRG720909 TBC720902:TBC720909 TKY720902:TKY720909 TUU720902:TUU720909 UEQ720902:UEQ720909 UOM720902:UOM720909 UYI720902:UYI720909 VIE720902:VIE720909 VSA720902:VSA720909 WBW720902:WBW720909 WLS720902:WLS720909 WVO720902:WVO720909 G786438:G786445 JC786438:JC786445 SY786438:SY786445 ACU786438:ACU786445 AMQ786438:AMQ786445 AWM786438:AWM786445 BGI786438:BGI786445 BQE786438:BQE786445 CAA786438:CAA786445 CJW786438:CJW786445 CTS786438:CTS786445 DDO786438:DDO786445 DNK786438:DNK786445 DXG786438:DXG786445 EHC786438:EHC786445 EQY786438:EQY786445 FAU786438:FAU786445 FKQ786438:FKQ786445 FUM786438:FUM786445 GEI786438:GEI786445 GOE786438:GOE786445 GYA786438:GYA786445 HHW786438:HHW786445 HRS786438:HRS786445 IBO786438:IBO786445 ILK786438:ILK786445 IVG786438:IVG786445 JFC786438:JFC786445 JOY786438:JOY786445 JYU786438:JYU786445 KIQ786438:KIQ786445 KSM786438:KSM786445 LCI786438:LCI786445 LME786438:LME786445 LWA786438:LWA786445 MFW786438:MFW786445 MPS786438:MPS786445 MZO786438:MZO786445 NJK786438:NJK786445 NTG786438:NTG786445 ODC786438:ODC786445 OMY786438:OMY786445 OWU786438:OWU786445 PGQ786438:PGQ786445 PQM786438:PQM786445 QAI786438:QAI786445 QKE786438:QKE786445 QUA786438:QUA786445 RDW786438:RDW786445 RNS786438:RNS786445 RXO786438:RXO786445 SHK786438:SHK786445 SRG786438:SRG786445 TBC786438:TBC786445 TKY786438:TKY786445 TUU786438:TUU786445 UEQ786438:UEQ786445 UOM786438:UOM786445 UYI786438:UYI786445 VIE786438:VIE786445 VSA786438:VSA786445 WBW786438:WBW786445 WLS786438:WLS786445 WVO786438:WVO786445 G851974:G851981 JC851974:JC851981 SY851974:SY851981 ACU851974:ACU851981 AMQ851974:AMQ851981 AWM851974:AWM851981 BGI851974:BGI851981 BQE851974:BQE851981 CAA851974:CAA851981 CJW851974:CJW851981 CTS851974:CTS851981 DDO851974:DDO851981 DNK851974:DNK851981 DXG851974:DXG851981 EHC851974:EHC851981 EQY851974:EQY851981 FAU851974:FAU851981 FKQ851974:FKQ851981 FUM851974:FUM851981 GEI851974:GEI851981 GOE851974:GOE851981 GYA851974:GYA851981 HHW851974:HHW851981 HRS851974:HRS851981 IBO851974:IBO851981 ILK851974:ILK851981 IVG851974:IVG851981 JFC851974:JFC851981 JOY851974:JOY851981 JYU851974:JYU851981 KIQ851974:KIQ851981 KSM851974:KSM851981 LCI851974:LCI851981 LME851974:LME851981 LWA851974:LWA851981 MFW851974:MFW851981 MPS851974:MPS851981 MZO851974:MZO851981 NJK851974:NJK851981 NTG851974:NTG851981 ODC851974:ODC851981 OMY851974:OMY851981 OWU851974:OWU851981 PGQ851974:PGQ851981 PQM851974:PQM851981 QAI851974:QAI851981 QKE851974:QKE851981 QUA851974:QUA851981 RDW851974:RDW851981 RNS851974:RNS851981 RXO851974:RXO851981 SHK851974:SHK851981 SRG851974:SRG851981 TBC851974:TBC851981 TKY851974:TKY851981 TUU851974:TUU851981 UEQ851974:UEQ851981 UOM851974:UOM851981 UYI851974:UYI851981 VIE851974:VIE851981 VSA851974:VSA851981 WBW851974:WBW851981 WLS851974:WLS851981 WVO851974:WVO851981 G917510:G917517 JC917510:JC917517 SY917510:SY917517 ACU917510:ACU917517 AMQ917510:AMQ917517 AWM917510:AWM917517 BGI917510:BGI917517 BQE917510:BQE917517 CAA917510:CAA917517 CJW917510:CJW917517 CTS917510:CTS917517 DDO917510:DDO917517 DNK917510:DNK917517 DXG917510:DXG917517 EHC917510:EHC917517 EQY917510:EQY917517 FAU917510:FAU917517 FKQ917510:FKQ917517 FUM917510:FUM917517 GEI917510:GEI917517 GOE917510:GOE917517 GYA917510:GYA917517 HHW917510:HHW917517 HRS917510:HRS917517 IBO917510:IBO917517 ILK917510:ILK917517 IVG917510:IVG917517 JFC917510:JFC917517 JOY917510:JOY917517 JYU917510:JYU917517 KIQ917510:KIQ917517 KSM917510:KSM917517 LCI917510:LCI917517 LME917510:LME917517 LWA917510:LWA917517 MFW917510:MFW917517 MPS917510:MPS917517 MZO917510:MZO917517 NJK917510:NJK917517 NTG917510:NTG917517 ODC917510:ODC917517 OMY917510:OMY917517 OWU917510:OWU917517 PGQ917510:PGQ917517 PQM917510:PQM917517 QAI917510:QAI917517 QKE917510:QKE917517 QUA917510:QUA917517 RDW917510:RDW917517 RNS917510:RNS917517 RXO917510:RXO917517 SHK917510:SHK917517 SRG917510:SRG917517 TBC917510:TBC917517 TKY917510:TKY917517 TUU917510:TUU917517 UEQ917510:UEQ917517 UOM917510:UOM917517 UYI917510:UYI917517 VIE917510:VIE917517 VSA917510:VSA917517 WBW917510:WBW917517 WLS917510:WLS917517 WVO917510:WVO917517 G983046:G983053 JC983046:JC983053 SY983046:SY983053 ACU983046:ACU983053 AMQ983046:AMQ983053 AWM983046:AWM983053 BGI983046:BGI983053 BQE983046:BQE983053 CAA983046:CAA983053 CJW983046:CJW983053 CTS983046:CTS983053 DDO983046:DDO983053 DNK983046:DNK983053 DXG983046:DXG983053 EHC983046:EHC983053 EQY983046:EQY983053 FAU983046:FAU983053 FKQ983046:FKQ983053 FUM983046:FUM983053 GEI983046:GEI983053 GOE983046:GOE983053 GYA983046:GYA983053 HHW983046:HHW983053 HRS983046:HRS983053 IBO983046:IBO983053 ILK983046:ILK983053 IVG983046:IVG983053 JFC983046:JFC983053 JOY983046:JOY983053 JYU983046:JYU983053 KIQ983046:KIQ983053 KSM983046:KSM983053 LCI983046:LCI983053 LME983046:LME983053 LWA983046:LWA983053 MFW983046:MFW983053 MPS983046:MPS983053 MZO983046:MZO983053 NJK983046:NJK983053 NTG983046:NTG983053 ODC983046:ODC983053 OMY983046:OMY983053 OWU983046:OWU983053 PGQ983046:PGQ983053 PQM983046:PQM983053 QAI983046:QAI983053 QKE983046:QKE983053 QUA983046:QUA983053 RDW983046:RDW983053 RNS983046:RNS983053 RXO983046:RXO983053 SHK983046:SHK983053 SRG983046:SRG983053 TBC983046:TBC983053 TKY983046:TKY983053 TUU983046:TUU983053 UEQ983046:UEQ983053 UOM983046:UOM983053 UYI983046:UYI983053 VIE983046:VIE983053 VSA983046:VSA983053 WBW983046:WBW983053 I7 O7</xm:sqref>
        </x14:dataValidation>
      </x14:dataValidations>
    </ext>
  </extLst>
</worksheet>
</file>

<file path=xl/worksheets/sheet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782032-672D-445E-972B-906004E36A28}">
  <sheetPr>
    <tabColor theme="8"/>
  </sheetPr>
  <dimension ref="A1:G13"/>
  <sheetViews>
    <sheetView view="pageBreakPreview" zoomScaleNormal="100" zoomScaleSheetLayoutView="100" workbookViewId="0"/>
  </sheetViews>
  <sheetFormatPr defaultRowHeight="13.5"/>
  <cols>
    <col min="1" max="1" width="26.375" style="518" customWidth="1"/>
    <col min="2" max="2" width="15.625" style="518" customWidth="1"/>
    <col min="3" max="3" width="15.25" style="518" customWidth="1"/>
    <col min="4" max="4" width="17.5" style="518" customWidth="1"/>
    <col min="5" max="5" width="15" style="518" customWidth="1"/>
    <col min="6" max="6" width="15.25" style="518" hidden="1" customWidth="1"/>
    <col min="7" max="7" width="1.75" style="518" customWidth="1"/>
    <col min="8" max="8" width="2.5" style="518" customWidth="1"/>
    <col min="9" max="255" width="9" style="518"/>
    <col min="256" max="256" width="1.125" style="518" customWidth="1"/>
    <col min="257" max="258" width="15.625" style="518" customWidth="1"/>
    <col min="259" max="259" width="15.25" style="518" customWidth="1"/>
    <col min="260" max="260" width="17.5" style="518" customWidth="1"/>
    <col min="261" max="261" width="15.125" style="518" customWidth="1"/>
    <col min="262" max="262" width="15.25" style="518" customWidth="1"/>
    <col min="263" max="263" width="3.75" style="518" customWidth="1"/>
    <col min="264" max="264" width="2.5" style="518" customWidth="1"/>
    <col min="265" max="511" width="9" style="518"/>
    <col min="512" max="512" width="1.125" style="518" customWidth="1"/>
    <col min="513" max="514" width="15.625" style="518" customWidth="1"/>
    <col min="515" max="515" width="15.25" style="518" customWidth="1"/>
    <col min="516" max="516" width="17.5" style="518" customWidth="1"/>
    <col min="517" max="517" width="15.125" style="518" customWidth="1"/>
    <col min="518" max="518" width="15.25" style="518" customWidth="1"/>
    <col min="519" max="519" width="3.75" style="518" customWidth="1"/>
    <col min="520" max="520" width="2.5" style="518" customWidth="1"/>
    <col min="521" max="767" width="9" style="518"/>
    <col min="768" max="768" width="1.125" style="518" customWidth="1"/>
    <col min="769" max="770" width="15.625" style="518" customWidth="1"/>
    <col min="771" max="771" width="15.25" style="518" customWidth="1"/>
    <col min="772" max="772" width="17.5" style="518" customWidth="1"/>
    <col min="773" max="773" width="15.125" style="518" customWidth="1"/>
    <col min="774" max="774" width="15.25" style="518" customWidth="1"/>
    <col min="775" max="775" width="3.75" style="518" customWidth="1"/>
    <col min="776" max="776" width="2.5" style="518" customWidth="1"/>
    <col min="777" max="1023" width="9" style="518"/>
    <col min="1024" max="1024" width="1.125" style="518" customWidth="1"/>
    <col min="1025" max="1026" width="15.625" style="518" customWidth="1"/>
    <col min="1027" max="1027" width="15.25" style="518" customWidth="1"/>
    <col min="1028" max="1028" width="17.5" style="518" customWidth="1"/>
    <col min="1029" max="1029" width="15.125" style="518" customWidth="1"/>
    <col min="1030" max="1030" width="15.25" style="518" customWidth="1"/>
    <col min="1031" max="1031" width="3.75" style="518" customWidth="1"/>
    <col min="1032" max="1032" width="2.5" style="518" customWidth="1"/>
    <col min="1033" max="1279" width="9" style="518"/>
    <col min="1280" max="1280" width="1.125" style="518" customWidth="1"/>
    <col min="1281" max="1282" width="15.625" style="518" customWidth="1"/>
    <col min="1283" max="1283" width="15.25" style="518" customWidth="1"/>
    <col min="1284" max="1284" width="17.5" style="518" customWidth="1"/>
    <col min="1285" max="1285" width="15.125" style="518" customWidth="1"/>
    <col min="1286" max="1286" width="15.25" style="518" customWidth="1"/>
    <col min="1287" max="1287" width="3.75" style="518" customWidth="1"/>
    <col min="1288" max="1288" width="2.5" style="518" customWidth="1"/>
    <col min="1289" max="1535" width="9" style="518"/>
    <col min="1536" max="1536" width="1.125" style="518" customWidth="1"/>
    <col min="1537" max="1538" width="15.625" style="518" customWidth="1"/>
    <col min="1539" max="1539" width="15.25" style="518" customWidth="1"/>
    <col min="1540" max="1540" width="17.5" style="518" customWidth="1"/>
    <col min="1541" max="1541" width="15.125" style="518" customWidth="1"/>
    <col min="1542" max="1542" width="15.25" style="518" customWidth="1"/>
    <col min="1543" max="1543" width="3.75" style="518" customWidth="1"/>
    <col min="1544" max="1544" width="2.5" style="518" customWidth="1"/>
    <col min="1545" max="1791" width="9" style="518"/>
    <col min="1792" max="1792" width="1.125" style="518" customWidth="1"/>
    <col min="1793" max="1794" width="15.625" style="518" customWidth="1"/>
    <col min="1795" max="1795" width="15.25" style="518" customWidth="1"/>
    <col min="1796" max="1796" width="17.5" style="518" customWidth="1"/>
    <col min="1797" max="1797" width="15.125" style="518" customWidth="1"/>
    <col min="1798" max="1798" width="15.25" style="518" customWidth="1"/>
    <col min="1799" max="1799" width="3.75" style="518" customWidth="1"/>
    <col min="1800" max="1800" width="2.5" style="518" customWidth="1"/>
    <col min="1801" max="2047" width="9" style="518"/>
    <col min="2048" max="2048" width="1.125" style="518" customWidth="1"/>
    <col min="2049" max="2050" width="15.625" style="518" customWidth="1"/>
    <col min="2051" max="2051" width="15.25" style="518" customWidth="1"/>
    <col min="2052" max="2052" width="17.5" style="518" customWidth="1"/>
    <col min="2053" max="2053" width="15.125" style="518" customWidth="1"/>
    <col min="2054" max="2054" width="15.25" style="518" customWidth="1"/>
    <col min="2055" max="2055" width="3.75" style="518" customWidth="1"/>
    <col min="2056" max="2056" width="2.5" style="518" customWidth="1"/>
    <col min="2057" max="2303" width="9" style="518"/>
    <col min="2304" max="2304" width="1.125" style="518" customWidth="1"/>
    <col min="2305" max="2306" width="15.625" style="518" customWidth="1"/>
    <col min="2307" max="2307" width="15.25" style="518" customWidth="1"/>
    <col min="2308" max="2308" width="17.5" style="518" customWidth="1"/>
    <col min="2309" max="2309" width="15.125" style="518" customWidth="1"/>
    <col min="2310" max="2310" width="15.25" style="518" customWidth="1"/>
    <col min="2311" max="2311" width="3.75" style="518" customWidth="1"/>
    <col min="2312" max="2312" width="2.5" style="518" customWidth="1"/>
    <col min="2313" max="2559" width="9" style="518"/>
    <col min="2560" max="2560" width="1.125" style="518" customWidth="1"/>
    <col min="2561" max="2562" width="15.625" style="518" customWidth="1"/>
    <col min="2563" max="2563" width="15.25" style="518" customWidth="1"/>
    <col min="2564" max="2564" width="17.5" style="518" customWidth="1"/>
    <col min="2565" max="2565" width="15.125" style="518" customWidth="1"/>
    <col min="2566" max="2566" width="15.25" style="518" customWidth="1"/>
    <col min="2567" max="2567" width="3.75" style="518" customWidth="1"/>
    <col min="2568" max="2568" width="2.5" style="518" customWidth="1"/>
    <col min="2569" max="2815" width="9" style="518"/>
    <col min="2816" max="2816" width="1.125" style="518" customWidth="1"/>
    <col min="2817" max="2818" width="15.625" style="518" customWidth="1"/>
    <col min="2819" max="2819" width="15.25" style="518" customWidth="1"/>
    <col min="2820" max="2820" width="17.5" style="518" customWidth="1"/>
    <col min="2821" max="2821" width="15.125" style="518" customWidth="1"/>
    <col min="2822" max="2822" width="15.25" style="518" customWidth="1"/>
    <col min="2823" max="2823" width="3.75" style="518" customWidth="1"/>
    <col min="2824" max="2824" width="2.5" style="518" customWidth="1"/>
    <col min="2825" max="3071" width="9" style="518"/>
    <col min="3072" max="3072" width="1.125" style="518" customWidth="1"/>
    <col min="3073" max="3074" width="15.625" style="518" customWidth="1"/>
    <col min="3075" max="3075" width="15.25" style="518" customWidth="1"/>
    <col min="3076" max="3076" width="17.5" style="518" customWidth="1"/>
    <col min="3077" max="3077" width="15.125" style="518" customWidth="1"/>
    <col min="3078" max="3078" width="15.25" style="518" customWidth="1"/>
    <col min="3079" max="3079" width="3.75" style="518" customWidth="1"/>
    <col min="3080" max="3080" width="2.5" style="518" customWidth="1"/>
    <col min="3081" max="3327" width="9" style="518"/>
    <col min="3328" max="3328" width="1.125" style="518" customWidth="1"/>
    <col min="3329" max="3330" width="15.625" style="518" customWidth="1"/>
    <col min="3331" max="3331" width="15.25" style="518" customWidth="1"/>
    <col min="3332" max="3332" width="17.5" style="518" customWidth="1"/>
    <col min="3333" max="3333" width="15.125" style="518" customWidth="1"/>
    <col min="3334" max="3334" width="15.25" style="518" customWidth="1"/>
    <col min="3335" max="3335" width="3.75" style="518" customWidth="1"/>
    <col min="3336" max="3336" width="2.5" style="518" customWidth="1"/>
    <col min="3337" max="3583" width="9" style="518"/>
    <col min="3584" max="3584" width="1.125" style="518" customWidth="1"/>
    <col min="3585" max="3586" width="15.625" style="518" customWidth="1"/>
    <col min="3587" max="3587" width="15.25" style="518" customWidth="1"/>
    <col min="3588" max="3588" width="17.5" style="518" customWidth="1"/>
    <col min="3589" max="3589" width="15.125" style="518" customWidth="1"/>
    <col min="3590" max="3590" width="15.25" style="518" customWidth="1"/>
    <col min="3591" max="3591" width="3.75" style="518" customWidth="1"/>
    <col min="3592" max="3592" width="2.5" style="518" customWidth="1"/>
    <col min="3593" max="3839" width="9" style="518"/>
    <col min="3840" max="3840" width="1.125" style="518" customWidth="1"/>
    <col min="3841" max="3842" width="15.625" style="518" customWidth="1"/>
    <col min="3843" max="3843" width="15.25" style="518" customWidth="1"/>
    <col min="3844" max="3844" width="17.5" style="518" customWidth="1"/>
    <col min="3845" max="3845" width="15.125" style="518" customWidth="1"/>
    <col min="3846" max="3846" width="15.25" style="518" customWidth="1"/>
    <col min="3847" max="3847" width="3.75" style="518" customWidth="1"/>
    <col min="3848" max="3848" width="2.5" style="518" customWidth="1"/>
    <col min="3849" max="4095" width="9" style="518"/>
    <col min="4096" max="4096" width="1.125" style="518" customWidth="1"/>
    <col min="4097" max="4098" width="15.625" style="518" customWidth="1"/>
    <col min="4099" max="4099" width="15.25" style="518" customWidth="1"/>
    <col min="4100" max="4100" width="17.5" style="518" customWidth="1"/>
    <col min="4101" max="4101" width="15.125" style="518" customWidth="1"/>
    <col min="4102" max="4102" width="15.25" style="518" customWidth="1"/>
    <col min="4103" max="4103" width="3.75" style="518" customWidth="1"/>
    <col min="4104" max="4104" width="2.5" style="518" customWidth="1"/>
    <col min="4105" max="4351" width="9" style="518"/>
    <col min="4352" max="4352" width="1.125" style="518" customWidth="1"/>
    <col min="4353" max="4354" width="15.625" style="518" customWidth="1"/>
    <col min="4355" max="4355" width="15.25" style="518" customWidth="1"/>
    <col min="4356" max="4356" width="17.5" style="518" customWidth="1"/>
    <col min="4357" max="4357" width="15.125" style="518" customWidth="1"/>
    <col min="4358" max="4358" width="15.25" style="518" customWidth="1"/>
    <col min="4359" max="4359" width="3.75" style="518" customWidth="1"/>
    <col min="4360" max="4360" width="2.5" style="518" customWidth="1"/>
    <col min="4361" max="4607" width="9" style="518"/>
    <col min="4608" max="4608" width="1.125" style="518" customWidth="1"/>
    <col min="4609" max="4610" width="15.625" style="518" customWidth="1"/>
    <col min="4611" max="4611" width="15.25" style="518" customWidth="1"/>
    <col min="4612" max="4612" width="17.5" style="518" customWidth="1"/>
    <col min="4613" max="4613" width="15.125" style="518" customWidth="1"/>
    <col min="4614" max="4614" width="15.25" style="518" customWidth="1"/>
    <col min="4615" max="4615" width="3.75" style="518" customWidth="1"/>
    <col min="4616" max="4616" width="2.5" style="518" customWidth="1"/>
    <col min="4617" max="4863" width="9" style="518"/>
    <col min="4864" max="4864" width="1.125" style="518" customWidth="1"/>
    <col min="4865" max="4866" width="15.625" style="518" customWidth="1"/>
    <col min="4867" max="4867" width="15.25" style="518" customWidth="1"/>
    <col min="4868" max="4868" width="17.5" style="518" customWidth="1"/>
    <col min="4869" max="4869" width="15.125" style="518" customWidth="1"/>
    <col min="4870" max="4870" width="15.25" style="518" customWidth="1"/>
    <col min="4871" max="4871" width="3.75" style="518" customWidth="1"/>
    <col min="4872" max="4872" width="2.5" style="518" customWidth="1"/>
    <col min="4873" max="5119" width="9" style="518"/>
    <col min="5120" max="5120" width="1.125" style="518" customWidth="1"/>
    <col min="5121" max="5122" width="15.625" style="518" customWidth="1"/>
    <col min="5123" max="5123" width="15.25" style="518" customWidth="1"/>
    <col min="5124" max="5124" width="17.5" style="518" customWidth="1"/>
    <col min="5125" max="5125" width="15.125" style="518" customWidth="1"/>
    <col min="5126" max="5126" width="15.25" style="518" customWidth="1"/>
    <col min="5127" max="5127" width="3.75" style="518" customWidth="1"/>
    <col min="5128" max="5128" width="2.5" style="518" customWidth="1"/>
    <col min="5129" max="5375" width="9" style="518"/>
    <col min="5376" max="5376" width="1.125" style="518" customWidth="1"/>
    <col min="5377" max="5378" width="15.625" style="518" customWidth="1"/>
    <col min="5379" max="5379" width="15.25" style="518" customWidth="1"/>
    <col min="5380" max="5380" width="17.5" style="518" customWidth="1"/>
    <col min="5381" max="5381" width="15.125" style="518" customWidth="1"/>
    <col min="5382" max="5382" width="15.25" style="518" customWidth="1"/>
    <col min="5383" max="5383" width="3.75" style="518" customWidth="1"/>
    <col min="5384" max="5384" width="2.5" style="518" customWidth="1"/>
    <col min="5385" max="5631" width="9" style="518"/>
    <col min="5632" max="5632" width="1.125" style="518" customWidth="1"/>
    <col min="5633" max="5634" width="15.625" style="518" customWidth="1"/>
    <col min="5635" max="5635" width="15.25" style="518" customWidth="1"/>
    <col min="5636" max="5636" width="17.5" style="518" customWidth="1"/>
    <col min="5637" max="5637" width="15.125" style="518" customWidth="1"/>
    <col min="5638" max="5638" width="15.25" style="518" customWidth="1"/>
    <col min="5639" max="5639" width="3.75" style="518" customWidth="1"/>
    <col min="5640" max="5640" width="2.5" style="518" customWidth="1"/>
    <col min="5641" max="5887" width="9" style="518"/>
    <col min="5888" max="5888" width="1.125" style="518" customWidth="1"/>
    <col min="5889" max="5890" width="15.625" style="518" customWidth="1"/>
    <col min="5891" max="5891" width="15.25" style="518" customWidth="1"/>
    <col min="5892" max="5892" width="17.5" style="518" customWidth="1"/>
    <col min="5893" max="5893" width="15.125" style="518" customWidth="1"/>
    <col min="5894" max="5894" width="15.25" style="518" customWidth="1"/>
    <col min="5895" max="5895" width="3.75" style="518" customWidth="1"/>
    <col min="5896" max="5896" width="2.5" style="518" customWidth="1"/>
    <col min="5897" max="6143" width="9" style="518"/>
    <col min="6144" max="6144" width="1.125" style="518" customWidth="1"/>
    <col min="6145" max="6146" width="15.625" style="518" customWidth="1"/>
    <col min="6147" max="6147" width="15.25" style="518" customWidth="1"/>
    <col min="6148" max="6148" width="17.5" style="518" customWidth="1"/>
    <col min="6149" max="6149" width="15.125" style="518" customWidth="1"/>
    <col min="6150" max="6150" width="15.25" style="518" customWidth="1"/>
    <col min="6151" max="6151" width="3.75" style="518" customWidth="1"/>
    <col min="6152" max="6152" width="2.5" style="518" customWidth="1"/>
    <col min="6153" max="6399" width="9" style="518"/>
    <col min="6400" max="6400" width="1.125" style="518" customWidth="1"/>
    <col min="6401" max="6402" width="15.625" style="518" customWidth="1"/>
    <col min="6403" max="6403" width="15.25" style="518" customWidth="1"/>
    <col min="6404" max="6404" width="17.5" style="518" customWidth="1"/>
    <col min="6405" max="6405" width="15.125" style="518" customWidth="1"/>
    <col min="6406" max="6406" width="15.25" style="518" customWidth="1"/>
    <col min="6407" max="6407" width="3.75" style="518" customWidth="1"/>
    <col min="6408" max="6408" width="2.5" style="518" customWidth="1"/>
    <col min="6409" max="6655" width="9" style="518"/>
    <col min="6656" max="6656" width="1.125" style="518" customWidth="1"/>
    <col min="6657" max="6658" width="15.625" style="518" customWidth="1"/>
    <col min="6659" max="6659" width="15.25" style="518" customWidth="1"/>
    <col min="6660" max="6660" width="17.5" style="518" customWidth="1"/>
    <col min="6661" max="6661" width="15.125" style="518" customWidth="1"/>
    <col min="6662" max="6662" width="15.25" style="518" customWidth="1"/>
    <col min="6663" max="6663" width="3.75" style="518" customWidth="1"/>
    <col min="6664" max="6664" width="2.5" style="518" customWidth="1"/>
    <col min="6665" max="6911" width="9" style="518"/>
    <col min="6912" max="6912" width="1.125" style="518" customWidth="1"/>
    <col min="6913" max="6914" width="15.625" style="518" customWidth="1"/>
    <col min="6915" max="6915" width="15.25" style="518" customWidth="1"/>
    <col min="6916" max="6916" width="17.5" style="518" customWidth="1"/>
    <col min="6917" max="6917" width="15.125" style="518" customWidth="1"/>
    <col min="6918" max="6918" width="15.25" style="518" customWidth="1"/>
    <col min="6919" max="6919" width="3.75" style="518" customWidth="1"/>
    <col min="6920" max="6920" width="2.5" style="518" customWidth="1"/>
    <col min="6921" max="7167" width="9" style="518"/>
    <col min="7168" max="7168" width="1.125" style="518" customWidth="1"/>
    <col min="7169" max="7170" width="15.625" style="518" customWidth="1"/>
    <col min="7171" max="7171" width="15.25" style="518" customWidth="1"/>
    <col min="7172" max="7172" width="17.5" style="518" customWidth="1"/>
    <col min="7173" max="7173" width="15.125" style="518" customWidth="1"/>
    <col min="7174" max="7174" width="15.25" style="518" customWidth="1"/>
    <col min="7175" max="7175" width="3.75" style="518" customWidth="1"/>
    <col min="7176" max="7176" width="2.5" style="518" customWidth="1"/>
    <col min="7177" max="7423" width="9" style="518"/>
    <col min="7424" max="7424" width="1.125" style="518" customWidth="1"/>
    <col min="7425" max="7426" width="15.625" style="518" customWidth="1"/>
    <col min="7427" max="7427" width="15.25" style="518" customWidth="1"/>
    <col min="7428" max="7428" width="17.5" style="518" customWidth="1"/>
    <col min="7429" max="7429" width="15.125" style="518" customWidth="1"/>
    <col min="7430" max="7430" width="15.25" style="518" customWidth="1"/>
    <col min="7431" max="7431" width="3.75" style="518" customWidth="1"/>
    <col min="7432" max="7432" width="2.5" style="518" customWidth="1"/>
    <col min="7433" max="7679" width="9" style="518"/>
    <col min="7680" max="7680" width="1.125" style="518" customWidth="1"/>
    <col min="7681" max="7682" width="15.625" style="518" customWidth="1"/>
    <col min="7683" max="7683" width="15.25" style="518" customWidth="1"/>
    <col min="7684" max="7684" width="17.5" style="518" customWidth="1"/>
    <col min="7685" max="7685" width="15.125" style="518" customWidth="1"/>
    <col min="7686" max="7686" width="15.25" style="518" customWidth="1"/>
    <col min="7687" max="7687" width="3.75" style="518" customWidth="1"/>
    <col min="7688" max="7688" width="2.5" style="518" customWidth="1"/>
    <col min="7689" max="7935" width="9" style="518"/>
    <col min="7936" max="7936" width="1.125" style="518" customWidth="1"/>
    <col min="7937" max="7938" width="15.625" style="518" customWidth="1"/>
    <col min="7939" max="7939" width="15.25" style="518" customWidth="1"/>
    <col min="7940" max="7940" width="17.5" style="518" customWidth="1"/>
    <col min="7941" max="7941" width="15.125" style="518" customWidth="1"/>
    <col min="7942" max="7942" width="15.25" style="518" customWidth="1"/>
    <col min="7943" max="7943" width="3.75" style="518" customWidth="1"/>
    <col min="7944" max="7944" width="2.5" style="518" customWidth="1"/>
    <col min="7945" max="8191" width="9" style="518"/>
    <col min="8192" max="8192" width="1.125" style="518" customWidth="1"/>
    <col min="8193" max="8194" width="15.625" style="518" customWidth="1"/>
    <col min="8195" max="8195" width="15.25" style="518" customWidth="1"/>
    <col min="8196" max="8196" width="17.5" style="518" customWidth="1"/>
    <col min="8197" max="8197" width="15.125" style="518" customWidth="1"/>
    <col min="8198" max="8198" width="15.25" style="518" customWidth="1"/>
    <col min="8199" max="8199" width="3.75" style="518" customWidth="1"/>
    <col min="8200" max="8200" width="2.5" style="518" customWidth="1"/>
    <col min="8201" max="8447" width="9" style="518"/>
    <col min="8448" max="8448" width="1.125" style="518" customWidth="1"/>
    <col min="8449" max="8450" width="15.625" style="518" customWidth="1"/>
    <col min="8451" max="8451" width="15.25" style="518" customWidth="1"/>
    <col min="8452" max="8452" width="17.5" style="518" customWidth="1"/>
    <col min="8453" max="8453" width="15.125" style="518" customWidth="1"/>
    <col min="8454" max="8454" width="15.25" style="518" customWidth="1"/>
    <col min="8455" max="8455" width="3.75" style="518" customWidth="1"/>
    <col min="8456" max="8456" width="2.5" style="518" customWidth="1"/>
    <col min="8457" max="8703" width="9" style="518"/>
    <col min="8704" max="8704" width="1.125" style="518" customWidth="1"/>
    <col min="8705" max="8706" width="15.625" style="518" customWidth="1"/>
    <col min="8707" max="8707" width="15.25" style="518" customWidth="1"/>
    <col min="8708" max="8708" width="17.5" style="518" customWidth="1"/>
    <col min="8709" max="8709" width="15.125" style="518" customWidth="1"/>
    <col min="8710" max="8710" width="15.25" style="518" customWidth="1"/>
    <col min="8711" max="8711" width="3.75" style="518" customWidth="1"/>
    <col min="8712" max="8712" width="2.5" style="518" customWidth="1"/>
    <col min="8713" max="8959" width="9" style="518"/>
    <col min="8960" max="8960" width="1.125" style="518" customWidth="1"/>
    <col min="8961" max="8962" width="15.625" style="518" customWidth="1"/>
    <col min="8963" max="8963" width="15.25" style="518" customWidth="1"/>
    <col min="8964" max="8964" width="17.5" style="518" customWidth="1"/>
    <col min="8965" max="8965" width="15.125" style="518" customWidth="1"/>
    <col min="8966" max="8966" width="15.25" style="518" customWidth="1"/>
    <col min="8967" max="8967" width="3.75" style="518" customWidth="1"/>
    <col min="8968" max="8968" width="2.5" style="518" customWidth="1"/>
    <col min="8969" max="9215" width="9" style="518"/>
    <col min="9216" max="9216" width="1.125" style="518" customWidth="1"/>
    <col min="9217" max="9218" width="15.625" style="518" customWidth="1"/>
    <col min="9219" max="9219" width="15.25" style="518" customWidth="1"/>
    <col min="9220" max="9220" width="17.5" style="518" customWidth="1"/>
    <col min="9221" max="9221" width="15.125" style="518" customWidth="1"/>
    <col min="9222" max="9222" width="15.25" style="518" customWidth="1"/>
    <col min="9223" max="9223" width="3.75" style="518" customWidth="1"/>
    <col min="9224" max="9224" width="2.5" style="518" customWidth="1"/>
    <col min="9225" max="9471" width="9" style="518"/>
    <col min="9472" max="9472" width="1.125" style="518" customWidth="1"/>
    <col min="9473" max="9474" width="15.625" style="518" customWidth="1"/>
    <col min="9475" max="9475" width="15.25" style="518" customWidth="1"/>
    <col min="9476" max="9476" width="17.5" style="518" customWidth="1"/>
    <col min="9477" max="9477" width="15.125" style="518" customWidth="1"/>
    <col min="9478" max="9478" width="15.25" style="518" customWidth="1"/>
    <col min="9479" max="9479" width="3.75" style="518" customWidth="1"/>
    <col min="9480" max="9480" width="2.5" style="518" customWidth="1"/>
    <col min="9481" max="9727" width="9" style="518"/>
    <col min="9728" max="9728" width="1.125" style="518" customWidth="1"/>
    <col min="9729" max="9730" width="15.625" style="518" customWidth="1"/>
    <col min="9731" max="9731" width="15.25" style="518" customWidth="1"/>
    <col min="9732" max="9732" width="17.5" style="518" customWidth="1"/>
    <col min="9733" max="9733" width="15.125" style="518" customWidth="1"/>
    <col min="9734" max="9734" width="15.25" style="518" customWidth="1"/>
    <col min="9735" max="9735" width="3.75" style="518" customWidth="1"/>
    <col min="9736" max="9736" width="2.5" style="518" customWidth="1"/>
    <col min="9737" max="9983" width="9" style="518"/>
    <col min="9984" max="9984" width="1.125" style="518" customWidth="1"/>
    <col min="9985" max="9986" width="15.625" style="518" customWidth="1"/>
    <col min="9987" max="9987" width="15.25" style="518" customWidth="1"/>
    <col min="9988" max="9988" width="17.5" style="518" customWidth="1"/>
    <col min="9989" max="9989" width="15.125" style="518" customWidth="1"/>
    <col min="9990" max="9990" width="15.25" style="518" customWidth="1"/>
    <col min="9991" max="9991" width="3.75" style="518" customWidth="1"/>
    <col min="9992" max="9992" width="2.5" style="518" customWidth="1"/>
    <col min="9993" max="10239" width="9" style="518"/>
    <col min="10240" max="10240" width="1.125" style="518" customWidth="1"/>
    <col min="10241" max="10242" width="15.625" style="518" customWidth="1"/>
    <col min="10243" max="10243" width="15.25" style="518" customWidth="1"/>
    <col min="10244" max="10244" width="17.5" style="518" customWidth="1"/>
    <col min="10245" max="10245" width="15.125" style="518" customWidth="1"/>
    <col min="10246" max="10246" width="15.25" style="518" customWidth="1"/>
    <col min="10247" max="10247" width="3.75" style="518" customWidth="1"/>
    <col min="10248" max="10248" width="2.5" style="518" customWidth="1"/>
    <col min="10249" max="10495" width="9" style="518"/>
    <col min="10496" max="10496" width="1.125" style="518" customWidth="1"/>
    <col min="10497" max="10498" width="15.625" style="518" customWidth="1"/>
    <col min="10499" max="10499" width="15.25" style="518" customWidth="1"/>
    <col min="10500" max="10500" width="17.5" style="518" customWidth="1"/>
    <col min="10501" max="10501" width="15.125" style="518" customWidth="1"/>
    <col min="10502" max="10502" width="15.25" style="518" customWidth="1"/>
    <col min="10503" max="10503" width="3.75" style="518" customWidth="1"/>
    <col min="10504" max="10504" width="2.5" style="518" customWidth="1"/>
    <col min="10505" max="10751" width="9" style="518"/>
    <col min="10752" max="10752" width="1.125" style="518" customWidth="1"/>
    <col min="10753" max="10754" width="15.625" style="518" customWidth="1"/>
    <col min="10755" max="10755" width="15.25" style="518" customWidth="1"/>
    <col min="10756" max="10756" width="17.5" style="518" customWidth="1"/>
    <col min="10757" max="10757" width="15.125" style="518" customWidth="1"/>
    <col min="10758" max="10758" width="15.25" style="518" customWidth="1"/>
    <col min="10759" max="10759" width="3.75" style="518" customWidth="1"/>
    <col min="10760" max="10760" width="2.5" style="518" customWidth="1"/>
    <col min="10761" max="11007" width="9" style="518"/>
    <col min="11008" max="11008" width="1.125" style="518" customWidth="1"/>
    <col min="11009" max="11010" width="15.625" style="518" customWidth="1"/>
    <col min="11011" max="11011" width="15.25" style="518" customWidth="1"/>
    <col min="11012" max="11012" width="17.5" style="518" customWidth="1"/>
    <col min="11013" max="11013" width="15.125" style="518" customWidth="1"/>
    <col min="11014" max="11014" width="15.25" style="518" customWidth="1"/>
    <col min="11015" max="11015" width="3.75" style="518" customWidth="1"/>
    <col min="11016" max="11016" width="2.5" style="518" customWidth="1"/>
    <col min="11017" max="11263" width="9" style="518"/>
    <col min="11264" max="11264" width="1.125" style="518" customWidth="1"/>
    <col min="11265" max="11266" width="15.625" style="518" customWidth="1"/>
    <col min="11267" max="11267" width="15.25" style="518" customWidth="1"/>
    <col min="11268" max="11268" width="17.5" style="518" customWidth="1"/>
    <col min="11269" max="11269" width="15.125" style="518" customWidth="1"/>
    <col min="11270" max="11270" width="15.25" style="518" customWidth="1"/>
    <col min="11271" max="11271" width="3.75" style="518" customWidth="1"/>
    <col min="11272" max="11272" width="2.5" style="518" customWidth="1"/>
    <col min="11273" max="11519" width="9" style="518"/>
    <col min="11520" max="11520" width="1.125" style="518" customWidth="1"/>
    <col min="11521" max="11522" width="15.625" style="518" customWidth="1"/>
    <col min="11523" max="11523" width="15.25" style="518" customWidth="1"/>
    <col min="11524" max="11524" width="17.5" style="518" customWidth="1"/>
    <col min="11525" max="11525" width="15.125" style="518" customWidth="1"/>
    <col min="11526" max="11526" width="15.25" style="518" customWidth="1"/>
    <col min="11527" max="11527" width="3.75" style="518" customWidth="1"/>
    <col min="11528" max="11528" width="2.5" style="518" customWidth="1"/>
    <col min="11529" max="11775" width="9" style="518"/>
    <col min="11776" max="11776" width="1.125" style="518" customWidth="1"/>
    <col min="11777" max="11778" width="15.625" style="518" customWidth="1"/>
    <col min="11779" max="11779" width="15.25" style="518" customWidth="1"/>
    <col min="11780" max="11780" width="17.5" style="518" customWidth="1"/>
    <col min="11781" max="11781" width="15.125" style="518" customWidth="1"/>
    <col min="11782" max="11782" width="15.25" style="518" customWidth="1"/>
    <col min="11783" max="11783" width="3.75" style="518" customWidth="1"/>
    <col min="11784" max="11784" width="2.5" style="518" customWidth="1"/>
    <col min="11785" max="12031" width="9" style="518"/>
    <col min="12032" max="12032" width="1.125" style="518" customWidth="1"/>
    <col min="12033" max="12034" width="15.625" style="518" customWidth="1"/>
    <col min="12035" max="12035" width="15.25" style="518" customWidth="1"/>
    <col min="12036" max="12036" width="17.5" style="518" customWidth="1"/>
    <col min="12037" max="12037" width="15.125" style="518" customWidth="1"/>
    <col min="12038" max="12038" width="15.25" style="518" customWidth="1"/>
    <col min="12039" max="12039" width="3.75" style="518" customWidth="1"/>
    <col min="12040" max="12040" width="2.5" style="518" customWidth="1"/>
    <col min="12041" max="12287" width="9" style="518"/>
    <col min="12288" max="12288" width="1.125" style="518" customWidth="1"/>
    <col min="12289" max="12290" width="15.625" style="518" customWidth="1"/>
    <col min="12291" max="12291" width="15.25" style="518" customWidth="1"/>
    <col min="12292" max="12292" width="17.5" style="518" customWidth="1"/>
    <col min="12293" max="12293" width="15.125" style="518" customWidth="1"/>
    <col min="12294" max="12294" width="15.25" style="518" customWidth="1"/>
    <col min="12295" max="12295" width="3.75" style="518" customWidth="1"/>
    <col min="12296" max="12296" width="2.5" style="518" customWidth="1"/>
    <col min="12297" max="12543" width="9" style="518"/>
    <col min="12544" max="12544" width="1.125" style="518" customWidth="1"/>
    <col min="12545" max="12546" width="15.625" style="518" customWidth="1"/>
    <col min="12547" max="12547" width="15.25" style="518" customWidth="1"/>
    <col min="12548" max="12548" width="17.5" style="518" customWidth="1"/>
    <col min="12549" max="12549" width="15.125" style="518" customWidth="1"/>
    <col min="12550" max="12550" width="15.25" style="518" customWidth="1"/>
    <col min="12551" max="12551" width="3.75" style="518" customWidth="1"/>
    <col min="12552" max="12552" width="2.5" style="518" customWidth="1"/>
    <col min="12553" max="12799" width="9" style="518"/>
    <col min="12800" max="12800" width="1.125" style="518" customWidth="1"/>
    <col min="12801" max="12802" width="15.625" style="518" customWidth="1"/>
    <col min="12803" max="12803" width="15.25" style="518" customWidth="1"/>
    <col min="12804" max="12804" width="17.5" style="518" customWidth="1"/>
    <col min="12805" max="12805" width="15.125" style="518" customWidth="1"/>
    <col min="12806" max="12806" width="15.25" style="518" customWidth="1"/>
    <col min="12807" max="12807" width="3.75" style="518" customWidth="1"/>
    <col min="12808" max="12808" width="2.5" style="518" customWidth="1"/>
    <col min="12809" max="13055" width="9" style="518"/>
    <col min="13056" max="13056" width="1.125" style="518" customWidth="1"/>
    <col min="13057" max="13058" width="15.625" style="518" customWidth="1"/>
    <col min="13059" max="13059" width="15.25" style="518" customWidth="1"/>
    <col min="13060" max="13060" width="17.5" style="518" customWidth="1"/>
    <col min="13061" max="13061" width="15.125" style="518" customWidth="1"/>
    <col min="13062" max="13062" width="15.25" style="518" customWidth="1"/>
    <col min="13063" max="13063" width="3.75" style="518" customWidth="1"/>
    <col min="13064" max="13064" width="2.5" style="518" customWidth="1"/>
    <col min="13065" max="13311" width="9" style="518"/>
    <col min="13312" max="13312" width="1.125" style="518" customWidth="1"/>
    <col min="13313" max="13314" width="15.625" style="518" customWidth="1"/>
    <col min="13315" max="13315" width="15.25" style="518" customWidth="1"/>
    <col min="13316" max="13316" width="17.5" style="518" customWidth="1"/>
    <col min="13317" max="13317" width="15.125" style="518" customWidth="1"/>
    <col min="13318" max="13318" width="15.25" style="518" customWidth="1"/>
    <col min="13319" max="13319" width="3.75" style="518" customWidth="1"/>
    <col min="13320" max="13320" width="2.5" style="518" customWidth="1"/>
    <col min="13321" max="13567" width="9" style="518"/>
    <col min="13568" max="13568" width="1.125" style="518" customWidth="1"/>
    <col min="13569" max="13570" width="15.625" style="518" customWidth="1"/>
    <col min="13571" max="13571" width="15.25" style="518" customWidth="1"/>
    <col min="13572" max="13572" width="17.5" style="518" customWidth="1"/>
    <col min="13573" max="13573" width="15.125" style="518" customWidth="1"/>
    <col min="13574" max="13574" width="15.25" style="518" customWidth="1"/>
    <col min="13575" max="13575" width="3.75" style="518" customWidth="1"/>
    <col min="13576" max="13576" width="2.5" style="518" customWidth="1"/>
    <col min="13577" max="13823" width="9" style="518"/>
    <col min="13824" max="13824" width="1.125" style="518" customWidth="1"/>
    <col min="13825" max="13826" width="15.625" style="518" customWidth="1"/>
    <col min="13827" max="13827" width="15.25" style="518" customWidth="1"/>
    <col min="13828" max="13828" width="17.5" style="518" customWidth="1"/>
    <col min="13829" max="13829" width="15.125" style="518" customWidth="1"/>
    <col min="13830" max="13830" width="15.25" style="518" customWidth="1"/>
    <col min="13831" max="13831" width="3.75" style="518" customWidth="1"/>
    <col min="13832" max="13832" width="2.5" style="518" customWidth="1"/>
    <col min="13833" max="14079" width="9" style="518"/>
    <col min="14080" max="14080" width="1.125" style="518" customWidth="1"/>
    <col min="14081" max="14082" width="15.625" style="518" customWidth="1"/>
    <col min="14083" max="14083" width="15.25" style="518" customWidth="1"/>
    <col min="14084" max="14084" width="17.5" style="518" customWidth="1"/>
    <col min="14085" max="14085" width="15.125" style="518" customWidth="1"/>
    <col min="14086" max="14086" width="15.25" style="518" customWidth="1"/>
    <col min="14087" max="14087" width="3.75" style="518" customWidth="1"/>
    <col min="14088" max="14088" width="2.5" style="518" customWidth="1"/>
    <col min="14089" max="14335" width="9" style="518"/>
    <col min="14336" max="14336" width="1.125" style="518" customWidth="1"/>
    <col min="14337" max="14338" width="15.625" style="518" customWidth="1"/>
    <col min="14339" max="14339" width="15.25" style="518" customWidth="1"/>
    <col min="14340" max="14340" width="17.5" style="518" customWidth="1"/>
    <col min="14341" max="14341" width="15.125" style="518" customWidth="1"/>
    <col min="14342" max="14342" width="15.25" style="518" customWidth="1"/>
    <col min="14343" max="14343" width="3.75" style="518" customWidth="1"/>
    <col min="14344" max="14344" width="2.5" style="518" customWidth="1"/>
    <col min="14345" max="14591" width="9" style="518"/>
    <col min="14592" max="14592" width="1.125" style="518" customWidth="1"/>
    <col min="14593" max="14594" width="15.625" style="518" customWidth="1"/>
    <col min="14595" max="14595" width="15.25" style="518" customWidth="1"/>
    <col min="14596" max="14596" width="17.5" style="518" customWidth="1"/>
    <col min="14597" max="14597" width="15.125" style="518" customWidth="1"/>
    <col min="14598" max="14598" width="15.25" style="518" customWidth="1"/>
    <col min="14599" max="14599" width="3.75" style="518" customWidth="1"/>
    <col min="14600" max="14600" width="2.5" style="518" customWidth="1"/>
    <col min="14601" max="14847" width="9" style="518"/>
    <col min="14848" max="14848" width="1.125" style="518" customWidth="1"/>
    <col min="14849" max="14850" width="15.625" style="518" customWidth="1"/>
    <col min="14851" max="14851" width="15.25" style="518" customWidth="1"/>
    <col min="14852" max="14852" width="17.5" style="518" customWidth="1"/>
    <col min="14853" max="14853" width="15.125" style="518" customWidth="1"/>
    <col min="14854" max="14854" width="15.25" style="518" customWidth="1"/>
    <col min="14855" max="14855" width="3.75" style="518" customWidth="1"/>
    <col min="14856" max="14856" width="2.5" style="518" customWidth="1"/>
    <col min="14857" max="15103" width="9" style="518"/>
    <col min="15104" max="15104" width="1.125" style="518" customWidth="1"/>
    <col min="15105" max="15106" width="15.625" style="518" customWidth="1"/>
    <col min="15107" max="15107" width="15.25" style="518" customWidth="1"/>
    <col min="15108" max="15108" width="17.5" style="518" customWidth="1"/>
    <col min="15109" max="15109" width="15.125" style="518" customWidth="1"/>
    <col min="15110" max="15110" width="15.25" style="518" customWidth="1"/>
    <col min="15111" max="15111" width="3.75" style="518" customWidth="1"/>
    <col min="15112" max="15112" width="2.5" style="518" customWidth="1"/>
    <col min="15113" max="15359" width="9" style="518"/>
    <col min="15360" max="15360" width="1.125" style="518" customWidth="1"/>
    <col min="15361" max="15362" width="15.625" style="518" customWidth="1"/>
    <col min="15363" max="15363" width="15.25" style="518" customWidth="1"/>
    <col min="15364" max="15364" width="17.5" style="518" customWidth="1"/>
    <col min="15365" max="15365" width="15.125" style="518" customWidth="1"/>
    <col min="15366" max="15366" width="15.25" style="518" customWidth="1"/>
    <col min="15367" max="15367" width="3.75" style="518" customWidth="1"/>
    <col min="15368" max="15368" width="2.5" style="518" customWidth="1"/>
    <col min="15369" max="15615" width="9" style="518"/>
    <col min="15616" max="15616" width="1.125" style="518" customWidth="1"/>
    <col min="15617" max="15618" width="15.625" style="518" customWidth="1"/>
    <col min="15619" max="15619" width="15.25" style="518" customWidth="1"/>
    <col min="15620" max="15620" width="17.5" style="518" customWidth="1"/>
    <col min="15621" max="15621" width="15.125" style="518" customWidth="1"/>
    <col min="15622" max="15622" width="15.25" style="518" customWidth="1"/>
    <col min="15623" max="15623" width="3.75" style="518" customWidth="1"/>
    <col min="15624" max="15624" width="2.5" style="518" customWidth="1"/>
    <col min="15625" max="15871" width="9" style="518"/>
    <col min="15872" max="15872" width="1.125" style="518" customWidth="1"/>
    <col min="15873" max="15874" width="15.625" style="518" customWidth="1"/>
    <col min="15875" max="15875" width="15.25" style="518" customWidth="1"/>
    <col min="15876" max="15876" width="17.5" style="518" customWidth="1"/>
    <col min="15877" max="15877" width="15.125" style="518" customWidth="1"/>
    <col min="15878" max="15878" width="15.25" style="518" customWidth="1"/>
    <col min="15879" max="15879" width="3.75" style="518" customWidth="1"/>
    <col min="15880" max="15880" width="2.5" style="518" customWidth="1"/>
    <col min="15881" max="16127" width="9" style="518"/>
    <col min="16128" max="16128" width="1.125" style="518" customWidth="1"/>
    <col min="16129" max="16130" width="15.625" style="518" customWidth="1"/>
    <col min="16131" max="16131" width="15.25" style="518" customWidth="1"/>
    <col min="16132" max="16132" width="17.5" style="518" customWidth="1"/>
    <col min="16133" max="16133" width="15.125" style="518" customWidth="1"/>
    <col min="16134" max="16134" width="15.25" style="518" customWidth="1"/>
    <col min="16135" max="16135" width="3.75" style="518" customWidth="1"/>
    <col min="16136" max="16136" width="2.5" style="518" customWidth="1"/>
    <col min="16137" max="16384" width="9" style="518"/>
  </cols>
  <sheetData>
    <row r="1" spans="1:7" ht="20.100000000000001" customHeight="1"/>
    <row r="2" spans="1:7" ht="20.100000000000001" customHeight="1">
      <c r="A2" s="518" t="s">
        <v>1763</v>
      </c>
      <c r="D2" s="2730" t="s">
        <v>171</v>
      </c>
      <c r="E2" s="2730"/>
      <c r="F2" s="2730"/>
    </row>
    <row r="3" spans="1:7" ht="20.100000000000001" customHeight="1">
      <c r="E3" s="973"/>
      <c r="F3" s="973"/>
    </row>
    <row r="4" spans="1:7" ht="20.100000000000001" customHeight="1">
      <c r="A4" s="2731" t="s">
        <v>1667</v>
      </c>
      <c r="B4" s="2731"/>
      <c r="C4" s="2731"/>
      <c r="D4" s="2731"/>
      <c r="E4" s="2731"/>
      <c r="F4" s="2731"/>
    </row>
    <row r="5" spans="1:7" ht="20.100000000000001" customHeight="1">
      <c r="A5" s="974"/>
      <c r="B5" s="974"/>
      <c r="C5" s="974"/>
      <c r="D5" s="974"/>
      <c r="E5" s="974"/>
      <c r="F5" s="974"/>
    </row>
    <row r="6" spans="1:7" ht="52.5" customHeight="1">
      <c r="A6" s="975" t="s">
        <v>173</v>
      </c>
      <c r="B6" s="2733"/>
      <c r="C6" s="2734"/>
      <c r="D6" s="2734"/>
      <c r="E6" s="2734"/>
      <c r="F6" s="2735"/>
      <c r="G6" s="522"/>
    </row>
    <row r="7" spans="1:7" ht="54.75" customHeight="1">
      <c r="A7" s="979" t="s">
        <v>174</v>
      </c>
      <c r="B7" s="3682" t="s">
        <v>326</v>
      </c>
      <c r="C7" s="3683"/>
      <c r="D7" s="3683"/>
      <c r="E7" s="3683"/>
      <c r="F7" s="3684"/>
      <c r="G7" s="522"/>
    </row>
    <row r="8" spans="1:7" ht="18" customHeight="1">
      <c r="A8" s="980"/>
      <c r="B8" s="980"/>
      <c r="C8" s="980"/>
      <c r="D8" s="980"/>
      <c r="E8" s="980"/>
      <c r="F8" s="980"/>
    </row>
    <row r="9" spans="1:7" ht="112.5" customHeight="1">
      <c r="A9" s="3685" t="s">
        <v>1668</v>
      </c>
      <c r="B9" s="3687" t="s">
        <v>1669</v>
      </c>
      <c r="C9" s="3688"/>
      <c r="D9" s="3688"/>
      <c r="E9" s="3688"/>
      <c r="F9" s="3689"/>
      <c r="G9" s="522"/>
    </row>
    <row r="10" spans="1:7" ht="103.5" customHeight="1">
      <c r="A10" s="3686"/>
      <c r="B10" s="3687" t="s">
        <v>1670</v>
      </c>
      <c r="C10" s="3688"/>
      <c r="D10" s="3687"/>
      <c r="E10" s="3688"/>
      <c r="F10" s="3689"/>
      <c r="G10" s="522"/>
    </row>
    <row r="11" spans="1:7">
      <c r="A11" s="865"/>
    </row>
    <row r="12" spans="1:7" ht="20.100000000000001" customHeight="1">
      <c r="A12" s="2928" t="s">
        <v>1671</v>
      </c>
      <c r="B12" s="2928"/>
      <c r="C12" s="2928"/>
      <c r="D12" s="2928"/>
      <c r="E12" s="2928"/>
      <c r="F12" s="2928"/>
    </row>
    <row r="13" spans="1:7" ht="20.100000000000001" customHeight="1">
      <c r="A13" s="2928"/>
      <c r="B13" s="2928"/>
      <c r="C13" s="2928"/>
      <c r="D13" s="2928"/>
      <c r="E13" s="2928"/>
      <c r="F13" s="2928"/>
    </row>
  </sheetData>
  <mergeCells count="9">
    <mergeCell ref="A12:F13"/>
    <mergeCell ref="D2:F2"/>
    <mergeCell ref="A4:F4"/>
    <mergeCell ref="B6:F6"/>
    <mergeCell ref="B7:F7"/>
    <mergeCell ref="A9:A10"/>
    <mergeCell ref="B9:F9"/>
    <mergeCell ref="B10:C10"/>
    <mergeCell ref="D10:F10"/>
  </mergeCells>
  <phoneticPr fontId="1"/>
  <pageMargins left="0.7" right="0.7" top="0.75" bottom="0.75" header="0.3" footer="0.3"/>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5233" r:id="rId4" name="Check Box 1">
              <controlPr defaultSize="0" autoFill="0" autoLine="0" autoPict="0">
                <anchor moveWithCells="1">
                  <from>
                    <xdr:col>1</xdr:col>
                    <xdr:colOff>942975</xdr:colOff>
                    <xdr:row>6</xdr:row>
                    <xdr:rowOff>190500</xdr:rowOff>
                  </from>
                  <to>
                    <xdr:col>2</xdr:col>
                    <xdr:colOff>76200</xdr:colOff>
                    <xdr:row>6</xdr:row>
                    <xdr:rowOff>533400</xdr:rowOff>
                  </to>
                </anchor>
              </controlPr>
            </control>
          </mc:Choice>
        </mc:AlternateContent>
        <mc:AlternateContent xmlns:mc="http://schemas.openxmlformats.org/markup-compatibility/2006">
          <mc:Choice Requires="x14">
            <control shapeId="95234" r:id="rId5" name="Check Box 2">
              <controlPr defaultSize="0" autoFill="0" autoLine="0" autoPict="0">
                <anchor moveWithCells="1">
                  <from>
                    <xdr:col>3</xdr:col>
                    <xdr:colOff>523875</xdr:colOff>
                    <xdr:row>6</xdr:row>
                    <xdr:rowOff>180975</xdr:rowOff>
                  </from>
                  <to>
                    <xdr:col>3</xdr:col>
                    <xdr:colOff>847725</xdr:colOff>
                    <xdr:row>6</xdr:row>
                    <xdr:rowOff>523875</xdr:rowOff>
                  </to>
                </anchor>
              </controlPr>
            </control>
          </mc:Choice>
        </mc:AlternateContent>
        <mc:AlternateContent xmlns:mc="http://schemas.openxmlformats.org/markup-compatibility/2006">
          <mc:Choice Requires="x14">
            <control shapeId="95235" r:id="rId6" name="Check Box 3">
              <controlPr defaultSize="0" autoFill="0" autoLine="0" autoPict="0">
                <anchor moveWithCells="1">
                  <from>
                    <xdr:col>2</xdr:col>
                    <xdr:colOff>695325</xdr:colOff>
                    <xdr:row>6</xdr:row>
                    <xdr:rowOff>180975</xdr:rowOff>
                  </from>
                  <to>
                    <xdr:col>2</xdr:col>
                    <xdr:colOff>1019175</xdr:colOff>
                    <xdr:row>6</xdr:row>
                    <xdr:rowOff>523875</xdr:rowOff>
                  </to>
                </anchor>
              </controlPr>
            </control>
          </mc:Choice>
        </mc:AlternateContent>
        <mc:AlternateContent xmlns:mc="http://schemas.openxmlformats.org/markup-compatibility/2006">
          <mc:Choice Requires="x14">
            <control shapeId="95236" r:id="rId7" name="Check Box 4">
              <controlPr defaultSize="0" autoFill="0" autoLine="0" autoPict="0">
                <anchor moveWithCells="1">
                  <from>
                    <xdr:col>1</xdr:col>
                    <xdr:colOff>1019175</xdr:colOff>
                    <xdr:row>8</xdr:row>
                    <xdr:rowOff>733425</xdr:rowOff>
                  </from>
                  <to>
                    <xdr:col>2</xdr:col>
                    <xdr:colOff>152400</xdr:colOff>
                    <xdr:row>8</xdr:row>
                    <xdr:rowOff>1076325</xdr:rowOff>
                  </to>
                </anchor>
              </controlPr>
            </control>
          </mc:Choice>
        </mc:AlternateContent>
        <mc:AlternateContent xmlns:mc="http://schemas.openxmlformats.org/markup-compatibility/2006">
          <mc:Choice Requires="x14">
            <control shapeId="95237" r:id="rId8" name="Check Box 5">
              <controlPr defaultSize="0" autoFill="0" autoLine="0" autoPict="0">
                <anchor moveWithCells="1">
                  <from>
                    <xdr:col>3</xdr:col>
                    <xdr:colOff>123825</xdr:colOff>
                    <xdr:row>8</xdr:row>
                    <xdr:rowOff>742950</xdr:rowOff>
                  </from>
                  <to>
                    <xdr:col>3</xdr:col>
                    <xdr:colOff>371475</xdr:colOff>
                    <xdr:row>8</xdr:row>
                    <xdr:rowOff>1019175</xdr:rowOff>
                  </to>
                </anchor>
              </controlPr>
            </control>
          </mc:Choice>
        </mc:AlternateContent>
      </controls>
    </mc:Choice>
  </mc:AlternateContent>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B67139-EBA4-4BA4-9924-2B083526E614}">
  <sheetPr>
    <tabColor theme="4"/>
  </sheetPr>
  <dimension ref="A1:F11"/>
  <sheetViews>
    <sheetView view="pageBreakPreview" zoomScaleNormal="100" zoomScaleSheetLayoutView="100" workbookViewId="0"/>
  </sheetViews>
  <sheetFormatPr defaultRowHeight="13.5"/>
  <cols>
    <col min="1" max="1" width="19.125" style="518" customWidth="1"/>
    <col min="2" max="2" width="15.625" style="518" customWidth="1"/>
    <col min="3" max="3" width="15.25" style="518" customWidth="1"/>
    <col min="4" max="4" width="17.5" style="518" customWidth="1"/>
    <col min="5" max="5" width="15.125" style="518" customWidth="1"/>
    <col min="6" max="6" width="15.25" style="518" customWidth="1"/>
    <col min="7" max="7" width="3.75" style="518" customWidth="1"/>
    <col min="8" max="8" width="2.5" style="518" customWidth="1"/>
    <col min="9" max="255" width="9" style="518"/>
    <col min="256" max="256" width="1.125" style="518" customWidth="1"/>
    <col min="257" max="258" width="15.625" style="518" customWidth="1"/>
    <col min="259" max="259" width="15.25" style="518" customWidth="1"/>
    <col min="260" max="260" width="17.5" style="518" customWidth="1"/>
    <col min="261" max="261" width="15.125" style="518" customWidth="1"/>
    <col min="262" max="262" width="15.25" style="518" customWidth="1"/>
    <col min="263" max="263" width="3.75" style="518" customWidth="1"/>
    <col min="264" max="264" width="2.5" style="518" customWidth="1"/>
    <col min="265" max="511" width="9" style="518"/>
    <col min="512" max="512" width="1.125" style="518" customWidth="1"/>
    <col min="513" max="514" width="15.625" style="518" customWidth="1"/>
    <col min="515" max="515" width="15.25" style="518" customWidth="1"/>
    <col min="516" max="516" width="17.5" style="518" customWidth="1"/>
    <col min="517" max="517" width="15.125" style="518" customWidth="1"/>
    <col min="518" max="518" width="15.25" style="518" customWidth="1"/>
    <col min="519" max="519" width="3.75" style="518" customWidth="1"/>
    <col min="520" max="520" width="2.5" style="518" customWidth="1"/>
    <col min="521" max="767" width="9" style="518"/>
    <col min="768" max="768" width="1.125" style="518" customWidth="1"/>
    <col min="769" max="770" width="15.625" style="518" customWidth="1"/>
    <col min="771" max="771" width="15.25" style="518" customWidth="1"/>
    <col min="772" max="772" width="17.5" style="518" customWidth="1"/>
    <col min="773" max="773" width="15.125" style="518" customWidth="1"/>
    <col min="774" max="774" width="15.25" style="518" customWidth="1"/>
    <col min="775" max="775" width="3.75" style="518" customWidth="1"/>
    <col min="776" max="776" width="2.5" style="518" customWidth="1"/>
    <col min="777" max="1023" width="9" style="518"/>
    <col min="1024" max="1024" width="1.125" style="518" customWidth="1"/>
    <col min="1025" max="1026" width="15.625" style="518" customWidth="1"/>
    <col min="1027" max="1027" width="15.25" style="518" customWidth="1"/>
    <col min="1028" max="1028" width="17.5" style="518" customWidth="1"/>
    <col min="1029" max="1029" width="15.125" style="518" customWidth="1"/>
    <col min="1030" max="1030" width="15.25" style="518" customWidth="1"/>
    <col min="1031" max="1031" width="3.75" style="518" customWidth="1"/>
    <col min="1032" max="1032" width="2.5" style="518" customWidth="1"/>
    <col min="1033" max="1279" width="9" style="518"/>
    <col min="1280" max="1280" width="1.125" style="518" customWidth="1"/>
    <col min="1281" max="1282" width="15.625" style="518" customWidth="1"/>
    <col min="1283" max="1283" width="15.25" style="518" customWidth="1"/>
    <col min="1284" max="1284" width="17.5" style="518" customWidth="1"/>
    <col min="1285" max="1285" width="15.125" style="518" customWidth="1"/>
    <col min="1286" max="1286" width="15.25" style="518" customWidth="1"/>
    <col min="1287" max="1287" width="3.75" style="518" customWidth="1"/>
    <col min="1288" max="1288" width="2.5" style="518" customWidth="1"/>
    <col min="1289" max="1535" width="9" style="518"/>
    <col min="1536" max="1536" width="1.125" style="518" customWidth="1"/>
    <col min="1537" max="1538" width="15.625" style="518" customWidth="1"/>
    <col min="1539" max="1539" width="15.25" style="518" customWidth="1"/>
    <col min="1540" max="1540" width="17.5" style="518" customWidth="1"/>
    <col min="1541" max="1541" width="15.125" style="518" customWidth="1"/>
    <col min="1542" max="1542" width="15.25" style="518" customWidth="1"/>
    <col min="1543" max="1543" width="3.75" style="518" customWidth="1"/>
    <col min="1544" max="1544" width="2.5" style="518" customWidth="1"/>
    <col min="1545" max="1791" width="9" style="518"/>
    <col min="1792" max="1792" width="1.125" style="518" customWidth="1"/>
    <col min="1793" max="1794" width="15.625" style="518" customWidth="1"/>
    <col min="1795" max="1795" width="15.25" style="518" customWidth="1"/>
    <col min="1796" max="1796" width="17.5" style="518" customWidth="1"/>
    <col min="1797" max="1797" width="15.125" style="518" customWidth="1"/>
    <col min="1798" max="1798" width="15.25" style="518" customWidth="1"/>
    <col min="1799" max="1799" width="3.75" style="518" customWidth="1"/>
    <col min="1800" max="1800" width="2.5" style="518" customWidth="1"/>
    <col min="1801" max="2047" width="9" style="518"/>
    <col min="2048" max="2048" width="1.125" style="518" customWidth="1"/>
    <col min="2049" max="2050" width="15.625" style="518" customWidth="1"/>
    <col min="2051" max="2051" width="15.25" style="518" customWidth="1"/>
    <col min="2052" max="2052" width="17.5" style="518" customWidth="1"/>
    <col min="2053" max="2053" width="15.125" style="518" customWidth="1"/>
    <col min="2054" max="2054" width="15.25" style="518" customWidth="1"/>
    <col min="2055" max="2055" width="3.75" style="518" customWidth="1"/>
    <col min="2056" max="2056" width="2.5" style="518" customWidth="1"/>
    <col min="2057" max="2303" width="9" style="518"/>
    <col min="2304" max="2304" width="1.125" style="518" customWidth="1"/>
    <col min="2305" max="2306" width="15.625" style="518" customWidth="1"/>
    <col min="2307" max="2307" width="15.25" style="518" customWidth="1"/>
    <col min="2308" max="2308" width="17.5" style="518" customWidth="1"/>
    <col min="2309" max="2309" width="15.125" style="518" customWidth="1"/>
    <col min="2310" max="2310" width="15.25" style="518" customWidth="1"/>
    <col min="2311" max="2311" width="3.75" style="518" customWidth="1"/>
    <col min="2312" max="2312" width="2.5" style="518" customWidth="1"/>
    <col min="2313" max="2559" width="9" style="518"/>
    <col min="2560" max="2560" width="1.125" style="518" customWidth="1"/>
    <col min="2561" max="2562" width="15.625" style="518" customWidth="1"/>
    <col min="2563" max="2563" width="15.25" style="518" customWidth="1"/>
    <col min="2564" max="2564" width="17.5" style="518" customWidth="1"/>
    <col min="2565" max="2565" width="15.125" style="518" customWidth="1"/>
    <col min="2566" max="2566" width="15.25" style="518" customWidth="1"/>
    <col min="2567" max="2567" width="3.75" style="518" customWidth="1"/>
    <col min="2568" max="2568" width="2.5" style="518" customWidth="1"/>
    <col min="2569" max="2815" width="9" style="518"/>
    <col min="2816" max="2816" width="1.125" style="518" customWidth="1"/>
    <col min="2817" max="2818" width="15.625" style="518" customWidth="1"/>
    <col min="2819" max="2819" width="15.25" style="518" customWidth="1"/>
    <col min="2820" max="2820" width="17.5" style="518" customWidth="1"/>
    <col min="2821" max="2821" width="15.125" style="518" customWidth="1"/>
    <col min="2822" max="2822" width="15.25" style="518" customWidth="1"/>
    <col min="2823" max="2823" width="3.75" style="518" customWidth="1"/>
    <col min="2824" max="2824" width="2.5" style="518" customWidth="1"/>
    <col min="2825" max="3071" width="9" style="518"/>
    <col min="3072" max="3072" width="1.125" style="518" customWidth="1"/>
    <col min="3073" max="3074" width="15.625" style="518" customWidth="1"/>
    <col min="3075" max="3075" width="15.25" style="518" customWidth="1"/>
    <col min="3076" max="3076" width="17.5" style="518" customWidth="1"/>
    <col min="3077" max="3077" width="15.125" style="518" customWidth="1"/>
    <col min="3078" max="3078" width="15.25" style="518" customWidth="1"/>
    <col min="3079" max="3079" width="3.75" style="518" customWidth="1"/>
    <col min="3080" max="3080" width="2.5" style="518" customWidth="1"/>
    <col min="3081" max="3327" width="9" style="518"/>
    <col min="3328" max="3328" width="1.125" style="518" customWidth="1"/>
    <col min="3329" max="3330" width="15.625" style="518" customWidth="1"/>
    <col min="3331" max="3331" width="15.25" style="518" customWidth="1"/>
    <col min="3332" max="3332" width="17.5" style="518" customWidth="1"/>
    <col min="3333" max="3333" width="15.125" style="518" customWidth="1"/>
    <col min="3334" max="3334" width="15.25" style="518" customWidth="1"/>
    <col min="3335" max="3335" width="3.75" style="518" customWidth="1"/>
    <col min="3336" max="3336" width="2.5" style="518" customWidth="1"/>
    <col min="3337" max="3583" width="9" style="518"/>
    <col min="3584" max="3584" width="1.125" style="518" customWidth="1"/>
    <col min="3585" max="3586" width="15.625" style="518" customWidth="1"/>
    <col min="3587" max="3587" width="15.25" style="518" customWidth="1"/>
    <col min="3588" max="3588" width="17.5" style="518" customWidth="1"/>
    <col min="3589" max="3589" width="15.125" style="518" customWidth="1"/>
    <col min="3590" max="3590" width="15.25" style="518" customWidth="1"/>
    <col min="3591" max="3591" width="3.75" style="518" customWidth="1"/>
    <col min="3592" max="3592" width="2.5" style="518" customWidth="1"/>
    <col min="3593" max="3839" width="9" style="518"/>
    <col min="3840" max="3840" width="1.125" style="518" customWidth="1"/>
    <col min="3841" max="3842" width="15.625" style="518" customWidth="1"/>
    <col min="3843" max="3843" width="15.25" style="518" customWidth="1"/>
    <col min="3844" max="3844" width="17.5" style="518" customWidth="1"/>
    <col min="3845" max="3845" width="15.125" style="518" customWidth="1"/>
    <col min="3846" max="3846" width="15.25" style="518" customWidth="1"/>
    <col min="3847" max="3847" width="3.75" style="518" customWidth="1"/>
    <col min="3848" max="3848" width="2.5" style="518" customWidth="1"/>
    <col min="3849" max="4095" width="9" style="518"/>
    <col min="4096" max="4096" width="1.125" style="518" customWidth="1"/>
    <col min="4097" max="4098" width="15.625" style="518" customWidth="1"/>
    <col min="4099" max="4099" width="15.25" style="518" customWidth="1"/>
    <col min="4100" max="4100" width="17.5" style="518" customWidth="1"/>
    <col min="4101" max="4101" width="15.125" style="518" customWidth="1"/>
    <col min="4102" max="4102" width="15.25" style="518" customWidth="1"/>
    <col min="4103" max="4103" width="3.75" style="518" customWidth="1"/>
    <col min="4104" max="4104" width="2.5" style="518" customWidth="1"/>
    <col min="4105" max="4351" width="9" style="518"/>
    <col min="4352" max="4352" width="1.125" style="518" customWidth="1"/>
    <col min="4353" max="4354" width="15.625" style="518" customWidth="1"/>
    <col min="4355" max="4355" width="15.25" style="518" customWidth="1"/>
    <col min="4356" max="4356" width="17.5" style="518" customWidth="1"/>
    <col min="4357" max="4357" width="15.125" style="518" customWidth="1"/>
    <col min="4358" max="4358" width="15.25" style="518" customWidth="1"/>
    <col min="4359" max="4359" width="3.75" style="518" customWidth="1"/>
    <col min="4360" max="4360" width="2.5" style="518" customWidth="1"/>
    <col min="4361" max="4607" width="9" style="518"/>
    <col min="4608" max="4608" width="1.125" style="518" customWidth="1"/>
    <col min="4609" max="4610" width="15.625" style="518" customWidth="1"/>
    <col min="4611" max="4611" width="15.25" style="518" customWidth="1"/>
    <col min="4612" max="4612" width="17.5" style="518" customWidth="1"/>
    <col min="4613" max="4613" width="15.125" style="518" customWidth="1"/>
    <col min="4614" max="4614" width="15.25" style="518" customWidth="1"/>
    <col min="4615" max="4615" width="3.75" style="518" customWidth="1"/>
    <col min="4616" max="4616" width="2.5" style="518" customWidth="1"/>
    <col min="4617" max="4863" width="9" style="518"/>
    <col min="4864" max="4864" width="1.125" style="518" customWidth="1"/>
    <col min="4865" max="4866" width="15.625" style="518" customWidth="1"/>
    <col min="4867" max="4867" width="15.25" style="518" customWidth="1"/>
    <col min="4868" max="4868" width="17.5" style="518" customWidth="1"/>
    <col min="4869" max="4869" width="15.125" style="518" customWidth="1"/>
    <col min="4870" max="4870" width="15.25" style="518" customWidth="1"/>
    <col min="4871" max="4871" width="3.75" style="518" customWidth="1"/>
    <col min="4872" max="4872" width="2.5" style="518" customWidth="1"/>
    <col min="4873" max="5119" width="9" style="518"/>
    <col min="5120" max="5120" width="1.125" style="518" customWidth="1"/>
    <col min="5121" max="5122" width="15.625" style="518" customWidth="1"/>
    <col min="5123" max="5123" width="15.25" style="518" customWidth="1"/>
    <col min="5124" max="5124" width="17.5" style="518" customWidth="1"/>
    <col min="5125" max="5125" width="15.125" style="518" customWidth="1"/>
    <col min="5126" max="5126" width="15.25" style="518" customWidth="1"/>
    <col min="5127" max="5127" width="3.75" style="518" customWidth="1"/>
    <col min="5128" max="5128" width="2.5" style="518" customWidth="1"/>
    <col min="5129" max="5375" width="9" style="518"/>
    <col min="5376" max="5376" width="1.125" style="518" customWidth="1"/>
    <col min="5377" max="5378" width="15.625" style="518" customWidth="1"/>
    <col min="5379" max="5379" width="15.25" style="518" customWidth="1"/>
    <col min="5380" max="5380" width="17.5" style="518" customWidth="1"/>
    <col min="5381" max="5381" width="15.125" style="518" customWidth="1"/>
    <col min="5382" max="5382" width="15.25" style="518" customWidth="1"/>
    <col min="5383" max="5383" width="3.75" style="518" customWidth="1"/>
    <col min="5384" max="5384" width="2.5" style="518" customWidth="1"/>
    <col min="5385" max="5631" width="9" style="518"/>
    <col min="5632" max="5632" width="1.125" style="518" customWidth="1"/>
    <col min="5633" max="5634" width="15.625" style="518" customWidth="1"/>
    <col min="5635" max="5635" width="15.25" style="518" customWidth="1"/>
    <col min="5636" max="5636" width="17.5" style="518" customWidth="1"/>
    <col min="5637" max="5637" width="15.125" style="518" customWidth="1"/>
    <col min="5638" max="5638" width="15.25" style="518" customWidth="1"/>
    <col min="5639" max="5639" width="3.75" style="518" customWidth="1"/>
    <col min="5640" max="5640" width="2.5" style="518" customWidth="1"/>
    <col min="5641" max="5887" width="9" style="518"/>
    <col min="5888" max="5888" width="1.125" style="518" customWidth="1"/>
    <col min="5889" max="5890" width="15.625" style="518" customWidth="1"/>
    <col min="5891" max="5891" width="15.25" style="518" customWidth="1"/>
    <col min="5892" max="5892" width="17.5" style="518" customWidth="1"/>
    <col min="5893" max="5893" width="15.125" style="518" customWidth="1"/>
    <col min="5894" max="5894" width="15.25" style="518" customWidth="1"/>
    <col min="5895" max="5895" width="3.75" style="518" customWidth="1"/>
    <col min="5896" max="5896" width="2.5" style="518" customWidth="1"/>
    <col min="5897" max="6143" width="9" style="518"/>
    <col min="6144" max="6144" width="1.125" style="518" customWidth="1"/>
    <col min="6145" max="6146" width="15.625" style="518" customWidth="1"/>
    <col min="6147" max="6147" width="15.25" style="518" customWidth="1"/>
    <col min="6148" max="6148" width="17.5" style="518" customWidth="1"/>
    <col min="6149" max="6149" width="15.125" style="518" customWidth="1"/>
    <col min="6150" max="6150" width="15.25" style="518" customWidth="1"/>
    <col min="6151" max="6151" width="3.75" style="518" customWidth="1"/>
    <col min="6152" max="6152" width="2.5" style="518" customWidth="1"/>
    <col min="6153" max="6399" width="9" style="518"/>
    <col min="6400" max="6400" width="1.125" style="518" customWidth="1"/>
    <col min="6401" max="6402" width="15.625" style="518" customWidth="1"/>
    <col min="6403" max="6403" width="15.25" style="518" customWidth="1"/>
    <col min="6404" max="6404" width="17.5" style="518" customWidth="1"/>
    <col min="6405" max="6405" width="15.125" style="518" customWidth="1"/>
    <col min="6406" max="6406" width="15.25" style="518" customWidth="1"/>
    <col min="6407" max="6407" width="3.75" style="518" customWidth="1"/>
    <col min="6408" max="6408" width="2.5" style="518" customWidth="1"/>
    <col min="6409" max="6655" width="9" style="518"/>
    <col min="6656" max="6656" width="1.125" style="518" customWidth="1"/>
    <col min="6657" max="6658" width="15.625" style="518" customWidth="1"/>
    <col min="6659" max="6659" width="15.25" style="518" customWidth="1"/>
    <col min="6660" max="6660" width="17.5" style="518" customWidth="1"/>
    <col min="6661" max="6661" width="15.125" style="518" customWidth="1"/>
    <col min="6662" max="6662" width="15.25" style="518" customWidth="1"/>
    <col min="6663" max="6663" width="3.75" style="518" customWidth="1"/>
    <col min="6664" max="6664" width="2.5" style="518" customWidth="1"/>
    <col min="6665" max="6911" width="9" style="518"/>
    <col min="6912" max="6912" width="1.125" style="518" customWidth="1"/>
    <col min="6913" max="6914" width="15.625" style="518" customWidth="1"/>
    <col min="6915" max="6915" width="15.25" style="518" customWidth="1"/>
    <col min="6916" max="6916" width="17.5" style="518" customWidth="1"/>
    <col min="6917" max="6917" width="15.125" style="518" customWidth="1"/>
    <col min="6918" max="6918" width="15.25" style="518" customWidth="1"/>
    <col min="6919" max="6919" width="3.75" style="518" customWidth="1"/>
    <col min="6920" max="6920" width="2.5" style="518" customWidth="1"/>
    <col min="6921" max="7167" width="9" style="518"/>
    <col min="7168" max="7168" width="1.125" style="518" customWidth="1"/>
    <col min="7169" max="7170" width="15.625" style="518" customWidth="1"/>
    <col min="7171" max="7171" width="15.25" style="518" customWidth="1"/>
    <col min="7172" max="7172" width="17.5" style="518" customWidth="1"/>
    <col min="7173" max="7173" width="15.125" style="518" customWidth="1"/>
    <col min="7174" max="7174" width="15.25" style="518" customWidth="1"/>
    <col min="7175" max="7175" width="3.75" style="518" customWidth="1"/>
    <col min="7176" max="7176" width="2.5" style="518" customWidth="1"/>
    <col min="7177" max="7423" width="9" style="518"/>
    <col min="7424" max="7424" width="1.125" style="518" customWidth="1"/>
    <col min="7425" max="7426" width="15.625" style="518" customWidth="1"/>
    <col min="7427" max="7427" width="15.25" style="518" customWidth="1"/>
    <col min="7428" max="7428" width="17.5" style="518" customWidth="1"/>
    <col min="7429" max="7429" width="15.125" style="518" customWidth="1"/>
    <col min="7430" max="7430" width="15.25" style="518" customWidth="1"/>
    <col min="7431" max="7431" width="3.75" style="518" customWidth="1"/>
    <col min="7432" max="7432" width="2.5" style="518" customWidth="1"/>
    <col min="7433" max="7679" width="9" style="518"/>
    <col min="7680" max="7680" width="1.125" style="518" customWidth="1"/>
    <col min="7681" max="7682" width="15.625" style="518" customWidth="1"/>
    <col min="7683" max="7683" width="15.25" style="518" customWidth="1"/>
    <col min="7684" max="7684" width="17.5" style="518" customWidth="1"/>
    <col min="7685" max="7685" width="15.125" style="518" customWidth="1"/>
    <col min="7686" max="7686" width="15.25" style="518" customWidth="1"/>
    <col min="7687" max="7687" width="3.75" style="518" customWidth="1"/>
    <col min="7688" max="7688" width="2.5" style="518" customWidth="1"/>
    <col min="7689" max="7935" width="9" style="518"/>
    <col min="7936" max="7936" width="1.125" style="518" customWidth="1"/>
    <col min="7937" max="7938" width="15.625" style="518" customWidth="1"/>
    <col min="7939" max="7939" width="15.25" style="518" customWidth="1"/>
    <col min="7940" max="7940" width="17.5" style="518" customWidth="1"/>
    <col min="7941" max="7941" width="15.125" style="518" customWidth="1"/>
    <col min="7942" max="7942" width="15.25" style="518" customWidth="1"/>
    <col min="7943" max="7943" width="3.75" style="518" customWidth="1"/>
    <col min="7944" max="7944" width="2.5" style="518" customWidth="1"/>
    <col min="7945" max="8191" width="9" style="518"/>
    <col min="8192" max="8192" width="1.125" style="518" customWidth="1"/>
    <col min="8193" max="8194" width="15.625" style="518" customWidth="1"/>
    <col min="8195" max="8195" width="15.25" style="518" customWidth="1"/>
    <col min="8196" max="8196" width="17.5" style="518" customWidth="1"/>
    <col min="8197" max="8197" width="15.125" style="518" customWidth="1"/>
    <col min="8198" max="8198" width="15.25" style="518" customWidth="1"/>
    <col min="8199" max="8199" width="3.75" style="518" customWidth="1"/>
    <col min="8200" max="8200" width="2.5" style="518" customWidth="1"/>
    <col min="8201" max="8447" width="9" style="518"/>
    <col min="8448" max="8448" width="1.125" style="518" customWidth="1"/>
    <col min="8449" max="8450" width="15.625" style="518" customWidth="1"/>
    <col min="8451" max="8451" width="15.25" style="518" customWidth="1"/>
    <col min="8452" max="8452" width="17.5" style="518" customWidth="1"/>
    <col min="8453" max="8453" width="15.125" style="518" customWidth="1"/>
    <col min="8454" max="8454" width="15.25" style="518" customWidth="1"/>
    <col min="8455" max="8455" width="3.75" style="518" customWidth="1"/>
    <col min="8456" max="8456" width="2.5" style="518" customWidth="1"/>
    <col min="8457" max="8703" width="9" style="518"/>
    <col min="8704" max="8704" width="1.125" style="518" customWidth="1"/>
    <col min="8705" max="8706" width="15.625" style="518" customWidth="1"/>
    <col min="8707" max="8707" width="15.25" style="518" customWidth="1"/>
    <col min="8708" max="8708" width="17.5" style="518" customWidth="1"/>
    <col min="8709" max="8709" width="15.125" style="518" customWidth="1"/>
    <col min="8710" max="8710" width="15.25" style="518" customWidth="1"/>
    <col min="8711" max="8711" width="3.75" style="518" customWidth="1"/>
    <col min="8712" max="8712" width="2.5" style="518" customWidth="1"/>
    <col min="8713" max="8959" width="9" style="518"/>
    <col min="8960" max="8960" width="1.125" style="518" customWidth="1"/>
    <col min="8961" max="8962" width="15.625" style="518" customWidth="1"/>
    <col min="8963" max="8963" width="15.25" style="518" customWidth="1"/>
    <col min="8964" max="8964" width="17.5" style="518" customWidth="1"/>
    <col min="8965" max="8965" width="15.125" style="518" customWidth="1"/>
    <col min="8966" max="8966" width="15.25" style="518" customWidth="1"/>
    <col min="8967" max="8967" width="3.75" style="518" customWidth="1"/>
    <col min="8968" max="8968" width="2.5" style="518" customWidth="1"/>
    <col min="8969" max="9215" width="9" style="518"/>
    <col min="9216" max="9216" width="1.125" style="518" customWidth="1"/>
    <col min="9217" max="9218" width="15.625" style="518" customWidth="1"/>
    <col min="9219" max="9219" width="15.25" style="518" customWidth="1"/>
    <col min="9220" max="9220" width="17.5" style="518" customWidth="1"/>
    <col min="9221" max="9221" width="15.125" style="518" customWidth="1"/>
    <col min="9222" max="9222" width="15.25" style="518" customWidth="1"/>
    <col min="9223" max="9223" width="3.75" style="518" customWidth="1"/>
    <col min="9224" max="9224" width="2.5" style="518" customWidth="1"/>
    <col min="9225" max="9471" width="9" style="518"/>
    <col min="9472" max="9472" width="1.125" style="518" customWidth="1"/>
    <col min="9473" max="9474" width="15.625" style="518" customWidth="1"/>
    <col min="9475" max="9475" width="15.25" style="518" customWidth="1"/>
    <col min="9476" max="9476" width="17.5" style="518" customWidth="1"/>
    <col min="9477" max="9477" width="15.125" style="518" customWidth="1"/>
    <col min="9478" max="9478" width="15.25" style="518" customWidth="1"/>
    <col min="9479" max="9479" width="3.75" style="518" customWidth="1"/>
    <col min="9480" max="9480" width="2.5" style="518" customWidth="1"/>
    <col min="9481" max="9727" width="9" style="518"/>
    <col min="9728" max="9728" width="1.125" style="518" customWidth="1"/>
    <col min="9729" max="9730" width="15.625" style="518" customWidth="1"/>
    <col min="9731" max="9731" width="15.25" style="518" customWidth="1"/>
    <col min="9732" max="9732" width="17.5" style="518" customWidth="1"/>
    <col min="9733" max="9733" width="15.125" style="518" customWidth="1"/>
    <col min="9734" max="9734" width="15.25" style="518" customWidth="1"/>
    <col min="9735" max="9735" width="3.75" style="518" customWidth="1"/>
    <col min="9736" max="9736" width="2.5" style="518" customWidth="1"/>
    <col min="9737" max="9983" width="9" style="518"/>
    <col min="9984" max="9984" width="1.125" style="518" customWidth="1"/>
    <col min="9985" max="9986" width="15.625" style="518" customWidth="1"/>
    <col min="9987" max="9987" width="15.25" style="518" customWidth="1"/>
    <col min="9988" max="9988" width="17.5" style="518" customWidth="1"/>
    <col min="9989" max="9989" width="15.125" style="518" customWidth="1"/>
    <col min="9990" max="9990" width="15.25" style="518" customWidth="1"/>
    <col min="9991" max="9991" width="3.75" style="518" customWidth="1"/>
    <col min="9992" max="9992" width="2.5" style="518" customWidth="1"/>
    <col min="9993" max="10239" width="9" style="518"/>
    <col min="10240" max="10240" width="1.125" style="518" customWidth="1"/>
    <col min="10241" max="10242" width="15.625" style="518" customWidth="1"/>
    <col min="10243" max="10243" width="15.25" style="518" customWidth="1"/>
    <col min="10244" max="10244" width="17.5" style="518" customWidth="1"/>
    <col min="10245" max="10245" width="15.125" style="518" customWidth="1"/>
    <col min="10246" max="10246" width="15.25" style="518" customWidth="1"/>
    <col min="10247" max="10247" width="3.75" style="518" customWidth="1"/>
    <col min="10248" max="10248" width="2.5" style="518" customWidth="1"/>
    <col min="10249" max="10495" width="9" style="518"/>
    <col min="10496" max="10496" width="1.125" style="518" customWidth="1"/>
    <col min="10497" max="10498" width="15.625" style="518" customWidth="1"/>
    <col min="10499" max="10499" width="15.25" style="518" customWidth="1"/>
    <col min="10500" max="10500" width="17.5" style="518" customWidth="1"/>
    <col min="10501" max="10501" width="15.125" style="518" customWidth="1"/>
    <col min="10502" max="10502" width="15.25" style="518" customWidth="1"/>
    <col min="10503" max="10503" width="3.75" style="518" customWidth="1"/>
    <col min="10504" max="10504" width="2.5" style="518" customWidth="1"/>
    <col min="10505" max="10751" width="9" style="518"/>
    <col min="10752" max="10752" width="1.125" style="518" customWidth="1"/>
    <col min="10753" max="10754" width="15.625" style="518" customWidth="1"/>
    <col min="10755" max="10755" width="15.25" style="518" customWidth="1"/>
    <col min="10756" max="10756" width="17.5" style="518" customWidth="1"/>
    <col min="10757" max="10757" width="15.125" style="518" customWidth="1"/>
    <col min="10758" max="10758" width="15.25" style="518" customWidth="1"/>
    <col min="10759" max="10759" width="3.75" style="518" customWidth="1"/>
    <col min="10760" max="10760" width="2.5" style="518" customWidth="1"/>
    <col min="10761" max="11007" width="9" style="518"/>
    <col min="11008" max="11008" width="1.125" style="518" customWidth="1"/>
    <col min="11009" max="11010" width="15.625" style="518" customWidth="1"/>
    <col min="11011" max="11011" width="15.25" style="518" customWidth="1"/>
    <col min="11012" max="11012" width="17.5" style="518" customWidth="1"/>
    <col min="11013" max="11013" width="15.125" style="518" customWidth="1"/>
    <col min="11014" max="11014" width="15.25" style="518" customWidth="1"/>
    <col min="11015" max="11015" width="3.75" style="518" customWidth="1"/>
    <col min="11016" max="11016" width="2.5" style="518" customWidth="1"/>
    <col min="11017" max="11263" width="9" style="518"/>
    <col min="11264" max="11264" width="1.125" style="518" customWidth="1"/>
    <col min="11265" max="11266" width="15.625" style="518" customWidth="1"/>
    <col min="11267" max="11267" width="15.25" style="518" customWidth="1"/>
    <col min="11268" max="11268" width="17.5" style="518" customWidth="1"/>
    <col min="11269" max="11269" width="15.125" style="518" customWidth="1"/>
    <col min="11270" max="11270" width="15.25" style="518" customWidth="1"/>
    <col min="11271" max="11271" width="3.75" style="518" customWidth="1"/>
    <col min="11272" max="11272" width="2.5" style="518" customWidth="1"/>
    <col min="11273" max="11519" width="9" style="518"/>
    <col min="11520" max="11520" width="1.125" style="518" customWidth="1"/>
    <col min="11521" max="11522" width="15.625" style="518" customWidth="1"/>
    <col min="11523" max="11523" width="15.25" style="518" customWidth="1"/>
    <col min="11524" max="11524" width="17.5" style="518" customWidth="1"/>
    <col min="11525" max="11525" width="15.125" style="518" customWidth="1"/>
    <col min="11526" max="11526" width="15.25" style="518" customWidth="1"/>
    <col min="11527" max="11527" width="3.75" style="518" customWidth="1"/>
    <col min="11528" max="11528" width="2.5" style="518" customWidth="1"/>
    <col min="11529" max="11775" width="9" style="518"/>
    <col min="11776" max="11776" width="1.125" style="518" customWidth="1"/>
    <col min="11777" max="11778" width="15.625" style="518" customWidth="1"/>
    <col min="11779" max="11779" width="15.25" style="518" customWidth="1"/>
    <col min="11780" max="11780" width="17.5" style="518" customWidth="1"/>
    <col min="11781" max="11781" width="15.125" style="518" customWidth="1"/>
    <col min="11782" max="11782" width="15.25" style="518" customWidth="1"/>
    <col min="11783" max="11783" width="3.75" style="518" customWidth="1"/>
    <col min="11784" max="11784" width="2.5" style="518" customWidth="1"/>
    <col min="11785" max="12031" width="9" style="518"/>
    <col min="12032" max="12032" width="1.125" style="518" customWidth="1"/>
    <col min="12033" max="12034" width="15.625" style="518" customWidth="1"/>
    <col min="12035" max="12035" width="15.25" style="518" customWidth="1"/>
    <col min="12036" max="12036" width="17.5" style="518" customWidth="1"/>
    <col min="12037" max="12037" width="15.125" style="518" customWidth="1"/>
    <col min="12038" max="12038" width="15.25" style="518" customWidth="1"/>
    <col min="12039" max="12039" width="3.75" style="518" customWidth="1"/>
    <col min="12040" max="12040" width="2.5" style="518" customWidth="1"/>
    <col min="12041" max="12287" width="9" style="518"/>
    <col min="12288" max="12288" width="1.125" style="518" customWidth="1"/>
    <col min="12289" max="12290" width="15.625" style="518" customWidth="1"/>
    <col min="12291" max="12291" width="15.25" style="518" customWidth="1"/>
    <col min="12292" max="12292" width="17.5" style="518" customWidth="1"/>
    <col min="12293" max="12293" width="15.125" style="518" customWidth="1"/>
    <col min="12294" max="12294" width="15.25" style="518" customWidth="1"/>
    <col min="12295" max="12295" width="3.75" style="518" customWidth="1"/>
    <col min="12296" max="12296" width="2.5" style="518" customWidth="1"/>
    <col min="12297" max="12543" width="9" style="518"/>
    <col min="12544" max="12544" width="1.125" style="518" customWidth="1"/>
    <col min="12545" max="12546" width="15.625" style="518" customWidth="1"/>
    <col min="12547" max="12547" width="15.25" style="518" customWidth="1"/>
    <col min="12548" max="12548" width="17.5" style="518" customWidth="1"/>
    <col min="12549" max="12549" width="15.125" style="518" customWidth="1"/>
    <col min="12550" max="12550" width="15.25" style="518" customWidth="1"/>
    <col min="12551" max="12551" width="3.75" style="518" customWidth="1"/>
    <col min="12552" max="12552" width="2.5" style="518" customWidth="1"/>
    <col min="12553" max="12799" width="9" style="518"/>
    <col min="12800" max="12800" width="1.125" style="518" customWidth="1"/>
    <col min="12801" max="12802" width="15.625" style="518" customWidth="1"/>
    <col min="12803" max="12803" width="15.25" style="518" customWidth="1"/>
    <col min="12804" max="12804" width="17.5" style="518" customWidth="1"/>
    <col min="12805" max="12805" width="15.125" style="518" customWidth="1"/>
    <col min="12806" max="12806" width="15.25" style="518" customWidth="1"/>
    <col min="12807" max="12807" width="3.75" style="518" customWidth="1"/>
    <col min="12808" max="12808" width="2.5" style="518" customWidth="1"/>
    <col min="12809" max="13055" width="9" style="518"/>
    <col min="13056" max="13056" width="1.125" style="518" customWidth="1"/>
    <col min="13057" max="13058" width="15.625" style="518" customWidth="1"/>
    <col min="13059" max="13059" width="15.25" style="518" customWidth="1"/>
    <col min="13060" max="13060" width="17.5" style="518" customWidth="1"/>
    <col min="13061" max="13061" width="15.125" style="518" customWidth="1"/>
    <col min="13062" max="13062" width="15.25" style="518" customWidth="1"/>
    <col min="13063" max="13063" width="3.75" style="518" customWidth="1"/>
    <col min="13064" max="13064" width="2.5" style="518" customWidth="1"/>
    <col min="13065" max="13311" width="9" style="518"/>
    <col min="13312" max="13312" width="1.125" style="518" customWidth="1"/>
    <col min="13313" max="13314" width="15.625" style="518" customWidth="1"/>
    <col min="13315" max="13315" width="15.25" style="518" customWidth="1"/>
    <col min="13316" max="13316" width="17.5" style="518" customWidth="1"/>
    <col min="13317" max="13317" width="15.125" style="518" customWidth="1"/>
    <col min="13318" max="13318" width="15.25" style="518" customWidth="1"/>
    <col min="13319" max="13319" width="3.75" style="518" customWidth="1"/>
    <col min="13320" max="13320" width="2.5" style="518" customWidth="1"/>
    <col min="13321" max="13567" width="9" style="518"/>
    <col min="13568" max="13568" width="1.125" style="518" customWidth="1"/>
    <col min="13569" max="13570" width="15.625" style="518" customWidth="1"/>
    <col min="13571" max="13571" width="15.25" style="518" customWidth="1"/>
    <col min="13572" max="13572" width="17.5" style="518" customWidth="1"/>
    <col min="13573" max="13573" width="15.125" style="518" customWidth="1"/>
    <col min="13574" max="13574" width="15.25" style="518" customWidth="1"/>
    <col min="13575" max="13575" width="3.75" style="518" customWidth="1"/>
    <col min="13576" max="13576" width="2.5" style="518" customWidth="1"/>
    <col min="13577" max="13823" width="9" style="518"/>
    <col min="13824" max="13824" width="1.125" style="518" customWidth="1"/>
    <col min="13825" max="13826" width="15.625" style="518" customWidth="1"/>
    <col min="13827" max="13827" width="15.25" style="518" customWidth="1"/>
    <col min="13828" max="13828" width="17.5" style="518" customWidth="1"/>
    <col min="13829" max="13829" width="15.125" style="518" customWidth="1"/>
    <col min="13830" max="13830" width="15.25" style="518" customWidth="1"/>
    <col min="13831" max="13831" width="3.75" style="518" customWidth="1"/>
    <col min="13832" max="13832" width="2.5" style="518" customWidth="1"/>
    <col min="13833" max="14079" width="9" style="518"/>
    <col min="14080" max="14080" width="1.125" style="518" customWidth="1"/>
    <col min="14081" max="14082" width="15.625" style="518" customWidth="1"/>
    <col min="14083" max="14083" width="15.25" style="518" customWidth="1"/>
    <col min="14084" max="14084" width="17.5" style="518" customWidth="1"/>
    <col min="14085" max="14085" width="15.125" style="518" customWidth="1"/>
    <col min="14086" max="14086" width="15.25" style="518" customWidth="1"/>
    <col min="14087" max="14087" width="3.75" style="518" customWidth="1"/>
    <col min="14088" max="14088" width="2.5" style="518" customWidth="1"/>
    <col min="14089" max="14335" width="9" style="518"/>
    <col min="14336" max="14336" width="1.125" style="518" customWidth="1"/>
    <col min="14337" max="14338" width="15.625" style="518" customWidth="1"/>
    <col min="14339" max="14339" width="15.25" style="518" customWidth="1"/>
    <col min="14340" max="14340" width="17.5" style="518" customWidth="1"/>
    <col min="14341" max="14341" width="15.125" style="518" customWidth="1"/>
    <col min="14342" max="14342" width="15.25" style="518" customWidth="1"/>
    <col min="14343" max="14343" width="3.75" style="518" customWidth="1"/>
    <col min="14344" max="14344" width="2.5" style="518" customWidth="1"/>
    <col min="14345" max="14591" width="9" style="518"/>
    <col min="14592" max="14592" width="1.125" style="518" customWidth="1"/>
    <col min="14593" max="14594" width="15.625" style="518" customWidth="1"/>
    <col min="14595" max="14595" width="15.25" style="518" customWidth="1"/>
    <col min="14596" max="14596" width="17.5" style="518" customWidth="1"/>
    <col min="14597" max="14597" width="15.125" style="518" customWidth="1"/>
    <col min="14598" max="14598" width="15.25" style="518" customWidth="1"/>
    <col min="14599" max="14599" width="3.75" style="518" customWidth="1"/>
    <col min="14600" max="14600" width="2.5" style="518" customWidth="1"/>
    <col min="14601" max="14847" width="9" style="518"/>
    <col min="14848" max="14848" width="1.125" style="518" customWidth="1"/>
    <col min="14849" max="14850" width="15.625" style="518" customWidth="1"/>
    <col min="14851" max="14851" width="15.25" style="518" customWidth="1"/>
    <col min="14852" max="14852" width="17.5" style="518" customWidth="1"/>
    <col min="14853" max="14853" width="15.125" style="518" customWidth="1"/>
    <col min="14854" max="14854" width="15.25" style="518" customWidth="1"/>
    <col min="14855" max="14855" width="3.75" style="518" customWidth="1"/>
    <col min="14856" max="14856" width="2.5" style="518" customWidth="1"/>
    <col min="14857" max="15103" width="9" style="518"/>
    <col min="15104" max="15104" width="1.125" style="518" customWidth="1"/>
    <col min="15105" max="15106" width="15.625" style="518" customWidth="1"/>
    <col min="15107" max="15107" width="15.25" style="518" customWidth="1"/>
    <col min="15108" max="15108" width="17.5" style="518" customWidth="1"/>
    <col min="15109" max="15109" width="15.125" style="518" customWidth="1"/>
    <col min="15110" max="15110" width="15.25" style="518" customWidth="1"/>
    <col min="15111" max="15111" width="3.75" style="518" customWidth="1"/>
    <col min="15112" max="15112" width="2.5" style="518" customWidth="1"/>
    <col min="15113" max="15359" width="9" style="518"/>
    <col min="15360" max="15360" width="1.125" style="518" customWidth="1"/>
    <col min="15361" max="15362" width="15.625" style="518" customWidth="1"/>
    <col min="15363" max="15363" width="15.25" style="518" customWidth="1"/>
    <col min="15364" max="15364" width="17.5" style="518" customWidth="1"/>
    <col min="15365" max="15365" width="15.125" style="518" customWidth="1"/>
    <col min="15366" max="15366" width="15.25" style="518" customWidth="1"/>
    <col min="15367" max="15367" width="3.75" style="518" customWidth="1"/>
    <col min="15368" max="15368" width="2.5" style="518" customWidth="1"/>
    <col min="15369" max="15615" width="9" style="518"/>
    <col min="15616" max="15616" width="1.125" style="518" customWidth="1"/>
    <col min="15617" max="15618" width="15.625" style="518" customWidth="1"/>
    <col min="15619" max="15619" width="15.25" style="518" customWidth="1"/>
    <col min="15620" max="15620" width="17.5" style="518" customWidth="1"/>
    <col min="15621" max="15621" width="15.125" style="518" customWidth="1"/>
    <col min="15622" max="15622" width="15.25" style="518" customWidth="1"/>
    <col min="15623" max="15623" width="3.75" style="518" customWidth="1"/>
    <col min="15624" max="15624" width="2.5" style="518" customWidth="1"/>
    <col min="15625" max="15871" width="9" style="518"/>
    <col min="15872" max="15872" width="1.125" style="518" customWidth="1"/>
    <col min="15873" max="15874" width="15.625" style="518" customWidth="1"/>
    <col min="15875" max="15875" width="15.25" style="518" customWidth="1"/>
    <col min="15876" max="15876" width="17.5" style="518" customWidth="1"/>
    <col min="15877" max="15877" width="15.125" style="518" customWidth="1"/>
    <col min="15878" max="15878" width="15.25" style="518" customWidth="1"/>
    <col min="15879" max="15879" width="3.75" style="518" customWidth="1"/>
    <col min="15880" max="15880" width="2.5" style="518" customWidth="1"/>
    <col min="15881" max="16127" width="9" style="518"/>
    <col min="16128" max="16128" width="1.125" style="518" customWidth="1"/>
    <col min="16129" max="16130" width="15.625" style="518" customWidth="1"/>
    <col min="16131" max="16131" width="15.25" style="518" customWidth="1"/>
    <col min="16132" max="16132" width="17.5" style="518" customWidth="1"/>
    <col min="16133" max="16133" width="15.125" style="518" customWidth="1"/>
    <col min="16134" max="16134" width="15.25" style="518" customWidth="1"/>
    <col min="16135" max="16135" width="3.75" style="518" customWidth="1"/>
    <col min="16136" max="16136" width="2.5" style="518" customWidth="1"/>
    <col min="16137" max="16384" width="9" style="518"/>
  </cols>
  <sheetData>
    <row r="1" spans="1:6" ht="20.100000000000001" customHeight="1"/>
    <row r="2" spans="1:6" ht="20.100000000000001" customHeight="1">
      <c r="A2" s="518" t="s">
        <v>1762</v>
      </c>
      <c r="E2" s="2730" t="s">
        <v>171</v>
      </c>
      <c r="F2" s="2730"/>
    </row>
    <row r="3" spans="1:6" ht="20.100000000000001" customHeight="1">
      <c r="E3" s="973"/>
      <c r="F3" s="973"/>
    </row>
    <row r="4" spans="1:6" ht="20.100000000000001" customHeight="1">
      <c r="A4" s="2731" t="s">
        <v>1661</v>
      </c>
      <c r="B4" s="2731"/>
      <c r="C4" s="2731"/>
      <c r="D4" s="2731"/>
      <c r="E4" s="2731"/>
      <c r="F4" s="2731"/>
    </row>
    <row r="5" spans="1:6" ht="20.100000000000001" customHeight="1">
      <c r="A5" s="974"/>
      <c r="B5" s="974"/>
      <c r="C5" s="974"/>
      <c r="D5" s="974"/>
      <c r="E5" s="974"/>
      <c r="F5" s="974"/>
    </row>
    <row r="6" spans="1:6" ht="50.1" customHeight="1">
      <c r="A6" s="975" t="s">
        <v>1662</v>
      </c>
      <c r="B6" s="2733"/>
      <c r="C6" s="2734"/>
      <c r="D6" s="2734"/>
      <c r="E6" s="2734"/>
      <c r="F6" s="2735"/>
    </row>
    <row r="7" spans="1:6" ht="50.1" customHeight="1">
      <c r="A7" s="976" t="s">
        <v>174</v>
      </c>
      <c r="B7" s="3690" t="s">
        <v>546</v>
      </c>
      <c r="C7" s="3690"/>
      <c r="D7" s="3690"/>
      <c r="E7" s="3690"/>
      <c r="F7" s="3691"/>
    </row>
    <row r="8" spans="1:6" ht="28.5" customHeight="1">
      <c r="A8" s="3692" t="s">
        <v>1663</v>
      </c>
      <c r="B8" s="3695" t="s">
        <v>1177</v>
      </c>
      <c r="C8" s="3696"/>
      <c r="D8" s="3696"/>
      <c r="E8" s="3697"/>
      <c r="F8" s="977"/>
    </row>
    <row r="9" spans="1:6" ht="112.5" customHeight="1">
      <c r="A9" s="3693"/>
      <c r="B9" s="3698" t="s">
        <v>1664</v>
      </c>
      <c r="C9" s="3699"/>
      <c r="D9" s="3699"/>
      <c r="E9" s="3700"/>
      <c r="F9" s="978" t="s">
        <v>1665</v>
      </c>
    </row>
    <row r="10" spans="1:6" ht="103.5" customHeight="1">
      <c r="A10" s="3694"/>
      <c r="B10" s="3701" t="s">
        <v>1666</v>
      </c>
      <c r="C10" s="3702"/>
      <c r="D10" s="3703"/>
      <c r="E10" s="978" t="s">
        <v>1665</v>
      </c>
      <c r="F10" s="978" t="s">
        <v>1665</v>
      </c>
    </row>
    <row r="11" spans="1:6">
      <c r="A11" s="525"/>
    </row>
  </sheetData>
  <mergeCells count="8">
    <mergeCell ref="E2:F2"/>
    <mergeCell ref="A4:F4"/>
    <mergeCell ref="B6:F6"/>
    <mergeCell ref="B7:F7"/>
    <mergeCell ref="A8:A10"/>
    <mergeCell ref="B8:E8"/>
    <mergeCell ref="B9:E9"/>
    <mergeCell ref="B10:D10"/>
  </mergeCells>
  <phoneticPr fontId="1"/>
  <pageMargins left="0.7" right="0.7" top="0.75" bottom="0.75" header="0.3" footer="0.3"/>
  <pageSetup paperSize="9" scale="7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1137" r:id="rId4" name="Check Box 1">
              <controlPr defaultSize="0" autoFill="0" autoLine="0" autoPict="0">
                <anchor moveWithCells="1">
                  <from>
                    <xdr:col>2</xdr:col>
                    <xdr:colOff>38100</xdr:colOff>
                    <xdr:row>6</xdr:row>
                    <xdr:rowOff>133350</xdr:rowOff>
                  </from>
                  <to>
                    <xdr:col>2</xdr:col>
                    <xdr:colOff>361950</xdr:colOff>
                    <xdr:row>6</xdr:row>
                    <xdr:rowOff>476250</xdr:rowOff>
                  </to>
                </anchor>
              </controlPr>
            </control>
          </mc:Choice>
        </mc:AlternateContent>
        <mc:AlternateContent xmlns:mc="http://schemas.openxmlformats.org/markup-compatibility/2006">
          <mc:Choice Requires="x14">
            <control shapeId="91138" r:id="rId5" name="Check Box 2">
              <controlPr defaultSize="0" autoFill="0" autoLine="0" autoPict="0">
                <anchor moveWithCells="1">
                  <from>
                    <xdr:col>4</xdr:col>
                    <xdr:colOff>28575</xdr:colOff>
                    <xdr:row>6</xdr:row>
                    <xdr:rowOff>142875</xdr:rowOff>
                  </from>
                  <to>
                    <xdr:col>4</xdr:col>
                    <xdr:colOff>352425</xdr:colOff>
                    <xdr:row>6</xdr:row>
                    <xdr:rowOff>485775</xdr:rowOff>
                  </to>
                </anchor>
              </controlPr>
            </control>
          </mc:Choice>
        </mc:AlternateContent>
        <mc:AlternateContent xmlns:mc="http://schemas.openxmlformats.org/markup-compatibility/2006">
          <mc:Choice Requires="x14">
            <control shapeId="91139" r:id="rId6" name="Check Box 3">
              <controlPr defaultSize="0" autoFill="0" autoLine="0" autoPict="0">
                <anchor moveWithCells="1">
                  <from>
                    <xdr:col>3</xdr:col>
                    <xdr:colOff>114300</xdr:colOff>
                    <xdr:row>6</xdr:row>
                    <xdr:rowOff>152400</xdr:rowOff>
                  </from>
                  <to>
                    <xdr:col>3</xdr:col>
                    <xdr:colOff>438150</xdr:colOff>
                    <xdr:row>6</xdr:row>
                    <xdr:rowOff>495300</xdr:rowOff>
                  </to>
                </anchor>
              </controlPr>
            </control>
          </mc:Choice>
        </mc:AlternateContent>
      </controls>
    </mc:Choice>
  </mc:AlternateContent>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BE406-E290-4092-ACAF-99093E49349C}">
  <sheetPr>
    <tabColor theme="8"/>
  </sheetPr>
  <dimension ref="A1:AG61"/>
  <sheetViews>
    <sheetView view="pageBreakPreview" zoomScaleNormal="100" zoomScaleSheetLayoutView="100" workbookViewId="0">
      <selection activeCell="AE13" sqref="AE13"/>
    </sheetView>
  </sheetViews>
  <sheetFormatPr defaultColWidth="3.375" defaultRowHeight="17.25" customHeight="1"/>
  <cols>
    <col min="1" max="1" width="1.625" style="670" customWidth="1"/>
    <col min="2" max="6" width="4.875" style="670" customWidth="1"/>
    <col min="7" max="7" width="5.25" style="670" customWidth="1"/>
    <col min="8" max="11" width="3.375" style="670" customWidth="1"/>
    <col min="12" max="12" width="2" style="670" customWidth="1"/>
    <col min="13" max="13" width="3.875" style="670" customWidth="1"/>
    <col min="14" max="16" width="4.875" style="670" customWidth="1"/>
    <col min="17" max="28" width="3.375" style="670" customWidth="1"/>
    <col min="29" max="29" width="2" style="670" customWidth="1"/>
    <col min="30" max="32" width="3.375" style="670"/>
    <col min="33" max="33" width="0" style="670" hidden="1" customWidth="1"/>
    <col min="34" max="16384" width="3.375" style="670"/>
  </cols>
  <sheetData>
    <row r="1" spans="1:33" ht="20.100000000000001" customHeight="1"/>
    <row r="2" spans="1:33" ht="20.100000000000001" customHeight="1">
      <c r="T2" s="3719" t="s">
        <v>1707</v>
      </c>
      <c r="U2" s="3719"/>
      <c r="V2" s="3719"/>
      <c r="W2" s="3719"/>
      <c r="X2" s="3719"/>
      <c r="Y2" s="3719"/>
      <c r="Z2" s="3719"/>
      <c r="AA2" s="3719"/>
      <c r="AB2" s="3719"/>
    </row>
    <row r="3" spans="1:33" ht="20.100000000000001" customHeight="1">
      <c r="C3" s="3734" t="s">
        <v>1761</v>
      </c>
      <c r="D3" s="3734"/>
      <c r="E3" s="3734"/>
      <c r="F3" s="3734"/>
      <c r="T3" s="942"/>
      <c r="U3" s="942"/>
      <c r="V3" s="942"/>
      <c r="W3" s="942"/>
      <c r="X3" s="942"/>
      <c r="Y3" s="942"/>
      <c r="Z3" s="942"/>
      <c r="AA3" s="942"/>
      <c r="AB3" s="942"/>
    </row>
    <row r="4" spans="1:33" ht="20.100000000000001" customHeight="1">
      <c r="A4" s="3726" t="s">
        <v>1706</v>
      </c>
      <c r="B4" s="3727"/>
      <c r="C4" s="3727"/>
      <c r="D4" s="3727"/>
      <c r="E4" s="3727"/>
      <c r="F4" s="3727"/>
      <c r="G4" s="3727"/>
      <c r="H4" s="3727"/>
      <c r="I4" s="3727"/>
      <c r="J4" s="3727"/>
      <c r="K4" s="3727"/>
      <c r="L4" s="3727"/>
      <c r="M4" s="3727"/>
      <c r="N4" s="3727"/>
      <c r="O4" s="3727"/>
      <c r="P4" s="3727"/>
      <c r="Q4" s="3727"/>
      <c r="R4" s="3727"/>
      <c r="S4" s="3727"/>
      <c r="T4" s="3727"/>
      <c r="U4" s="3727"/>
      <c r="V4" s="3727"/>
      <c r="W4" s="3727"/>
      <c r="X4" s="3727"/>
      <c r="Y4" s="3727"/>
      <c r="Z4" s="3727"/>
      <c r="AA4" s="3727"/>
      <c r="AB4" s="3727"/>
      <c r="AC4" s="3727"/>
    </row>
    <row r="5" spans="1:33" ht="20.100000000000001" customHeight="1"/>
    <row r="6" spans="1:33" s="943" customFormat="1" ht="20.100000000000001" customHeight="1">
      <c r="B6" s="943" t="s">
        <v>1705</v>
      </c>
    </row>
    <row r="7" spans="1:33" ht="20.100000000000001" customHeight="1" thickBot="1"/>
    <row r="8" spans="1:33" ht="30" customHeight="1">
      <c r="B8" s="3723" t="s">
        <v>1704</v>
      </c>
      <c r="C8" s="3724"/>
      <c r="D8" s="3724"/>
      <c r="E8" s="3724"/>
      <c r="F8" s="3725"/>
      <c r="G8" s="944"/>
      <c r="H8" s="945" t="s">
        <v>32</v>
      </c>
      <c r="I8" s="945" t="s">
        <v>162</v>
      </c>
      <c r="J8" s="945"/>
      <c r="K8" s="945"/>
      <c r="L8" s="945"/>
      <c r="M8" s="945"/>
      <c r="N8" s="946" t="s">
        <v>32</v>
      </c>
      <c r="O8" s="945" t="s">
        <v>163</v>
      </c>
      <c r="P8" s="945"/>
      <c r="Q8" s="945"/>
      <c r="R8" s="945"/>
      <c r="S8" s="945" t="s">
        <v>32</v>
      </c>
      <c r="T8" s="945" t="s">
        <v>164</v>
      </c>
      <c r="U8" s="945"/>
      <c r="V8" s="945"/>
      <c r="W8" s="945"/>
      <c r="X8" s="945"/>
      <c r="Y8" s="945"/>
      <c r="Z8" s="945"/>
      <c r="AA8" s="945"/>
      <c r="AB8" s="947"/>
      <c r="AG8" s="670" t="s">
        <v>261</v>
      </c>
    </row>
    <row r="9" spans="1:33" ht="36" customHeight="1">
      <c r="B9" s="3728" t="s">
        <v>1703</v>
      </c>
      <c r="C9" s="3729"/>
      <c r="D9" s="3729"/>
      <c r="E9" s="3729"/>
      <c r="F9" s="3730"/>
      <c r="G9" s="3731"/>
      <c r="H9" s="3732"/>
      <c r="I9" s="3732"/>
      <c r="J9" s="3732"/>
      <c r="K9" s="3732"/>
      <c r="L9" s="3732"/>
      <c r="M9" s="3732"/>
      <c r="N9" s="3732"/>
      <c r="O9" s="3732"/>
      <c r="P9" s="3732"/>
      <c r="Q9" s="3732"/>
      <c r="R9" s="3732"/>
      <c r="S9" s="3732"/>
      <c r="T9" s="3732"/>
      <c r="U9" s="3732"/>
      <c r="V9" s="3732"/>
      <c r="W9" s="3732"/>
      <c r="X9" s="3732"/>
      <c r="Y9" s="3732"/>
      <c r="Z9" s="3732"/>
      <c r="AA9" s="3732"/>
      <c r="AB9" s="3733"/>
      <c r="AG9" s="670" t="s">
        <v>262</v>
      </c>
    </row>
    <row r="10" spans="1:33" ht="19.5" customHeight="1">
      <c r="B10" s="3704" t="s">
        <v>1702</v>
      </c>
      <c r="C10" s="3705"/>
      <c r="D10" s="3705"/>
      <c r="E10" s="3705"/>
      <c r="F10" s="3706"/>
      <c r="G10" s="3713" t="s">
        <v>1701</v>
      </c>
      <c r="H10" s="3714"/>
      <c r="I10" s="3714"/>
      <c r="J10" s="3714"/>
      <c r="K10" s="3714"/>
      <c r="L10" s="3714"/>
      <c r="M10" s="3714"/>
      <c r="N10" s="3714"/>
      <c r="O10" s="3714"/>
      <c r="P10" s="3714"/>
      <c r="Q10" s="3714"/>
      <c r="R10" s="3714"/>
      <c r="S10" s="3714"/>
      <c r="T10" s="3715"/>
      <c r="U10" s="948"/>
      <c r="V10" s="3737" t="s">
        <v>32</v>
      </c>
      <c r="W10" s="3735" t="s">
        <v>260</v>
      </c>
      <c r="X10" s="3735"/>
      <c r="Y10" s="3737" t="s">
        <v>32</v>
      </c>
      <c r="Z10" s="3735" t="s">
        <v>259</v>
      </c>
      <c r="AA10" s="3735"/>
      <c r="AB10" s="949"/>
    </row>
    <row r="11" spans="1:33" ht="19.5" customHeight="1">
      <c r="B11" s="3707"/>
      <c r="C11" s="3708"/>
      <c r="D11" s="3708"/>
      <c r="E11" s="3708"/>
      <c r="F11" s="3709"/>
      <c r="G11" s="3716"/>
      <c r="H11" s="3717"/>
      <c r="I11" s="3717"/>
      <c r="J11" s="3717"/>
      <c r="K11" s="3717"/>
      <c r="L11" s="3717"/>
      <c r="M11" s="3717"/>
      <c r="N11" s="3717"/>
      <c r="O11" s="3717"/>
      <c r="P11" s="3717"/>
      <c r="Q11" s="3717"/>
      <c r="R11" s="3717"/>
      <c r="S11" s="3717"/>
      <c r="T11" s="3718"/>
      <c r="U11" s="950"/>
      <c r="V11" s="3738"/>
      <c r="W11" s="3736"/>
      <c r="X11" s="3736"/>
      <c r="Y11" s="3738"/>
      <c r="Z11" s="3736"/>
      <c r="AA11" s="3736"/>
      <c r="AB11" s="951"/>
    </row>
    <row r="12" spans="1:33" ht="24.75" customHeight="1">
      <c r="B12" s="3710"/>
      <c r="C12" s="3711"/>
      <c r="D12" s="3711"/>
      <c r="E12" s="3711"/>
      <c r="F12" s="3712"/>
      <c r="G12" s="3739" t="s">
        <v>1700</v>
      </c>
      <c r="H12" s="3740"/>
      <c r="I12" s="3740"/>
      <c r="J12" s="3740"/>
      <c r="K12" s="3740"/>
      <c r="L12" s="3740"/>
      <c r="M12" s="3740"/>
      <c r="N12" s="3740"/>
      <c r="O12" s="3740"/>
      <c r="P12" s="3740"/>
      <c r="Q12" s="3740"/>
      <c r="R12" s="3740"/>
      <c r="S12" s="3740"/>
      <c r="T12" s="3741"/>
      <c r="U12" s="3731"/>
      <c r="V12" s="3732"/>
      <c r="W12" s="3732"/>
      <c r="X12" s="952" t="s">
        <v>340</v>
      </c>
      <c r="Y12" s="953"/>
      <c r="Z12" s="952" t="s">
        <v>1699</v>
      </c>
      <c r="AA12" s="953"/>
      <c r="AB12" s="954" t="s">
        <v>1698</v>
      </c>
    </row>
    <row r="13" spans="1:33" ht="62.25" customHeight="1" thickBot="1">
      <c r="B13" s="3704" t="s">
        <v>1697</v>
      </c>
      <c r="C13" s="3705"/>
      <c r="D13" s="3705"/>
      <c r="E13" s="3705"/>
      <c r="F13" s="3706"/>
      <c r="G13" s="3720" t="s">
        <v>1696</v>
      </c>
      <c r="H13" s="3721"/>
      <c r="I13" s="3721"/>
      <c r="J13" s="3721"/>
      <c r="K13" s="3721"/>
      <c r="L13" s="3721"/>
      <c r="M13" s="3721"/>
      <c r="N13" s="3721"/>
      <c r="O13" s="3721"/>
      <c r="P13" s="3721"/>
      <c r="Q13" s="3721"/>
      <c r="R13" s="3721"/>
      <c r="S13" s="3721"/>
      <c r="T13" s="3721"/>
      <c r="U13" s="3721"/>
      <c r="V13" s="3721"/>
      <c r="W13" s="3721"/>
      <c r="X13" s="3721"/>
      <c r="Y13" s="3721"/>
      <c r="Z13" s="3721"/>
      <c r="AA13" s="3721"/>
      <c r="AB13" s="3722"/>
    </row>
    <row r="14" spans="1:33" ht="33.75" customHeight="1">
      <c r="B14" s="3745" t="s">
        <v>1695</v>
      </c>
      <c r="C14" s="955"/>
      <c r="D14" s="3748" t="s">
        <v>1694</v>
      </c>
      <c r="E14" s="3749"/>
      <c r="F14" s="3749"/>
      <c r="G14" s="3749"/>
      <c r="H14" s="3749"/>
      <c r="I14" s="3749"/>
      <c r="J14" s="3749"/>
      <c r="K14" s="3749"/>
      <c r="L14" s="3749"/>
      <c r="M14" s="3749"/>
      <c r="N14" s="3749"/>
      <c r="O14" s="3749"/>
      <c r="P14" s="3749"/>
      <c r="Q14" s="3750" t="s">
        <v>1693</v>
      </c>
      <c r="R14" s="3750"/>
      <c r="S14" s="3750"/>
      <c r="T14" s="3750"/>
      <c r="U14" s="3750"/>
      <c r="V14" s="3750"/>
      <c r="W14" s="3750"/>
      <c r="X14" s="3750"/>
      <c r="Y14" s="3750"/>
      <c r="Z14" s="3750"/>
      <c r="AA14" s="3750"/>
      <c r="AB14" s="3751"/>
    </row>
    <row r="15" spans="1:33" ht="33.75" customHeight="1">
      <c r="B15" s="3746"/>
      <c r="C15" s="953"/>
      <c r="D15" s="3739" t="s">
        <v>1692</v>
      </c>
      <c r="E15" s="3740"/>
      <c r="F15" s="3740"/>
      <c r="G15" s="3740"/>
      <c r="H15" s="3740"/>
      <c r="I15" s="3740"/>
      <c r="J15" s="3740"/>
      <c r="K15" s="3740"/>
      <c r="L15" s="3740"/>
      <c r="M15" s="3740"/>
      <c r="N15" s="3740"/>
      <c r="O15" s="3740"/>
      <c r="P15" s="3740"/>
      <c r="Q15" s="3752" t="s">
        <v>1691</v>
      </c>
      <c r="R15" s="3752"/>
      <c r="S15" s="3752"/>
      <c r="T15" s="3752"/>
      <c r="U15" s="3752"/>
      <c r="V15" s="3752"/>
      <c r="W15" s="3752"/>
      <c r="X15" s="3752"/>
      <c r="Y15" s="3752"/>
      <c r="Z15" s="3752"/>
      <c r="AA15" s="3752"/>
      <c r="AB15" s="3753"/>
    </row>
    <row r="16" spans="1:33" ht="33.75" customHeight="1">
      <c r="B16" s="3746"/>
      <c r="C16" s="953"/>
      <c r="D16" s="3739" t="s">
        <v>1690</v>
      </c>
      <c r="E16" s="3740"/>
      <c r="F16" s="3740"/>
      <c r="G16" s="3740"/>
      <c r="H16" s="3740"/>
      <c r="I16" s="3740"/>
      <c r="J16" s="3740"/>
      <c r="K16" s="3740"/>
      <c r="L16" s="3740"/>
      <c r="M16" s="3740"/>
      <c r="N16" s="3740"/>
      <c r="O16" s="3740"/>
      <c r="P16" s="3740"/>
      <c r="Q16" s="956" t="s">
        <v>1689</v>
      </c>
      <c r="R16" s="956"/>
      <c r="S16" s="956"/>
      <c r="T16" s="956"/>
      <c r="U16" s="956"/>
      <c r="V16" s="956"/>
      <c r="W16" s="956"/>
      <c r="X16" s="956"/>
      <c r="Y16" s="956"/>
      <c r="Z16" s="956"/>
      <c r="AA16" s="956"/>
      <c r="AB16" s="957"/>
    </row>
    <row r="17" spans="1:29" ht="33.75" customHeight="1">
      <c r="B17" s="3746"/>
      <c r="C17" s="953"/>
      <c r="D17" s="3739" t="s">
        <v>1688</v>
      </c>
      <c r="E17" s="3740"/>
      <c r="F17" s="3740"/>
      <c r="G17" s="3740"/>
      <c r="H17" s="3740"/>
      <c r="I17" s="3740"/>
      <c r="J17" s="3740"/>
      <c r="K17" s="3740"/>
      <c r="L17" s="3740"/>
      <c r="M17" s="3740"/>
      <c r="N17" s="3740"/>
      <c r="O17" s="3740"/>
      <c r="P17" s="3740"/>
      <c r="Q17" s="956" t="s">
        <v>1686</v>
      </c>
      <c r="R17" s="956"/>
      <c r="S17" s="956"/>
      <c r="T17" s="956"/>
      <c r="U17" s="956"/>
      <c r="V17" s="956"/>
      <c r="W17" s="956"/>
      <c r="X17" s="956"/>
      <c r="Y17" s="956"/>
      <c r="Z17" s="956"/>
      <c r="AA17" s="956"/>
      <c r="AB17" s="957"/>
    </row>
    <row r="18" spans="1:29" ht="33.75" customHeight="1">
      <c r="B18" s="3746"/>
      <c r="C18" s="958"/>
      <c r="D18" s="3739" t="s">
        <v>1687</v>
      </c>
      <c r="E18" s="3740"/>
      <c r="F18" s="3740"/>
      <c r="G18" s="3740"/>
      <c r="H18" s="3740"/>
      <c r="I18" s="3740"/>
      <c r="J18" s="3740"/>
      <c r="K18" s="3740"/>
      <c r="L18" s="3740"/>
      <c r="M18" s="3740"/>
      <c r="N18" s="3740"/>
      <c r="O18" s="3740"/>
      <c r="P18" s="3740"/>
      <c r="Q18" s="956" t="s">
        <v>1686</v>
      </c>
      <c r="R18" s="956"/>
      <c r="S18" s="956"/>
      <c r="T18" s="956"/>
      <c r="U18" s="956"/>
      <c r="V18" s="956"/>
      <c r="W18" s="956"/>
      <c r="X18" s="956"/>
      <c r="Y18" s="956"/>
      <c r="Z18" s="956"/>
      <c r="AA18" s="956"/>
      <c r="AB18" s="957"/>
    </row>
    <row r="19" spans="1:29" ht="33.75" customHeight="1">
      <c r="B19" s="3746"/>
      <c r="C19" s="959"/>
      <c r="D19" s="3739" t="s">
        <v>1685</v>
      </c>
      <c r="E19" s="3740"/>
      <c r="F19" s="3740"/>
      <c r="G19" s="3740"/>
      <c r="H19" s="3740"/>
      <c r="I19" s="3740"/>
      <c r="J19" s="3740"/>
      <c r="K19" s="3740"/>
      <c r="L19" s="3740"/>
      <c r="M19" s="3740"/>
      <c r="N19" s="3740"/>
      <c r="O19" s="3740"/>
      <c r="P19" s="3740"/>
      <c r="Q19" s="956" t="s">
        <v>1684</v>
      </c>
      <c r="R19" s="956"/>
      <c r="S19" s="956"/>
      <c r="T19" s="956"/>
      <c r="U19" s="956"/>
      <c r="V19" s="956"/>
      <c r="W19" s="956"/>
      <c r="X19" s="956"/>
      <c r="Y19" s="956"/>
      <c r="Z19" s="956"/>
      <c r="AA19" s="956"/>
      <c r="AB19" s="957"/>
    </row>
    <row r="20" spans="1:29" ht="33.75" customHeight="1">
      <c r="B20" s="3746"/>
      <c r="C20" s="959"/>
      <c r="D20" s="3739" t="s">
        <v>1683</v>
      </c>
      <c r="E20" s="3740"/>
      <c r="F20" s="3740"/>
      <c r="G20" s="3740"/>
      <c r="H20" s="3740"/>
      <c r="I20" s="3740"/>
      <c r="J20" s="3740"/>
      <c r="K20" s="3740"/>
      <c r="L20" s="3740"/>
      <c r="M20" s="3740"/>
      <c r="N20" s="3740"/>
      <c r="O20" s="3740"/>
      <c r="P20" s="3740"/>
      <c r="Q20" s="960" t="s">
        <v>1682</v>
      </c>
      <c r="R20" s="960"/>
      <c r="S20" s="960"/>
      <c r="T20" s="960"/>
      <c r="U20" s="961"/>
      <c r="V20" s="961"/>
      <c r="W20" s="960"/>
      <c r="X20" s="960"/>
      <c r="Y20" s="960"/>
      <c r="Z20" s="960"/>
      <c r="AA20" s="960"/>
      <c r="AB20" s="962"/>
    </row>
    <row r="21" spans="1:29" ht="33.75" customHeight="1" thickBot="1">
      <c r="B21" s="3747"/>
      <c r="C21" s="963"/>
      <c r="D21" s="3754" t="s">
        <v>1681</v>
      </c>
      <c r="E21" s="3755"/>
      <c r="F21" s="3755"/>
      <c r="G21" s="3755"/>
      <c r="H21" s="3755"/>
      <c r="I21" s="3755"/>
      <c r="J21" s="3755"/>
      <c r="K21" s="3755"/>
      <c r="L21" s="3755"/>
      <c r="M21" s="3755"/>
      <c r="N21" s="3755"/>
      <c r="O21" s="3755"/>
      <c r="P21" s="3755"/>
      <c r="Q21" s="964" t="s">
        <v>1680</v>
      </c>
      <c r="R21" s="964"/>
      <c r="S21" s="964"/>
      <c r="T21" s="964"/>
      <c r="U21" s="964"/>
      <c r="V21" s="964"/>
      <c r="W21" s="964"/>
      <c r="X21" s="964"/>
      <c r="Y21" s="964"/>
      <c r="Z21" s="964"/>
      <c r="AA21" s="964"/>
      <c r="AB21" s="965"/>
    </row>
    <row r="22" spans="1:29" ht="6.75" customHeight="1">
      <c r="B22" s="3743"/>
      <c r="C22" s="3743"/>
      <c r="D22" s="3743"/>
      <c r="E22" s="3743"/>
      <c r="F22" s="3743"/>
      <c r="G22" s="3743"/>
      <c r="H22" s="3743"/>
      <c r="I22" s="3743"/>
      <c r="J22" s="3743"/>
      <c r="K22" s="3743"/>
      <c r="L22" s="3743"/>
      <c r="M22" s="3743"/>
      <c r="N22" s="3743"/>
      <c r="O22" s="3743"/>
      <c r="P22" s="3743"/>
      <c r="Q22" s="3743"/>
      <c r="R22" s="3743"/>
      <c r="S22" s="3743"/>
      <c r="T22" s="3743"/>
      <c r="U22" s="3743"/>
      <c r="V22" s="3743"/>
      <c r="W22" s="3743"/>
      <c r="X22" s="3743"/>
      <c r="Y22" s="3743"/>
      <c r="Z22" s="3743"/>
      <c r="AA22" s="3743"/>
      <c r="AB22" s="3743"/>
    </row>
    <row r="23" spans="1:29" ht="21" customHeight="1">
      <c r="A23" s="966"/>
      <c r="B23" s="3744" t="s">
        <v>1679</v>
      </c>
      <c r="C23" s="3744"/>
      <c r="D23" s="3744"/>
      <c r="E23" s="3744"/>
      <c r="F23" s="3744"/>
      <c r="G23" s="3744"/>
      <c r="H23" s="3744"/>
      <c r="I23" s="3744"/>
      <c r="J23" s="3744"/>
      <c r="K23" s="3744"/>
      <c r="L23" s="3744"/>
      <c r="M23" s="3744"/>
      <c r="N23" s="3744"/>
      <c r="O23" s="3744"/>
      <c r="P23" s="3744"/>
      <c r="Q23" s="3744"/>
      <c r="R23" s="3744"/>
      <c r="S23" s="3744"/>
      <c r="T23" s="3744"/>
      <c r="U23" s="3744"/>
      <c r="V23" s="3744"/>
      <c r="W23" s="3744"/>
      <c r="X23" s="3744"/>
      <c r="Y23" s="3744"/>
      <c r="Z23" s="3744"/>
      <c r="AA23" s="3744"/>
      <c r="AB23" s="3744"/>
      <c r="AC23" s="967"/>
    </row>
    <row r="24" spans="1:29" ht="21" customHeight="1">
      <c r="A24" s="966"/>
      <c r="B24" s="3744"/>
      <c r="C24" s="3744"/>
      <c r="D24" s="3744"/>
      <c r="E24" s="3744"/>
      <c r="F24" s="3744"/>
      <c r="G24" s="3744"/>
      <c r="H24" s="3744"/>
      <c r="I24" s="3744"/>
      <c r="J24" s="3744"/>
      <c r="K24" s="3744"/>
      <c r="L24" s="3744"/>
      <c r="M24" s="3744"/>
      <c r="N24" s="3744"/>
      <c r="O24" s="3744"/>
      <c r="P24" s="3744"/>
      <c r="Q24" s="3744"/>
      <c r="R24" s="3744"/>
      <c r="S24" s="3744"/>
      <c r="T24" s="3744"/>
      <c r="U24" s="3744"/>
      <c r="V24" s="3744"/>
      <c r="W24" s="3744"/>
      <c r="X24" s="3744"/>
      <c r="Y24" s="3744"/>
      <c r="Z24" s="3744"/>
      <c r="AA24" s="3744"/>
      <c r="AB24" s="3744"/>
      <c r="AC24" s="967"/>
    </row>
    <row r="25" spans="1:29" ht="21" customHeight="1">
      <c r="B25" s="3744"/>
      <c r="C25" s="3744"/>
      <c r="D25" s="3744"/>
      <c r="E25" s="3744"/>
      <c r="F25" s="3744"/>
      <c r="G25" s="3744"/>
      <c r="H25" s="3744"/>
      <c r="I25" s="3744"/>
      <c r="J25" s="3744"/>
      <c r="K25" s="3744"/>
      <c r="L25" s="3744"/>
      <c r="M25" s="3744"/>
      <c r="N25" s="3744"/>
      <c r="O25" s="3744"/>
      <c r="P25" s="3744"/>
      <c r="Q25" s="3744"/>
      <c r="R25" s="3744"/>
      <c r="S25" s="3744"/>
      <c r="T25" s="3744"/>
      <c r="U25" s="3744"/>
      <c r="V25" s="3744"/>
      <c r="W25" s="3744"/>
      <c r="X25" s="3744"/>
      <c r="Y25" s="3744"/>
      <c r="Z25" s="3744"/>
      <c r="AA25" s="3744"/>
      <c r="AB25" s="3744"/>
      <c r="AC25" s="967"/>
    </row>
    <row r="26" spans="1:29" ht="16.5" customHeight="1">
      <c r="A26" s="943"/>
      <c r="B26" s="3744"/>
      <c r="C26" s="3744"/>
      <c r="D26" s="3744"/>
      <c r="E26" s="3744"/>
      <c r="F26" s="3744"/>
      <c r="G26" s="3744"/>
      <c r="H26" s="3744"/>
      <c r="I26" s="3744"/>
      <c r="J26" s="3744"/>
      <c r="K26" s="3744"/>
      <c r="L26" s="3744"/>
      <c r="M26" s="3744"/>
      <c r="N26" s="3744"/>
      <c r="O26" s="3744"/>
      <c r="P26" s="3744"/>
      <c r="Q26" s="3744"/>
      <c r="R26" s="3744"/>
      <c r="S26" s="3744"/>
      <c r="T26" s="3744"/>
      <c r="U26" s="3744"/>
      <c r="V26" s="3744"/>
      <c r="W26" s="3744"/>
      <c r="X26" s="3744"/>
      <c r="Y26" s="3744"/>
      <c r="Z26" s="3744"/>
      <c r="AA26" s="3744"/>
      <c r="AB26" s="3744"/>
      <c r="AC26" s="967"/>
    </row>
    <row r="27" spans="1:29" ht="24" customHeight="1">
      <c r="A27" s="943"/>
      <c r="B27" s="3744"/>
      <c r="C27" s="3744"/>
      <c r="D27" s="3744"/>
      <c r="E27" s="3744"/>
      <c r="F27" s="3744"/>
      <c r="G27" s="3744"/>
      <c r="H27" s="3744"/>
      <c r="I27" s="3744"/>
      <c r="J27" s="3744"/>
      <c r="K27" s="3744"/>
      <c r="L27" s="3744"/>
      <c r="M27" s="3744"/>
      <c r="N27" s="3744"/>
      <c r="O27" s="3744"/>
      <c r="P27" s="3744"/>
      <c r="Q27" s="3744"/>
      <c r="R27" s="3744"/>
      <c r="S27" s="3744"/>
      <c r="T27" s="3744"/>
      <c r="U27" s="3744"/>
      <c r="V27" s="3744"/>
      <c r="W27" s="3744"/>
      <c r="X27" s="3744"/>
      <c r="Y27" s="3744"/>
      <c r="Z27" s="3744"/>
      <c r="AA27" s="3744"/>
      <c r="AB27" s="3744"/>
      <c r="AC27" s="967"/>
    </row>
    <row r="28" spans="1:29" ht="24" customHeight="1">
      <c r="A28" s="943"/>
      <c r="B28" s="3744"/>
      <c r="C28" s="3744"/>
      <c r="D28" s="3744"/>
      <c r="E28" s="3744"/>
      <c r="F28" s="3744"/>
      <c r="G28" s="3744"/>
      <c r="H28" s="3744"/>
      <c r="I28" s="3744"/>
      <c r="J28" s="3744"/>
      <c r="K28" s="3744"/>
      <c r="L28" s="3744"/>
      <c r="M28" s="3744"/>
      <c r="N28" s="3744"/>
      <c r="O28" s="3744"/>
      <c r="P28" s="3744"/>
      <c r="Q28" s="3744"/>
      <c r="R28" s="3744"/>
      <c r="S28" s="3744"/>
      <c r="T28" s="3744"/>
      <c r="U28" s="3744"/>
      <c r="V28" s="3744"/>
      <c r="W28" s="3744"/>
      <c r="X28" s="3744"/>
      <c r="Y28" s="3744"/>
      <c r="Z28" s="3744"/>
      <c r="AA28" s="3744"/>
      <c r="AB28" s="3744"/>
      <c r="AC28" s="967"/>
    </row>
    <row r="29" spans="1:29" ht="3" customHeight="1">
      <c r="A29" s="968"/>
      <c r="B29" s="969"/>
      <c r="C29" s="970"/>
      <c r="D29" s="968"/>
      <c r="E29" s="968"/>
      <c r="F29" s="968"/>
      <c r="G29" s="968"/>
      <c r="H29" s="968"/>
      <c r="I29" s="968"/>
      <c r="J29" s="968"/>
      <c r="K29" s="968"/>
      <c r="L29" s="968"/>
      <c r="M29" s="968"/>
      <c r="N29" s="968"/>
      <c r="O29" s="968"/>
      <c r="P29" s="968"/>
      <c r="Q29" s="968"/>
      <c r="R29" s="968"/>
      <c r="S29" s="968"/>
      <c r="T29" s="968"/>
      <c r="U29" s="968"/>
      <c r="V29" s="968"/>
      <c r="W29" s="968"/>
      <c r="X29" s="968"/>
      <c r="Y29" s="968"/>
      <c r="Z29" s="968"/>
      <c r="AA29" s="968"/>
      <c r="AB29" s="968"/>
      <c r="AC29" s="968"/>
    </row>
    <row r="30" spans="1:29" ht="24" customHeight="1">
      <c r="A30" s="943"/>
      <c r="B30" s="971"/>
      <c r="C30" s="3742"/>
      <c r="D30" s="3742"/>
      <c r="E30" s="3742"/>
      <c r="F30" s="3742"/>
      <c r="G30" s="3742"/>
      <c r="H30" s="3742"/>
      <c r="I30" s="3742"/>
      <c r="J30" s="3742"/>
      <c r="K30" s="3742"/>
      <c r="L30" s="3742"/>
      <c r="M30" s="3742"/>
      <c r="N30" s="3742"/>
      <c r="O30" s="3742"/>
      <c r="P30" s="3742"/>
      <c r="Q30" s="3742"/>
      <c r="R30" s="3742"/>
      <c r="S30" s="3742"/>
      <c r="T30" s="3742"/>
      <c r="U30" s="3742"/>
      <c r="V30" s="3742"/>
      <c r="W30" s="3742"/>
      <c r="X30" s="3742"/>
      <c r="Y30" s="3742"/>
      <c r="Z30" s="3742"/>
      <c r="AA30" s="3742"/>
      <c r="AB30" s="3742"/>
      <c r="AC30" s="3742"/>
    </row>
    <row r="31" spans="1:29" ht="24" customHeight="1">
      <c r="A31" s="943"/>
      <c r="B31" s="971"/>
      <c r="C31" s="3742"/>
      <c r="D31" s="3742"/>
      <c r="E31" s="3742"/>
      <c r="F31" s="3742"/>
      <c r="G31" s="3742"/>
      <c r="H31" s="3742"/>
      <c r="I31" s="3742"/>
      <c r="J31" s="3742"/>
      <c r="K31" s="3742"/>
      <c r="L31" s="3742"/>
      <c r="M31" s="3742"/>
      <c r="N31" s="3742"/>
      <c r="O31" s="3742"/>
      <c r="P31" s="3742"/>
      <c r="Q31" s="3742"/>
      <c r="R31" s="3742"/>
      <c r="S31" s="3742"/>
      <c r="T31" s="3742"/>
      <c r="U31" s="3742"/>
      <c r="V31" s="3742"/>
      <c r="W31" s="3742"/>
      <c r="X31" s="3742"/>
      <c r="Y31" s="3742"/>
      <c r="Z31" s="3742"/>
      <c r="AA31" s="3742"/>
      <c r="AB31" s="3742"/>
      <c r="AC31" s="3742"/>
    </row>
    <row r="32" spans="1:29" ht="24" customHeight="1">
      <c r="A32" s="943"/>
      <c r="B32" s="671"/>
      <c r="C32" s="943"/>
      <c r="D32" s="943"/>
      <c r="E32" s="943"/>
      <c r="F32" s="943"/>
      <c r="G32" s="943"/>
      <c r="H32" s="943"/>
      <c r="I32" s="943"/>
      <c r="J32" s="943"/>
      <c r="K32" s="943"/>
      <c r="L32" s="943"/>
      <c r="M32" s="943"/>
      <c r="N32" s="943"/>
      <c r="O32" s="943"/>
      <c r="P32" s="943"/>
      <c r="Q32" s="943"/>
      <c r="R32" s="943"/>
      <c r="S32" s="943"/>
      <c r="T32" s="943"/>
      <c r="U32" s="943"/>
      <c r="V32" s="943"/>
      <c r="W32" s="943"/>
      <c r="X32" s="943"/>
      <c r="Y32" s="943"/>
      <c r="Z32" s="943"/>
      <c r="AA32" s="943"/>
      <c r="AB32" s="943"/>
      <c r="AC32" s="943"/>
    </row>
    <row r="33" spans="1:29" ht="24" customHeight="1">
      <c r="A33" s="943"/>
      <c r="B33" s="971"/>
      <c r="C33" s="3742"/>
      <c r="D33" s="3742"/>
      <c r="E33" s="3742"/>
      <c r="F33" s="3742"/>
      <c r="G33" s="3742"/>
      <c r="H33" s="3742"/>
      <c r="I33" s="3742"/>
      <c r="J33" s="3742"/>
      <c r="K33" s="3742"/>
      <c r="L33" s="3742"/>
      <c r="M33" s="3742"/>
      <c r="N33" s="3742"/>
      <c r="O33" s="3742"/>
      <c r="P33" s="3742"/>
      <c r="Q33" s="3742"/>
      <c r="R33" s="3742"/>
      <c r="S33" s="3742"/>
      <c r="T33" s="3742"/>
      <c r="U33" s="3742"/>
      <c r="V33" s="3742"/>
      <c r="W33" s="3742"/>
      <c r="X33" s="3742"/>
      <c r="Y33" s="3742"/>
      <c r="Z33" s="3742"/>
      <c r="AA33" s="3742"/>
      <c r="AB33" s="3742"/>
      <c r="AC33" s="3742"/>
    </row>
    <row r="34" spans="1:29" ht="24" customHeight="1">
      <c r="A34" s="943"/>
      <c r="B34" s="971"/>
      <c r="C34" s="3742"/>
      <c r="D34" s="3742"/>
      <c r="E34" s="3742"/>
      <c r="F34" s="3742"/>
      <c r="G34" s="3742"/>
      <c r="H34" s="3742"/>
      <c r="I34" s="3742"/>
      <c r="J34" s="3742"/>
      <c r="K34" s="3742"/>
      <c r="L34" s="3742"/>
      <c r="M34" s="3742"/>
      <c r="N34" s="3742"/>
      <c r="O34" s="3742"/>
      <c r="P34" s="3742"/>
      <c r="Q34" s="3742"/>
      <c r="R34" s="3742"/>
      <c r="S34" s="3742"/>
      <c r="T34" s="3742"/>
      <c r="U34" s="3742"/>
      <c r="V34" s="3742"/>
      <c r="W34" s="3742"/>
      <c r="X34" s="3742"/>
      <c r="Y34" s="3742"/>
      <c r="Z34" s="3742"/>
      <c r="AA34" s="3742"/>
      <c r="AB34" s="3742"/>
      <c r="AC34" s="3742"/>
    </row>
    <row r="35" spans="1:29" ht="24" customHeight="1">
      <c r="A35" s="943"/>
      <c r="B35" s="671"/>
      <c r="C35" s="943"/>
      <c r="D35" s="943"/>
      <c r="E35" s="943"/>
      <c r="F35" s="943"/>
      <c r="G35" s="943"/>
      <c r="H35" s="943"/>
      <c r="I35" s="943"/>
      <c r="J35" s="943"/>
      <c r="K35" s="943"/>
      <c r="L35" s="943"/>
      <c r="M35" s="943"/>
      <c r="N35" s="943"/>
      <c r="O35" s="943"/>
      <c r="P35" s="943"/>
      <c r="Q35" s="943"/>
      <c r="R35" s="943"/>
      <c r="S35" s="943"/>
      <c r="T35" s="943"/>
      <c r="U35" s="943"/>
      <c r="V35" s="943"/>
      <c r="W35" s="943"/>
      <c r="X35" s="943"/>
      <c r="Y35" s="943"/>
      <c r="Z35" s="943"/>
      <c r="AA35" s="943"/>
      <c r="AB35" s="943"/>
      <c r="AC35" s="943"/>
    </row>
    <row r="36" spans="1:29" ht="24" customHeight="1">
      <c r="A36" s="943"/>
      <c r="B36" s="971"/>
      <c r="C36" s="3742"/>
      <c r="D36" s="3742"/>
      <c r="E36" s="3742"/>
      <c r="F36" s="3742"/>
      <c r="G36" s="3742"/>
      <c r="H36" s="3742"/>
      <c r="I36" s="3742"/>
      <c r="J36" s="3742"/>
      <c r="K36" s="3742"/>
      <c r="L36" s="3742"/>
      <c r="M36" s="3742"/>
      <c r="N36" s="3742"/>
      <c r="O36" s="3742"/>
      <c r="P36" s="3742"/>
      <c r="Q36" s="3742"/>
      <c r="R36" s="3742"/>
      <c r="S36" s="3742"/>
      <c r="T36" s="3742"/>
      <c r="U36" s="3742"/>
      <c r="V36" s="3742"/>
      <c r="W36" s="3742"/>
      <c r="X36" s="3742"/>
      <c r="Y36" s="3742"/>
      <c r="Z36" s="3742"/>
      <c r="AA36" s="3742"/>
      <c r="AB36" s="3742"/>
      <c r="AC36" s="3742"/>
    </row>
    <row r="37" spans="1:29" ht="24" customHeight="1">
      <c r="A37" s="943"/>
      <c r="B37" s="971"/>
      <c r="C37" s="3742"/>
      <c r="D37" s="3742"/>
      <c r="E37" s="3742"/>
      <c r="F37" s="3742"/>
      <c r="G37" s="3742"/>
      <c r="H37" s="3742"/>
      <c r="I37" s="3742"/>
      <c r="J37" s="3742"/>
      <c r="K37" s="3742"/>
      <c r="L37" s="3742"/>
      <c r="M37" s="3742"/>
      <c r="N37" s="3742"/>
      <c r="O37" s="3742"/>
      <c r="P37" s="3742"/>
      <c r="Q37" s="3742"/>
      <c r="R37" s="3742"/>
      <c r="S37" s="3742"/>
      <c r="T37" s="3742"/>
      <c r="U37" s="3742"/>
      <c r="V37" s="3742"/>
      <c r="W37" s="3742"/>
      <c r="X37" s="3742"/>
      <c r="Y37" s="3742"/>
      <c r="Z37" s="3742"/>
      <c r="AA37" s="3742"/>
      <c r="AB37" s="3742"/>
      <c r="AC37" s="3742"/>
    </row>
    <row r="38" spans="1:29" ht="24" customHeight="1">
      <c r="A38" s="943"/>
      <c r="B38" s="971"/>
      <c r="C38" s="972"/>
      <c r="D38" s="972"/>
      <c r="E38" s="972"/>
      <c r="F38" s="972"/>
      <c r="G38" s="972"/>
      <c r="H38" s="972"/>
      <c r="I38" s="972"/>
      <c r="J38" s="972"/>
      <c r="K38" s="972"/>
      <c r="L38" s="972"/>
      <c r="M38" s="972"/>
      <c r="N38" s="972"/>
      <c r="O38" s="972"/>
      <c r="P38" s="972"/>
      <c r="Q38" s="972"/>
      <c r="R38" s="972"/>
      <c r="S38" s="972"/>
      <c r="T38" s="972"/>
      <c r="U38" s="972"/>
      <c r="V38" s="972"/>
      <c r="W38" s="972"/>
      <c r="X38" s="972"/>
      <c r="Y38" s="972"/>
      <c r="Z38" s="972"/>
      <c r="AA38" s="972"/>
      <c r="AB38" s="972"/>
      <c r="AC38" s="972"/>
    </row>
    <row r="39" spans="1:29" ht="24" customHeight="1">
      <c r="A39" s="943"/>
      <c r="B39" s="971"/>
      <c r="C39" s="3742"/>
      <c r="D39" s="3742"/>
      <c r="E39" s="3742"/>
      <c r="F39" s="3742"/>
      <c r="G39" s="3742"/>
      <c r="H39" s="3742"/>
      <c r="I39" s="3742"/>
      <c r="J39" s="3742"/>
      <c r="K39" s="3742"/>
      <c r="L39" s="3742"/>
      <c r="M39" s="3742"/>
      <c r="N39" s="3742"/>
      <c r="O39" s="3742"/>
      <c r="P39" s="3742"/>
      <c r="Q39" s="3742"/>
      <c r="R39" s="3742"/>
      <c r="S39" s="3742"/>
      <c r="T39" s="3742"/>
      <c r="U39" s="3742"/>
      <c r="V39" s="3742"/>
      <c r="W39" s="3742"/>
      <c r="X39" s="3742"/>
      <c r="Y39" s="3742"/>
      <c r="Z39" s="3742"/>
      <c r="AA39" s="3742"/>
      <c r="AB39" s="3742"/>
      <c r="AC39" s="3742"/>
    </row>
    <row r="40" spans="1:29" ht="24" customHeight="1">
      <c r="A40" s="943"/>
      <c r="B40" s="971"/>
      <c r="C40" s="3742"/>
      <c r="D40" s="3742"/>
      <c r="E40" s="3742"/>
      <c r="F40" s="3742"/>
      <c r="G40" s="3742"/>
      <c r="H40" s="3742"/>
      <c r="I40" s="3742"/>
      <c r="J40" s="3742"/>
      <c r="K40" s="3742"/>
      <c r="L40" s="3742"/>
      <c r="M40" s="3742"/>
      <c r="N40" s="3742"/>
      <c r="O40" s="3742"/>
      <c r="P40" s="3742"/>
      <c r="Q40" s="3742"/>
      <c r="R40" s="3742"/>
      <c r="S40" s="3742"/>
      <c r="T40" s="3742"/>
      <c r="U40" s="3742"/>
      <c r="V40" s="3742"/>
      <c r="W40" s="3742"/>
      <c r="X40" s="3742"/>
      <c r="Y40" s="3742"/>
      <c r="Z40" s="3742"/>
      <c r="AA40" s="3742"/>
      <c r="AB40" s="3742"/>
      <c r="AC40" s="3742"/>
    </row>
    <row r="41" spans="1:29" ht="24" customHeight="1">
      <c r="A41" s="943"/>
      <c r="B41" s="943"/>
      <c r="C41" s="972"/>
      <c r="D41" s="972"/>
      <c r="E41" s="972"/>
      <c r="F41" s="972"/>
      <c r="G41" s="972"/>
      <c r="H41" s="972"/>
      <c r="I41" s="972"/>
      <c r="J41" s="972"/>
      <c r="K41" s="972"/>
      <c r="L41" s="972"/>
      <c r="M41" s="972"/>
      <c r="N41" s="972"/>
      <c r="O41" s="972"/>
      <c r="P41" s="972"/>
      <c r="Q41" s="972"/>
      <c r="R41" s="972"/>
      <c r="S41" s="972"/>
      <c r="T41" s="972"/>
      <c r="U41" s="972"/>
      <c r="V41" s="972"/>
      <c r="W41" s="972"/>
      <c r="X41" s="972"/>
      <c r="Y41" s="972"/>
      <c r="Z41" s="972"/>
      <c r="AA41" s="972"/>
      <c r="AB41" s="972"/>
      <c r="AC41" s="972"/>
    </row>
    <row r="42" spans="1:29" ht="24" customHeight="1">
      <c r="A42" s="672"/>
      <c r="C42" s="943"/>
      <c r="D42" s="943"/>
      <c r="E42" s="943"/>
      <c r="F42" s="943"/>
      <c r="G42" s="943"/>
      <c r="H42" s="943"/>
      <c r="I42" s="943"/>
      <c r="J42" s="943"/>
      <c r="K42" s="943"/>
      <c r="L42" s="943"/>
      <c r="M42" s="943"/>
      <c r="N42" s="943"/>
      <c r="O42" s="943"/>
      <c r="P42" s="943"/>
      <c r="Q42" s="943"/>
      <c r="R42" s="943"/>
      <c r="S42" s="943"/>
      <c r="T42" s="943"/>
      <c r="U42" s="943"/>
      <c r="V42" s="943"/>
      <c r="W42" s="943"/>
      <c r="X42" s="943"/>
      <c r="Y42" s="943"/>
      <c r="Z42" s="943"/>
      <c r="AA42" s="943"/>
      <c r="AB42" s="943"/>
      <c r="AC42" s="943"/>
    </row>
    <row r="43" spans="1:29" ht="24" customHeight="1">
      <c r="A43" s="943"/>
      <c r="B43" s="671"/>
      <c r="C43" s="943"/>
      <c r="D43" s="943"/>
      <c r="E43" s="943"/>
      <c r="F43" s="943"/>
      <c r="G43" s="943"/>
      <c r="H43" s="943"/>
      <c r="I43" s="943"/>
      <c r="J43" s="943"/>
      <c r="K43" s="943"/>
      <c r="L43" s="943"/>
      <c r="M43" s="943"/>
      <c r="N43" s="943"/>
      <c r="O43" s="943"/>
      <c r="P43" s="943"/>
      <c r="Q43" s="943"/>
      <c r="R43" s="943"/>
      <c r="S43" s="943"/>
      <c r="T43" s="943"/>
      <c r="U43" s="943"/>
      <c r="V43" s="943"/>
      <c r="W43" s="943"/>
      <c r="X43" s="943"/>
      <c r="Y43" s="943"/>
      <c r="Z43" s="943"/>
      <c r="AA43" s="943"/>
      <c r="AB43" s="943"/>
      <c r="AC43" s="943"/>
    </row>
    <row r="44" spans="1:29" ht="24" customHeight="1">
      <c r="A44" s="943"/>
      <c r="B44" s="971"/>
      <c r="C44" s="3742"/>
      <c r="D44" s="3742"/>
      <c r="E44" s="3742"/>
      <c r="F44" s="3742"/>
      <c r="G44" s="3742"/>
      <c r="H44" s="3742"/>
      <c r="I44" s="3742"/>
      <c r="J44" s="3742"/>
      <c r="K44" s="3742"/>
      <c r="L44" s="3742"/>
      <c r="M44" s="3742"/>
      <c r="N44" s="3742"/>
      <c r="O44" s="3742"/>
      <c r="P44" s="3742"/>
      <c r="Q44" s="3742"/>
      <c r="R44" s="3742"/>
      <c r="S44" s="3742"/>
      <c r="T44" s="3742"/>
      <c r="U44" s="3742"/>
      <c r="V44" s="3742"/>
      <c r="W44" s="3742"/>
      <c r="X44" s="3742"/>
      <c r="Y44" s="3742"/>
      <c r="Z44" s="3742"/>
      <c r="AA44" s="3742"/>
      <c r="AB44" s="3742"/>
      <c r="AC44" s="3742"/>
    </row>
    <row r="45" spans="1:29" ht="24" customHeight="1">
      <c r="A45" s="943"/>
      <c r="B45" s="971"/>
      <c r="C45" s="3742"/>
      <c r="D45" s="3742"/>
      <c r="E45" s="3742"/>
      <c r="F45" s="3742"/>
      <c r="G45" s="3742"/>
      <c r="H45" s="3742"/>
      <c r="I45" s="3742"/>
      <c r="J45" s="3742"/>
      <c r="K45" s="3742"/>
      <c r="L45" s="3742"/>
      <c r="M45" s="3742"/>
      <c r="N45" s="3742"/>
      <c r="O45" s="3742"/>
      <c r="P45" s="3742"/>
      <c r="Q45" s="3742"/>
      <c r="R45" s="3742"/>
      <c r="S45" s="3742"/>
      <c r="T45" s="3742"/>
      <c r="U45" s="3742"/>
      <c r="V45" s="3742"/>
      <c r="W45" s="3742"/>
      <c r="X45" s="3742"/>
      <c r="Y45" s="3742"/>
      <c r="Z45" s="3742"/>
      <c r="AA45" s="3742"/>
      <c r="AB45" s="3742"/>
      <c r="AC45" s="3742"/>
    </row>
    <row r="46" spans="1:29" ht="24" customHeight="1">
      <c r="A46" s="943"/>
      <c r="B46" s="671"/>
      <c r="C46" s="943"/>
      <c r="D46" s="943"/>
      <c r="E46" s="943"/>
      <c r="F46" s="943"/>
      <c r="G46" s="943"/>
      <c r="H46" s="943"/>
      <c r="I46" s="943"/>
      <c r="J46" s="943"/>
      <c r="K46" s="943"/>
      <c r="L46" s="943"/>
      <c r="M46" s="943"/>
      <c r="N46" s="943"/>
      <c r="O46" s="943"/>
      <c r="P46" s="943"/>
      <c r="Q46" s="943"/>
      <c r="R46" s="943"/>
      <c r="S46" s="943"/>
      <c r="T46" s="943"/>
      <c r="U46" s="943"/>
      <c r="V46" s="943"/>
      <c r="W46" s="943"/>
      <c r="X46" s="943"/>
      <c r="Y46" s="943"/>
      <c r="Z46" s="943"/>
      <c r="AA46" s="943"/>
      <c r="AB46" s="943"/>
      <c r="AC46" s="943"/>
    </row>
    <row r="47" spans="1:29" ht="24" customHeight="1">
      <c r="A47" s="943"/>
      <c r="B47" s="971"/>
      <c r="C47" s="3742"/>
      <c r="D47" s="3742"/>
      <c r="E47" s="3742"/>
      <c r="F47" s="3742"/>
      <c r="G47" s="3742"/>
      <c r="H47" s="3742"/>
      <c r="I47" s="3742"/>
      <c r="J47" s="3742"/>
      <c r="K47" s="3742"/>
      <c r="L47" s="3742"/>
      <c r="M47" s="3742"/>
      <c r="N47" s="3742"/>
      <c r="O47" s="3742"/>
      <c r="P47" s="3742"/>
      <c r="Q47" s="3742"/>
      <c r="R47" s="3742"/>
      <c r="S47" s="3742"/>
      <c r="T47" s="3742"/>
      <c r="U47" s="3742"/>
      <c r="V47" s="3742"/>
      <c r="W47" s="3742"/>
      <c r="X47" s="3742"/>
      <c r="Y47" s="3742"/>
      <c r="Z47" s="3742"/>
      <c r="AA47" s="3742"/>
      <c r="AB47" s="3742"/>
      <c r="AC47" s="3742"/>
    </row>
    <row r="48" spans="1:29" ht="24" customHeight="1">
      <c r="A48" s="943"/>
      <c r="B48" s="971"/>
      <c r="C48" s="3742"/>
      <c r="D48" s="3742"/>
      <c r="E48" s="3742"/>
      <c r="F48" s="3742"/>
      <c r="G48" s="3742"/>
      <c r="H48" s="3742"/>
      <c r="I48" s="3742"/>
      <c r="J48" s="3742"/>
      <c r="K48" s="3742"/>
      <c r="L48" s="3742"/>
      <c r="M48" s="3742"/>
      <c r="N48" s="3742"/>
      <c r="O48" s="3742"/>
      <c r="P48" s="3742"/>
      <c r="Q48" s="3742"/>
      <c r="R48" s="3742"/>
      <c r="S48" s="3742"/>
      <c r="T48" s="3742"/>
      <c r="U48" s="3742"/>
      <c r="V48" s="3742"/>
      <c r="W48" s="3742"/>
      <c r="X48" s="3742"/>
      <c r="Y48" s="3742"/>
      <c r="Z48" s="3742"/>
      <c r="AA48" s="3742"/>
      <c r="AB48" s="3742"/>
      <c r="AC48" s="3742"/>
    </row>
    <row r="49" spans="1:29" ht="24" customHeight="1">
      <c r="A49" s="943"/>
      <c r="B49" s="943"/>
      <c r="C49" s="972"/>
      <c r="D49" s="972"/>
      <c r="E49" s="972"/>
      <c r="F49" s="972"/>
      <c r="G49" s="972"/>
      <c r="H49" s="972"/>
      <c r="I49" s="972"/>
      <c r="J49" s="972"/>
      <c r="K49" s="972"/>
      <c r="L49" s="972"/>
      <c r="M49" s="972"/>
      <c r="N49" s="972"/>
      <c r="O49" s="972"/>
      <c r="P49" s="972"/>
      <c r="Q49" s="972"/>
      <c r="R49" s="972"/>
      <c r="S49" s="972"/>
      <c r="T49" s="972"/>
      <c r="U49" s="972"/>
      <c r="V49" s="972"/>
      <c r="W49" s="972"/>
      <c r="X49" s="972"/>
      <c r="Y49" s="972"/>
      <c r="Z49" s="972"/>
      <c r="AA49" s="972"/>
      <c r="AB49" s="972"/>
      <c r="AC49" s="972"/>
    </row>
    <row r="50" spans="1:29" ht="24" customHeight="1">
      <c r="A50" s="943"/>
      <c r="C50" s="943"/>
      <c r="D50" s="943"/>
      <c r="E50" s="943"/>
      <c r="F50" s="943"/>
      <c r="G50" s="943"/>
      <c r="H50" s="943"/>
      <c r="I50" s="943"/>
      <c r="J50" s="943"/>
      <c r="K50" s="943"/>
      <c r="L50" s="943"/>
      <c r="M50" s="943"/>
      <c r="N50" s="943"/>
      <c r="O50" s="943"/>
      <c r="P50" s="943"/>
      <c r="Q50" s="943"/>
      <c r="R50" s="943"/>
      <c r="S50" s="943"/>
      <c r="T50" s="943"/>
      <c r="U50" s="943"/>
      <c r="V50" s="943"/>
      <c r="W50" s="943"/>
      <c r="X50" s="943"/>
      <c r="Y50" s="943"/>
      <c r="Z50" s="943"/>
      <c r="AA50" s="943"/>
      <c r="AB50" s="943"/>
      <c r="AC50" s="943"/>
    </row>
    <row r="51" spans="1:29" ht="24" customHeight="1">
      <c r="A51" s="943"/>
      <c r="B51" s="671"/>
      <c r="C51" s="943"/>
      <c r="D51" s="943"/>
      <c r="E51" s="943"/>
      <c r="F51" s="943"/>
      <c r="G51" s="943"/>
      <c r="H51" s="943"/>
      <c r="I51" s="943"/>
      <c r="J51" s="943"/>
      <c r="K51" s="943"/>
      <c r="L51" s="943"/>
      <c r="M51" s="943"/>
      <c r="N51" s="943"/>
      <c r="O51" s="943"/>
      <c r="P51" s="943"/>
      <c r="Q51" s="943"/>
      <c r="R51" s="943"/>
      <c r="S51" s="943"/>
      <c r="T51" s="943"/>
      <c r="U51" s="943"/>
      <c r="V51" s="943"/>
      <c r="W51" s="943"/>
      <c r="X51" s="943"/>
      <c r="Y51" s="943"/>
      <c r="Z51" s="943"/>
      <c r="AA51" s="943"/>
      <c r="AB51" s="943"/>
      <c r="AC51" s="943"/>
    </row>
    <row r="52" spans="1:29" ht="24" customHeight="1">
      <c r="A52" s="943"/>
      <c r="B52" s="971"/>
      <c r="C52" s="3742"/>
      <c r="D52" s="3742"/>
      <c r="E52" s="3742"/>
      <c r="F52" s="3742"/>
      <c r="G52" s="3742"/>
      <c r="H52" s="3742"/>
      <c r="I52" s="3742"/>
      <c r="J52" s="3742"/>
      <c r="K52" s="3742"/>
      <c r="L52" s="3742"/>
      <c r="M52" s="3742"/>
      <c r="N52" s="3742"/>
      <c r="O52" s="3742"/>
      <c r="P52" s="3742"/>
      <c r="Q52" s="3742"/>
      <c r="R52" s="3742"/>
      <c r="S52" s="3742"/>
      <c r="T52" s="3742"/>
      <c r="U52" s="3742"/>
      <c r="V52" s="3742"/>
      <c r="W52" s="3742"/>
      <c r="X52" s="3742"/>
      <c r="Y52" s="3742"/>
      <c r="Z52" s="3742"/>
      <c r="AA52" s="3742"/>
      <c r="AB52" s="3742"/>
      <c r="AC52" s="3742"/>
    </row>
    <row r="53" spans="1:29" ht="24" customHeight="1">
      <c r="A53" s="943"/>
      <c r="B53" s="971"/>
      <c r="C53" s="3742"/>
      <c r="D53" s="3742"/>
      <c r="E53" s="3742"/>
      <c r="F53" s="3742"/>
      <c r="G53" s="3742"/>
      <c r="H53" s="3742"/>
      <c r="I53" s="3742"/>
      <c r="J53" s="3742"/>
      <c r="K53" s="3742"/>
      <c r="L53" s="3742"/>
      <c r="M53" s="3742"/>
      <c r="N53" s="3742"/>
      <c r="O53" s="3742"/>
      <c r="P53" s="3742"/>
      <c r="Q53" s="3742"/>
      <c r="R53" s="3742"/>
      <c r="S53" s="3742"/>
      <c r="T53" s="3742"/>
      <c r="U53" s="3742"/>
      <c r="V53" s="3742"/>
      <c r="W53" s="3742"/>
      <c r="X53" s="3742"/>
      <c r="Y53" s="3742"/>
      <c r="Z53" s="3742"/>
      <c r="AA53" s="3742"/>
      <c r="AB53" s="3742"/>
      <c r="AC53" s="3742"/>
    </row>
    <row r="54" spans="1:29" ht="24" customHeight="1">
      <c r="A54" s="943"/>
      <c r="B54" s="971"/>
      <c r="C54" s="3742"/>
      <c r="D54" s="3742"/>
      <c r="E54" s="3742"/>
      <c r="F54" s="3742"/>
      <c r="G54" s="3742"/>
      <c r="H54" s="3742"/>
      <c r="I54" s="3742"/>
      <c r="J54" s="3742"/>
      <c r="K54" s="3742"/>
      <c r="L54" s="3742"/>
      <c r="M54" s="3742"/>
      <c r="N54" s="3742"/>
      <c r="O54" s="3742"/>
      <c r="P54" s="3742"/>
      <c r="Q54" s="3742"/>
      <c r="R54" s="3742"/>
      <c r="S54" s="3742"/>
      <c r="T54" s="3742"/>
      <c r="U54" s="3742"/>
      <c r="V54" s="3742"/>
      <c r="W54" s="3742"/>
      <c r="X54" s="3742"/>
      <c r="Y54" s="3742"/>
      <c r="Z54" s="3742"/>
      <c r="AA54" s="3742"/>
      <c r="AB54" s="3742"/>
      <c r="AC54" s="3742"/>
    </row>
    <row r="55" spans="1:29" ht="24" customHeight="1">
      <c r="A55" s="943"/>
      <c r="B55" s="971"/>
      <c r="C55" s="972"/>
      <c r="D55" s="972"/>
      <c r="E55" s="972"/>
      <c r="F55" s="972"/>
      <c r="G55" s="972"/>
      <c r="H55" s="972"/>
      <c r="I55" s="972"/>
      <c r="J55" s="972"/>
      <c r="K55" s="972"/>
      <c r="L55" s="972"/>
      <c r="M55" s="972"/>
      <c r="N55" s="972"/>
      <c r="O55" s="972"/>
      <c r="P55" s="972"/>
      <c r="Q55" s="972"/>
      <c r="R55" s="972"/>
      <c r="S55" s="972"/>
      <c r="T55" s="972"/>
      <c r="U55" s="972"/>
      <c r="V55" s="972"/>
      <c r="W55" s="972"/>
      <c r="X55" s="972"/>
      <c r="Y55" s="972"/>
      <c r="Z55" s="972"/>
      <c r="AA55" s="972"/>
      <c r="AB55" s="972"/>
      <c r="AC55" s="972"/>
    </row>
    <row r="56" spans="1:29" ht="24" customHeight="1">
      <c r="A56" s="943"/>
      <c r="B56" s="971"/>
      <c r="C56" s="972"/>
      <c r="D56" s="972"/>
      <c r="E56" s="972"/>
      <c r="F56" s="972"/>
      <c r="G56" s="972"/>
      <c r="H56" s="972"/>
      <c r="I56" s="972"/>
      <c r="J56" s="972"/>
      <c r="K56" s="972"/>
      <c r="L56" s="972"/>
      <c r="M56" s="972"/>
      <c r="N56" s="972"/>
      <c r="O56" s="972"/>
      <c r="P56" s="972"/>
      <c r="Q56" s="972"/>
      <c r="R56" s="972"/>
      <c r="S56" s="972"/>
      <c r="T56" s="972"/>
      <c r="U56" s="972"/>
      <c r="V56" s="972"/>
      <c r="W56" s="972"/>
      <c r="X56" s="972"/>
      <c r="Y56" s="972"/>
      <c r="Z56" s="972"/>
      <c r="AA56" s="972"/>
      <c r="AB56" s="972"/>
      <c r="AC56" s="972"/>
    </row>
    <row r="57" spans="1:29" ht="17.25" customHeight="1">
      <c r="C57" s="943"/>
      <c r="D57" s="943"/>
      <c r="E57" s="943"/>
      <c r="F57" s="943"/>
      <c r="G57" s="943"/>
      <c r="H57" s="943"/>
      <c r="I57" s="943"/>
      <c r="J57" s="943"/>
      <c r="K57" s="943"/>
      <c r="L57" s="943"/>
      <c r="M57" s="943"/>
      <c r="N57" s="943"/>
      <c r="O57" s="943"/>
      <c r="P57" s="943"/>
      <c r="Q57" s="943"/>
      <c r="R57" s="943"/>
      <c r="S57" s="943"/>
      <c r="T57" s="943"/>
      <c r="U57" s="943"/>
      <c r="V57" s="943"/>
      <c r="W57" s="943"/>
      <c r="X57" s="943"/>
      <c r="Y57" s="943"/>
      <c r="Z57" s="943"/>
      <c r="AA57" s="943"/>
      <c r="AB57" s="943"/>
      <c r="AC57" s="943"/>
    </row>
    <row r="58" spans="1:29" ht="17.25" customHeight="1">
      <c r="C58" s="943"/>
      <c r="D58" s="943"/>
      <c r="E58" s="943"/>
      <c r="F58" s="943"/>
      <c r="G58" s="943"/>
      <c r="H58" s="943"/>
      <c r="I58" s="943"/>
      <c r="J58" s="943"/>
      <c r="K58" s="943"/>
      <c r="L58" s="943"/>
      <c r="M58" s="943"/>
      <c r="N58" s="943"/>
      <c r="O58" s="943"/>
      <c r="P58" s="943"/>
      <c r="Q58" s="943"/>
      <c r="R58" s="943"/>
      <c r="S58" s="943"/>
      <c r="T58" s="943"/>
      <c r="U58" s="943"/>
      <c r="V58" s="943"/>
      <c r="W58" s="943"/>
      <c r="X58" s="943"/>
      <c r="Y58" s="943"/>
      <c r="Z58" s="943"/>
      <c r="AA58" s="943"/>
      <c r="AB58" s="943"/>
      <c r="AC58" s="943"/>
    </row>
    <row r="59" spans="1:29" ht="17.25" customHeight="1">
      <c r="C59" s="943"/>
      <c r="D59" s="943"/>
      <c r="E59" s="943"/>
      <c r="F59" s="943"/>
      <c r="G59" s="943"/>
      <c r="H59" s="943"/>
      <c r="I59" s="943"/>
      <c r="J59" s="943"/>
      <c r="K59" s="943"/>
      <c r="L59" s="943"/>
      <c r="M59" s="943"/>
      <c r="N59" s="943"/>
      <c r="O59" s="943"/>
      <c r="P59" s="943"/>
      <c r="Q59" s="943"/>
      <c r="R59" s="943"/>
      <c r="S59" s="943"/>
      <c r="T59" s="943"/>
      <c r="U59" s="943"/>
      <c r="V59" s="943"/>
      <c r="W59" s="943"/>
      <c r="X59" s="943"/>
      <c r="Y59" s="943"/>
      <c r="Z59" s="943"/>
      <c r="AA59" s="943"/>
      <c r="AB59" s="943"/>
      <c r="AC59" s="943"/>
    </row>
    <row r="60" spans="1:29" ht="17.25" customHeight="1">
      <c r="C60" s="943"/>
      <c r="D60" s="943"/>
      <c r="E60" s="943"/>
      <c r="F60" s="943"/>
      <c r="G60" s="943"/>
      <c r="H60" s="943"/>
      <c r="I60" s="943"/>
      <c r="J60" s="943"/>
      <c r="K60" s="943"/>
      <c r="L60" s="943"/>
      <c r="M60" s="943"/>
      <c r="N60" s="943"/>
      <c r="O60" s="943"/>
      <c r="P60" s="943"/>
      <c r="Q60" s="943"/>
      <c r="R60" s="943"/>
      <c r="S60" s="943"/>
      <c r="T60" s="943"/>
      <c r="U60" s="943"/>
      <c r="V60" s="943"/>
      <c r="W60" s="943"/>
      <c r="X60" s="943"/>
      <c r="Y60" s="943"/>
      <c r="Z60" s="943"/>
      <c r="AA60" s="943"/>
      <c r="AB60" s="943"/>
      <c r="AC60" s="943"/>
    </row>
    <row r="61" spans="1:29" ht="17.25" customHeight="1">
      <c r="C61" s="943"/>
      <c r="D61" s="943"/>
      <c r="E61" s="943"/>
      <c r="F61" s="943"/>
      <c r="G61" s="943"/>
      <c r="H61" s="943"/>
      <c r="I61" s="943"/>
      <c r="J61" s="943"/>
      <c r="K61" s="943"/>
      <c r="L61" s="943"/>
      <c r="M61" s="943"/>
      <c r="N61" s="943"/>
      <c r="O61" s="943"/>
      <c r="P61" s="943"/>
      <c r="Q61" s="943"/>
      <c r="R61" s="943"/>
      <c r="S61" s="943"/>
      <c r="T61" s="943"/>
      <c r="U61" s="943"/>
      <c r="V61" s="943"/>
      <c r="W61" s="943"/>
      <c r="X61" s="943"/>
      <c r="Y61" s="943"/>
      <c r="Z61" s="943"/>
      <c r="AA61" s="943"/>
      <c r="AB61" s="943"/>
      <c r="AC61" s="943"/>
    </row>
  </sheetData>
  <mergeCells count="46">
    <mergeCell ref="D20:P20"/>
    <mergeCell ref="D21:P21"/>
    <mergeCell ref="C54:AC54"/>
    <mergeCell ref="C34:AC34"/>
    <mergeCell ref="C36:AC36"/>
    <mergeCell ref="C37:AC37"/>
    <mergeCell ref="C39:AC39"/>
    <mergeCell ref="C53:AC53"/>
    <mergeCell ref="C40:AC40"/>
    <mergeCell ref="C44:AC44"/>
    <mergeCell ref="C45:AC45"/>
    <mergeCell ref="C47:AC47"/>
    <mergeCell ref="C48:AC48"/>
    <mergeCell ref="C52:AC52"/>
    <mergeCell ref="G12:T12"/>
    <mergeCell ref="Z10:Z11"/>
    <mergeCell ref="C31:AC31"/>
    <mergeCell ref="C33:AC33"/>
    <mergeCell ref="B22:AB22"/>
    <mergeCell ref="B23:AB28"/>
    <mergeCell ref="B14:B21"/>
    <mergeCell ref="D14:P14"/>
    <mergeCell ref="Q14:AB14"/>
    <mergeCell ref="D15:P15"/>
    <mergeCell ref="D16:P16"/>
    <mergeCell ref="D17:P17"/>
    <mergeCell ref="D18:P18"/>
    <mergeCell ref="Q15:AB15"/>
    <mergeCell ref="D19:P19"/>
    <mergeCell ref="C30:AC30"/>
    <mergeCell ref="B10:F12"/>
    <mergeCell ref="G10:T11"/>
    <mergeCell ref="T2:AB2"/>
    <mergeCell ref="G13:AB13"/>
    <mergeCell ref="B8:F8"/>
    <mergeCell ref="A4:AC4"/>
    <mergeCell ref="B9:F9"/>
    <mergeCell ref="G9:AB9"/>
    <mergeCell ref="B13:F13"/>
    <mergeCell ref="C3:F3"/>
    <mergeCell ref="W10:W11"/>
    <mergeCell ref="V10:V11"/>
    <mergeCell ref="X10:X11"/>
    <mergeCell ref="Y10:Y11"/>
    <mergeCell ref="AA10:AA11"/>
    <mergeCell ref="U12:W12"/>
  </mergeCells>
  <phoneticPr fontId="1"/>
  <dataValidations count="3">
    <dataValidation type="list" allowBlank="1" showInputMessage="1" showErrorMessage="1" sqref="C14:C21" xr:uid="{27D6B8CE-4775-436D-AE5A-5560D1CA837E}">
      <formula1>"○"</formula1>
    </dataValidation>
    <dataValidation type="list" allowBlank="1" showInputMessage="1" showErrorMessage="1" sqref="B52:B54 B47:B48 B44:B45 B39:B40 B36:B37 B33:B34 B30:B31" xr:uid="{D5990340-EA1E-4560-A425-6C7D27923F12}">
      <formula1>"✓"</formula1>
    </dataValidation>
    <dataValidation type="list" allowBlank="1" showInputMessage="1" showErrorMessage="1" sqref="H8 N8 S8 V10:V11 Y10:Y11" xr:uid="{85DD9E27-9094-4763-BCAE-999B9B1D0122}">
      <formula1>$AG$8:$AG$9</formula1>
    </dataValidation>
  </dataValidations>
  <printOptions horizontalCentered="1" verticalCentered="1"/>
  <pageMargins left="0.19685039370078741" right="0.19685039370078741" top="0.19685039370078741" bottom="0.19685039370078741" header="0.19685039370078741" footer="0.19685039370078741"/>
  <pageSetup paperSize="9" scale="81" orientation="portrait" r:id="rId1"/>
  <headerFooter alignWithMargins="0"/>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AA46CA-A5A5-4C22-9C9B-47A4FA9060B5}">
  <sheetPr>
    <tabColor theme="8"/>
    <pageSetUpPr fitToPage="1"/>
  </sheetPr>
  <dimension ref="B1:AH53"/>
  <sheetViews>
    <sheetView view="pageBreakPreview" zoomScaleNormal="100" zoomScaleSheetLayoutView="100" workbookViewId="0">
      <selection activeCell="M2" sqref="M2"/>
    </sheetView>
  </sheetViews>
  <sheetFormatPr defaultColWidth="4" defaultRowHeight="13.5"/>
  <cols>
    <col min="1" max="1" width="3.75" style="864" customWidth="1"/>
    <col min="2" max="2" width="2.125" style="864" customWidth="1"/>
    <col min="3" max="3" width="2.375" style="864" customWidth="1"/>
    <col min="4" max="22" width="4" style="864" customWidth="1"/>
    <col min="23" max="23" width="2.625" style="864" customWidth="1"/>
    <col min="24" max="24" width="5.5" style="864" customWidth="1"/>
    <col min="25" max="28" width="4" style="864" customWidth="1"/>
    <col min="29" max="29" width="2.125" style="864" customWidth="1"/>
    <col min="30" max="31" width="4" style="864"/>
    <col min="32" max="34" width="0" style="864" hidden="1" customWidth="1"/>
    <col min="35" max="258" width="4" style="864"/>
    <col min="259" max="259" width="1.75" style="864" customWidth="1"/>
    <col min="260" max="260" width="2.125" style="864" customWidth="1"/>
    <col min="261" max="261" width="2.375" style="864" customWidth="1"/>
    <col min="262" max="280" width="4" style="864" customWidth="1"/>
    <col min="281" max="284" width="2.375" style="864" customWidth="1"/>
    <col min="285" max="285" width="2.125" style="864" customWidth="1"/>
    <col min="286" max="514" width="4" style="864"/>
    <col min="515" max="515" width="1.75" style="864" customWidth="1"/>
    <col min="516" max="516" width="2.125" style="864" customWidth="1"/>
    <col min="517" max="517" width="2.375" style="864" customWidth="1"/>
    <col min="518" max="536" width="4" style="864" customWidth="1"/>
    <col min="537" max="540" width="2.375" style="864" customWidth="1"/>
    <col min="541" max="541" width="2.125" style="864" customWidth="1"/>
    <col min="542" max="770" width="4" style="864"/>
    <col min="771" max="771" width="1.75" style="864" customWidth="1"/>
    <col min="772" max="772" width="2.125" style="864" customWidth="1"/>
    <col min="773" max="773" width="2.375" style="864" customWidth="1"/>
    <col min="774" max="792" width="4" style="864" customWidth="1"/>
    <col min="793" max="796" width="2.375" style="864" customWidth="1"/>
    <col min="797" max="797" width="2.125" style="864" customWidth="1"/>
    <col min="798" max="1026" width="4" style="864"/>
    <col min="1027" max="1027" width="1.75" style="864" customWidth="1"/>
    <col min="1028" max="1028" width="2.125" style="864" customWidth="1"/>
    <col min="1029" max="1029" width="2.375" style="864" customWidth="1"/>
    <col min="1030" max="1048" width="4" style="864" customWidth="1"/>
    <col min="1049" max="1052" width="2.375" style="864" customWidth="1"/>
    <col min="1053" max="1053" width="2.125" style="864" customWidth="1"/>
    <col min="1054" max="1282" width="4" style="864"/>
    <col min="1283" max="1283" width="1.75" style="864" customWidth="1"/>
    <col min="1284" max="1284" width="2.125" style="864" customWidth="1"/>
    <col min="1285" max="1285" width="2.375" style="864" customWidth="1"/>
    <col min="1286" max="1304" width="4" style="864" customWidth="1"/>
    <col min="1305" max="1308" width="2.375" style="864" customWidth="1"/>
    <col min="1309" max="1309" width="2.125" style="864" customWidth="1"/>
    <col min="1310" max="1538" width="4" style="864"/>
    <col min="1539" max="1539" width="1.75" style="864" customWidth="1"/>
    <col min="1540" max="1540" width="2.125" style="864" customWidth="1"/>
    <col min="1541" max="1541" width="2.375" style="864" customWidth="1"/>
    <col min="1542" max="1560" width="4" style="864" customWidth="1"/>
    <col min="1561" max="1564" width="2.375" style="864" customWidth="1"/>
    <col min="1565" max="1565" width="2.125" style="864" customWidth="1"/>
    <col min="1566" max="1794" width="4" style="864"/>
    <col min="1795" max="1795" width="1.75" style="864" customWidth="1"/>
    <col min="1796" max="1796" width="2.125" style="864" customWidth="1"/>
    <col min="1797" max="1797" width="2.375" style="864" customWidth="1"/>
    <col min="1798" max="1816" width="4" style="864" customWidth="1"/>
    <col min="1817" max="1820" width="2.375" style="864" customWidth="1"/>
    <col min="1821" max="1821" width="2.125" style="864" customWidth="1"/>
    <col min="1822" max="2050" width="4" style="864"/>
    <col min="2051" max="2051" width="1.75" style="864" customWidth="1"/>
    <col min="2052" max="2052" width="2.125" style="864" customWidth="1"/>
    <col min="2053" max="2053" width="2.375" style="864" customWidth="1"/>
    <col min="2054" max="2072" width="4" style="864" customWidth="1"/>
    <col min="2073" max="2076" width="2.375" style="864" customWidth="1"/>
    <col min="2077" max="2077" width="2.125" style="864" customWidth="1"/>
    <col min="2078" max="2306" width="4" style="864"/>
    <col min="2307" max="2307" width="1.75" style="864" customWidth="1"/>
    <col min="2308" max="2308" width="2.125" style="864" customWidth="1"/>
    <col min="2309" max="2309" width="2.375" style="864" customWidth="1"/>
    <col min="2310" max="2328" width="4" style="864" customWidth="1"/>
    <col min="2329" max="2332" width="2.375" style="864" customWidth="1"/>
    <col min="2333" max="2333" width="2.125" style="864" customWidth="1"/>
    <col min="2334" max="2562" width="4" style="864"/>
    <col min="2563" max="2563" width="1.75" style="864" customWidth="1"/>
    <col min="2564" max="2564" width="2.125" style="864" customWidth="1"/>
    <col min="2565" max="2565" width="2.375" style="864" customWidth="1"/>
    <col min="2566" max="2584" width="4" style="864" customWidth="1"/>
    <col min="2585" max="2588" width="2.375" style="864" customWidth="1"/>
    <col min="2589" max="2589" width="2.125" style="864" customWidth="1"/>
    <col min="2590" max="2818" width="4" style="864"/>
    <col min="2819" max="2819" width="1.75" style="864" customWidth="1"/>
    <col min="2820" max="2820" width="2.125" style="864" customWidth="1"/>
    <col min="2821" max="2821" width="2.375" style="864" customWidth="1"/>
    <col min="2822" max="2840" width="4" style="864" customWidth="1"/>
    <col min="2841" max="2844" width="2.375" style="864" customWidth="1"/>
    <col min="2845" max="2845" width="2.125" style="864" customWidth="1"/>
    <col min="2846" max="3074" width="4" style="864"/>
    <col min="3075" max="3075" width="1.75" style="864" customWidth="1"/>
    <col min="3076" max="3076" width="2.125" style="864" customWidth="1"/>
    <col min="3077" max="3077" width="2.375" style="864" customWidth="1"/>
    <col min="3078" max="3096" width="4" style="864" customWidth="1"/>
    <col min="3097" max="3100" width="2.375" style="864" customWidth="1"/>
    <col min="3101" max="3101" width="2.125" style="864" customWidth="1"/>
    <col min="3102" max="3330" width="4" style="864"/>
    <col min="3331" max="3331" width="1.75" style="864" customWidth="1"/>
    <col min="3332" max="3332" width="2.125" style="864" customWidth="1"/>
    <col min="3333" max="3333" width="2.375" style="864" customWidth="1"/>
    <col min="3334" max="3352" width="4" style="864" customWidth="1"/>
    <col min="3353" max="3356" width="2.375" style="864" customWidth="1"/>
    <col min="3357" max="3357" width="2.125" style="864" customWidth="1"/>
    <col min="3358" max="3586" width="4" style="864"/>
    <col min="3587" max="3587" width="1.75" style="864" customWidth="1"/>
    <col min="3588" max="3588" width="2.125" style="864" customWidth="1"/>
    <col min="3589" max="3589" width="2.375" style="864" customWidth="1"/>
    <col min="3590" max="3608" width="4" style="864" customWidth="1"/>
    <col min="3609" max="3612" width="2.375" style="864" customWidth="1"/>
    <col min="3613" max="3613" width="2.125" style="864" customWidth="1"/>
    <col min="3614" max="3842" width="4" style="864"/>
    <col min="3843" max="3843" width="1.75" style="864" customWidth="1"/>
    <col min="3844" max="3844" width="2.125" style="864" customWidth="1"/>
    <col min="3845" max="3845" width="2.375" style="864" customWidth="1"/>
    <col min="3846" max="3864" width="4" style="864" customWidth="1"/>
    <col min="3865" max="3868" width="2.375" style="864" customWidth="1"/>
    <col min="3869" max="3869" width="2.125" style="864" customWidth="1"/>
    <col min="3870" max="4098" width="4" style="864"/>
    <col min="4099" max="4099" width="1.75" style="864" customWidth="1"/>
    <col min="4100" max="4100" width="2.125" style="864" customWidth="1"/>
    <col min="4101" max="4101" width="2.375" style="864" customWidth="1"/>
    <col min="4102" max="4120" width="4" style="864" customWidth="1"/>
    <col min="4121" max="4124" width="2.375" style="864" customWidth="1"/>
    <col min="4125" max="4125" width="2.125" style="864" customWidth="1"/>
    <col min="4126" max="4354" width="4" style="864"/>
    <col min="4355" max="4355" width="1.75" style="864" customWidth="1"/>
    <col min="4356" max="4356" width="2.125" style="864" customWidth="1"/>
    <col min="4357" max="4357" width="2.375" style="864" customWidth="1"/>
    <col min="4358" max="4376" width="4" style="864" customWidth="1"/>
    <col min="4377" max="4380" width="2.375" style="864" customWidth="1"/>
    <col min="4381" max="4381" width="2.125" style="864" customWidth="1"/>
    <col min="4382" max="4610" width="4" style="864"/>
    <col min="4611" max="4611" width="1.75" style="864" customWidth="1"/>
    <col min="4612" max="4612" width="2.125" style="864" customWidth="1"/>
    <col min="4613" max="4613" width="2.375" style="864" customWidth="1"/>
    <col min="4614" max="4632" width="4" style="864" customWidth="1"/>
    <col min="4633" max="4636" width="2.375" style="864" customWidth="1"/>
    <col min="4637" max="4637" width="2.125" style="864" customWidth="1"/>
    <col min="4638" max="4866" width="4" style="864"/>
    <col min="4867" max="4867" width="1.75" style="864" customWidth="1"/>
    <col min="4868" max="4868" width="2.125" style="864" customWidth="1"/>
    <col min="4869" max="4869" width="2.375" style="864" customWidth="1"/>
    <col min="4870" max="4888" width="4" style="864" customWidth="1"/>
    <col min="4889" max="4892" width="2.375" style="864" customWidth="1"/>
    <col min="4893" max="4893" width="2.125" style="864" customWidth="1"/>
    <col min="4894" max="5122" width="4" style="864"/>
    <col min="5123" max="5123" width="1.75" style="864" customWidth="1"/>
    <col min="5124" max="5124" width="2.125" style="864" customWidth="1"/>
    <col min="5125" max="5125" width="2.375" style="864" customWidth="1"/>
    <col min="5126" max="5144" width="4" style="864" customWidth="1"/>
    <col min="5145" max="5148" width="2.375" style="864" customWidth="1"/>
    <col min="5149" max="5149" width="2.125" style="864" customWidth="1"/>
    <col min="5150" max="5378" width="4" style="864"/>
    <col min="5379" max="5379" width="1.75" style="864" customWidth="1"/>
    <col min="5380" max="5380" width="2.125" style="864" customWidth="1"/>
    <col min="5381" max="5381" width="2.375" style="864" customWidth="1"/>
    <col min="5382" max="5400" width="4" style="864" customWidth="1"/>
    <col min="5401" max="5404" width="2.375" style="864" customWidth="1"/>
    <col min="5405" max="5405" width="2.125" style="864" customWidth="1"/>
    <col min="5406" max="5634" width="4" style="864"/>
    <col min="5635" max="5635" width="1.75" style="864" customWidth="1"/>
    <col min="5636" max="5636" width="2.125" style="864" customWidth="1"/>
    <col min="5637" max="5637" width="2.375" style="864" customWidth="1"/>
    <col min="5638" max="5656" width="4" style="864" customWidth="1"/>
    <col min="5657" max="5660" width="2.375" style="864" customWidth="1"/>
    <col min="5661" max="5661" width="2.125" style="864" customWidth="1"/>
    <col min="5662" max="5890" width="4" style="864"/>
    <col min="5891" max="5891" width="1.75" style="864" customWidth="1"/>
    <col min="5892" max="5892" width="2.125" style="864" customWidth="1"/>
    <col min="5893" max="5893" width="2.375" style="864" customWidth="1"/>
    <col min="5894" max="5912" width="4" style="864" customWidth="1"/>
    <col min="5913" max="5916" width="2.375" style="864" customWidth="1"/>
    <col min="5917" max="5917" width="2.125" style="864" customWidth="1"/>
    <col min="5918" max="6146" width="4" style="864"/>
    <col min="6147" max="6147" width="1.75" style="864" customWidth="1"/>
    <col min="6148" max="6148" width="2.125" style="864" customWidth="1"/>
    <col min="6149" max="6149" width="2.375" style="864" customWidth="1"/>
    <col min="6150" max="6168" width="4" style="864" customWidth="1"/>
    <col min="6169" max="6172" width="2.375" style="864" customWidth="1"/>
    <col min="6173" max="6173" width="2.125" style="864" customWidth="1"/>
    <col min="6174" max="6402" width="4" style="864"/>
    <col min="6403" max="6403" width="1.75" style="864" customWidth="1"/>
    <col min="6404" max="6404" width="2.125" style="864" customWidth="1"/>
    <col min="6405" max="6405" width="2.375" style="864" customWidth="1"/>
    <col min="6406" max="6424" width="4" style="864" customWidth="1"/>
    <col min="6425" max="6428" width="2.375" style="864" customWidth="1"/>
    <col min="6429" max="6429" width="2.125" style="864" customWidth="1"/>
    <col min="6430" max="6658" width="4" style="864"/>
    <col min="6659" max="6659" width="1.75" style="864" customWidth="1"/>
    <col min="6660" max="6660" width="2.125" style="864" customWidth="1"/>
    <col min="6661" max="6661" width="2.375" style="864" customWidth="1"/>
    <col min="6662" max="6680" width="4" style="864" customWidth="1"/>
    <col min="6681" max="6684" width="2.375" style="864" customWidth="1"/>
    <col min="6685" max="6685" width="2.125" style="864" customWidth="1"/>
    <col min="6686" max="6914" width="4" style="864"/>
    <col min="6915" max="6915" width="1.75" style="864" customWidth="1"/>
    <col min="6916" max="6916" width="2.125" style="864" customWidth="1"/>
    <col min="6917" max="6917" width="2.375" style="864" customWidth="1"/>
    <col min="6918" max="6936" width="4" style="864" customWidth="1"/>
    <col min="6937" max="6940" width="2.375" style="864" customWidth="1"/>
    <col min="6941" max="6941" width="2.125" style="864" customWidth="1"/>
    <col min="6942" max="7170" width="4" style="864"/>
    <col min="7171" max="7171" width="1.75" style="864" customWidth="1"/>
    <col min="7172" max="7172" width="2.125" style="864" customWidth="1"/>
    <col min="7173" max="7173" width="2.375" style="864" customWidth="1"/>
    <col min="7174" max="7192" width="4" style="864" customWidth="1"/>
    <col min="7193" max="7196" width="2.375" style="864" customWidth="1"/>
    <col min="7197" max="7197" width="2.125" style="864" customWidth="1"/>
    <col min="7198" max="7426" width="4" style="864"/>
    <col min="7427" max="7427" width="1.75" style="864" customWidth="1"/>
    <col min="7428" max="7428" width="2.125" style="864" customWidth="1"/>
    <col min="7429" max="7429" width="2.375" style="864" customWidth="1"/>
    <col min="7430" max="7448" width="4" style="864" customWidth="1"/>
    <col min="7449" max="7452" width="2.375" style="864" customWidth="1"/>
    <col min="7453" max="7453" width="2.125" style="864" customWidth="1"/>
    <col min="7454" max="7682" width="4" style="864"/>
    <col min="7683" max="7683" width="1.75" style="864" customWidth="1"/>
    <col min="7684" max="7684" width="2.125" style="864" customWidth="1"/>
    <col min="7685" max="7685" width="2.375" style="864" customWidth="1"/>
    <col min="7686" max="7704" width="4" style="864" customWidth="1"/>
    <col min="7705" max="7708" width="2.375" style="864" customWidth="1"/>
    <col min="7709" max="7709" width="2.125" style="864" customWidth="1"/>
    <col min="7710" max="7938" width="4" style="864"/>
    <col min="7939" max="7939" width="1.75" style="864" customWidth="1"/>
    <col min="7940" max="7940" width="2.125" style="864" customWidth="1"/>
    <col min="7941" max="7941" width="2.375" style="864" customWidth="1"/>
    <col min="7942" max="7960" width="4" style="864" customWidth="1"/>
    <col min="7961" max="7964" width="2.375" style="864" customWidth="1"/>
    <col min="7965" max="7965" width="2.125" style="864" customWidth="1"/>
    <col min="7966" max="8194" width="4" style="864"/>
    <col min="8195" max="8195" width="1.75" style="864" customWidth="1"/>
    <col min="8196" max="8196" width="2.125" style="864" customWidth="1"/>
    <col min="8197" max="8197" width="2.375" style="864" customWidth="1"/>
    <col min="8198" max="8216" width="4" style="864" customWidth="1"/>
    <col min="8217" max="8220" width="2.375" style="864" customWidth="1"/>
    <col min="8221" max="8221" width="2.125" style="864" customWidth="1"/>
    <col min="8222" max="8450" width="4" style="864"/>
    <col min="8451" max="8451" width="1.75" style="864" customWidth="1"/>
    <col min="8452" max="8452" width="2.125" style="864" customWidth="1"/>
    <col min="8453" max="8453" width="2.375" style="864" customWidth="1"/>
    <col min="8454" max="8472" width="4" style="864" customWidth="1"/>
    <col min="8473" max="8476" width="2.375" style="864" customWidth="1"/>
    <col min="8477" max="8477" width="2.125" style="864" customWidth="1"/>
    <col min="8478" max="8706" width="4" style="864"/>
    <col min="8707" max="8707" width="1.75" style="864" customWidth="1"/>
    <col min="8708" max="8708" width="2.125" style="864" customWidth="1"/>
    <col min="8709" max="8709" width="2.375" style="864" customWidth="1"/>
    <col min="8710" max="8728" width="4" style="864" customWidth="1"/>
    <col min="8729" max="8732" width="2.375" style="864" customWidth="1"/>
    <col min="8733" max="8733" width="2.125" style="864" customWidth="1"/>
    <col min="8734" max="8962" width="4" style="864"/>
    <col min="8963" max="8963" width="1.75" style="864" customWidth="1"/>
    <col min="8964" max="8964" width="2.125" style="864" customWidth="1"/>
    <col min="8965" max="8965" width="2.375" style="864" customWidth="1"/>
    <col min="8966" max="8984" width="4" style="864" customWidth="1"/>
    <col min="8985" max="8988" width="2.375" style="864" customWidth="1"/>
    <col min="8989" max="8989" width="2.125" style="864" customWidth="1"/>
    <col min="8990" max="9218" width="4" style="864"/>
    <col min="9219" max="9219" width="1.75" style="864" customWidth="1"/>
    <col min="9220" max="9220" width="2.125" style="864" customWidth="1"/>
    <col min="9221" max="9221" width="2.375" style="864" customWidth="1"/>
    <col min="9222" max="9240" width="4" style="864" customWidth="1"/>
    <col min="9241" max="9244" width="2.375" style="864" customWidth="1"/>
    <col min="9245" max="9245" width="2.125" style="864" customWidth="1"/>
    <col min="9246" max="9474" width="4" style="864"/>
    <col min="9475" max="9475" width="1.75" style="864" customWidth="1"/>
    <col min="9476" max="9476" width="2.125" style="864" customWidth="1"/>
    <col min="9477" max="9477" width="2.375" style="864" customWidth="1"/>
    <col min="9478" max="9496" width="4" style="864" customWidth="1"/>
    <col min="9497" max="9500" width="2.375" style="864" customWidth="1"/>
    <col min="9501" max="9501" width="2.125" style="864" customWidth="1"/>
    <col min="9502" max="9730" width="4" style="864"/>
    <col min="9731" max="9731" width="1.75" style="864" customWidth="1"/>
    <col min="9732" max="9732" width="2.125" style="864" customWidth="1"/>
    <col min="9733" max="9733" width="2.375" style="864" customWidth="1"/>
    <col min="9734" max="9752" width="4" style="864" customWidth="1"/>
    <col min="9753" max="9756" width="2.375" style="864" customWidth="1"/>
    <col min="9757" max="9757" width="2.125" style="864" customWidth="1"/>
    <col min="9758" max="9986" width="4" style="864"/>
    <col min="9987" max="9987" width="1.75" style="864" customWidth="1"/>
    <col min="9988" max="9988" width="2.125" style="864" customWidth="1"/>
    <col min="9989" max="9989" width="2.375" style="864" customWidth="1"/>
    <col min="9990" max="10008" width="4" style="864" customWidth="1"/>
    <col min="10009" max="10012" width="2.375" style="864" customWidth="1"/>
    <col min="10013" max="10013" width="2.125" style="864" customWidth="1"/>
    <col min="10014" max="10242" width="4" style="864"/>
    <col min="10243" max="10243" width="1.75" style="864" customWidth="1"/>
    <col min="10244" max="10244" width="2.125" style="864" customWidth="1"/>
    <col min="10245" max="10245" width="2.375" style="864" customWidth="1"/>
    <col min="10246" max="10264" width="4" style="864" customWidth="1"/>
    <col min="10265" max="10268" width="2.375" style="864" customWidth="1"/>
    <col min="10269" max="10269" width="2.125" style="864" customWidth="1"/>
    <col min="10270" max="10498" width="4" style="864"/>
    <col min="10499" max="10499" width="1.75" style="864" customWidth="1"/>
    <col min="10500" max="10500" width="2.125" style="864" customWidth="1"/>
    <col min="10501" max="10501" width="2.375" style="864" customWidth="1"/>
    <col min="10502" max="10520" width="4" style="864" customWidth="1"/>
    <col min="10521" max="10524" width="2.375" style="864" customWidth="1"/>
    <col min="10525" max="10525" width="2.125" style="864" customWidth="1"/>
    <col min="10526" max="10754" width="4" style="864"/>
    <col min="10755" max="10755" width="1.75" style="864" customWidth="1"/>
    <col min="10756" max="10756" width="2.125" style="864" customWidth="1"/>
    <col min="10757" max="10757" width="2.375" style="864" customWidth="1"/>
    <col min="10758" max="10776" width="4" style="864" customWidth="1"/>
    <col min="10777" max="10780" width="2.375" style="864" customWidth="1"/>
    <col min="10781" max="10781" width="2.125" style="864" customWidth="1"/>
    <col min="10782" max="11010" width="4" style="864"/>
    <col min="11011" max="11011" width="1.75" style="864" customWidth="1"/>
    <col min="11012" max="11012" width="2.125" style="864" customWidth="1"/>
    <col min="11013" max="11013" width="2.375" style="864" customWidth="1"/>
    <col min="11014" max="11032" width="4" style="864" customWidth="1"/>
    <col min="11033" max="11036" width="2.375" style="864" customWidth="1"/>
    <col min="11037" max="11037" width="2.125" style="864" customWidth="1"/>
    <col min="11038" max="11266" width="4" style="864"/>
    <col min="11267" max="11267" width="1.75" style="864" customWidth="1"/>
    <col min="11268" max="11268" width="2.125" style="864" customWidth="1"/>
    <col min="11269" max="11269" width="2.375" style="864" customWidth="1"/>
    <col min="11270" max="11288" width="4" style="864" customWidth="1"/>
    <col min="11289" max="11292" width="2.375" style="864" customWidth="1"/>
    <col min="11293" max="11293" width="2.125" style="864" customWidth="1"/>
    <col min="11294" max="11522" width="4" style="864"/>
    <col min="11523" max="11523" width="1.75" style="864" customWidth="1"/>
    <col min="11524" max="11524" width="2.125" style="864" customWidth="1"/>
    <col min="11525" max="11525" width="2.375" style="864" customWidth="1"/>
    <col min="11526" max="11544" width="4" style="864" customWidth="1"/>
    <col min="11545" max="11548" width="2.375" style="864" customWidth="1"/>
    <col min="11549" max="11549" width="2.125" style="864" customWidth="1"/>
    <col min="11550" max="11778" width="4" style="864"/>
    <col min="11779" max="11779" width="1.75" style="864" customWidth="1"/>
    <col min="11780" max="11780" width="2.125" style="864" customWidth="1"/>
    <col min="11781" max="11781" width="2.375" style="864" customWidth="1"/>
    <col min="11782" max="11800" width="4" style="864" customWidth="1"/>
    <col min="11801" max="11804" width="2.375" style="864" customWidth="1"/>
    <col min="11805" max="11805" width="2.125" style="864" customWidth="1"/>
    <col min="11806" max="12034" width="4" style="864"/>
    <col min="12035" max="12035" width="1.75" style="864" customWidth="1"/>
    <col min="12036" max="12036" width="2.125" style="864" customWidth="1"/>
    <col min="12037" max="12037" width="2.375" style="864" customWidth="1"/>
    <col min="12038" max="12056" width="4" style="864" customWidth="1"/>
    <col min="12057" max="12060" width="2.375" style="864" customWidth="1"/>
    <col min="12061" max="12061" width="2.125" style="864" customWidth="1"/>
    <col min="12062" max="12290" width="4" style="864"/>
    <col min="12291" max="12291" width="1.75" style="864" customWidth="1"/>
    <col min="12292" max="12292" width="2.125" style="864" customWidth="1"/>
    <col min="12293" max="12293" width="2.375" style="864" customWidth="1"/>
    <col min="12294" max="12312" width="4" style="864" customWidth="1"/>
    <col min="12313" max="12316" width="2.375" style="864" customWidth="1"/>
    <col min="12317" max="12317" width="2.125" style="864" customWidth="1"/>
    <col min="12318" max="12546" width="4" style="864"/>
    <col min="12547" max="12547" width="1.75" style="864" customWidth="1"/>
    <col min="12548" max="12548" width="2.125" style="864" customWidth="1"/>
    <col min="12549" max="12549" width="2.375" style="864" customWidth="1"/>
    <col min="12550" max="12568" width="4" style="864" customWidth="1"/>
    <col min="12569" max="12572" width="2.375" style="864" customWidth="1"/>
    <col min="12573" max="12573" width="2.125" style="864" customWidth="1"/>
    <col min="12574" max="12802" width="4" style="864"/>
    <col min="12803" max="12803" width="1.75" style="864" customWidth="1"/>
    <col min="12804" max="12804" width="2.125" style="864" customWidth="1"/>
    <col min="12805" max="12805" width="2.375" style="864" customWidth="1"/>
    <col min="12806" max="12824" width="4" style="864" customWidth="1"/>
    <col min="12825" max="12828" width="2.375" style="864" customWidth="1"/>
    <col min="12829" max="12829" width="2.125" style="864" customWidth="1"/>
    <col min="12830" max="13058" width="4" style="864"/>
    <col min="13059" max="13059" width="1.75" style="864" customWidth="1"/>
    <col min="13060" max="13060" width="2.125" style="864" customWidth="1"/>
    <col min="13061" max="13061" width="2.375" style="864" customWidth="1"/>
    <col min="13062" max="13080" width="4" style="864" customWidth="1"/>
    <col min="13081" max="13084" width="2.375" style="864" customWidth="1"/>
    <col min="13085" max="13085" width="2.125" style="864" customWidth="1"/>
    <col min="13086" max="13314" width="4" style="864"/>
    <col min="13315" max="13315" width="1.75" style="864" customWidth="1"/>
    <col min="13316" max="13316" width="2.125" style="864" customWidth="1"/>
    <col min="13317" max="13317" width="2.375" style="864" customWidth="1"/>
    <col min="13318" max="13336" width="4" style="864" customWidth="1"/>
    <col min="13337" max="13340" width="2.375" style="864" customWidth="1"/>
    <col min="13341" max="13341" width="2.125" style="864" customWidth="1"/>
    <col min="13342" max="13570" width="4" style="864"/>
    <col min="13571" max="13571" width="1.75" style="864" customWidth="1"/>
    <col min="13572" max="13572" width="2.125" style="864" customWidth="1"/>
    <col min="13573" max="13573" width="2.375" style="864" customWidth="1"/>
    <col min="13574" max="13592" width="4" style="864" customWidth="1"/>
    <col min="13593" max="13596" width="2.375" style="864" customWidth="1"/>
    <col min="13597" max="13597" width="2.125" style="864" customWidth="1"/>
    <col min="13598" max="13826" width="4" style="864"/>
    <col min="13827" max="13827" width="1.75" style="864" customWidth="1"/>
    <col min="13828" max="13828" width="2.125" style="864" customWidth="1"/>
    <col min="13829" max="13829" width="2.375" style="864" customWidth="1"/>
    <col min="13830" max="13848" width="4" style="864" customWidth="1"/>
    <col min="13849" max="13852" width="2.375" style="864" customWidth="1"/>
    <col min="13853" max="13853" width="2.125" style="864" customWidth="1"/>
    <col min="13854" max="14082" width="4" style="864"/>
    <col min="14083" max="14083" width="1.75" style="864" customWidth="1"/>
    <col min="14084" max="14084" width="2.125" style="864" customWidth="1"/>
    <col min="14085" max="14085" width="2.375" style="864" customWidth="1"/>
    <col min="14086" max="14104" width="4" style="864" customWidth="1"/>
    <col min="14105" max="14108" width="2.375" style="864" customWidth="1"/>
    <col min="14109" max="14109" width="2.125" style="864" customWidth="1"/>
    <col min="14110" max="14338" width="4" style="864"/>
    <col min="14339" max="14339" width="1.75" style="864" customWidth="1"/>
    <col min="14340" max="14340" width="2.125" style="864" customWidth="1"/>
    <col min="14341" max="14341" width="2.375" style="864" customWidth="1"/>
    <col min="14342" max="14360" width="4" style="864" customWidth="1"/>
    <col min="14361" max="14364" width="2.375" style="864" customWidth="1"/>
    <col min="14365" max="14365" width="2.125" style="864" customWidth="1"/>
    <col min="14366" max="14594" width="4" style="864"/>
    <col min="14595" max="14595" width="1.75" style="864" customWidth="1"/>
    <col min="14596" max="14596" width="2.125" style="864" customWidth="1"/>
    <col min="14597" max="14597" width="2.375" style="864" customWidth="1"/>
    <col min="14598" max="14616" width="4" style="864" customWidth="1"/>
    <col min="14617" max="14620" width="2.375" style="864" customWidth="1"/>
    <col min="14621" max="14621" width="2.125" style="864" customWidth="1"/>
    <col min="14622" max="14850" width="4" style="864"/>
    <col min="14851" max="14851" width="1.75" style="864" customWidth="1"/>
    <col min="14852" max="14852" width="2.125" style="864" customWidth="1"/>
    <col min="14853" max="14853" width="2.375" style="864" customWidth="1"/>
    <col min="14854" max="14872" width="4" style="864" customWidth="1"/>
    <col min="14873" max="14876" width="2.375" style="864" customWidth="1"/>
    <col min="14877" max="14877" width="2.125" style="864" customWidth="1"/>
    <col min="14878" max="15106" width="4" style="864"/>
    <col min="15107" max="15107" width="1.75" style="864" customWidth="1"/>
    <col min="15108" max="15108" width="2.125" style="864" customWidth="1"/>
    <col min="15109" max="15109" width="2.375" style="864" customWidth="1"/>
    <col min="15110" max="15128" width="4" style="864" customWidth="1"/>
    <col min="15129" max="15132" width="2.375" style="864" customWidth="1"/>
    <col min="15133" max="15133" width="2.125" style="864" customWidth="1"/>
    <col min="15134" max="15362" width="4" style="864"/>
    <col min="15363" max="15363" width="1.75" style="864" customWidth="1"/>
    <col min="15364" max="15364" width="2.125" style="864" customWidth="1"/>
    <col min="15365" max="15365" width="2.375" style="864" customWidth="1"/>
    <col min="15366" max="15384" width="4" style="864" customWidth="1"/>
    <col min="15385" max="15388" width="2.375" style="864" customWidth="1"/>
    <col min="15389" max="15389" width="2.125" style="864" customWidth="1"/>
    <col min="15390" max="15618" width="4" style="864"/>
    <col min="15619" max="15619" width="1.75" style="864" customWidth="1"/>
    <col min="15620" max="15620" width="2.125" style="864" customWidth="1"/>
    <col min="15621" max="15621" width="2.375" style="864" customWidth="1"/>
    <col min="15622" max="15640" width="4" style="864" customWidth="1"/>
    <col min="15641" max="15644" width="2.375" style="864" customWidth="1"/>
    <col min="15645" max="15645" width="2.125" style="864" customWidth="1"/>
    <col min="15646" max="15874" width="4" style="864"/>
    <col min="15875" max="15875" width="1.75" style="864" customWidth="1"/>
    <col min="15876" max="15876" width="2.125" style="864" customWidth="1"/>
    <col min="15877" max="15877" width="2.375" style="864" customWidth="1"/>
    <col min="15878" max="15896" width="4" style="864" customWidth="1"/>
    <col min="15897" max="15900" width="2.375" style="864" customWidth="1"/>
    <col min="15901" max="15901" width="2.125" style="864" customWidth="1"/>
    <col min="15902" max="16130" width="4" style="864"/>
    <col min="16131" max="16131" width="1.75" style="864" customWidth="1"/>
    <col min="16132" max="16132" width="2.125" style="864" customWidth="1"/>
    <col min="16133" max="16133" width="2.375" style="864" customWidth="1"/>
    <col min="16134" max="16152" width="4" style="864" customWidth="1"/>
    <col min="16153" max="16156" width="2.375" style="864" customWidth="1"/>
    <col min="16157" max="16157" width="2.125" style="864" customWidth="1"/>
    <col min="16158" max="16384" width="4" style="864"/>
  </cols>
  <sheetData>
    <row r="1" spans="2:34">
      <c r="B1" s="884"/>
      <c r="C1" s="884"/>
      <c r="D1" s="884"/>
      <c r="E1" s="884"/>
      <c r="F1" s="884"/>
      <c r="G1" s="884"/>
      <c r="H1" s="884"/>
      <c r="I1" s="884"/>
      <c r="J1" s="884"/>
      <c r="K1" s="884"/>
      <c r="L1" s="884"/>
      <c r="M1" s="884"/>
      <c r="N1" s="884"/>
      <c r="O1" s="884"/>
      <c r="P1" s="884"/>
      <c r="Q1" s="884"/>
      <c r="R1" s="884"/>
      <c r="S1" s="884"/>
      <c r="T1" s="884"/>
      <c r="U1" s="884"/>
      <c r="V1" s="884"/>
      <c r="W1" s="906"/>
      <c r="X1" s="906"/>
      <c r="Y1" s="884"/>
      <c r="Z1" s="884"/>
      <c r="AA1" s="884"/>
      <c r="AB1" s="884"/>
      <c r="AC1" s="884"/>
    </row>
    <row r="2" spans="2:34">
      <c r="B2" s="884"/>
      <c r="C2" s="884"/>
      <c r="D2" s="884"/>
      <c r="E2" s="884"/>
      <c r="F2" s="884"/>
      <c r="G2" s="884"/>
      <c r="H2" s="884"/>
      <c r="I2" s="884"/>
      <c r="J2" s="884"/>
      <c r="K2" s="884"/>
      <c r="L2" s="884"/>
      <c r="M2" s="884"/>
      <c r="N2" s="884"/>
      <c r="O2" s="884"/>
      <c r="P2" s="884"/>
      <c r="Q2" s="884"/>
      <c r="R2" s="884"/>
      <c r="S2" s="884"/>
      <c r="T2" s="884"/>
      <c r="U2" s="884"/>
      <c r="V2" s="884"/>
      <c r="W2" s="884"/>
      <c r="X2" s="884"/>
      <c r="Y2" s="884"/>
      <c r="Z2" s="884"/>
      <c r="AA2" s="884"/>
      <c r="AB2" s="884"/>
      <c r="AC2" s="884"/>
    </row>
    <row r="3" spans="2:34">
      <c r="B3" s="3756" t="s">
        <v>1760</v>
      </c>
      <c r="C3" s="3756"/>
      <c r="D3" s="3756"/>
      <c r="E3" s="3756"/>
      <c r="F3" s="3756"/>
      <c r="G3" s="884"/>
      <c r="H3" s="884"/>
      <c r="I3" s="884"/>
      <c r="J3" s="884"/>
      <c r="K3" s="884"/>
      <c r="L3" s="884"/>
      <c r="M3" s="884"/>
      <c r="N3" s="884"/>
      <c r="O3" s="884"/>
      <c r="P3" s="884"/>
      <c r="Q3" s="884"/>
      <c r="R3" s="884"/>
      <c r="S3" s="884"/>
      <c r="T3" s="884"/>
      <c r="U3" s="3773" t="s">
        <v>1457</v>
      </c>
      <c r="V3" s="3773"/>
      <c r="W3" s="3773"/>
      <c r="X3" s="3773"/>
      <c r="Y3" s="3773"/>
      <c r="Z3" s="3773"/>
      <c r="AA3" s="3773"/>
      <c r="AB3" s="3773"/>
      <c r="AC3" s="884"/>
    </row>
    <row r="4" spans="2:34">
      <c r="B4" s="884"/>
      <c r="C4" s="884"/>
      <c r="D4" s="884"/>
      <c r="E4" s="884"/>
      <c r="F4" s="884"/>
      <c r="G4" s="884"/>
      <c r="H4" s="884"/>
      <c r="I4" s="884"/>
      <c r="J4" s="884"/>
      <c r="K4" s="884"/>
      <c r="L4" s="884"/>
      <c r="M4" s="884"/>
      <c r="N4" s="884"/>
      <c r="O4" s="884"/>
      <c r="P4" s="884"/>
      <c r="Q4" s="884"/>
      <c r="R4" s="884"/>
      <c r="S4" s="884"/>
      <c r="T4" s="884"/>
      <c r="U4" s="884"/>
      <c r="V4" s="884"/>
      <c r="W4" s="884"/>
      <c r="X4" s="884"/>
      <c r="Y4" s="884"/>
      <c r="Z4" s="884"/>
      <c r="AA4" s="884"/>
      <c r="AB4" s="884"/>
      <c r="AC4" s="884"/>
    </row>
    <row r="5" spans="2:34">
      <c r="B5" s="884"/>
      <c r="C5" s="3756"/>
      <c r="D5" s="3756"/>
      <c r="E5" s="3756"/>
      <c r="F5" s="3756"/>
      <c r="G5" s="3756"/>
      <c r="H5" s="3756"/>
      <c r="I5" s="3756"/>
      <c r="J5" s="3756"/>
      <c r="K5" s="3756"/>
      <c r="L5" s="3756"/>
      <c r="M5" s="3756"/>
      <c r="N5" s="3756"/>
      <c r="O5" s="3756"/>
      <c r="P5" s="3756"/>
      <c r="Q5" s="3756"/>
      <c r="R5" s="3756"/>
      <c r="S5" s="3756"/>
      <c r="T5" s="3756"/>
      <c r="U5" s="3756"/>
      <c r="V5" s="3756"/>
      <c r="W5" s="3756"/>
      <c r="X5" s="3756"/>
      <c r="Y5" s="3756"/>
      <c r="Z5" s="3756"/>
      <c r="AA5" s="3756"/>
      <c r="AB5" s="3756"/>
      <c r="AC5" s="884"/>
    </row>
    <row r="6" spans="2:34" ht="17.25">
      <c r="B6" s="884"/>
      <c r="C6" s="3833" t="s">
        <v>1739</v>
      </c>
      <c r="D6" s="3833"/>
      <c r="E6" s="3833"/>
      <c r="F6" s="3833"/>
      <c r="G6" s="3833"/>
      <c r="H6" s="3833"/>
      <c r="I6" s="3833"/>
      <c r="J6" s="3833"/>
      <c r="K6" s="3833"/>
      <c r="L6" s="3833"/>
      <c r="M6" s="3833"/>
      <c r="N6" s="3833"/>
      <c r="O6" s="3833"/>
      <c r="P6" s="3833"/>
      <c r="Q6" s="3833"/>
      <c r="R6" s="3833"/>
      <c r="S6" s="3833"/>
      <c r="T6" s="3833"/>
      <c r="U6" s="3833"/>
      <c r="V6" s="3833"/>
      <c r="W6" s="3833"/>
      <c r="X6" s="3833"/>
      <c r="Y6" s="3833"/>
      <c r="Z6" s="3833"/>
      <c r="AA6" s="3833"/>
      <c r="AB6" s="3833"/>
      <c r="AC6" s="884"/>
    </row>
    <row r="7" spans="2:34">
      <c r="B7" s="884"/>
      <c r="C7" s="884"/>
      <c r="D7" s="884"/>
      <c r="E7" s="884"/>
      <c r="F7" s="884"/>
      <c r="G7" s="884"/>
      <c r="H7" s="884"/>
      <c r="I7" s="884"/>
      <c r="J7" s="884"/>
      <c r="K7" s="884"/>
      <c r="L7" s="884"/>
      <c r="M7" s="884"/>
      <c r="N7" s="884"/>
      <c r="O7" s="884"/>
      <c r="P7" s="884"/>
      <c r="Q7" s="884"/>
      <c r="R7" s="884"/>
      <c r="S7" s="884"/>
      <c r="T7" s="884"/>
      <c r="U7" s="884"/>
      <c r="V7" s="884"/>
      <c r="W7" s="884"/>
      <c r="X7" s="884"/>
      <c r="Y7" s="884"/>
      <c r="Z7" s="884"/>
      <c r="AA7" s="884"/>
      <c r="AB7" s="884"/>
      <c r="AC7" s="884"/>
    </row>
    <row r="8" spans="2:34" ht="23.25" customHeight="1">
      <c r="B8" s="884"/>
      <c r="C8" s="3695" t="s">
        <v>1738</v>
      </c>
      <c r="D8" s="3696"/>
      <c r="E8" s="3696"/>
      <c r="F8" s="3696"/>
      <c r="G8" s="3697"/>
      <c r="H8" s="3834"/>
      <c r="I8" s="3834"/>
      <c r="J8" s="3834"/>
      <c r="K8" s="3834"/>
      <c r="L8" s="3834"/>
      <c r="M8" s="3834"/>
      <c r="N8" s="3834"/>
      <c r="O8" s="3834"/>
      <c r="P8" s="3834"/>
      <c r="Q8" s="3834"/>
      <c r="R8" s="3834"/>
      <c r="S8" s="3834"/>
      <c r="T8" s="3834"/>
      <c r="U8" s="3834"/>
      <c r="V8" s="3834"/>
      <c r="W8" s="3834"/>
      <c r="X8" s="3834"/>
      <c r="Y8" s="3834"/>
      <c r="Z8" s="3834"/>
      <c r="AA8" s="3834"/>
      <c r="AB8" s="3835"/>
      <c r="AC8" s="884"/>
    </row>
    <row r="9" spans="2:34" ht="23.25" customHeight="1">
      <c r="B9" s="884"/>
      <c r="C9" s="3695" t="s">
        <v>1737</v>
      </c>
      <c r="D9" s="3696"/>
      <c r="E9" s="3696"/>
      <c r="F9" s="3696"/>
      <c r="G9" s="3697"/>
      <c r="H9" s="889"/>
      <c r="I9" s="889"/>
      <c r="J9" s="889" t="s">
        <v>32</v>
      </c>
      <c r="K9" s="889" t="s">
        <v>162</v>
      </c>
      <c r="L9" s="889"/>
      <c r="M9" s="889"/>
      <c r="N9" s="889"/>
      <c r="O9" s="889" t="s">
        <v>32</v>
      </c>
      <c r="P9" s="889" t="s">
        <v>163</v>
      </c>
      <c r="Q9" s="889"/>
      <c r="R9" s="889"/>
      <c r="S9" s="889"/>
      <c r="T9" s="889" t="s">
        <v>32</v>
      </c>
      <c r="U9" s="889" t="s">
        <v>164</v>
      </c>
      <c r="V9" s="889"/>
      <c r="W9" s="889"/>
      <c r="X9" s="889"/>
      <c r="Y9" s="889"/>
      <c r="Z9" s="889"/>
      <c r="AA9" s="889"/>
      <c r="AB9" s="890"/>
      <c r="AC9" s="884"/>
      <c r="AH9" s="864" t="s">
        <v>261</v>
      </c>
    </row>
    <row r="10" spans="2:34" ht="3" customHeight="1">
      <c r="B10" s="884"/>
      <c r="C10" s="907"/>
      <c r="D10" s="907"/>
      <c r="E10" s="907"/>
      <c r="F10" s="907"/>
      <c r="G10" s="907"/>
      <c r="H10" s="908"/>
      <c r="I10" s="908"/>
      <c r="J10" s="908"/>
      <c r="K10" s="908"/>
      <c r="L10" s="908"/>
      <c r="M10" s="908"/>
      <c r="N10" s="908"/>
      <c r="O10" s="908"/>
      <c r="P10" s="908"/>
      <c r="Q10" s="908"/>
      <c r="R10" s="908"/>
      <c r="S10" s="908"/>
      <c r="T10" s="908"/>
      <c r="U10" s="908"/>
      <c r="V10" s="908"/>
      <c r="W10" s="908"/>
      <c r="X10" s="908"/>
      <c r="Y10" s="908"/>
      <c r="Z10" s="908"/>
      <c r="AA10" s="908"/>
      <c r="AB10" s="908"/>
      <c r="AC10" s="884"/>
      <c r="AF10" s="865"/>
    </row>
    <row r="11" spans="2:34" ht="13.5" customHeight="1">
      <c r="B11" s="884"/>
      <c r="C11" s="2711"/>
      <c r="D11" s="2711"/>
      <c r="E11" s="2711"/>
      <c r="F11" s="2711"/>
      <c r="G11" s="2711"/>
      <c r="H11" s="2711"/>
      <c r="I11" s="2711"/>
      <c r="J11" s="2711"/>
      <c r="K11" s="2711"/>
      <c r="L11" s="2711"/>
      <c r="M11" s="2711"/>
      <c r="N11" s="2711"/>
      <c r="O11" s="2711"/>
      <c r="P11" s="2711"/>
      <c r="Q11" s="2711"/>
      <c r="R11" s="2711"/>
      <c r="S11" s="2711"/>
      <c r="T11" s="2711"/>
      <c r="U11" s="2711"/>
      <c r="V11" s="2711"/>
      <c r="W11" s="2711"/>
      <c r="X11" s="2711"/>
      <c r="Y11" s="2711"/>
      <c r="Z11" s="2711"/>
      <c r="AA11" s="2711"/>
      <c r="AB11" s="2711"/>
      <c r="AC11" s="884"/>
      <c r="AF11" s="865"/>
      <c r="AH11" s="864" t="s">
        <v>262</v>
      </c>
    </row>
    <row r="12" spans="2:34" ht="6" customHeight="1">
      <c r="B12" s="891"/>
      <c r="C12" s="891"/>
      <c r="D12" s="891"/>
      <c r="E12" s="891"/>
      <c r="F12" s="891"/>
      <c r="G12" s="891"/>
      <c r="H12" s="891"/>
      <c r="I12" s="891"/>
      <c r="J12" s="891"/>
      <c r="K12" s="891"/>
      <c r="L12" s="891"/>
      <c r="M12" s="891"/>
      <c r="N12" s="891"/>
      <c r="O12" s="891"/>
      <c r="P12" s="891"/>
      <c r="Q12" s="891"/>
      <c r="R12" s="891"/>
      <c r="S12" s="891"/>
      <c r="T12" s="891"/>
      <c r="U12" s="891"/>
      <c r="V12" s="891"/>
      <c r="W12" s="891"/>
      <c r="X12" s="891"/>
      <c r="Y12" s="891"/>
      <c r="Z12" s="891"/>
      <c r="AA12" s="891"/>
      <c r="AB12" s="891"/>
      <c r="AC12" s="891"/>
    </row>
    <row r="13" spans="2:34" ht="17.25" customHeight="1">
      <c r="B13" s="909"/>
      <c r="C13" s="910"/>
      <c r="D13" s="910"/>
      <c r="E13" s="910"/>
      <c r="F13" s="910"/>
      <c r="G13" s="910"/>
      <c r="H13" s="910"/>
      <c r="I13" s="910"/>
      <c r="J13" s="910"/>
      <c r="K13" s="910"/>
      <c r="L13" s="910"/>
      <c r="M13" s="910"/>
      <c r="N13" s="910"/>
      <c r="O13" s="910"/>
      <c r="P13" s="910"/>
      <c r="Q13" s="910"/>
      <c r="R13" s="910"/>
      <c r="S13" s="910"/>
      <c r="T13" s="910"/>
      <c r="U13" s="910"/>
      <c r="V13" s="910"/>
      <c r="W13" s="910"/>
      <c r="X13" s="910"/>
      <c r="Y13" s="910"/>
      <c r="Z13" s="910"/>
      <c r="AA13" s="910"/>
      <c r="AB13" s="910"/>
      <c r="AC13" s="911"/>
    </row>
    <row r="14" spans="2:34" ht="37.5" customHeight="1">
      <c r="B14" s="883"/>
      <c r="C14" s="884"/>
      <c r="D14" s="3843" t="s">
        <v>1801</v>
      </c>
      <c r="E14" s="3844"/>
      <c r="F14" s="3844"/>
      <c r="G14" s="3844"/>
      <c r="H14" s="3844"/>
      <c r="I14" s="3844"/>
      <c r="J14" s="3844"/>
      <c r="K14" s="3844"/>
      <c r="L14" s="3844"/>
      <c r="M14" s="3844"/>
      <c r="N14" s="3844"/>
      <c r="O14" s="3844"/>
      <c r="P14" s="3844"/>
      <c r="Q14" s="3844"/>
      <c r="R14" s="3844"/>
      <c r="S14" s="3844"/>
      <c r="T14" s="3844"/>
      <c r="U14" s="3844"/>
      <c r="V14" s="3844"/>
      <c r="W14" s="3844"/>
      <c r="X14" s="3844"/>
      <c r="Y14" s="3844"/>
      <c r="Z14" s="3844"/>
      <c r="AA14" s="3844"/>
      <c r="AB14" s="3844"/>
      <c r="AC14" s="912"/>
    </row>
    <row r="15" spans="2:34" ht="9" customHeight="1" thickBot="1">
      <c r="B15" s="883"/>
      <c r="C15" s="884"/>
      <c r="D15" s="913"/>
      <c r="E15" s="914"/>
      <c r="F15" s="914"/>
      <c r="G15" s="914"/>
      <c r="H15" s="914"/>
      <c r="I15" s="914"/>
      <c r="J15" s="915"/>
      <c r="K15" s="915"/>
      <c r="L15" s="915"/>
      <c r="M15" s="915"/>
      <c r="N15" s="915"/>
      <c r="O15" s="915"/>
      <c r="P15" s="915"/>
      <c r="Q15" s="915"/>
      <c r="R15" s="915"/>
      <c r="S15" s="915"/>
      <c r="T15" s="915"/>
      <c r="U15" s="915"/>
      <c r="V15" s="915"/>
      <c r="W15" s="915"/>
      <c r="X15" s="915"/>
      <c r="Y15" s="518"/>
      <c r="Z15" s="518"/>
      <c r="AA15" s="518"/>
      <c r="AB15" s="518"/>
      <c r="AC15" s="912"/>
    </row>
    <row r="16" spans="2:34" ht="17.25" customHeight="1" thickBot="1">
      <c r="B16" s="883"/>
      <c r="C16" s="884"/>
      <c r="D16" s="518"/>
      <c r="E16" s="914"/>
      <c r="F16" s="914"/>
      <c r="G16" s="914"/>
      <c r="H16" s="914"/>
      <c r="I16" s="914"/>
      <c r="J16" s="915"/>
      <c r="K16" s="915"/>
      <c r="L16" s="915"/>
      <c r="M16" s="915"/>
      <c r="N16" s="915"/>
      <c r="O16" s="915"/>
      <c r="P16" s="915"/>
      <c r="Q16" s="915"/>
      <c r="R16" s="915"/>
      <c r="S16" s="916" t="s">
        <v>1725</v>
      </c>
      <c r="T16" s="915"/>
      <c r="U16" s="917"/>
      <c r="V16" s="916"/>
      <c r="W16" s="915"/>
      <c r="X16" s="918" t="s">
        <v>32</v>
      </c>
      <c r="Y16" s="919" t="s">
        <v>260</v>
      </c>
      <c r="Z16" s="919" t="s">
        <v>32</v>
      </c>
      <c r="AA16" s="920" t="s">
        <v>259</v>
      </c>
      <c r="AB16" s="884"/>
      <c r="AC16" s="885"/>
    </row>
    <row r="17" spans="2:29" ht="17.25" customHeight="1">
      <c r="B17" s="883"/>
      <c r="C17" s="884"/>
      <c r="D17" s="518"/>
      <c r="E17" s="914"/>
      <c r="F17" s="914"/>
      <c r="G17" s="914"/>
      <c r="H17" s="914"/>
      <c r="I17" s="914"/>
      <c r="J17" s="915"/>
      <c r="K17" s="915"/>
      <c r="L17" s="915"/>
      <c r="M17" s="915"/>
      <c r="N17" s="915"/>
      <c r="O17" s="915"/>
      <c r="P17" s="915"/>
      <c r="Q17" s="915"/>
      <c r="R17" s="915"/>
      <c r="S17" s="915"/>
      <c r="T17" s="915"/>
      <c r="U17" s="915"/>
      <c r="V17" s="915"/>
      <c r="W17" s="915"/>
      <c r="X17" s="915"/>
      <c r="Y17" s="906"/>
      <c r="Z17" s="906"/>
      <c r="AA17" s="906"/>
      <c r="AB17" s="884"/>
      <c r="AC17" s="885"/>
    </row>
    <row r="18" spans="2:29" ht="37.5" customHeight="1">
      <c r="B18" s="883"/>
      <c r="C18" s="884"/>
      <c r="D18" s="3843" t="s">
        <v>1802</v>
      </c>
      <c r="E18" s="3843"/>
      <c r="F18" s="3843"/>
      <c r="G18" s="3843"/>
      <c r="H18" s="3843"/>
      <c r="I18" s="3843"/>
      <c r="J18" s="3843"/>
      <c r="K18" s="3843"/>
      <c r="L18" s="3843"/>
      <c r="M18" s="3843"/>
      <c r="N18" s="3843"/>
      <c r="O18" s="3843"/>
      <c r="P18" s="3843"/>
      <c r="Q18" s="3843"/>
      <c r="R18" s="3843"/>
      <c r="S18" s="3843"/>
      <c r="T18" s="3843"/>
      <c r="U18" s="3843"/>
      <c r="V18" s="3843"/>
      <c r="W18" s="3843"/>
      <c r="X18" s="3843"/>
      <c r="Y18" s="3843"/>
      <c r="Z18" s="3843"/>
      <c r="AA18" s="3843"/>
      <c r="AB18" s="3843"/>
      <c r="AC18" s="885"/>
    </row>
    <row r="19" spans="2:29" ht="20.25" customHeight="1">
      <c r="B19" s="883"/>
      <c r="C19" s="884"/>
      <c r="D19" s="518"/>
      <c r="E19" s="518" t="s">
        <v>1736</v>
      </c>
      <c r="F19" s="884"/>
      <c r="G19" s="884"/>
      <c r="H19" s="884"/>
      <c r="I19" s="884"/>
      <c r="J19" s="884"/>
      <c r="K19" s="884"/>
      <c r="L19" s="884"/>
      <c r="M19" s="884"/>
      <c r="N19" s="884"/>
      <c r="O19" s="884"/>
      <c r="P19" s="884"/>
      <c r="Q19" s="884"/>
      <c r="R19" s="884"/>
      <c r="S19" s="884"/>
      <c r="T19" s="884"/>
      <c r="U19" s="884"/>
      <c r="V19" s="884"/>
      <c r="W19" s="884"/>
      <c r="X19" s="884"/>
      <c r="Y19" s="884"/>
      <c r="Z19" s="884"/>
      <c r="AA19" s="921"/>
      <c r="AB19" s="884"/>
      <c r="AC19" s="885"/>
    </row>
    <row r="20" spans="2:29" ht="18.75" customHeight="1">
      <c r="B20" s="883"/>
      <c r="C20" s="884"/>
      <c r="D20" s="884"/>
      <c r="E20" s="922" t="s">
        <v>1735</v>
      </c>
      <c r="F20" s="922"/>
      <c r="G20" s="923"/>
      <c r="H20" s="923"/>
      <c r="I20" s="923"/>
      <c r="J20" s="924"/>
      <c r="K20" s="924"/>
      <c r="L20" s="924"/>
      <c r="M20" s="924"/>
      <c r="N20" s="924"/>
      <c r="O20" s="924"/>
      <c r="P20" s="924"/>
      <c r="Q20" s="924"/>
      <c r="R20" s="924"/>
      <c r="S20" s="924"/>
      <c r="T20" s="924"/>
      <c r="U20" s="924"/>
      <c r="V20" s="884"/>
      <c r="W20" s="884"/>
      <c r="X20" s="884"/>
      <c r="Y20" s="884"/>
      <c r="Z20" s="884"/>
      <c r="AA20" s="921"/>
      <c r="AB20" s="884"/>
      <c r="AC20" s="885"/>
    </row>
    <row r="21" spans="2:29" ht="18.75" customHeight="1">
      <c r="B21" s="883"/>
      <c r="C21" s="884"/>
      <c r="D21" s="884"/>
      <c r="E21" s="518"/>
      <c r="F21" s="884"/>
      <c r="G21" s="518"/>
      <c r="H21" s="925" t="s">
        <v>1733</v>
      </c>
      <c r="I21" s="925"/>
      <c r="J21" s="926"/>
      <c r="K21" s="926"/>
      <c r="L21" s="926"/>
      <c r="M21" s="926"/>
      <c r="N21" s="926"/>
      <c r="O21" s="927"/>
      <c r="P21" s="927"/>
      <c r="Q21" s="927"/>
      <c r="R21" s="927"/>
      <c r="S21" s="927"/>
      <c r="T21" s="927"/>
      <c r="U21" s="927"/>
      <c r="V21" s="884"/>
      <c r="W21" s="884"/>
      <c r="X21" s="884"/>
      <c r="Y21" s="884"/>
      <c r="Z21" s="884"/>
      <c r="AA21" s="921"/>
      <c r="AB21" s="884"/>
      <c r="AC21" s="885"/>
    </row>
    <row r="22" spans="2:29" ht="8.25" customHeight="1">
      <c r="B22" s="883"/>
      <c r="C22" s="884"/>
      <c r="D22" s="884"/>
      <c r="E22" s="884"/>
      <c r="F22" s="884"/>
      <c r="G22" s="884"/>
      <c r="H22" s="884"/>
      <c r="I22" s="884"/>
      <c r="J22" s="884"/>
      <c r="K22" s="884"/>
      <c r="L22" s="884"/>
      <c r="M22" s="884"/>
      <c r="N22" s="884"/>
      <c r="O22" s="884"/>
      <c r="P22" s="884"/>
      <c r="Q22" s="884"/>
      <c r="R22" s="884"/>
      <c r="S22" s="884"/>
      <c r="T22" s="884"/>
      <c r="U22" s="884"/>
      <c r="V22" s="884"/>
      <c r="W22" s="884"/>
      <c r="X22" s="884"/>
      <c r="Y22" s="884"/>
      <c r="Z22" s="884"/>
      <c r="AA22" s="921"/>
      <c r="AB22" s="884"/>
      <c r="AC22" s="885"/>
    </row>
    <row r="23" spans="2:29" ht="18.75" customHeight="1">
      <c r="B23" s="883"/>
      <c r="C23" s="884"/>
      <c r="D23" s="884"/>
      <c r="E23" s="922" t="s">
        <v>1734</v>
      </c>
      <c r="F23" s="922"/>
      <c r="G23" s="923"/>
      <c r="H23" s="923"/>
      <c r="I23" s="923"/>
      <c r="J23" s="924"/>
      <c r="K23" s="924"/>
      <c r="L23" s="924"/>
      <c r="M23" s="924"/>
      <c r="N23" s="924"/>
      <c r="O23" s="928"/>
      <c r="P23" s="928"/>
      <c r="Q23" s="928"/>
      <c r="R23" s="928"/>
      <c r="S23" s="928"/>
      <c r="T23" s="928"/>
      <c r="U23" s="928"/>
      <c r="V23" s="884"/>
      <c r="W23" s="884"/>
      <c r="X23" s="884"/>
      <c r="Y23" s="884"/>
      <c r="Z23" s="884"/>
      <c r="AA23" s="921"/>
      <c r="AB23" s="884"/>
      <c r="AC23" s="885"/>
    </row>
    <row r="24" spans="2:29" ht="18.75" customHeight="1">
      <c r="B24" s="883"/>
      <c r="C24" s="884"/>
      <c r="D24" s="884"/>
      <c r="E24" s="884"/>
      <c r="F24" s="884"/>
      <c r="G24" s="518"/>
      <c r="H24" s="925" t="s">
        <v>1733</v>
      </c>
      <c r="I24" s="925"/>
      <c r="J24" s="926"/>
      <c r="K24" s="926"/>
      <c r="L24" s="926"/>
      <c r="M24" s="926"/>
      <c r="N24" s="926"/>
      <c r="O24" s="927"/>
      <c r="P24" s="927"/>
      <c r="Q24" s="927"/>
      <c r="R24" s="927"/>
      <c r="S24" s="927"/>
      <c r="T24" s="927"/>
      <c r="U24" s="927"/>
      <c r="V24" s="884"/>
      <c r="W24" s="884"/>
      <c r="X24" s="884"/>
      <c r="Y24" s="884"/>
      <c r="Z24" s="884"/>
      <c r="AA24" s="921"/>
      <c r="AB24" s="884"/>
      <c r="AC24" s="885"/>
    </row>
    <row r="25" spans="2:29" ht="13.5" customHeight="1" thickBot="1">
      <c r="B25" s="883"/>
      <c r="C25" s="884"/>
      <c r="D25" s="884"/>
      <c r="E25" s="884"/>
      <c r="F25" s="884"/>
      <c r="G25" s="884"/>
      <c r="H25" s="884"/>
      <c r="I25" s="884"/>
      <c r="J25" s="884"/>
      <c r="K25" s="884"/>
      <c r="L25" s="884"/>
      <c r="M25" s="884"/>
      <c r="N25" s="884"/>
      <c r="O25" s="884"/>
      <c r="P25" s="884"/>
      <c r="Q25" s="884"/>
      <c r="R25" s="884"/>
      <c r="S25" s="884"/>
      <c r="T25" s="884"/>
      <c r="U25" s="884"/>
      <c r="V25" s="884"/>
      <c r="W25" s="884"/>
      <c r="X25" s="884"/>
      <c r="Y25" s="884"/>
      <c r="Z25" s="884"/>
      <c r="AA25" s="921"/>
      <c r="AB25" s="884"/>
      <c r="AC25" s="885"/>
    </row>
    <row r="26" spans="2:29" ht="15" customHeight="1" thickBot="1">
      <c r="B26" s="883"/>
      <c r="C26" s="884"/>
      <c r="D26" s="884"/>
      <c r="E26" s="884"/>
      <c r="F26" s="884"/>
      <c r="G26" s="884"/>
      <c r="H26" s="884"/>
      <c r="I26" s="884"/>
      <c r="J26" s="3845" t="s">
        <v>1732</v>
      </c>
      <c r="K26" s="3845"/>
      <c r="L26" s="3845"/>
      <c r="M26" s="3845"/>
      <c r="N26" s="3845"/>
      <c r="O26" s="3845"/>
      <c r="P26" s="3845"/>
      <c r="Q26" s="3845"/>
      <c r="R26" s="3845"/>
      <c r="S26" s="3845"/>
      <c r="T26" s="3845"/>
      <c r="U26" s="3845"/>
      <c r="V26" s="3845"/>
      <c r="W26" s="884" t="s">
        <v>704</v>
      </c>
      <c r="X26" s="929" t="s">
        <v>1731</v>
      </c>
      <c r="Y26" s="3836"/>
      <c r="Z26" s="3837"/>
      <c r="AA26" s="930" t="s">
        <v>330</v>
      </c>
      <c r="AB26" s="884"/>
      <c r="AC26" s="885"/>
    </row>
    <row r="27" spans="2:29" ht="15" customHeight="1" thickBot="1">
      <c r="B27" s="883"/>
      <c r="C27" s="884"/>
      <c r="D27" s="884"/>
      <c r="E27" s="884"/>
      <c r="F27" s="884"/>
      <c r="G27" s="884"/>
      <c r="H27" s="884"/>
      <c r="I27" s="884"/>
      <c r="J27" s="884"/>
      <c r="K27" s="518"/>
      <c r="L27" s="884"/>
      <c r="M27" s="884"/>
      <c r="N27" s="884"/>
      <c r="O27" s="884"/>
      <c r="P27" s="884"/>
      <c r="Q27" s="884"/>
      <c r="R27" s="884"/>
      <c r="S27" s="884"/>
      <c r="T27" s="884"/>
      <c r="U27" s="884"/>
      <c r="V27" s="884"/>
      <c r="W27" s="884"/>
      <c r="X27" s="884"/>
      <c r="Y27" s="906"/>
      <c r="Z27" s="906"/>
      <c r="AA27" s="884"/>
      <c r="AB27" s="884"/>
      <c r="AC27" s="885"/>
    </row>
    <row r="28" spans="2:29" ht="19.5" customHeight="1" thickBot="1">
      <c r="B28" s="883"/>
      <c r="C28" s="884"/>
      <c r="D28" s="518"/>
      <c r="E28" s="914"/>
      <c r="F28" s="931"/>
      <c r="G28" s="3845" t="s">
        <v>1730</v>
      </c>
      <c r="H28" s="3845"/>
      <c r="I28" s="3845"/>
      <c r="J28" s="3845"/>
      <c r="K28" s="3845"/>
      <c r="L28" s="3845"/>
      <c r="M28" s="3845"/>
      <c r="N28" s="3845"/>
      <c r="O28" s="3845"/>
      <c r="P28" s="3845"/>
      <c r="Q28" s="3845"/>
      <c r="R28" s="3845"/>
      <c r="S28" s="3845"/>
      <c r="T28" s="3845"/>
      <c r="U28" s="3845"/>
      <c r="V28" s="3845"/>
      <c r="W28" s="884" t="s">
        <v>704</v>
      </c>
      <c r="X28" s="929" t="s">
        <v>1729</v>
      </c>
      <c r="Y28" s="3838">
        <f>Y26*100</f>
        <v>0</v>
      </c>
      <c r="Z28" s="3839"/>
      <c r="AA28" s="930" t="s">
        <v>1718</v>
      </c>
      <c r="AB28" s="884"/>
      <c r="AC28" s="932"/>
    </row>
    <row r="29" spans="2:29" ht="19.5" customHeight="1">
      <c r="B29" s="883"/>
      <c r="C29" s="884"/>
      <c r="D29" s="518"/>
      <c r="E29" s="914"/>
      <c r="F29" s="914"/>
      <c r="G29" s="518"/>
      <c r="H29" s="914"/>
      <c r="I29" s="914"/>
      <c r="J29" s="915"/>
      <c r="K29" s="915"/>
      <c r="L29" s="915"/>
      <c r="M29" s="915"/>
      <c r="N29" s="915"/>
      <c r="O29" s="915"/>
      <c r="P29" s="915"/>
      <c r="Q29" s="915"/>
      <c r="R29" s="915"/>
      <c r="S29" s="915"/>
      <c r="T29" s="915"/>
      <c r="U29" s="915"/>
      <c r="V29" s="906"/>
      <c r="W29" s="884" t="s">
        <v>1728</v>
      </c>
      <c r="X29" s="884"/>
      <c r="Y29" s="884"/>
      <c r="Z29" s="906"/>
      <c r="AA29" s="906"/>
      <c r="AB29" s="884"/>
      <c r="AC29" s="932"/>
    </row>
    <row r="30" spans="2:29" ht="19.5" customHeight="1">
      <c r="B30" s="883"/>
      <c r="C30" s="884"/>
      <c r="D30" s="518"/>
      <c r="E30" s="914"/>
      <c r="F30" s="914"/>
      <c r="G30" s="518"/>
      <c r="H30" s="914"/>
      <c r="I30" s="914"/>
      <c r="J30" s="915"/>
      <c r="K30" s="915"/>
      <c r="L30" s="915"/>
      <c r="M30" s="915"/>
      <c r="N30" s="915"/>
      <c r="O30" s="915"/>
      <c r="P30" s="915"/>
      <c r="Q30" s="915"/>
      <c r="R30" s="915"/>
      <c r="S30" s="884"/>
      <c r="T30" s="915"/>
      <c r="U30" s="915"/>
      <c r="V30" s="915"/>
      <c r="W30" s="915"/>
      <c r="X30" s="915"/>
      <c r="Y30" s="906"/>
      <c r="Z30" s="906"/>
      <c r="AA30" s="906"/>
      <c r="AB30" s="884"/>
      <c r="AC30" s="932"/>
    </row>
    <row r="31" spans="2:29" ht="18.75" customHeight="1">
      <c r="B31" s="883"/>
      <c r="C31" s="884"/>
      <c r="D31" s="913" t="s">
        <v>1727</v>
      </c>
      <c r="E31" s="914"/>
      <c r="F31" s="914"/>
      <c r="G31" s="914"/>
      <c r="H31" s="914"/>
      <c r="I31" s="914"/>
      <c r="J31" s="915"/>
      <c r="K31" s="915"/>
      <c r="L31" s="915"/>
      <c r="M31" s="915"/>
      <c r="N31" s="915"/>
      <c r="O31" s="915"/>
      <c r="P31" s="915"/>
      <c r="Q31" s="915"/>
      <c r="R31" s="915"/>
      <c r="S31" s="915"/>
      <c r="T31" s="915"/>
      <c r="U31" s="915"/>
      <c r="V31" s="915"/>
      <c r="W31" s="915"/>
      <c r="X31" s="915"/>
      <c r="Y31" s="906"/>
      <c r="Z31" s="906"/>
      <c r="AA31" s="906"/>
      <c r="AB31" s="884"/>
      <c r="AC31" s="885"/>
    </row>
    <row r="32" spans="2:29" ht="18.75" customHeight="1" thickBot="1">
      <c r="B32" s="883"/>
      <c r="C32" s="884"/>
      <c r="D32" s="913"/>
      <c r="E32" s="913" t="s">
        <v>1726</v>
      </c>
      <c r="F32" s="933"/>
      <c r="G32" s="933"/>
      <c r="H32" s="933"/>
      <c r="I32" s="933"/>
      <c r="J32" s="934"/>
      <c r="K32" s="934"/>
      <c r="L32" s="934"/>
      <c r="M32" s="934"/>
      <c r="N32" s="934"/>
      <c r="O32" s="935"/>
      <c r="P32" s="935"/>
      <c r="Q32" s="934"/>
      <c r="R32" s="934"/>
      <c r="S32" s="915"/>
      <c r="T32" s="915"/>
      <c r="U32" s="915"/>
      <c r="V32" s="915"/>
      <c r="W32" s="915"/>
      <c r="X32" s="915"/>
      <c r="Y32" s="906"/>
      <c r="Z32" s="906"/>
      <c r="AA32" s="906"/>
      <c r="AB32" s="884"/>
      <c r="AC32" s="885"/>
    </row>
    <row r="33" spans="2:33" ht="21" customHeight="1" thickBot="1">
      <c r="B33" s="883"/>
      <c r="C33" s="884"/>
      <c r="D33" s="913"/>
      <c r="E33" s="914"/>
      <c r="F33" s="914"/>
      <c r="G33" s="914"/>
      <c r="H33" s="914"/>
      <c r="I33" s="914"/>
      <c r="J33" s="915"/>
      <c r="K33" s="915"/>
      <c r="L33" s="935" t="s">
        <v>1725</v>
      </c>
      <c r="M33" s="915"/>
      <c r="N33" s="915"/>
      <c r="O33" s="3840" t="s">
        <v>1724</v>
      </c>
      <c r="P33" s="3841"/>
      <c r="Q33" s="3841"/>
      <c r="R33" s="3841"/>
      <c r="S33" s="3841"/>
      <c r="T33" s="3841"/>
      <c r="U33" s="3841"/>
      <c r="V33" s="3841"/>
      <c r="W33" s="3841"/>
      <c r="X33" s="3841"/>
      <c r="Y33" s="3841"/>
      <c r="Z33" s="3842"/>
      <c r="AA33" s="885"/>
      <c r="AB33" s="884"/>
      <c r="AC33" s="885"/>
    </row>
    <row r="34" spans="2:33" ht="12.75" customHeight="1">
      <c r="B34" s="883"/>
      <c r="C34" s="884"/>
      <c r="D34" s="913"/>
      <c r="E34" s="914"/>
      <c r="F34" s="914"/>
      <c r="G34" s="914"/>
      <c r="H34" s="914"/>
      <c r="I34" s="914"/>
      <c r="J34" s="915"/>
      <c r="K34" s="915"/>
      <c r="L34" s="935"/>
      <c r="M34" s="915"/>
      <c r="N34" s="915"/>
      <c r="O34" s="915"/>
      <c r="P34" s="915"/>
      <c r="Q34" s="915"/>
      <c r="R34" s="915"/>
      <c r="S34" s="915"/>
      <c r="T34" s="915"/>
      <c r="U34" s="906"/>
      <c r="V34" s="906"/>
      <c r="W34" s="906"/>
      <c r="X34" s="884"/>
      <c r="Y34" s="915"/>
      <c r="Z34" s="906"/>
      <c r="AA34" s="884"/>
      <c r="AB34" s="884"/>
      <c r="AC34" s="885"/>
    </row>
    <row r="35" spans="2:33" ht="18.75" customHeight="1" thickBot="1">
      <c r="B35" s="883"/>
      <c r="C35" s="906"/>
      <c r="D35" s="884"/>
      <c r="E35" s="913" t="s">
        <v>1803</v>
      </c>
      <c r="F35" s="936"/>
      <c r="G35" s="936"/>
      <c r="H35" s="936"/>
      <c r="I35" s="936"/>
      <c r="J35" s="906"/>
      <c r="K35" s="906"/>
      <c r="L35" s="906"/>
      <c r="M35" s="906"/>
      <c r="N35" s="906"/>
      <c r="O35" s="906"/>
      <c r="P35" s="906"/>
      <c r="Q35" s="906"/>
      <c r="R35" s="906"/>
      <c r="S35" s="906"/>
      <c r="T35" s="906"/>
      <c r="U35" s="906"/>
      <c r="V35" s="906"/>
      <c r="W35" s="906"/>
      <c r="X35" s="906"/>
      <c r="Y35" s="906"/>
      <c r="Z35" s="906"/>
      <c r="AA35" s="906"/>
      <c r="AB35" s="884"/>
      <c r="AC35" s="885"/>
    </row>
    <row r="36" spans="2:33" ht="18.75" customHeight="1">
      <c r="B36" s="883"/>
      <c r="C36" s="3810" t="s">
        <v>1723</v>
      </c>
      <c r="D36" s="3811"/>
      <c r="E36" s="3814" t="s">
        <v>1722</v>
      </c>
      <c r="F36" s="3815"/>
      <c r="G36" s="3815"/>
      <c r="H36" s="3815"/>
      <c r="I36" s="3815"/>
      <c r="J36" s="3815"/>
      <c r="K36" s="3815"/>
      <c r="L36" s="3815"/>
      <c r="M36" s="3815"/>
      <c r="N36" s="3815"/>
      <c r="O36" s="3816"/>
      <c r="P36" s="3820" t="s">
        <v>1721</v>
      </c>
      <c r="Q36" s="3821"/>
      <c r="R36" s="3821"/>
      <c r="S36" s="3821"/>
      <c r="T36" s="3821"/>
      <c r="U36" s="3821"/>
      <c r="V36" s="3821"/>
      <c r="W36" s="3821"/>
      <c r="X36" s="3822"/>
      <c r="Y36" s="3826" t="s">
        <v>1720</v>
      </c>
      <c r="Z36" s="3827"/>
      <c r="AA36" s="3828"/>
      <c r="AB36" s="884"/>
      <c r="AC36" s="885"/>
    </row>
    <row r="37" spans="2:33" ht="18.75" customHeight="1" thickBot="1">
      <c r="B37" s="883"/>
      <c r="C37" s="3812"/>
      <c r="D37" s="3813"/>
      <c r="E37" s="3817"/>
      <c r="F37" s="3818"/>
      <c r="G37" s="3818"/>
      <c r="H37" s="3818"/>
      <c r="I37" s="3818"/>
      <c r="J37" s="3818"/>
      <c r="K37" s="3818"/>
      <c r="L37" s="3818"/>
      <c r="M37" s="3818"/>
      <c r="N37" s="3818"/>
      <c r="O37" s="3819"/>
      <c r="P37" s="3823"/>
      <c r="Q37" s="3824"/>
      <c r="R37" s="3824"/>
      <c r="S37" s="3824"/>
      <c r="T37" s="3824"/>
      <c r="U37" s="3824"/>
      <c r="V37" s="3824"/>
      <c r="W37" s="3824"/>
      <c r="X37" s="3825"/>
      <c r="Y37" s="3829"/>
      <c r="Z37" s="3830"/>
      <c r="AA37" s="3831"/>
      <c r="AB37" s="884"/>
      <c r="AC37" s="885"/>
    </row>
    <row r="38" spans="2:33" ht="56.25" customHeight="1">
      <c r="B38" s="883"/>
      <c r="C38" s="3802"/>
      <c r="D38" s="3759"/>
      <c r="E38" s="3803"/>
      <c r="F38" s="3803"/>
      <c r="G38" s="3803"/>
      <c r="H38" s="3803"/>
      <c r="I38" s="3803"/>
      <c r="J38" s="3803"/>
      <c r="K38" s="3803"/>
      <c r="L38" s="3803"/>
      <c r="M38" s="3803"/>
      <c r="N38" s="3803"/>
      <c r="O38" s="3804"/>
      <c r="P38" s="3805" t="s">
        <v>1719</v>
      </c>
      <c r="Q38" s="3806"/>
      <c r="R38" s="3806"/>
      <c r="S38" s="3806"/>
      <c r="T38" s="3806"/>
      <c r="U38" s="3806"/>
      <c r="V38" s="3806"/>
      <c r="W38" s="3806"/>
      <c r="X38" s="3807"/>
      <c r="Y38" s="3808"/>
      <c r="Z38" s="3809"/>
      <c r="AA38" s="3832" t="s">
        <v>1718</v>
      </c>
      <c r="AB38" s="884"/>
      <c r="AC38" s="885"/>
    </row>
    <row r="39" spans="2:33" ht="56.25" customHeight="1">
      <c r="B39" s="883"/>
      <c r="C39" s="3763"/>
      <c r="D39" s="3764"/>
      <c r="E39" s="3797"/>
      <c r="F39" s="3797"/>
      <c r="G39" s="3797"/>
      <c r="H39" s="3797"/>
      <c r="I39" s="3797"/>
      <c r="J39" s="3797"/>
      <c r="K39" s="3797"/>
      <c r="L39" s="3797"/>
      <c r="M39" s="3797"/>
      <c r="N39" s="3797"/>
      <c r="O39" s="3798"/>
      <c r="P39" s="3799" t="s">
        <v>853</v>
      </c>
      <c r="Q39" s="3800"/>
      <c r="R39" s="3800"/>
      <c r="S39" s="3800"/>
      <c r="T39" s="3800"/>
      <c r="U39" s="3800"/>
      <c r="V39" s="3800"/>
      <c r="W39" s="3800"/>
      <c r="X39" s="3801"/>
      <c r="Y39" s="3763"/>
      <c r="Z39" s="3764"/>
      <c r="AA39" s="3832"/>
      <c r="AB39" s="884"/>
      <c r="AC39" s="885"/>
    </row>
    <row r="40" spans="2:33" ht="56.25" customHeight="1">
      <c r="B40" s="883"/>
      <c r="C40" s="3763"/>
      <c r="D40" s="3764"/>
      <c r="E40" s="3797"/>
      <c r="F40" s="3797"/>
      <c r="G40" s="3797"/>
      <c r="H40" s="3797"/>
      <c r="I40" s="3797"/>
      <c r="J40" s="3797"/>
      <c r="K40" s="3797"/>
      <c r="L40" s="3797"/>
      <c r="M40" s="3797"/>
      <c r="N40" s="3797"/>
      <c r="O40" s="3798"/>
      <c r="P40" s="3799" t="s">
        <v>855</v>
      </c>
      <c r="Q40" s="3800"/>
      <c r="R40" s="3800"/>
      <c r="S40" s="3800"/>
      <c r="T40" s="3800"/>
      <c r="U40" s="3800"/>
      <c r="V40" s="3800"/>
      <c r="W40" s="3800"/>
      <c r="X40" s="3801"/>
      <c r="Y40" s="3763"/>
      <c r="Z40" s="3764"/>
      <c r="AA40" s="3832"/>
      <c r="AB40" s="884"/>
      <c r="AC40" s="885"/>
    </row>
    <row r="41" spans="2:33" ht="54.75" customHeight="1">
      <c r="B41" s="883"/>
      <c r="C41" s="3763"/>
      <c r="D41" s="3764"/>
      <c r="E41" s="3797"/>
      <c r="F41" s="3797"/>
      <c r="G41" s="3797"/>
      <c r="H41" s="3797"/>
      <c r="I41" s="3797"/>
      <c r="J41" s="3797"/>
      <c r="K41" s="3797"/>
      <c r="L41" s="3797"/>
      <c r="M41" s="3797"/>
      <c r="N41" s="3797"/>
      <c r="O41" s="3798"/>
      <c r="P41" s="3799" t="s">
        <v>856</v>
      </c>
      <c r="Q41" s="3800"/>
      <c r="R41" s="3800"/>
      <c r="S41" s="3800"/>
      <c r="T41" s="3800"/>
      <c r="U41" s="3800"/>
      <c r="V41" s="3800"/>
      <c r="W41" s="3800"/>
      <c r="X41" s="3801"/>
      <c r="Y41" s="3763"/>
      <c r="Z41" s="3764"/>
      <c r="AA41" s="3832"/>
      <c r="AB41" s="884"/>
      <c r="AC41" s="885"/>
    </row>
    <row r="42" spans="2:33" ht="56.25" customHeight="1" thickBot="1">
      <c r="B42" s="883"/>
      <c r="C42" s="3765"/>
      <c r="D42" s="3760"/>
      <c r="E42" s="3766"/>
      <c r="F42" s="3766"/>
      <c r="G42" s="3766"/>
      <c r="H42" s="3766"/>
      <c r="I42" s="3766"/>
      <c r="J42" s="3766"/>
      <c r="K42" s="3766"/>
      <c r="L42" s="3766"/>
      <c r="M42" s="3766"/>
      <c r="N42" s="3766"/>
      <c r="O42" s="3767"/>
      <c r="P42" s="3768"/>
      <c r="Q42" s="3769"/>
      <c r="R42" s="3769"/>
      <c r="S42" s="3769"/>
      <c r="T42" s="3769"/>
      <c r="U42" s="3769"/>
      <c r="V42" s="3769"/>
      <c r="W42" s="3769"/>
      <c r="X42" s="3770"/>
      <c r="Y42" s="3771"/>
      <c r="Z42" s="3772"/>
      <c r="AA42" s="3832"/>
      <c r="AB42" s="884"/>
      <c r="AC42" s="885"/>
    </row>
    <row r="43" spans="2:33" ht="18.75" customHeight="1" thickBot="1">
      <c r="B43" s="883"/>
      <c r="C43" s="3774" t="s">
        <v>1717</v>
      </c>
      <c r="D43" s="3775"/>
      <c r="E43" s="3775"/>
      <c r="F43" s="3775"/>
      <c r="G43" s="3775"/>
      <c r="H43" s="3775"/>
      <c r="I43" s="3775"/>
      <c r="J43" s="3775"/>
      <c r="K43" s="3775"/>
      <c r="L43" s="3775"/>
      <c r="M43" s="3775"/>
      <c r="N43" s="3775"/>
      <c r="O43" s="3775"/>
      <c r="P43" s="3775"/>
      <c r="Q43" s="3775"/>
      <c r="R43" s="3775"/>
      <c r="S43" s="3775"/>
      <c r="T43" s="3775"/>
      <c r="U43" s="3775"/>
      <c r="V43" s="3775"/>
      <c r="W43" s="3776"/>
      <c r="X43" s="937" t="s">
        <v>1716</v>
      </c>
      <c r="Y43" s="3777">
        <f>SUM(Y38:Z42)</f>
        <v>0</v>
      </c>
      <c r="Z43" s="3778"/>
      <c r="AA43" s="938"/>
      <c r="AB43" s="884"/>
      <c r="AC43" s="885"/>
    </row>
    <row r="44" spans="2:33" ht="18" customHeight="1" thickBot="1">
      <c r="B44" s="883"/>
      <c r="C44" s="3783" t="s">
        <v>1715</v>
      </c>
      <c r="D44" s="3784"/>
      <c r="E44" s="3784"/>
      <c r="F44" s="3784"/>
      <c r="G44" s="3784"/>
      <c r="H44" s="3784"/>
      <c r="I44" s="3784"/>
      <c r="J44" s="3784"/>
      <c r="K44" s="3784"/>
      <c r="L44" s="3784"/>
      <c r="M44" s="3784"/>
      <c r="N44" s="3784"/>
      <c r="O44" s="3784"/>
      <c r="P44" s="3784"/>
      <c r="Q44" s="3784"/>
      <c r="R44" s="3784"/>
      <c r="S44" s="3785"/>
      <c r="T44" s="3786" t="s">
        <v>1714</v>
      </c>
      <c r="U44" s="3787"/>
      <c r="V44" s="3787"/>
      <c r="W44" s="3787"/>
      <c r="X44" s="3790" t="s">
        <v>1713</v>
      </c>
      <c r="Y44" s="3792" t="s">
        <v>1712</v>
      </c>
      <c r="Z44" s="3793"/>
      <c r="AA44" s="884"/>
      <c r="AB44" s="884"/>
      <c r="AC44" s="885"/>
    </row>
    <row r="45" spans="2:33" ht="34.5" customHeight="1" thickBot="1">
      <c r="B45" s="883"/>
      <c r="C45" s="3794" t="s">
        <v>1711</v>
      </c>
      <c r="D45" s="3795"/>
      <c r="E45" s="3795"/>
      <c r="F45" s="3795"/>
      <c r="G45" s="3795"/>
      <c r="H45" s="3795"/>
      <c r="I45" s="3795"/>
      <c r="J45" s="3795"/>
      <c r="K45" s="3795"/>
      <c r="L45" s="3795"/>
      <c r="M45" s="3795"/>
      <c r="N45" s="3795"/>
      <c r="O45" s="3795"/>
      <c r="P45" s="3795"/>
      <c r="Q45" s="3795"/>
      <c r="R45" s="3795"/>
      <c r="S45" s="3796"/>
      <c r="T45" s="3788"/>
      <c r="U45" s="3789"/>
      <c r="V45" s="3789"/>
      <c r="W45" s="3789"/>
      <c r="X45" s="3791"/>
      <c r="Y45" s="3761" t="str">
        <f>IF(Y43&lt;=Y28,"OK","上限超え")</f>
        <v>OK</v>
      </c>
      <c r="Z45" s="3762"/>
      <c r="AA45" s="884"/>
      <c r="AB45" s="884"/>
      <c r="AC45" s="885"/>
    </row>
    <row r="46" spans="2:33" ht="18.75" customHeight="1">
      <c r="B46" s="883"/>
      <c r="C46" s="884"/>
      <c r="D46" s="884" t="s">
        <v>1710</v>
      </c>
      <c r="E46" s="884"/>
      <c r="F46" s="884"/>
      <c r="G46" s="884"/>
      <c r="H46" s="884"/>
      <c r="I46" s="884"/>
      <c r="J46" s="884"/>
      <c r="K46" s="884"/>
      <c r="L46" s="884"/>
      <c r="M46" s="884"/>
      <c r="N46" s="884"/>
      <c r="O46" s="884"/>
      <c r="P46" s="884"/>
      <c r="Q46" s="884"/>
      <c r="R46" s="936"/>
      <c r="S46" s="936"/>
      <c r="T46" s="884"/>
      <c r="U46" s="936"/>
      <c r="V46" s="936"/>
      <c r="W46" s="936"/>
      <c r="X46" s="936"/>
      <c r="Y46" s="884"/>
      <c r="Z46" s="936"/>
      <c r="AA46" s="906"/>
      <c r="AB46" s="884"/>
      <c r="AC46" s="885"/>
      <c r="AG46" s="864" t="s">
        <v>261</v>
      </c>
    </row>
    <row r="47" spans="2:33" ht="18.75" customHeight="1">
      <c r="B47" s="883"/>
      <c r="C47" s="884"/>
      <c r="D47" s="884" t="s">
        <v>1709</v>
      </c>
      <c r="E47" s="939"/>
      <c r="F47" s="939"/>
      <c r="G47" s="884"/>
      <c r="H47" s="939"/>
      <c r="I47" s="939"/>
      <c r="J47" s="884"/>
      <c r="K47" s="939"/>
      <c r="L47" s="939"/>
      <c r="M47" s="884"/>
      <c r="N47" s="884"/>
      <c r="O47" s="939"/>
      <c r="P47" s="939"/>
      <c r="Q47" s="884"/>
      <c r="R47" s="939"/>
      <c r="S47" s="939"/>
      <c r="T47" s="884"/>
      <c r="U47" s="939"/>
      <c r="V47" s="939"/>
      <c r="W47" s="939"/>
      <c r="X47" s="939"/>
      <c r="Y47" s="884"/>
      <c r="Z47" s="939"/>
      <c r="AA47" s="884"/>
      <c r="AB47" s="884"/>
      <c r="AC47" s="885"/>
      <c r="AG47" s="864" t="s">
        <v>262</v>
      </c>
    </row>
    <row r="48" spans="2:33" ht="14.25" thickBot="1">
      <c r="B48" s="883"/>
      <c r="C48" s="884"/>
      <c r="D48" s="884"/>
      <c r="E48" s="884"/>
      <c r="F48" s="884"/>
      <c r="G48" s="884"/>
      <c r="H48" s="884"/>
      <c r="I48" s="884"/>
      <c r="J48" s="884"/>
      <c r="K48" s="884"/>
      <c r="L48" s="884"/>
      <c r="M48" s="884"/>
      <c r="N48" s="884"/>
      <c r="O48" s="884"/>
      <c r="P48" s="884"/>
      <c r="Q48" s="884"/>
      <c r="R48" s="884"/>
      <c r="S48" s="884"/>
      <c r="T48" s="884"/>
      <c r="U48" s="884"/>
      <c r="V48" s="884"/>
      <c r="W48" s="884"/>
      <c r="X48" s="884"/>
      <c r="Y48" s="906"/>
      <c r="Z48" s="906"/>
      <c r="AA48" s="906"/>
      <c r="AB48" s="884"/>
      <c r="AC48" s="885"/>
    </row>
    <row r="49" spans="2:29" ht="18.75" customHeight="1">
      <c r="B49" s="883"/>
      <c r="C49" s="3779" t="s">
        <v>1708</v>
      </c>
      <c r="D49" s="3780"/>
      <c r="E49" s="3780"/>
      <c r="F49" s="3780"/>
      <c r="G49" s="3780"/>
      <c r="H49" s="3780"/>
      <c r="I49" s="3780"/>
      <c r="J49" s="3780"/>
      <c r="K49" s="3780"/>
      <c r="L49" s="3780"/>
      <c r="M49" s="3780"/>
      <c r="N49" s="3780"/>
      <c r="O49" s="3780"/>
      <c r="P49" s="3780"/>
      <c r="Q49" s="3780"/>
      <c r="R49" s="3780"/>
      <c r="S49" s="3780"/>
      <c r="T49" s="3780"/>
      <c r="U49" s="3780"/>
      <c r="V49" s="3780"/>
      <c r="W49" s="3780"/>
      <c r="X49" s="3757" t="s">
        <v>32</v>
      </c>
      <c r="Y49" s="3757" t="s">
        <v>260</v>
      </c>
      <c r="Z49" s="3757" t="s">
        <v>32</v>
      </c>
      <c r="AA49" s="3759" t="s">
        <v>259</v>
      </c>
      <c r="AB49" s="884"/>
      <c r="AC49" s="885"/>
    </row>
    <row r="50" spans="2:29" ht="18.75" customHeight="1" thickBot="1">
      <c r="B50" s="883"/>
      <c r="C50" s="3781"/>
      <c r="D50" s="3782"/>
      <c r="E50" s="3782"/>
      <c r="F50" s="3782"/>
      <c r="G50" s="3782"/>
      <c r="H50" s="3782"/>
      <c r="I50" s="3782"/>
      <c r="J50" s="3782"/>
      <c r="K50" s="3782"/>
      <c r="L50" s="3782"/>
      <c r="M50" s="3782"/>
      <c r="N50" s="3782"/>
      <c r="O50" s="3782"/>
      <c r="P50" s="3782"/>
      <c r="Q50" s="3782"/>
      <c r="R50" s="3782"/>
      <c r="S50" s="3782"/>
      <c r="T50" s="3782"/>
      <c r="U50" s="3782"/>
      <c r="V50" s="3782"/>
      <c r="W50" s="3782"/>
      <c r="X50" s="3758"/>
      <c r="Y50" s="3758"/>
      <c r="Z50" s="3758"/>
      <c r="AA50" s="3760"/>
      <c r="AB50" s="884"/>
      <c r="AC50" s="885"/>
    </row>
    <row r="51" spans="2:29" ht="9" customHeight="1">
      <c r="B51" s="940"/>
      <c r="C51" s="891"/>
      <c r="D51" s="891"/>
      <c r="E51" s="891"/>
      <c r="F51" s="891"/>
      <c r="G51" s="891"/>
      <c r="H51" s="891"/>
      <c r="I51" s="891"/>
      <c r="J51" s="891"/>
      <c r="K51" s="891"/>
      <c r="L51" s="891"/>
      <c r="M51" s="891"/>
      <c r="N51" s="891"/>
      <c r="O51" s="891"/>
      <c r="P51" s="891"/>
      <c r="Q51" s="891"/>
      <c r="R51" s="891"/>
      <c r="S51" s="891"/>
      <c r="T51" s="891"/>
      <c r="U51" s="891"/>
      <c r="V51" s="891"/>
      <c r="W51" s="891"/>
      <c r="X51" s="891"/>
      <c r="Y51" s="891"/>
      <c r="Z51" s="891"/>
      <c r="AA51" s="891"/>
      <c r="AB51" s="891"/>
      <c r="AC51" s="941"/>
    </row>
    <row r="52" spans="2:29">
      <c r="B52" s="884"/>
      <c r="C52" s="884"/>
      <c r="D52" s="884"/>
      <c r="E52" s="884"/>
      <c r="F52" s="884"/>
      <c r="G52" s="884"/>
      <c r="H52" s="884"/>
      <c r="I52" s="884"/>
      <c r="J52" s="884"/>
      <c r="K52" s="884"/>
      <c r="L52" s="884"/>
      <c r="M52" s="884"/>
      <c r="N52" s="884"/>
      <c r="O52" s="884"/>
      <c r="P52" s="884"/>
      <c r="Q52" s="884"/>
      <c r="R52" s="884"/>
      <c r="S52" s="884"/>
      <c r="T52" s="884"/>
      <c r="U52" s="884"/>
      <c r="V52" s="884"/>
      <c r="W52" s="884"/>
      <c r="X52" s="884"/>
      <c r="Y52" s="884"/>
      <c r="Z52" s="884"/>
      <c r="AA52" s="884"/>
      <c r="AB52" s="884"/>
      <c r="AC52" s="884"/>
    </row>
    <row r="53" spans="2:29">
      <c r="B53" s="884"/>
      <c r="C53" s="884"/>
      <c r="D53" s="884"/>
      <c r="E53" s="884"/>
      <c r="F53" s="884"/>
      <c r="G53" s="884"/>
      <c r="H53" s="884"/>
      <c r="I53" s="884"/>
      <c r="J53" s="884"/>
      <c r="K53" s="884"/>
      <c r="L53" s="884"/>
      <c r="M53" s="884"/>
      <c r="N53" s="884"/>
      <c r="O53" s="884"/>
      <c r="P53" s="884"/>
      <c r="Q53" s="884"/>
      <c r="R53" s="884"/>
      <c r="S53" s="884"/>
      <c r="T53" s="884"/>
      <c r="U53" s="884"/>
      <c r="V53" s="884"/>
      <c r="W53" s="884"/>
      <c r="X53" s="884"/>
      <c r="Y53" s="884"/>
      <c r="Z53" s="884"/>
      <c r="AA53" s="884"/>
      <c r="AB53" s="884"/>
      <c r="AC53" s="884"/>
    </row>
  </sheetData>
  <mergeCells count="53">
    <mergeCell ref="C11:AB11"/>
    <mergeCell ref="Y26:Z26"/>
    <mergeCell ref="Y28:Z28"/>
    <mergeCell ref="O33:Z33"/>
    <mergeCell ref="D18:AB18"/>
    <mergeCell ref="D14:AB14"/>
    <mergeCell ref="J26:V26"/>
    <mergeCell ref="G28:V28"/>
    <mergeCell ref="C5:AB5"/>
    <mergeCell ref="C6:AB6"/>
    <mergeCell ref="C8:G8"/>
    <mergeCell ref="H8:AB8"/>
    <mergeCell ref="C9:G9"/>
    <mergeCell ref="C38:D38"/>
    <mergeCell ref="E38:O38"/>
    <mergeCell ref="P38:X38"/>
    <mergeCell ref="Y38:Z38"/>
    <mergeCell ref="C36:D37"/>
    <mergeCell ref="E36:O37"/>
    <mergeCell ref="P36:X37"/>
    <mergeCell ref="Y36:AA37"/>
    <mergeCell ref="AA38:AA42"/>
    <mergeCell ref="C39:D39"/>
    <mergeCell ref="E39:O39"/>
    <mergeCell ref="P39:X39"/>
    <mergeCell ref="Y39:Z39"/>
    <mergeCell ref="C40:D40"/>
    <mergeCell ref="T44:W45"/>
    <mergeCell ref="X44:X45"/>
    <mergeCell ref="Y44:Z44"/>
    <mergeCell ref="C45:S45"/>
    <mergeCell ref="E40:O40"/>
    <mergeCell ref="P40:X40"/>
    <mergeCell ref="Y40:Z40"/>
    <mergeCell ref="C41:D41"/>
    <mergeCell ref="E41:O41"/>
    <mergeCell ref="P41:X41"/>
    <mergeCell ref="B3:F3"/>
    <mergeCell ref="Y49:Y50"/>
    <mergeCell ref="X49:X50"/>
    <mergeCell ref="AA49:AA50"/>
    <mergeCell ref="Z49:Z50"/>
    <mergeCell ref="Y45:Z45"/>
    <mergeCell ref="Y41:Z41"/>
    <mergeCell ref="C42:D42"/>
    <mergeCell ref="E42:O42"/>
    <mergeCell ref="P42:X42"/>
    <mergeCell ref="Y42:Z42"/>
    <mergeCell ref="U3:AB3"/>
    <mergeCell ref="C43:W43"/>
    <mergeCell ref="Y43:Z43"/>
    <mergeCell ref="C49:W50"/>
    <mergeCell ref="C44:S44"/>
  </mergeCells>
  <phoneticPr fontId="1"/>
  <dataValidations count="3">
    <dataValidation type="list" allowBlank="1" showInputMessage="1" showErrorMessage="1" sqref="T9 O9 J9" xr:uid="{E924259C-30F4-4F10-BFB7-3C491F27C2D2}">
      <formula1>$AH$9:$AH$12</formula1>
    </dataValidation>
    <dataValidation type="list" allowBlank="1" showInputMessage="1" showErrorMessage="1" sqref="X49:X50 Z49:Z50 X16 Z16" xr:uid="{FD572687-B54F-4737-9FF2-23F3E7B43D83}">
      <formula1>$AG$46:$AG$47</formula1>
    </dataValidation>
    <dataValidation type="list" allowBlank="1" showInputMessage="1" showErrorMessage="1" sqref="C38:D42" xr:uid="{7403D137-8275-493C-B415-70A3CB9EC8E2}">
      <formula1>"○"</formula1>
    </dataValidation>
  </dataValidations>
  <pageMargins left="0.7" right="0.7" top="0.75" bottom="0.75" header="0.3" footer="0.3"/>
  <pageSetup paperSize="9" scale="67" orientation="portrait" r:id="rId1"/>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8B14E-B605-438D-8413-3B9CFF2D48E8}">
  <sheetPr>
    <tabColor theme="4"/>
    <pageSetUpPr fitToPage="1"/>
  </sheetPr>
  <dimension ref="A1:AF26"/>
  <sheetViews>
    <sheetView view="pageBreakPreview" zoomScaleNormal="100" zoomScaleSheetLayoutView="100" workbookViewId="0"/>
  </sheetViews>
  <sheetFormatPr defaultColWidth="4" defaultRowHeight="13.5"/>
  <cols>
    <col min="1" max="1" width="2.125" style="884" customWidth="1"/>
    <col min="2" max="2" width="2.375" style="884" customWidth="1"/>
    <col min="3" max="21" width="4" style="884" customWidth="1"/>
    <col min="22" max="25" width="3.25" style="884" customWidth="1"/>
    <col min="26" max="26" width="2.125" style="884" customWidth="1"/>
    <col min="27" max="31" width="4" style="884"/>
    <col min="32" max="32" width="0" style="884" hidden="1" customWidth="1"/>
    <col min="33" max="255" width="4" style="884"/>
    <col min="256" max="256" width="1.75" style="884" customWidth="1"/>
    <col min="257" max="257" width="2.125" style="884" customWidth="1"/>
    <col min="258" max="258" width="2.375" style="884" customWidth="1"/>
    <col min="259" max="277" width="4" style="884" customWidth="1"/>
    <col min="278" max="281" width="2.375" style="884" customWidth="1"/>
    <col min="282" max="282" width="2.125" style="884" customWidth="1"/>
    <col min="283" max="511" width="4" style="884"/>
    <col min="512" max="512" width="1.75" style="884" customWidth="1"/>
    <col min="513" max="513" width="2.125" style="884" customWidth="1"/>
    <col min="514" max="514" width="2.375" style="884" customWidth="1"/>
    <col min="515" max="533" width="4" style="884" customWidth="1"/>
    <col min="534" max="537" width="2.375" style="884" customWidth="1"/>
    <col min="538" max="538" width="2.125" style="884" customWidth="1"/>
    <col min="539" max="767" width="4" style="884"/>
    <col min="768" max="768" width="1.75" style="884" customWidth="1"/>
    <col min="769" max="769" width="2.125" style="884" customWidth="1"/>
    <col min="770" max="770" width="2.375" style="884" customWidth="1"/>
    <col min="771" max="789" width="4" style="884" customWidth="1"/>
    <col min="790" max="793" width="2.375" style="884" customWidth="1"/>
    <col min="794" max="794" width="2.125" style="884" customWidth="1"/>
    <col min="795" max="1023" width="4" style="884"/>
    <col min="1024" max="1024" width="1.75" style="884" customWidth="1"/>
    <col min="1025" max="1025" width="2.125" style="884" customWidth="1"/>
    <col min="1026" max="1026" width="2.375" style="884" customWidth="1"/>
    <col min="1027" max="1045" width="4" style="884" customWidth="1"/>
    <col min="1046" max="1049" width="2.375" style="884" customWidth="1"/>
    <col min="1050" max="1050" width="2.125" style="884" customWidth="1"/>
    <col min="1051" max="1279" width="4" style="884"/>
    <col min="1280" max="1280" width="1.75" style="884" customWidth="1"/>
    <col min="1281" max="1281" width="2.125" style="884" customWidth="1"/>
    <col min="1282" max="1282" width="2.375" style="884" customWidth="1"/>
    <col min="1283" max="1301" width="4" style="884" customWidth="1"/>
    <col min="1302" max="1305" width="2.375" style="884" customWidth="1"/>
    <col min="1306" max="1306" width="2.125" style="884" customWidth="1"/>
    <col min="1307" max="1535" width="4" style="884"/>
    <col min="1536" max="1536" width="1.75" style="884" customWidth="1"/>
    <col min="1537" max="1537" width="2.125" style="884" customWidth="1"/>
    <col min="1538" max="1538" width="2.375" style="884" customWidth="1"/>
    <col min="1539" max="1557" width="4" style="884" customWidth="1"/>
    <col min="1558" max="1561" width="2.375" style="884" customWidth="1"/>
    <col min="1562" max="1562" width="2.125" style="884" customWidth="1"/>
    <col min="1563" max="1791" width="4" style="884"/>
    <col min="1792" max="1792" width="1.75" style="884" customWidth="1"/>
    <col min="1793" max="1793" width="2.125" style="884" customWidth="1"/>
    <col min="1794" max="1794" width="2.375" style="884" customWidth="1"/>
    <col min="1795" max="1813" width="4" style="884" customWidth="1"/>
    <col min="1814" max="1817" width="2.375" style="884" customWidth="1"/>
    <col min="1818" max="1818" width="2.125" style="884" customWidth="1"/>
    <col min="1819" max="2047" width="4" style="884"/>
    <col min="2048" max="2048" width="1.75" style="884" customWidth="1"/>
    <col min="2049" max="2049" width="2.125" style="884" customWidth="1"/>
    <col min="2050" max="2050" width="2.375" style="884" customWidth="1"/>
    <col min="2051" max="2069" width="4" style="884" customWidth="1"/>
    <col min="2070" max="2073" width="2.375" style="884" customWidth="1"/>
    <col min="2074" max="2074" width="2.125" style="884" customWidth="1"/>
    <col min="2075" max="2303" width="4" style="884"/>
    <col min="2304" max="2304" width="1.75" style="884" customWidth="1"/>
    <col min="2305" max="2305" width="2.125" style="884" customWidth="1"/>
    <col min="2306" max="2306" width="2.375" style="884" customWidth="1"/>
    <col min="2307" max="2325" width="4" style="884" customWidth="1"/>
    <col min="2326" max="2329" width="2.375" style="884" customWidth="1"/>
    <col min="2330" max="2330" width="2.125" style="884" customWidth="1"/>
    <col min="2331" max="2559" width="4" style="884"/>
    <col min="2560" max="2560" width="1.75" style="884" customWidth="1"/>
    <col min="2561" max="2561" width="2.125" style="884" customWidth="1"/>
    <col min="2562" max="2562" width="2.375" style="884" customWidth="1"/>
    <col min="2563" max="2581" width="4" style="884" customWidth="1"/>
    <col min="2582" max="2585" width="2.375" style="884" customWidth="1"/>
    <col min="2586" max="2586" width="2.125" style="884" customWidth="1"/>
    <col min="2587" max="2815" width="4" style="884"/>
    <col min="2816" max="2816" width="1.75" style="884" customWidth="1"/>
    <col min="2817" max="2817" width="2.125" style="884" customWidth="1"/>
    <col min="2818" max="2818" width="2.375" style="884" customWidth="1"/>
    <col min="2819" max="2837" width="4" style="884" customWidth="1"/>
    <col min="2838" max="2841" width="2.375" style="884" customWidth="1"/>
    <col min="2842" max="2842" width="2.125" style="884" customWidth="1"/>
    <col min="2843" max="3071" width="4" style="884"/>
    <col min="3072" max="3072" width="1.75" style="884" customWidth="1"/>
    <col min="3073" max="3073" width="2.125" style="884" customWidth="1"/>
    <col min="3074" max="3074" width="2.375" style="884" customWidth="1"/>
    <col min="3075" max="3093" width="4" style="884" customWidth="1"/>
    <col min="3094" max="3097" width="2.375" style="884" customWidth="1"/>
    <col min="3098" max="3098" width="2.125" style="884" customWidth="1"/>
    <col min="3099" max="3327" width="4" style="884"/>
    <col min="3328" max="3328" width="1.75" style="884" customWidth="1"/>
    <col min="3329" max="3329" width="2.125" style="884" customWidth="1"/>
    <col min="3330" max="3330" width="2.375" style="884" customWidth="1"/>
    <col min="3331" max="3349" width="4" style="884" customWidth="1"/>
    <col min="3350" max="3353" width="2.375" style="884" customWidth="1"/>
    <col min="3354" max="3354" width="2.125" style="884" customWidth="1"/>
    <col min="3355" max="3583" width="4" style="884"/>
    <col min="3584" max="3584" width="1.75" style="884" customWidth="1"/>
    <col min="3585" max="3585" width="2.125" style="884" customWidth="1"/>
    <col min="3586" max="3586" width="2.375" style="884" customWidth="1"/>
    <col min="3587" max="3605" width="4" style="884" customWidth="1"/>
    <col min="3606" max="3609" width="2.375" style="884" customWidth="1"/>
    <col min="3610" max="3610" width="2.125" style="884" customWidth="1"/>
    <col min="3611" max="3839" width="4" style="884"/>
    <col min="3840" max="3840" width="1.75" style="884" customWidth="1"/>
    <col min="3841" max="3841" width="2.125" style="884" customWidth="1"/>
    <col min="3842" max="3842" width="2.375" style="884" customWidth="1"/>
    <col min="3843" max="3861" width="4" style="884" customWidth="1"/>
    <col min="3862" max="3865" width="2.375" style="884" customWidth="1"/>
    <col min="3866" max="3866" width="2.125" style="884" customWidth="1"/>
    <col min="3867" max="4095" width="4" style="884"/>
    <col min="4096" max="4096" width="1.75" style="884" customWidth="1"/>
    <col min="4097" max="4097" width="2.125" style="884" customWidth="1"/>
    <col min="4098" max="4098" width="2.375" style="884" customWidth="1"/>
    <col min="4099" max="4117" width="4" style="884" customWidth="1"/>
    <col min="4118" max="4121" width="2.375" style="884" customWidth="1"/>
    <col min="4122" max="4122" width="2.125" style="884" customWidth="1"/>
    <col min="4123" max="4351" width="4" style="884"/>
    <col min="4352" max="4352" width="1.75" style="884" customWidth="1"/>
    <col min="4353" max="4353" width="2.125" style="884" customWidth="1"/>
    <col min="4354" max="4354" width="2.375" style="884" customWidth="1"/>
    <col min="4355" max="4373" width="4" style="884" customWidth="1"/>
    <col min="4374" max="4377" width="2.375" style="884" customWidth="1"/>
    <col min="4378" max="4378" width="2.125" style="884" customWidth="1"/>
    <col min="4379" max="4607" width="4" style="884"/>
    <col min="4608" max="4608" width="1.75" style="884" customWidth="1"/>
    <col min="4609" max="4609" width="2.125" style="884" customWidth="1"/>
    <col min="4610" max="4610" width="2.375" style="884" customWidth="1"/>
    <col min="4611" max="4629" width="4" style="884" customWidth="1"/>
    <col min="4630" max="4633" width="2.375" style="884" customWidth="1"/>
    <col min="4634" max="4634" width="2.125" style="884" customWidth="1"/>
    <col min="4635" max="4863" width="4" style="884"/>
    <col min="4864" max="4864" width="1.75" style="884" customWidth="1"/>
    <col min="4865" max="4865" width="2.125" style="884" customWidth="1"/>
    <col min="4866" max="4866" width="2.375" style="884" customWidth="1"/>
    <col min="4867" max="4885" width="4" style="884" customWidth="1"/>
    <col min="4886" max="4889" width="2.375" style="884" customWidth="1"/>
    <col min="4890" max="4890" width="2.125" style="884" customWidth="1"/>
    <col min="4891" max="5119" width="4" style="884"/>
    <col min="5120" max="5120" width="1.75" style="884" customWidth="1"/>
    <col min="5121" max="5121" width="2.125" style="884" customWidth="1"/>
    <col min="5122" max="5122" width="2.375" style="884" customWidth="1"/>
    <col min="5123" max="5141" width="4" style="884" customWidth="1"/>
    <col min="5142" max="5145" width="2.375" style="884" customWidth="1"/>
    <col min="5146" max="5146" width="2.125" style="884" customWidth="1"/>
    <col min="5147" max="5375" width="4" style="884"/>
    <col min="5376" max="5376" width="1.75" style="884" customWidth="1"/>
    <col min="5377" max="5377" width="2.125" style="884" customWidth="1"/>
    <col min="5378" max="5378" width="2.375" style="884" customWidth="1"/>
    <col min="5379" max="5397" width="4" style="884" customWidth="1"/>
    <col min="5398" max="5401" width="2.375" style="884" customWidth="1"/>
    <col min="5402" max="5402" width="2.125" style="884" customWidth="1"/>
    <col min="5403" max="5631" width="4" style="884"/>
    <col min="5632" max="5632" width="1.75" style="884" customWidth="1"/>
    <col min="5633" max="5633" width="2.125" style="884" customWidth="1"/>
    <col min="5634" max="5634" width="2.375" style="884" customWidth="1"/>
    <col min="5635" max="5653" width="4" style="884" customWidth="1"/>
    <col min="5654" max="5657" width="2.375" style="884" customWidth="1"/>
    <col min="5658" max="5658" width="2.125" style="884" customWidth="1"/>
    <col min="5659" max="5887" width="4" style="884"/>
    <col min="5888" max="5888" width="1.75" style="884" customWidth="1"/>
    <col min="5889" max="5889" width="2.125" style="884" customWidth="1"/>
    <col min="5890" max="5890" width="2.375" style="884" customWidth="1"/>
    <col min="5891" max="5909" width="4" style="884" customWidth="1"/>
    <col min="5910" max="5913" width="2.375" style="884" customWidth="1"/>
    <col min="5914" max="5914" width="2.125" style="884" customWidth="1"/>
    <col min="5915" max="6143" width="4" style="884"/>
    <col min="6144" max="6144" width="1.75" style="884" customWidth="1"/>
    <col min="6145" max="6145" width="2.125" style="884" customWidth="1"/>
    <col min="6146" max="6146" width="2.375" style="884" customWidth="1"/>
    <col min="6147" max="6165" width="4" style="884" customWidth="1"/>
    <col min="6166" max="6169" width="2.375" style="884" customWidth="1"/>
    <col min="6170" max="6170" width="2.125" style="884" customWidth="1"/>
    <col min="6171" max="6399" width="4" style="884"/>
    <col min="6400" max="6400" width="1.75" style="884" customWidth="1"/>
    <col min="6401" max="6401" width="2.125" style="884" customWidth="1"/>
    <col min="6402" max="6402" width="2.375" style="884" customWidth="1"/>
    <col min="6403" max="6421" width="4" style="884" customWidth="1"/>
    <col min="6422" max="6425" width="2.375" style="884" customWidth="1"/>
    <col min="6426" max="6426" width="2.125" style="884" customWidth="1"/>
    <col min="6427" max="6655" width="4" style="884"/>
    <col min="6656" max="6656" width="1.75" style="884" customWidth="1"/>
    <col min="6657" max="6657" width="2.125" style="884" customWidth="1"/>
    <col min="6658" max="6658" width="2.375" style="884" customWidth="1"/>
    <col min="6659" max="6677" width="4" style="884" customWidth="1"/>
    <col min="6678" max="6681" width="2.375" style="884" customWidth="1"/>
    <col min="6682" max="6682" width="2.125" style="884" customWidth="1"/>
    <col min="6683" max="6911" width="4" style="884"/>
    <col min="6912" max="6912" width="1.75" style="884" customWidth="1"/>
    <col min="6913" max="6913" width="2.125" style="884" customWidth="1"/>
    <col min="6914" max="6914" width="2.375" style="884" customWidth="1"/>
    <col min="6915" max="6933" width="4" style="884" customWidth="1"/>
    <col min="6934" max="6937" width="2.375" style="884" customWidth="1"/>
    <col min="6938" max="6938" width="2.125" style="884" customWidth="1"/>
    <col min="6939" max="7167" width="4" style="884"/>
    <col min="7168" max="7168" width="1.75" style="884" customWidth="1"/>
    <col min="7169" max="7169" width="2.125" style="884" customWidth="1"/>
    <col min="7170" max="7170" width="2.375" style="884" customWidth="1"/>
    <col min="7171" max="7189" width="4" style="884" customWidth="1"/>
    <col min="7190" max="7193" width="2.375" style="884" customWidth="1"/>
    <col min="7194" max="7194" width="2.125" style="884" customWidth="1"/>
    <col min="7195" max="7423" width="4" style="884"/>
    <col min="7424" max="7424" width="1.75" style="884" customWidth="1"/>
    <col min="7425" max="7425" width="2.125" style="884" customWidth="1"/>
    <col min="7426" max="7426" width="2.375" style="884" customWidth="1"/>
    <col min="7427" max="7445" width="4" style="884" customWidth="1"/>
    <col min="7446" max="7449" width="2.375" style="884" customWidth="1"/>
    <col min="7450" max="7450" width="2.125" style="884" customWidth="1"/>
    <col min="7451" max="7679" width="4" style="884"/>
    <col min="7680" max="7680" width="1.75" style="884" customWidth="1"/>
    <col min="7681" max="7681" width="2.125" style="884" customWidth="1"/>
    <col min="7682" max="7682" width="2.375" style="884" customWidth="1"/>
    <col min="7683" max="7701" width="4" style="884" customWidth="1"/>
    <col min="7702" max="7705" width="2.375" style="884" customWidth="1"/>
    <col min="7706" max="7706" width="2.125" style="884" customWidth="1"/>
    <col min="7707" max="7935" width="4" style="884"/>
    <col min="7936" max="7936" width="1.75" style="884" customWidth="1"/>
    <col min="7937" max="7937" width="2.125" style="884" customWidth="1"/>
    <col min="7938" max="7938" width="2.375" style="884" customWidth="1"/>
    <col min="7939" max="7957" width="4" style="884" customWidth="1"/>
    <col min="7958" max="7961" width="2.375" style="884" customWidth="1"/>
    <col min="7962" max="7962" width="2.125" style="884" customWidth="1"/>
    <col min="7963" max="8191" width="4" style="884"/>
    <col min="8192" max="8192" width="1.75" style="884" customWidth="1"/>
    <col min="8193" max="8193" width="2.125" style="884" customWidth="1"/>
    <col min="8194" max="8194" width="2.375" style="884" customWidth="1"/>
    <col min="8195" max="8213" width="4" style="884" customWidth="1"/>
    <col min="8214" max="8217" width="2.375" style="884" customWidth="1"/>
    <col min="8218" max="8218" width="2.125" style="884" customWidth="1"/>
    <col min="8219" max="8447" width="4" style="884"/>
    <col min="8448" max="8448" width="1.75" style="884" customWidth="1"/>
    <col min="8449" max="8449" width="2.125" style="884" customWidth="1"/>
    <col min="8450" max="8450" width="2.375" style="884" customWidth="1"/>
    <col min="8451" max="8469" width="4" style="884" customWidth="1"/>
    <col min="8470" max="8473" width="2.375" style="884" customWidth="1"/>
    <col min="8474" max="8474" width="2.125" style="884" customWidth="1"/>
    <col min="8475" max="8703" width="4" style="884"/>
    <col min="8704" max="8704" width="1.75" style="884" customWidth="1"/>
    <col min="8705" max="8705" width="2.125" style="884" customWidth="1"/>
    <col min="8706" max="8706" width="2.375" style="884" customWidth="1"/>
    <col min="8707" max="8725" width="4" style="884" customWidth="1"/>
    <col min="8726" max="8729" width="2.375" style="884" customWidth="1"/>
    <col min="8730" max="8730" width="2.125" style="884" customWidth="1"/>
    <col min="8731" max="8959" width="4" style="884"/>
    <col min="8960" max="8960" width="1.75" style="884" customWidth="1"/>
    <col min="8961" max="8961" width="2.125" style="884" customWidth="1"/>
    <col min="8962" max="8962" width="2.375" style="884" customWidth="1"/>
    <col min="8963" max="8981" width="4" style="884" customWidth="1"/>
    <col min="8982" max="8985" width="2.375" style="884" customWidth="1"/>
    <col min="8986" max="8986" width="2.125" style="884" customWidth="1"/>
    <col min="8987" max="9215" width="4" style="884"/>
    <col min="9216" max="9216" width="1.75" style="884" customWidth="1"/>
    <col min="9217" max="9217" width="2.125" style="884" customWidth="1"/>
    <col min="9218" max="9218" width="2.375" style="884" customWidth="1"/>
    <col min="9219" max="9237" width="4" style="884" customWidth="1"/>
    <col min="9238" max="9241" width="2.375" style="884" customWidth="1"/>
    <col min="9242" max="9242" width="2.125" style="884" customWidth="1"/>
    <col min="9243" max="9471" width="4" style="884"/>
    <col min="9472" max="9472" width="1.75" style="884" customWidth="1"/>
    <col min="9473" max="9473" width="2.125" style="884" customWidth="1"/>
    <col min="9474" max="9474" width="2.375" style="884" customWidth="1"/>
    <col min="9475" max="9493" width="4" style="884" customWidth="1"/>
    <col min="9494" max="9497" width="2.375" style="884" customWidth="1"/>
    <col min="9498" max="9498" width="2.125" style="884" customWidth="1"/>
    <col min="9499" max="9727" width="4" style="884"/>
    <col min="9728" max="9728" width="1.75" style="884" customWidth="1"/>
    <col min="9729" max="9729" width="2.125" style="884" customWidth="1"/>
    <col min="9730" max="9730" width="2.375" style="884" customWidth="1"/>
    <col min="9731" max="9749" width="4" style="884" customWidth="1"/>
    <col min="9750" max="9753" width="2.375" style="884" customWidth="1"/>
    <col min="9754" max="9754" width="2.125" style="884" customWidth="1"/>
    <col min="9755" max="9983" width="4" style="884"/>
    <col min="9984" max="9984" width="1.75" style="884" customWidth="1"/>
    <col min="9985" max="9985" width="2.125" style="884" customWidth="1"/>
    <col min="9986" max="9986" width="2.375" style="884" customWidth="1"/>
    <col min="9987" max="10005" width="4" style="884" customWidth="1"/>
    <col min="10006" max="10009" width="2.375" style="884" customWidth="1"/>
    <col min="10010" max="10010" width="2.125" style="884" customWidth="1"/>
    <col min="10011" max="10239" width="4" style="884"/>
    <col min="10240" max="10240" width="1.75" style="884" customWidth="1"/>
    <col min="10241" max="10241" width="2.125" style="884" customWidth="1"/>
    <col min="10242" max="10242" width="2.375" style="884" customWidth="1"/>
    <col min="10243" max="10261" width="4" style="884" customWidth="1"/>
    <col min="10262" max="10265" width="2.375" style="884" customWidth="1"/>
    <col min="10266" max="10266" width="2.125" style="884" customWidth="1"/>
    <col min="10267" max="10495" width="4" style="884"/>
    <col min="10496" max="10496" width="1.75" style="884" customWidth="1"/>
    <col min="10497" max="10497" width="2.125" style="884" customWidth="1"/>
    <col min="10498" max="10498" width="2.375" style="884" customWidth="1"/>
    <col min="10499" max="10517" width="4" style="884" customWidth="1"/>
    <col min="10518" max="10521" width="2.375" style="884" customWidth="1"/>
    <col min="10522" max="10522" width="2.125" style="884" customWidth="1"/>
    <col min="10523" max="10751" width="4" style="884"/>
    <col min="10752" max="10752" width="1.75" style="884" customWidth="1"/>
    <col min="10753" max="10753" width="2.125" style="884" customWidth="1"/>
    <col min="10754" max="10754" width="2.375" style="884" customWidth="1"/>
    <col min="10755" max="10773" width="4" style="884" customWidth="1"/>
    <col min="10774" max="10777" width="2.375" style="884" customWidth="1"/>
    <col min="10778" max="10778" width="2.125" style="884" customWidth="1"/>
    <col min="10779" max="11007" width="4" style="884"/>
    <col min="11008" max="11008" width="1.75" style="884" customWidth="1"/>
    <col min="11009" max="11009" width="2.125" style="884" customWidth="1"/>
    <col min="11010" max="11010" width="2.375" style="884" customWidth="1"/>
    <col min="11011" max="11029" width="4" style="884" customWidth="1"/>
    <col min="11030" max="11033" width="2.375" style="884" customWidth="1"/>
    <col min="11034" max="11034" width="2.125" style="884" customWidth="1"/>
    <col min="11035" max="11263" width="4" style="884"/>
    <col min="11264" max="11264" width="1.75" style="884" customWidth="1"/>
    <col min="11265" max="11265" width="2.125" style="884" customWidth="1"/>
    <col min="11266" max="11266" width="2.375" style="884" customWidth="1"/>
    <col min="11267" max="11285" width="4" style="884" customWidth="1"/>
    <col min="11286" max="11289" width="2.375" style="884" customWidth="1"/>
    <col min="11290" max="11290" width="2.125" style="884" customWidth="1"/>
    <col min="11291" max="11519" width="4" style="884"/>
    <col min="11520" max="11520" width="1.75" style="884" customWidth="1"/>
    <col min="11521" max="11521" width="2.125" style="884" customWidth="1"/>
    <col min="11522" max="11522" width="2.375" style="884" customWidth="1"/>
    <col min="11523" max="11541" width="4" style="884" customWidth="1"/>
    <col min="11542" max="11545" width="2.375" style="884" customWidth="1"/>
    <col min="11546" max="11546" width="2.125" style="884" customWidth="1"/>
    <col min="11547" max="11775" width="4" style="884"/>
    <col min="11776" max="11776" width="1.75" style="884" customWidth="1"/>
    <col min="11777" max="11777" width="2.125" style="884" customWidth="1"/>
    <col min="11778" max="11778" width="2.375" style="884" customWidth="1"/>
    <col min="11779" max="11797" width="4" style="884" customWidth="1"/>
    <col min="11798" max="11801" width="2.375" style="884" customWidth="1"/>
    <col min="11802" max="11802" width="2.125" style="884" customWidth="1"/>
    <col min="11803" max="12031" width="4" style="884"/>
    <col min="12032" max="12032" width="1.75" style="884" customWidth="1"/>
    <col min="12033" max="12033" width="2.125" style="884" customWidth="1"/>
    <col min="12034" max="12034" width="2.375" style="884" customWidth="1"/>
    <col min="12035" max="12053" width="4" style="884" customWidth="1"/>
    <col min="12054" max="12057" width="2.375" style="884" customWidth="1"/>
    <col min="12058" max="12058" width="2.125" style="884" customWidth="1"/>
    <col min="12059" max="12287" width="4" style="884"/>
    <col min="12288" max="12288" width="1.75" style="884" customWidth="1"/>
    <col min="12289" max="12289" width="2.125" style="884" customWidth="1"/>
    <col min="12290" max="12290" width="2.375" style="884" customWidth="1"/>
    <col min="12291" max="12309" width="4" style="884" customWidth="1"/>
    <col min="12310" max="12313" width="2.375" style="884" customWidth="1"/>
    <col min="12314" max="12314" width="2.125" style="884" customWidth="1"/>
    <col min="12315" max="12543" width="4" style="884"/>
    <col min="12544" max="12544" width="1.75" style="884" customWidth="1"/>
    <col min="12545" max="12545" width="2.125" style="884" customWidth="1"/>
    <col min="12546" max="12546" width="2.375" style="884" customWidth="1"/>
    <col min="12547" max="12565" width="4" style="884" customWidth="1"/>
    <col min="12566" max="12569" width="2.375" style="884" customWidth="1"/>
    <col min="12570" max="12570" width="2.125" style="884" customWidth="1"/>
    <col min="12571" max="12799" width="4" style="884"/>
    <col min="12800" max="12800" width="1.75" style="884" customWidth="1"/>
    <col min="12801" max="12801" width="2.125" style="884" customWidth="1"/>
    <col min="12802" max="12802" width="2.375" style="884" customWidth="1"/>
    <col min="12803" max="12821" width="4" style="884" customWidth="1"/>
    <col min="12822" max="12825" width="2.375" style="884" customWidth="1"/>
    <col min="12826" max="12826" width="2.125" style="884" customWidth="1"/>
    <col min="12827" max="13055" width="4" style="884"/>
    <col min="13056" max="13056" width="1.75" style="884" customWidth="1"/>
    <col min="13057" max="13057" width="2.125" style="884" customWidth="1"/>
    <col min="13058" max="13058" width="2.375" style="884" customWidth="1"/>
    <col min="13059" max="13077" width="4" style="884" customWidth="1"/>
    <col min="13078" max="13081" width="2.375" style="884" customWidth="1"/>
    <col min="13082" max="13082" width="2.125" style="884" customWidth="1"/>
    <col min="13083" max="13311" width="4" style="884"/>
    <col min="13312" max="13312" width="1.75" style="884" customWidth="1"/>
    <col min="13313" max="13313" width="2.125" style="884" customWidth="1"/>
    <col min="13314" max="13314" width="2.375" style="884" customWidth="1"/>
    <col min="13315" max="13333" width="4" style="884" customWidth="1"/>
    <col min="13334" max="13337" width="2.375" style="884" customWidth="1"/>
    <col min="13338" max="13338" width="2.125" style="884" customWidth="1"/>
    <col min="13339" max="13567" width="4" style="884"/>
    <col min="13568" max="13568" width="1.75" style="884" customWidth="1"/>
    <col min="13569" max="13569" width="2.125" style="884" customWidth="1"/>
    <col min="13570" max="13570" width="2.375" style="884" customWidth="1"/>
    <col min="13571" max="13589" width="4" style="884" customWidth="1"/>
    <col min="13590" max="13593" width="2.375" style="884" customWidth="1"/>
    <col min="13594" max="13594" width="2.125" style="884" customWidth="1"/>
    <col min="13595" max="13823" width="4" style="884"/>
    <col min="13824" max="13824" width="1.75" style="884" customWidth="1"/>
    <col min="13825" max="13825" width="2.125" style="884" customWidth="1"/>
    <col min="13826" max="13826" width="2.375" style="884" customWidth="1"/>
    <col min="13827" max="13845" width="4" style="884" customWidth="1"/>
    <col min="13846" max="13849" width="2.375" style="884" customWidth="1"/>
    <col min="13850" max="13850" width="2.125" style="884" customWidth="1"/>
    <col min="13851" max="14079" width="4" style="884"/>
    <col min="14080" max="14080" width="1.75" style="884" customWidth="1"/>
    <col min="14081" max="14081" width="2.125" style="884" customWidth="1"/>
    <col min="14082" max="14082" width="2.375" style="884" customWidth="1"/>
    <col min="14083" max="14101" width="4" style="884" customWidth="1"/>
    <col min="14102" max="14105" width="2.375" style="884" customWidth="1"/>
    <col min="14106" max="14106" width="2.125" style="884" customWidth="1"/>
    <col min="14107" max="14335" width="4" style="884"/>
    <col min="14336" max="14336" width="1.75" style="884" customWidth="1"/>
    <col min="14337" max="14337" width="2.125" style="884" customWidth="1"/>
    <col min="14338" max="14338" width="2.375" style="884" customWidth="1"/>
    <col min="14339" max="14357" width="4" style="884" customWidth="1"/>
    <col min="14358" max="14361" width="2.375" style="884" customWidth="1"/>
    <col min="14362" max="14362" width="2.125" style="884" customWidth="1"/>
    <col min="14363" max="14591" width="4" style="884"/>
    <col min="14592" max="14592" width="1.75" style="884" customWidth="1"/>
    <col min="14593" max="14593" width="2.125" style="884" customWidth="1"/>
    <col min="14594" max="14594" width="2.375" style="884" customWidth="1"/>
    <col min="14595" max="14613" width="4" style="884" customWidth="1"/>
    <col min="14614" max="14617" width="2.375" style="884" customWidth="1"/>
    <col min="14618" max="14618" width="2.125" style="884" customWidth="1"/>
    <col min="14619" max="14847" width="4" style="884"/>
    <col min="14848" max="14848" width="1.75" style="884" customWidth="1"/>
    <col min="14849" max="14849" width="2.125" style="884" customWidth="1"/>
    <col min="14850" max="14850" width="2.375" style="884" customWidth="1"/>
    <col min="14851" max="14869" width="4" style="884" customWidth="1"/>
    <col min="14870" max="14873" width="2.375" style="884" customWidth="1"/>
    <col min="14874" max="14874" width="2.125" style="884" customWidth="1"/>
    <col min="14875" max="15103" width="4" style="884"/>
    <col min="15104" max="15104" width="1.75" style="884" customWidth="1"/>
    <col min="15105" max="15105" width="2.125" style="884" customWidth="1"/>
    <col min="15106" max="15106" width="2.375" style="884" customWidth="1"/>
    <col min="15107" max="15125" width="4" style="884" customWidth="1"/>
    <col min="15126" max="15129" width="2.375" style="884" customWidth="1"/>
    <col min="15130" max="15130" width="2.125" style="884" customWidth="1"/>
    <col min="15131" max="15359" width="4" style="884"/>
    <col min="15360" max="15360" width="1.75" style="884" customWidth="1"/>
    <col min="15361" max="15361" width="2.125" style="884" customWidth="1"/>
    <col min="15362" max="15362" width="2.375" style="884" customWidth="1"/>
    <col min="15363" max="15381" width="4" style="884" customWidth="1"/>
    <col min="15382" max="15385" width="2.375" style="884" customWidth="1"/>
    <col min="15386" max="15386" width="2.125" style="884" customWidth="1"/>
    <col min="15387" max="15615" width="4" style="884"/>
    <col min="15616" max="15616" width="1.75" style="884" customWidth="1"/>
    <col min="15617" max="15617" width="2.125" style="884" customWidth="1"/>
    <col min="15618" max="15618" width="2.375" style="884" customWidth="1"/>
    <col min="15619" max="15637" width="4" style="884" customWidth="1"/>
    <col min="15638" max="15641" width="2.375" style="884" customWidth="1"/>
    <col min="15642" max="15642" width="2.125" style="884" customWidth="1"/>
    <col min="15643" max="15871" width="4" style="884"/>
    <col min="15872" max="15872" width="1.75" style="884" customWidth="1"/>
    <col min="15873" max="15873" width="2.125" style="884" customWidth="1"/>
    <col min="15874" max="15874" width="2.375" style="884" customWidth="1"/>
    <col min="15875" max="15893" width="4" style="884" customWidth="1"/>
    <col min="15894" max="15897" width="2.375" style="884" customWidth="1"/>
    <col min="15898" max="15898" width="2.125" style="884" customWidth="1"/>
    <col min="15899" max="16127" width="4" style="884"/>
    <col min="16128" max="16128" width="1.75" style="884" customWidth="1"/>
    <col min="16129" max="16129" width="2.125" style="884" customWidth="1"/>
    <col min="16130" max="16130" width="2.375" style="884" customWidth="1"/>
    <col min="16131" max="16149" width="4" style="884" customWidth="1"/>
    <col min="16150" max="16153" width="2.375" style="884" customWidth="1"/>
    <col min="16154" max="16154" width="2.125" style="884" customWidth="1"/>
    <col min="16155" max="16384" width="4" style="884"/>
  </cols>
  <sheetData>
    <row r="1" spans="1:32" ht="20.100000000000001" customHeight="1">
      <c r="A1" s="883"/>
      <c r="Z1" s="885"/>
    </row>
    <row r="2" spans="1:32" ht="20.100000000000001" customHeight="1">
      <c r="A2" s="883"/>
      <c r="R2" s="3773" t="s">
        <v>67</v>
      </c>
      <c r="S2" s="3773"/>
      <c r="T2" s="3773"/>
      <c r="U2" s="3773"/>
      <c r="V2" s="3773"/>
      <c r="W2" s="3773"/>
      <c r="X2" s="3773"/>
      <c r="Y2" s="3773"/>
      <c r="Z2" s="885"/>
    </row>
    <row r="3" spans="1:32" ht="20.100000000000001" customHeight="1">
      <c r="A3" s="883"/>
      <c r="C3" s="2711" t="s">
        <v>1759</v>
      </c>
      <c r="D3" s="2711"/>
      <c r="E3" s="2711"/>
      <c r="F3" s="2711"/>
      <c r="T3" s="886"/>
      <c r="Z3" s="885"/>
    </row>
    <row r="4" spans="1:32" ht="20.100000000000001" customHeight="1">
      <c r="A4" s="883"/>
      <c r="B4" s="2731" t="s">
        <v>1754</v>
      </c>
      <c r="C4" s="2731"/>
      <c r="D4" s="2731"/>
      <c r="E4" s="2731"/>
      <c r="F4" s="2731"/>
      <c r="G4" s="2731"/>
      <c r="H4" s="2731"/>
      <c r="I4" s="2731"/>
      <c r="J4" s="2731"/>
      <c r="K4" s="2731"/>
      <c r="L4" s="2731"/>
      <c r="M4" s="2731"/>
      <c r="N4" s="2731"/>
      <c r="O4" s="2731"/>
      <c r="P4" s="2731"/>
      <c r="Q4" s="2731"/>
      <c r="R4" s="2731"/>
      <c r="S4" s="2731"/>
      <c r="T4" s="2731"/>
      <c r="U4" s="2731"/>
      <c r="V4" s="2731"/>
      <c r="W4" s="2731"/>
      <c r="X4" s="2731"/>
      <c r="Y4" s="2731"/>
      <c r="Z4" s="885"/>
    </row>
    <row r="5" spans="1:32" ht="20.100000000000001" customHeight="1">
      <c r="A5" s="883"/>
      <c r="Z5" s="885"/>
    </row>
    <row r="6" spans="1:32" ht="20.100000000000001" customHeight="1">
      <c r="A6" s="883"/>
      <c r="B6" s="3847" t="s">
        <v>443</v>
      </c>
      <c r="C6" s="3848"/>
      <c r="D6" s="3848"/>
      <c r="E6" s="3848"/>
      <c r="F6" s="3849"/>
      <c r="G6" s="3850"/>
      <c r="H6" s="3834"/>
      <c r="I6" s="3834"/>
      <c r="J6" s="3834"/>
      <c r="K6" s="3834"/>
      <c r="L6" s="3834"/>
      <c r="M6" s="3834"/>
      <c r="N6" s="3834"/>
      <c r="O6" s="3834"/>
      <c r="P6" s="3834"/>
      <c r="Q6" s="3834"/>
      <c r="R6" s="3834"/>
      <c r="S6" s="3834"/>
      <c r="T6" s="3834"/>
      <c r="U6" s="3834"/>
      <c r="V6" s="3834"/>
      <c r="W6" s="3834"/>
      <c r="X6" s="3834"/>
      <c r="Y6" s="3835"/>
      <c r="Z6" s="885"/>
    </row>
    <row r="7" spans="1:32" ht="20.100000000000001" customHeight="1">
      <c r="A7" s="883"/>
      <c r="B7" s="3847" t="s">
        <v>41</v>
      </c>
      <c r="C7" s="3848"/>
      <c r="D7" s="3848"/>
      <c r="E7" s="3848"/>
      <c r="F7" s="3848"/>
      <c r="G7" s="887"/>
      <c r="H7" s="888" t="s">
        <v>32</v>
      </c>
      <c r="I7" s="889" t="s">
        <v>162</v>
      </c>
      <c r="J7" s="889"/>
      <c r="K7" s="889"/>
      <c r="L7" s="888" t="s">
        <v>32</v>
      </c>
      <c r="M7" s="889" t="s">
        <v>163</v>
      </c>
      <c r="N7" s="889"/>
      <c r="O7" s="889"/>
      <c r="P7" s="888" t="s">
        <v>32</v>
      </c>
      <c r="Q7" s="889" t="s">
        <v>164</v>
      </c>
      <c r="R7" s="889"/>
      <c r="S7" s="889"/>
      <c r="T7" s="889"/>
      <c r="U7" s="889"/>
      <c r="V7" s="889"/>
      <c r="W7" s="889"/>
      <c r="X7" s="889"/>
      <c r="Y7" s="890"/>
      <c r="Z7" s="885"/>
    </row>
    <row r="8" spans="1:32" ht="20.100000000000001" customHeight="1">
      <c r="A8" s="883"/>
      <c r="M8" s="891"/>
      <c r="Z8" s="885"/>
    </row>
    <row r="9" spans="1:32" ht="20.100000000000001" customHeight="1">
      <c r="A9" s="883"/>
      <c r="B9" s="868"/>
      <c r="C9" s="869" t="s">
        <v>1753</v>
      </c>
      <c r="D9" s="869"/>
      <c r="E9" s="869"/>
      <c r="F9" s="869"/>
      <c r="G9" s="869"/>
      <c r="H9" s="869"/>
      <c r="I9" s="869"/>
      <c r="J9" s="869"/>
      <c r="K9" s="869"/>
      <c r="L9" s="869"/>
      <c r="M9" s="869"/>
      <c r="N9" s="869"/>
      <c r="O9" s="869"/>
      <c r="P9" s="869"/>
      <c r="Q9" s="869"/>
      <c r="R9" s="869"/>
      <c r="S9" s="869"/>
      <c r="T9" s="869"/>
      <c r="U9" s="879"/>
      <c r="V9" s="892"/>
      <c r="W9" s="893"/>
      <c r="X9" s="893"/>
      <c r="Y9" s="894"/>
      <c r="Z9" s="885"/>
    </row>
    <row r="10" spans="1:32" ht="20.100000000000001" customHeight="1">
      <c r="A10" s="883"/>
      <c r="B10" s="863"/>
      <c r="C10" s="878" t="s">
        <v>1752</v>
      </c>
      <c r="D10" s="895"/>
      <c r="E10" s="895"/>
      <c r="F10" s="895"/>
      <c r="G10" s="895"/>
      <c r="H10" s="895"/>
      <c r="I10" s="895"/>
      <c r="J10" s="895"/>
      <c r="K10" s="895"/>
      <c r="L10" s="895"/>
      <c r="M10" s="895"/>
      <c r="N10" s="895"/>
      <c r="O10" s="895"/>
      <c r="P10" s="895"/>
      <c r="Q10" s="895"/>
      <c r="R10" s="895"/>
      <c r="S10" s="895"/>
      <c r="T10" s="895"/>
      <c r="U10" s="881"/>
      <c r="V10" s="896" t="s">
        <v>32</v>
      </c>
      <c r="W10" s="897" t="s">
        <v>260</v>
      </c>
      <c r="X10" s="898" t="s">
        <v>32</v>
      </c>
      <c r="Y10" s="899" t="s">
        <v>259</v>
      </c>
      <c r="Z10" s="885"/>
    </row>
    <row r="11" spans="1:32" ht="11.25" customHeight="1">
      <c r="A11" s="883"/>
      <c r="B11" s="877"/>
      <c r="C11" s="878"/>
      <c r="D11" s="878"/>
      <c r="E11" s="878"/>
      <c r="F11" s="878"/>
      <c r="G11" s="878"/>
      <c r="H11" s="878"/>
      <c r="I11" s="878"/>
      <c r="J11" s="878"/>
      <c r="K11" s="878"/>
      <c r="L11" s="878"/>
      <c r="M11" s="878"/>
      <c r="N11" s="878"/>
      <c r="O11" s="878"/>
      <c r="P11" s="878"/>
      <c r="Q11" s="878"/>
      <c r="R11" s="878"/>
      <c r="S11" s="878"/>
      <c r="T11" s="878"/>
      <c r="U11" s="880"/>
      <c r="V11" s="900"/>
      <c r="W11" s="901"/>
      <c r="X11" s="901"/>
      <c r="Y11" s="902"/>
      <c r="Z11" s="885"/>
    </row>
    <row r="12" spans="1:32" ht="20.100000000000001" customHeight="1">
      <c r="A12" s="883"/>
      <c r="B12" s="868"/>
      <c r="C12" s="2958" t="s">
        <v>1751</v>
      </c>
      <c r="D12" s="2958"/>
      <c r="E12" s="2958"/>
      <c r="F12" s="2958"/>
      <c r="G12" s="2958"/>
      <c r="H12" s="2958"/>
      <c r="I12" s="2958"/>
      <c r="J12" s="2958"/>
      <c r="K12" s="2958"/>
      <c r="L12" s="2958"/>
      <c r="M12" s="2958"/>
      <c r="N12" s="2958"/>
      <c r="O12" s="2958"/>
      <c r="P12" s="2958"/>
      <c r="Q12" s="2958"/>
      <c r="R12" s="2958"/>
      <c r="S12" s="2958"/>
      <c r="T12" s="2958"/>
      <c r="U12" s="903"/>
      <c r="V12" s="892"/>
      <c r="W12" s="893"/>
      <c r="X12" s="893"/>
      <c r="Y12" s="894"/>
      <c r="Z12" s="885"/>
    </row>
    <row r="13" spans="1:32" ht="20.100000000000001" customHeight="1">
      <c r="A13" s="883"/>
      <c r="B13" s="863"/>
      <c r="C13" s="864" t="s">
        <v>1750</v>
      </c>
      <c r="D13" s="864"/>
      <c r="E13" s="864"/>
      <c r="F13" s="864"/>
      <c r="G13" s="864"/>
      <c r="H13" s="864"/>
      <c r="I13" s="864"/>
      <c r="J13" s="864"/>
      <c r="K13" s="864"/>
      <c r="L13" s="864"/>
      <c r="M13" s="864"/>
      <c r="N13" s="864"/>
      <c r="O13" s="864"/>
      <c r="P13" s="864"/>
      <c r="Q13" s="864"/>
      <c r="R13" s="864"/>
      <c r="S13" s="864"/>
      <c r="T13" s="864"/>
      <c r="U13" s="881"/>
      <c r="V13" s="904"/>
      <c r="W13" s="905"/>
      <c r="X13" s="905"/>
      <c r="Y13" s="899"/>
      <c r="Z13" s="885"/>
    </row>
    <row r="14" spans="1:32" ht="20.100000000000001" customHeight="1">
      <c r="A14" s="883"/>
      <c r="B14" s="863"/>
      <c r="C14" s="864" t="s">
        <v>1749</v>
      </c>
      <c r="D14" s="864"/>
      <c r="E14" s="864"/>
      <c r="F14" s="864"/>
      <c r="G14" s="864"/>
      <c r="H14" s="864"/>
      <c r="I14" s="864"/>
      <c r="J14" s="864"/>
      <c r="K14" s="864"/>
      <c r="L14" s="864"/>
      <c r="M14" s="864"/>
      <c r="N14" s="864"/>
      <c r="O14" s="864"/>
      <c r="P14" s="864"/>
      <c r="Q14" s="864"/>
      <c r="R14" s="864"/>
      <c r="S14" s="864"/>
      <c r="T14" s="864"/>
      <c r="U14" s="881"/>
      <c r="V14" s="896" t="s">
        <v>32</v>
      </c>
      <c r="W14" s="905" t="s">
        <v>260</v>
      </c>
      <c r="X14" s="898" t="s">
        <v>32</v>
      </c>
      <c r="Y14" s="899" t="s">
        <v>259</v>
      </c>
      <c r="Z14" s="885"/>
      <c r="AF14" s="884" t="s">
        <v>261</v>
      </c>
    </row>
    <row r="15" spans="1:32" ht="20.100000000000001" customHeight="1">
      <c r="A15" s="883"/>
      <c r="B15" s="863"/>
      <c r="C15" s="3436" t="s">
        <v>1748</v>
      </c>
      <c r="D15" s="3436"/>
      <c r="E15" s="3436"/>
      <c r="F15" s="3436"/>
      <c r="G15" s="3436"/>
      <c r="H15" s="3436"/>
      <c r="I15" s="3436"/>
      <c r="J15" s="3436"/>
      <c r="K15" s="3436"/>
      <c r="L15" s="3436"/>
      <c r="M15" s="3436"/>
      <c r="N15" s="3436"/>
      <c r="O15" s="3436"/>
      <c r="P15" s="3436"/>
      <c r="Q15" s="3436"/>
      <c r="R15" s="3436"/>
      <c r="S15" s="3436"/>
      <c r="T15" s="3436"/>
      <c r="U15" s="881"/>
      <c r="V15" s="904"/>
      <c r="W15" s="905"/>
      <c r="X15" s="905"/>
      <c r="Y15" s="899"/>
      <c r="Z15" s="885"/>
      <c r="AF15" s="884" t="s">
        <v>262</v>
      </c>
    </row>
    <row r="16" spans="1:32" ht="20.100000000000001" customHeight="1">
      <c r="A16" s="883"/>
      <c r="B16" s="863" t="s">
        <v>1747</v>
      </c>
      <c r="C16" s="3436" t="s">
        <v>1746</v>
      </c>
      <c r="D16" s="3436"/>
      <c r="E16" s="3436"/>
      <c r="F16" s="3436"/>
      <c r="G16" s="3436"/>
      <c r="H16" s="3436"/>
      <c r="I16" s="3436"/>
      <c r="J16" s="3436"/>
      <c r="K16" s="3436"/>
      <c r="L16" s="3436"/>
      <c r="M16" s="3436"/>
      <c r="N16" s="3436"/>
      <c r="O16" s="3436"/>
      <c r="P16" s="3436"/>
      <c r="Q16" s="3436"/>
      <c r="R16" s="3436"/>
      <c r="S16" s="3436"/>
      <c r="T16" s="3436"/>
      <c r="U16" s="881"/>
      <c r="V16" s="904"/>
      <c r="W16" s="905"/>
      <c r="X16" s="905"/>
      <c r="Y16" s="899"/>
      <c r="Z16" s="885"/>
    </row>
    <row r="17" spans="1:26" ht="20.100000000000001" customHeight="1">
      <c r="A17" s="883"/>
      <c r="B17" s="877"/>
      <c r="C17" s="3846" t="s">
        <v>1745</v>
      </c>
      <c r="D17" s="3846"/>
      <c r="E17" s="3846"/>
      <c r="F17" s="3846"/>
      <c r="G17" s="3846"/>
      <c r="H17" s="3846"/>
      <c r="I17" s="3846"/>
      <c r="J17" s="3846"/>
      <c r="K17" s="3846"/>
      <c r="L17" s="3846"/>
      <c r="M17" s="3846"/>
      <c r="N17" s="3846"/>
      <c r="O17" s="3846"/>
      <c r="P17" s="3846"/>
      <c r="Q17" s="3846"/>
      <c r="R17" s="3846"/>
      <c r="S17" s="3846"/>
      <c r="T17" s="3846"/>
      <c r="U17" s="880"/>
      <c r="V17" s="900"/>
      <c r="W17" s="901"/>
      <c r="X17" s="901"/>
      <c r="Y17" s="902"/>
      <c r="Z17" s="885"/>
    </row>
    <row r="18" spans="1:26" ht="20.100000000000001" customHeight="1">
      <c r="A18" s="883"/>
      <c r="Z18" s="885"/>
    </row>
    <row r="19" spans="1:26" ht="20.100000000000001" customHeight="1">
      <c r="A19" s="883"/>
      <c r="B19" s="884" t="s">
        <v>1744</v>
      </c>
      <c r="Z19" s="885"/>
    </row>
    <row r="20" spans="1:26" ht="20.100000000000001" customHeight="1">
      <c r="A20" s="883"/>
      <c r="B20" s="884" t="s">
        <v>1743</v>
      </c>
      <c r="Z20" s="885"/>
    </row>
    <row r="21" spans="1:26" ht="20.100000000000001" customHeight="1">
      <c r="A21" s="883"/>
      <c r="B21" s="884" t="s">
        <v>1742</v>
      </c>
      <c r="Z21" s="885"/>
    </row>
    <row r="22" spans="1:26" ht="20.100000000000001" customHeight="1">
      <c r="B22" s="884" t="s">
        <v>1741</v>
      </c>
    </row>
    <row r="23" spans="1:26" ht="20.100000000000001" customHeight="1"/>
    <row r="24" spans="1:26" ht="20.100000000000001" customHeight="1">
      <c r="B24" s="884" t="s">
        <v>1491</v>
      </c>
    </row>
    <row r="25" spans="1:26" ht="20.100000000000001" customHeight="1">
      <c r="C25" s="884" t="s">
        <v>1740</v>
      </c>
    </row>
    <row r="26" spans="1:26" ht="4.5" customHeight="1"/>
  </sheetData>
  <mergeCells count="10">
    <mergeCell ref="C16:T16"/>
    <mergeCell ref="C17:T17"/>
    <mergeCell ref="C3:F3"/>
    <mergeCell ref="R2:Y2"/>
    <mergeCell ref="B4:Y4"/>
    <mergeCell ref="B6:F6"/>
    <mergeCell ref="G6:Y6"/>
    <mergeCell ref="B7:F7"/>
    <mergeCell ref="C12:T12"/>
    <mergeCell ref="C15:T15"/>
  </mergeCells>
  <phoneticPr fontId="1"/>
  <dataValidations count="1">
    <dataValidation type="list" allowBlank="1" showInputMessage="1" showErrorMessage="1" sqref="V10 X10 X14 V14 H7 L7 P7" xr:uid="{97B6EF60-7CF1-48AE-AC22-F47822A85B4E}">
      <formula1>$AF$14:$AF$15</formula1>
    </dataValidation>
  </dataValidations>
  <pageMargins left="0.7" right="0.7" top="0.75" bottom="0.75" header="0.3" footer="0.3"/>
  <pageSetup paperSize="9" scale="88" orientation="portrait"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52623D-4618-49BB-BB50-C45565026F62}">
  <sheetPr>
    <tabColor theme="4"/>
  </sheetPr>
  <dimension ref="B1:L15"/>
  <sheetViews>
    <sheetView view="pageBreakPreview" zoomScale="90" zoomScaleNormal="70" zoomScaleSheetLayoutView="90" workbookViewId="0">
      <selection activeCell="I13" sqref="I13"/>
    </sheetView>
  </sheetViews>
  <sheetFormatPr defaultRowHeight="13.5"/>
  <cols>
    <col min="1" max="1" width="2" style="1114" customWidth="1"/>
    <col min="2" max="2" width="9" style="1114"/>
    <col min="3" max="9" width="10.625" style="1114" customWidth="1"/>
    <col min="10" max="10" width="3.875" style="1114" customWidth="1"/>
    <col min="11" max="11" width="9" style="1114"/>
    <col min="12" max="12" width="0" style="1114" hidden="1" customWidth="1"/>
    <col min="13" max="258" width="9" style="1114"/>
    <col min="259" max="265" width="10.625" style="1114" customWidth="1"/>
    <col min="266" max="514" width="9" style="1114"/>
    <col min="515" max="521" width="10.625" style="1114" customWidth="1"/>
    <col min="522" max="770" width="9" style="1114"/>
    <col min="771" max="777" width="10.625" style="1114" customWidth="1"/>
    <col min="778" max="1026" width="9" style="1114"/>
    <col min="1027" max="1033" width="10.625" style="1114" customWidth="1"/>
    <col min="1034" max="1282" width="9" style="1114"/>
    <col min="1283" max="1289" width="10.625" style="1114" customWidth="1"/>
    <col min="1290" max="1538" width="9" style="1114"/>
    <col min="1539" max="1545" width="10.625" style="1114" customWidth="1"/>
    <col min="1546" max="1794" width="9" style="1114"/>
    <col min="1795" max="1801" width="10.625" style="1114" customWidth="1"/>
    <col min="1802" max="2050" width="9" style="1114"/>
    <col min="2051" max="2057" width="10.625" style="1114" customWidth="1"/>
    <col min="2058" max="2306" width="9" style="1114"/>
    <col min="2307" max="2313" width="10.625" style="1114" customWidth="1"/>
    <col min="2314" max="2562" width="9" style="1114"/>
    <col min="2563" max="2569" width="10.625" style="1114" customWidth="1"/>
    <col min="2570" max="2818" width="9" style="1114"/>
    <col min="2819" max="2825" width="10.625" style="1114" customWidth="1"/>
    <col min="2826" max="3074" width="9" style="1114"/>
    <col min="3075" max="3081" width="10.625" style="1114" customWidth="1"/>
    <col min="3082" max="3330" width="9" style="1114"/>
    <col min="3331" max="3337" width="10.625" style="1114" customWidth="1"/>
    <col min="3338" max="3586" width="9" style="1114"/>
    <col min="3587" max="3593" width="10.625" style="1114" customWidth="1"/>
    <col min="3594" max="3842" width="9" style="1114"/>
    <col min="3843" max="3849" width="10.625" style="1114" customWidth="1"/>
    <col min="3850" max="4098" width="9" style="1114"/>
    <col min="4099" max="4105" width="10.625" style="1114" customWidth="1"/>
    <col min="4106" max="4354" width="9" style="1114"/>
    <col min="4355" max="4361" width="10.625" style="1114" customWidth="1"/>
    <col min="4362" max="4610" width="9" style="1114"/>
    <col min="4611" max="4617" width="10.625" style="1114" customWidth="1"/>
    <col min="4618" max="4866" width="9" style="1114"/>
    <col min="4867" max="4873" width="10.625" style="1114" customWidth="1"/>
    <col min="4874" max="5122" width="9" style="1114"/>
    <col min="5123" max="5129" width="10.625" style="1114" customWidth="1"/>
    <col min="5130" max="5378" width="9" style="1114"/>
    <col min="5379" max="5385" width="10.625" style="1114" customWidth="1"/>
    <col min="5386" max="5634" width="9" style="1114"/>
    <col min="5635" max="5641" width="10.625" style="1114" customWidth="1"/>
    <col min="5642" max="5890" width="9" style="1114"/>
    <col min="5891" max="5897" width="10.625" style="1114" customWidth="1"/>
    <col min="5898" max="6146" width="9" style="1114"/>
    <col min="6147" max="6153" width="10.625" style="1114" customWidth="1"/>
    <col min="6154" max="6402" width="9" style="1114"/>
    <col min="6403" max="6409" width="10.625" style="1114" customWidth="1"/>
    <col min="6410" max="6658" width="9" style="1114"/>
    <col min="6659" max="6665" width="10.625" style="1114" customWidth="1"/>
    <col min="6666" max="6914" width="9" style="1114"/>
    <col min="6915" max="6921" width="10.625" style="1114" customWidth="1"/>
    <col min="6922" max="7170" width="9" style="1114"/>
    <col min="7171" max="7177" width="10.625" style="1114" customWidth="1"/>
    <col min="7178" max="7426" width="9" style="1114"/>
    <col min="7427" max="7433" width="10.625" style="1114" customWidth="1"/>
    <col min="7434" max="7682" width="9" style="1114"/>
    <col min="7683" max="7689" width="10.625" style="1114" customWidth="1"/>
    <col min="7690" max="7938" width="9" style="1114"/>
    <col min="7939" max="7945" width="10.625" style="1114" customWidth="1"/>
    <col min="7946" max="8194" width="9" style="1114"/>
    <col min="8195" max="8201" width="10.625" style="1114" customWidth="1"/>
    <col min="8202" max="8450" width="9" style="1114"/>
    <col min="8451" max="8457" width="10.625" style="1114" customWidth="1"/>
    <col min="8458" max="8706" width="9" style="1114"/>
    <col min="8707" max="8713" width="10.625" style="1114" customWidth="1"/>
    <col min="8714" max="8962" width="9" style="1114"/>
    <col min="8963" max="8969" width="10.625" style="1114" customWidth="1"/>
    <col min="8970" max="9218" width="9" style="1114"/>
    <col min="9219" max="9225" width="10.625" style="1114" customWidth="1"/>
    <col min="9226" max="9474" width="9" style="1114"/>
    <col min="9475" max="9481" width="10.625" style="1114" customWidth="1"/>
    <col min="9482" max="9730" width="9" style="1114"/>
    <col min="9731" max="9737" width="10.625" style="1114" customWidth="1"/>
    <col min="9738" max="9986" width="9" style="1114"/>
    <col min="9987" max="9993" width="10.625" style="1114" customWidth="1"/>
    <col min="9994" max="10242" width="9" style="1114"/>
    <col min="10243" max="10249" width="10.625" style="1114" customWidth="1"/>
    <col min="10250" max="10498" width="9" style="1114"/>
    <col min="10499" max="10505" width="10.625" style="1114" customWidth="1"/>
    <col min="10506" max="10754" width="9" style="1114"/>
    <col min="10755" max="10761" width="10.625" style="1114" customWidth="1"/>
    <col min="10762" max="11010" width="9" style="1114"/>
    <col min="11011" max="11017" width="10.625" style="1114" customWidth="1"/>
    <col min="11018" max="11266" width="9" style="1114"/>
    <col min="11267" max="11273" width="10.625" style="1114" customWidth="1"/>
    <col min="11274" max="11522" width="9" style="1114"/>
    <col min="11523" max="11529" width="10.625" style="1114" customWidth="1"/>
    <col min="11530" max="11778" width="9" style="1114"/>
    <col min="11779" max="11785" width="10.625" style="1114" customWidth="1"/>
    <col min="11786" max="12034" width="9" style="1114"/>
    <col min="12035" max="12041" width="10.625" style="1114" customWidth="1"/>
    <col min="12042" max="12290" width="9" style="1114"/>
    <col min="12291" max="12297" width="10.625" style="1114" customWidth="1"/>
    <col min="12298" max="12546" width="9" style="1114"/>
    <col min="12547" max="12553" width="10.625" style="1114" customWidth="1"/>
    <col min="12554" max="12802" width="9" style="1114"/>
    <col min="12803" max="12809" width="10.625" style="1114" customWidth="1"/>
    <col min="12810" max="13058" width="9" style="1114"/>
    <col min="13059" max="13065" width="10.625" style="1114" customWidth="1"/>
    <col min="13066" max="13314" width="9" style="1114"/>
    <col min="13315" max="13321" width="10.625" style="1114" customWidth="1"/>
    <col min="13322" max="13570" width="9" style="1114"/>
    <col min="13571" max="13577" width="10.625" style="1114" customWidth="1"/>
    <col min="13578" max="13826" width="9" style="1114"/>
    <col min="13827" max="13833" width="10.625" style="1114" customWidth="1"/>
    <col min="13834" max="14082" width="9" style="1114"/>
    <col min="14083" max="14089" width="10.625" style="1114" customWidth="1"/>
    <col min="14090" max="14338" width="9" style="1114"/>
    <col min="14339" max="14345" width="10.625" style="1114" customWidth="1"/>
    <col min="14346" max="14594" width="9" style="1114"/>
    <col min="14595" max="14601" width="10.625" style="1114" customWidth="1"/>
    <col min="14602" max="14850" width="9" style="1114"/>
    <col min="14851" max="14857" width="10.625" style="1114" customWidth="1"/>
    <col min="14858" max="15106" width="9" style="1114"/>
    <col min="15107" max="15113" width="10.625" style="1114" customWidth="1"/>
    <col min="15114" max="15362" width="9" style="1114"/>
    <col min="15363" max="15369" width="10.625" style="1114" customWidth="1"/>
    <col min="15370" max="15618" width="9" style="1114"/>
    <col min="15619" max="15625" width="10.625" style="1114" customWidth="1"/>
    <col min="15626" max="15874" width="9" style="1114"/>
    <col min="15875" max="15881" width="10.625" style="1114" customWidth="1"/>
    <col min="15882" max="16130" width="9" style="1114"/>
    <col min="16131" max="16137" width="10.625" style="1114" customWidth="1"/>
    <col min="16138" max="16384" width="9" style="1114"/>
  </cols>
  <sheetData>
    <row r="1" spans="2:12" ht="20.100000000000001" customHeight="1"/>
    <row r="2" spans="2:12" ht="20.100000000000001" customHeight="1">
      <c r="B2" s="1114" t="s">
        <v>1816</v>
      </c>
      <c r="H2" s="3866" t="s">
        <v>171</v>
      </c>
      <c r="I2" s="3866"/>
    </row>
    <row r="3" spans="2:12" ht="20.100000000000001" customHeight="1">
      <c r="H3" s="1115"/>
      <c r="I3" s="1115"/>
    </row>
    <row r="4" spans="2:12" ht="20.100000000000001" customHeight="1">
      <c r="B4" s="2752" t="s">
        <v>1810</v>
      </c>
      <c r="C4" s="2752"/>
      <c r="D4" s="2752"/>
      <c r="E4" s="2752"/>
      <c r="F4" s="2752"/>
      <c r="G4" s="2752"/>
      <c r="H4" s="2752"/>
      <c r="I4" s="2752"/>
      <c r="J4" s="1116"/>
      <c r="K4" s="1116"/>
    </row>
    <row r="5" spans="2:12" ht="20.100000000000001" customHeight="1">
      <c r="B5" s="1116"/>
      <c r="C5" s="1116"/>
      <c r="D5" s="1116"/>
      <c r="E5" s="1116"/>
      <c r="F5" s="1116"/>
      <c r="G5" s="1116"/>
      <c r="H5" s="1116"/>
      <c r="I5" s="1116"/>
      <c r="J5" s="1116"/>
      <c r="K5" s="1116"/>
    </row>
    <row r="6" spans="2:12" ht="30.95" customHeight="1">
      <c r="B6" s="3851" t="s">
        <v>1662</v>
      </c>
      <c r="C6" s="3851"/>
      <c r="D6" s="3852"/>
      <c r="E6" s="3853"/>
      <c r="F6" s="3853"/>
      <c r="G6" s="3853"/>
      <c r="H6" s="3853"/>
      <c r="I6" s="3854"/>
      <c r="L6" s="1114" t="s">
        <v>261</v>
      </c>
    </row>
    <row r="7" spans="2:12" ht="30.95" customHeight="1">
      <c r="B7" s="3867" t="s">
        <v>1811</v>
      </c>
      <c r="C7" s="3868"/>
      <c r="D7" s="1120" t="s">
        <v>32</v>
      </c>
      <c r="E7" s="1117" t="s">
        <v>162</v>
      </c>
      <c r="F7" s="1121" t="s">
        <v>32</v>
      </c>
      <c r="G7" s="1117" t="s">
        <v>163</v>
      </c>
      <c r="H7" s="1121" t="s">
        <v>32</v>
      </c>
      <c r="I7" s="1118" t="s">
        <v>164</v>
      </c>
      <c r="L7" s="1114" t="s">
        <v>262</v>
      </c>
    </row>
    <row r="8" spans="2:12" ht="30.95" customHeight="1">
      <c r="B8" s="3851" t="s">
        <v>1812</v>
      </c>
      <c r="C8" s="3851"/>
      <c r="D8" s="3852"/>
      <c r="E8" s="3853"/>
      <c r="F8" s="3853"/>
      <c r="G8" s="3853"/>
      <c r="H8" s="3853"/>
      <c r="I8" s="3854"/>
    </row>
    <row r="9" spans="2:12" ht="30.95" customHeight="1"/>
    <row r="10" spans="2:12" ht="30.95" customHeight="1">
      <c r="B10" s="3857" t="s">
        <v>1668</v>
      </c>
      <c r="C10" s="3858"/>
      <c r="D10" s="3861" t="s">
        <v>1813</v>
      </c>
      <c r="E10" s="3862"/>
      <c r="F10" s="3862"/>
      <c r="G10" s="3862"/>
      <c r="H10" s="3862"/>
      <c r="I10" s="3863"/>
    </row>
    <row r="11" spans="2:12" s="518" customFormat="1" ht="36" customHeight="1">
      <c r="B11" s="3859"/>
      <c r="C11" s="3860"/>
      <c r="D11" s="1123" t="s">
        <v>32</v>
      </c>
      <c r="E11" s="3864" t="s">
        <v>1814</v>
      </c>
      <c r="F11" s="3864"/>
      <c r="G11" s="1122" t="s">
        <v>32</v>
      </c>
      <c r="H11" s="3864" t="s">
        <v>1815</v>
      </c>
      <c r="I11" s="3865"/>
    </row>
    <row r="12" spans="2:12" ht="12.75" customHeight="1">
      <c r="B12" s="3855"/>
      <c r="C12" s="3856"/>
      <c r="D12" s="3856"/>
      <c r="E12" s="3856"/>
      <c r="F12" s="3856"/>
      <c r="G12" s="3856"/>
      <c r="H12" s="3856"/>
      <c r="I12" s="3856"/>
    </row>
    <row r="13" spans="2:12" ht="49.5" customHeight="1">
      <c r="B13" s="1119"/>
    </row>
    <row r="14" spans="2:12" ht="24.95" customHeight="1"/>
    <row r="15" spans="2:12" ht="24.95" customHeight="1"/>
  </sheetData>
  <mergeCells count="12">
    <mergeCell ref="H2:I2"/>
    <mergeCell ref="B4:I4"/>
    <mergeCell ref="B6:C6"/>
    <mergeCell ref="D6:I6"/>
    <mergeCell ref="B7:C7"/>
    <mergeCell ref="B8:C8"/>
    <mergeCell ref="D8:I8"/>
    <mergeCell ref="B12:I12"/>
    <mergeCell ref="B10:C11"/>
    <mergeCell ref="D10:I10"/>
    <mergeCell ref="E11:F11"/>
    <mergeCell ref="H11:I11"/>
  </mergeCells>
  <phoneticPr fontId="1"/>
  <dataValidations count="1">
    <dataValidation type="list" allowBlank="1" showInputMessage="1" showErrorMessage="1" sqref="D7 F7 H7 G11 D11" xr:uid="{27313207-0199-4D94-A11E-DAC399DA810F}">
      <formula1>$L$6:$L$7</formula1>
    </dataValidation>
  </dataValidations>
  <printOptions horizontalCentered="1"/>
  <pageMargins left="0.39370078740157483" right="0.39370078740157483" top="0.98425196850393704" bottom="0.98425196850393704" header="0.51181102362204722" footer="0.51181102362204722"/>
  <pageSetup paperSize="9" scale="9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85</vt:i4>
      </vt:variant>
      <vt:variant>
        <vt:lpstr>名前付き一覧</vt:lpstr>
      </vt:variant>
      <vt:variant>
        <vt:i4>64</vt:i4>
      </vt:variant>
    </vt:vector>
  </HeadingPairs>
  <TitlesOfParts>
    <vt:vector size="149" baseType="lpstr">
      <vt:lpstr>加算等について体制の届出が必要なサービス一覧</vt:lpstr>
      <vt:lpstr>(別紙1-1)特定事業所（居宅介護）</vt:lpstr>
      <vt:lpstr>(別紙1-2)特定事業所（重度訪問介護）</vt:lpstr>
      <vt:lpstr>(別紙1-3)特定事業所（同行援護）</vt:lpstr>
      <vt:lpstr>(別紙1-4)特定事業所（行動援護）</vt:lpstr>
      <vt:lpstr>(別紙2-1)人員配置体制（生活介護・療養介護）</vt:lpstr>
      <vt:lpstr>(別紙2-2)人員配置体制（共同生活援助）</vt:lpstr>
      <vt:lpstr>(別紙3-1)福祉専門職員配置等</vt:lpstr>
      <vt:lpstr>(別紙3-2)福祉専門職員配置等（共生型短期入所）</vt:lpstr>
      <vt:lpstr>(別紙4-1)視覚・聴覚言語障害者支援体制(Ⅰ)</vt:lpstr>
      <vt:lpstr>(別紙4-2)視覚・聴覚言語障害者支援体制(Ⅱ)</vt:lpstr>
      <vt:lpstr>(別紙5)食事提供体制</vt:lpstr>
      <vt:lpstr>(別紙6)送迎</vt:lpstr>
      <vt:lpstr>(別紙7-1)栄養士配置・栄養マネジメント</vt:lpstr>
      <vt:lpstr>(別紙7-2)栄養改善</vt:lpstr>
      <vt:lpstr>(別紙8)大規模住居（ＧＨ）</vt:lpstr>
      <vt:lpstr>(別紙9)夜間職員加配</vt:lpstr>
      <vt:lpstr>(別紙10-1)夜間支援体制等（ＧＨ）</vt:lpstr>
      <vt:lpstr>(別紙10-1)夜間支援体制等（ＧＨ）（記入例）</vt:lpstr>
      <vt:lpstr>(別紙10-1)夜間支援体制等（ＧＨ）（注釈付き）</vt:lpstr>
      <vt:lpstr>(別紙10-2)夜間支援体制等（宿泊型自立訓練）</vt:lpstr>
      <vt:lpstr>(別紙11)地域生活移行個別支援</vt:lpstr>
      <vt:lpstr>(別紙12) 通勤者生活支援（ＧＨ）</vt:lpstr>
      <vt:lpstr>(別紙13-1)重度障害者支援（生活介護・施設入所支援）</vt:lpstr>
      <vt:lpstr>(別紙13-2)重度障害者支援（短期入所）</vt:lpstr>
      <vt:lpstr>(別紙13-3)重度障害者支援（共同生活援助）</vt:lpstr>
      <vt:lpstr>(別紙14)夜勤職員配置体制</vt:lpstr>
      <vt:lpstr>(別紙15)夜間看護体制</vt:lpstr>
      <vt:lpstr>(別紙16)短期滞在・精神障害者退院支援施設</vt:lpstr>
      <vt:lpstr>(別紙17)常勤看護職員配置等・看護職員配置</vt:lpstr>
      <vt:lpstr>(別紙18)地域移行支援体制加算・通勤者生活支援</vt:lpstr>
      <vt:lpstr>(別紙19)就労移行支援に係る基本報酬の算定区分（サービス費Ⅰ</vt:lpstr>
      <vt:lpstr>(別紙19-1)就労定着者の状況（サービス費Ⅰ）</vt:lpstr>
      <vt:lpstr>(別紙20)就労移行支援に係る基本報酬の算定区分（サービス費Ⅱ</vt:lpstr>
      <vt:lpstr>(別紙20-1)就労定着者の状況（サービス費Ⅱ）</vt:lpstr>
      <vt:lpstr>(別紙21)就労支援関係研修修了</vt:lpstr>
      <vt:lpstr>(別紙22-1)就労移行支援体制（生活介護，自立訓練）</vt:lpstr>
      <vt:lpstr>(別紙22-2)就労移行支援体制（Ａ型）</vt:lpstr>
      <vt:lpstr>(別紙22-3)就労移行支援体制（Ｂ型）</vt:lpstr>
      <vt:lpstr>(別紙23)移行準備支援体制</vt:lpstr>
      <vt:lpstr>(別紙24)重度者支援体制</vt:lpstr>
      <vt:lpstr>(別紙25-1)目標工賃達成指導員配置</vt:lpstr>
      <vt:lpstr>(別紙25-1)目標工賃達成指導員（記入例）</vt:lpstr>
      <vt:lpstr>(別紙25-2)目標工賃達成</vt:lpstr>
      <vt:lpstr>(別紙26)延長支援（生活介護等）</vt:lpstr>
      <vt:lpstr>(別紙27)医療連携体制（Ⅶ）</vt:lpstr>
      <vt:lpstr>(別紙28)就労継続支援Ｂ型に係る基本報酬の算定区分</vt:lpstr>
      <vt:lpstr>(別紙29-1)ピアサポート実施（自立訓練・就労継続B型）</vt:lpstr>
      <vt:lpstr>(別紙29-2)ピアサポート実施（共同生活援助）</vt:lpstr>
      <vt:lpstr>(別紙29-3)退居後ピアサポート実施</vt:lpstr>
      <vt:lpstr>(別紙30)就労継続支援Ａ型に係る基本報酬の算定区分</vt:lpstr>
      <vt:lpstr>(別紙30-1)スコア表（就労Ａ・基本報酬）</vt:lpstr>
      <vt:lpstr>(別紙31)賃金向上達成指導員配置</vt:lpstr>
      <vt:lpstr>(別紙31-1)賃金向上計画書</vt:lpstr>
      <vt:lpstr>(別紙32)就労定着支援に係る基本報酬の算定区分</vt:lpstr>
      <vt:lpstr>(別紙32-1)就労継続者の状況（定着）</vt:lpstr>
      <vt:lpstr>(別紙32-2)就労継続者の状況（定着新規指定の場合）</vt:lpstr>
      <vt:lpstr>(別紙33)就労定着実績体制加算</vt:lpstr>
      <vt:lpstr>(別紙34)精神障害者地域移行</vt:lpstr>
      <vt:lpstr>(別紙35)強度行動障害者地域移行特別加算</vt:lpstr>
      <vt:lpstr>(別紙36)社会生活支援特別加算</vt:lpstr>
      <vt:lpstr>(別紙37)個別計画訓練支援加算 </vt:lpstr>
      <vt:lpstr>(別紙38)地域移行支援サービス費</vt:lpstr>
      <vt:lpstr>(別紙39)サービス管理責任者配置等加算（共生型サービス）</vt:lpstr>
      <vt:lpstr>(別紙40)ピアサポート体制加算</vt:lpstr>
      <vt:lpstr>(別紙41)医療的ケア対応支援加算</vt:lpstr>
      <vt:lpstr>(別紙42)強度行動障害者体験利用加算</vt:lpstr>
      <vt:lpstr>(別紙43)居住支援連携体制加算</vt:lpstr>
      <vt:lpstr>(別紙44)日中活動支援加算</vt:lpstr>
      <vt:lpstr>(別紙45)口腔衛生管理体制加算</vt:lpstr>
      <vt:lpstr>(別紙46-1)機能強化型サービス費（単独）</vt:lpstr>
      <vt:lpstr>(別紙46-2)機能強化型サービス費（協働）</vt:lpstr>
      <vt:lpstr>(別紙47)主任相談支援専門員配置加算</vt:lpstr>
      <vt:lpstr>(別紙48)相談系体制加算</vt:lpstr>
      <vt:lpstr>(別紙49-1)リハビリテーション加算（生活介護）</vt:lpstr>
      <vt:lpstr>(別紙49-2)リハビリテーション加算（自立訓練（機能訓練）</vt:lpstr>
      <vt:lpstr>(別紙50)高次脳機能障害者支援体制加算</vt:lpstr>
      <vt:lpstr>(別紙51)自立生活支援加算Ⅲ</vt:lpstr>
      <vt:lpstr>(別紙52)障害者支援施設等感染対策向上加算</vt:lpstr>
      <vt:lpstr>(別紙53)入浴支援加算</vt:lpstr>
      <vt:lpstr>(別紙54)地域移行支援体制加算</vt:lpstr>
      <vt:lpstr>(別紙55)地域生活支援拠点等に関連する加算の届出 </vt:lpstr>
      <vt:lpstr>(別紙56)地域生活支援拠点等機能強化加算</vt:lpstr>
      <vt:lpstr>(別紙57)地域体制強化共同支援加算</vt:lpstr>
      <vt:lpstr>(別紙58)通院支援加算</vt:lpstr>
      <vt:lpstr>'(別紙4-1)視覚・聴覚言語障害者支援体制(Ⅰ)'!Excel_BuiltIn_Print_Area</vt:lpstr>
      <vt:lpstr>'(別紙4-2)視覚・聴覚言語障害者支援体制(Ⅱ)'!Excel_BuiltIn_Print_Area</vt:lpstr>
      <vt:lpstr>'(別紙50)高次脳機能障害者支援体制加算'!Excel_BuiltIn_Print_Area</vt:lpstr>
      <vt:lpstr>'(別紙11)地域生活移行個別支援'!Print_Area</vt:lpstr>
      <vt:lpstr>'(別紙1-1)特定事業所（居宅介護）'!Print_Area</vt:lpstr>
      <vt:lpstr>'(別紙1-2)特定事業所（重度訪問介護）'!Print_Area</vt:lpstr>
      <vt:lpstr>'(別紙1-3)特定事業所（同行援護）'!Print_Area</vt:lpstr>
      <vt:lpstr>'(別紙13-1)重度障害者支援（生活介護・施設入所支援）'!Print_Area</vt:lpstr>
      <vt:lpstr>'(別紙13-2)重度障害者支援（短期入所）'!Print_Area</vt:lpstr>
      <vt:lpstr>'(別紙13-3)重度障害者支援（共同生活援助）'!Print_Area</vt:lpstr>
      <vt:lpstr>'(別紙1-4)特定事業所（行動援護）'!Print_Area</vt:lpstr>
      <vt:lpstr>'(別紙14)夜勤職員配置体制'!Print_Area</vt:lpstr>
      <vt:lpstr>'(別紙15)夜間看護体制'!Print_Area</vt:lpstr>
      <vt:lpstr>'(別紙19)就労移行支援に係る基本報酬の算定区分（サービス費Ⅰ'!Print_Area</vt:lpstr>
      <vt:lpstr>'(別紙20)就労移行支援に係る基本報酬の算定区分（サービス費Ⅱ'!Print_Area</vt:lpstr>
      <vt:lpstr>'(別紙2-1)人員配置体制（生活介護・療養介護）'!Print_Area</vt:lpstr>
      <vt:lpstr>'(別紙2-2)人員配置体制（共同生活援助）'!Print_Area</vt:lpstr>
      <vt:lpstr>'(別紙22-2)就労移行支援体制（Ａ型）'!Print_Area</vt:lpstr>
      <vt:lpstr>'(別紙22-3)就労移行支援体制（Ｂ型）'!Print_Area</vt:lpstr>
      <vt:lpstr>'(別紙23)移行準備支援体制'!Print_Area</vt:lpstr>
      <vt:lpstr>'(別紙24)重度者支援体制'!Print_Area</vt:lpstr>
      <vt:lpstr>'(別紙25-1)目標工賃達成指導員配置'!Print_Area</vt:lpstr>
      <vt:lpstr>'(別紙25-2)目標工賃達成'!Print_Area</vt:lpstr>
      <vt:lpstr>'(別紙27)医療連携体制（Ⅶ）'!Print_Area</vt:lpstr>
      <vt:lpstr>'(別紙28)就労継続支援Ｂ型に係る基本報酬の算定区分'!Print_Area</vt:lpstr>
      <vt:lpstr>'(別紙29-1)ピアサポート実施（自立訓練・就労継続B型）'!Print_Area</vt:lpstr>
      <vt:lpstr>'(別紙29-2)ピアサポート実施（共同生活援助）'!Print_Area</vt:lpstr>
      <vt:lpstr>'(別紙29-3)退居後ピアサポート実施'!Print_Area</vt:lpstr>
      <vt:lpstr>'(別紙30)就労継続支援Ａ型に係る基本報酬の算定区分'!Print_Area</vt:lpstr>
      <vt:lpstr>'(別紙30-1)スコア表（就労Ａ・基本報酬）'!Print_Area</vt:lpstr>
      <vt:lpstr>'(別紙31)賃金向上達成指導員配置'!Print_Area</vt:lpstr>
      <vt:lpstr>'(別紙3-1)福祉専門職員配置等'!Print_Area</vt:lpstr>
      <vt:lpstr>'(別紙32)就労定着支援に係る基本報酬の算定区分'!Print_Area</vt:lpstr>
      <vt:lpstr>'(別紙3-2)福祉専門職員配置等（共生型短期入所）'!Print_Area</vt:lpstr>
      <vt:lpstr>'(別紙35)強度行動障害者地域移行特別加算'!Print_Area</vt:lpstr>
      <vt:lpstr>'(別紙36)社会生活支援特別加算'!Print_Area</vt:lpstr>
      <vt:lpstr>'(別紙37)個別計画訓練支援加算 '!Print_Area</vt:lpstr>
      <vt:lpstr>'(別紙38)地域移行支援サービス費'!Print_Area</vt:lpstr>
      <vt:lpstr>'(別紙40)ピアサポート体制加算'!Print_Area</vt:lpstr>
      <vt:lpstr>'(別紙4-1)視覚・聴覚言語障害者支援体制(Ⅰ)'!Print_Area</vt:lpstr>
      <vt:lpstr>'(別紙4-2)視覚・聴覚言語障害者支援体制(Ⅱ)'!Print_Area</vt:lpstr>
      <vt:lpstr>'(別紙44)日中活動支援加算'!Print_Area</vt:lpstr>
      <vt:lpstr>'(別紙45)口腔衛生管理体制加算'!Print_Area</vt:lpstr>
      <vt:lpstr>'(別紙46-1)機能強化型サービス費（単独）'!Print_Area</vt:lpstr>
      <vt:lpstr>'(別紙46-2)機能強化型サービス費（協働）'!Print_Area</vt:lpstr>
      <vt:lpstr>'(別紙47)主任相談支援専門員配置加算'!Print_Area</vt:lpstr>
      <vt:lpstr>'(別紙48)相談系体制加算'!Print_Area</vt:lpstr>
      <vt:lpstr>'(別紙49-1)リハビリテーション加算（生活介護）'!Print_Area</vt:lpstr>
      <vt:lpstr>'(別紙49-2)リハビリテーション加算（自立訓練（機能訓練）'!Print_Area</vt:lpstr>
      <vt:lpstr>'(別紙5)食事提供体制'!Print_Area</vt:lpstr>
      <vt:lpstr>'(別紙50)高次脳機能障害者支援体制加算'!Print_Area</vt:lpstr>
      <vt:lpstr>'(別紙51)自立生活支援加算Ⅲ'!Print_Area</vt:lpstr>
      <vt:lpstr>'(別紙52)障害者支援施設等感染対策向上加算'!Print_Area</vt:lpstr>
      <vt:lpstr>'(別紙53)入浴支援加算'!Print_Area</vt:lpstr>
      <vt:lpstr>'(別紙54)地域移行支援体制加算'!Print_Area</vt:lpstr>
      <vt:lpstr>'(別紙55)地域生活支援拠点等に関連する加算の届出 '!Print_Area</vt:lpstr>
      <vt:lpstr>'(別紙56)地域生活支援拠点等機能強化加算'!Print_Area</vt:lpstr>
      <vt:lpstr>'(別紙57)地域体制強化共同支援加算'!Print_Area</vt:lpstr>
      <vt:lpstr>'(別紙58)通院支援加算'!Print_Area</vt:lpstr>
      <vt:lpstr>'(別紙6)送迎'!Print_Area</vt:lpstr>
      <vt:lpstr>'(別紙7-2)栄養改善'!Print_Area</vt:lpstr>
      <vt:lpstr>'(別紙9)夜間職員加配'!Print_Area</vt:lpstr>
      <vt:lpstr>加算等について体制の届出が必要なサービス一覧!Print_Area</vt:lpstr>
      <vt:lpstr>加算等について体制の届出が必要なサービス一覧!Print_Titles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inqbc793</dc:creator>
  <cp:lastModifiedBy>Kyoto</cp:lastModifiedBy>
  <cp:lastPrinted>2024-04-11T05:26:03Z</cp:lastPrinted>
  <dcterms:created xsi:type="dcterms:W3CDTF">2024-02-27T10:24:08Z</dcterms:created>
  <dcterms:modified xsi:type="dcterms:W3CDTF">2024-04-12T10:53:30Z</dcterms:modified>
</cp:coreProperties>
</file>