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docserve\docserve\free_space(2215000000)\社会参加精神ユニット\■難病担当\【02】予算・決算\令和5\診断書オンライン化事業\１４：ホームページ掲載\添付資料\"/>
    </mc:Choice>
  </mc:AlternateContent>
  <xr:revisionPtr revIDLastSave="0" documentId="13_ncr:1_{0966D144-53FC-4BF5-B1C1-0C52F08007BE}" xr6:coauthVersionLast="47" xr6:coauthVersionMax="47" xr10:uidLastSave="{00000000-0000-0000-0000-000000000000}"/>
  <bookViews>
    <workbookView xWindow="-120" yWindow="-120" windowWidth="20730" windowHeight="11310" xr2:uid="{54F403C1-75E3-4949-A750-D2243BE436FA}"/>
  </bookViews>
  <sheets>
    <sheet name="補助金精算額調書（様式第８号－２）" sheetId="1" r:id="rId1"/>
  </sheets>
  <definedNames>
    <definedName name="_xlnm.Print_Area" localSheetId="0">'補助金精算額調書（様式第８号－２）'!$A$1:$K$10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6" i="1" l="1"/>
  <c r="I7" i="1"/>
  <c r="C7" i="1"/>
  <c r="B7" i="1"/>
  <c r="K6" i="1"/>
  <c r="E6" i="1"/>
  <c r="F6" i="1" s="1"/>
  <c r="H6" i="1" s="1"/>
  <c r="D6" i="1"/>
  <c r="E5" i="1"/>
  <c r="E7" i="1" s="1"/>
  <c r="D5" i="1"/>
  <c r="D7" i="1" s="1"/>
  <c r="F5" i="1" l="1"/>
  <c r="H5" i="1" s="1"/>
  <c r="J5" i="1" s="1"/>
  <c r="K5" i="1" s="1"/>
  <c r="H7" i="1" l="1"/>
  <c r="J7" i="1"/>
  <c r="K7" i="1" s="1"/>
</calcChain>
</file>

<file path=xl/sharedStrings.xml><?xml version="1.0" encoding="utf-8"?>
<sst xmlns="http://schemas.openxmlformats.org/spreadsheetml/2006/main" count="40" uniqueCount="33">
  <si>
    <t>補助金精算額調書</t>
    <rPh sb="0" eb="3">
      <t>ホジョキン</t>
    </rPh>
    <rPh sb="3" eb="6">
      <t>セイサンガク</t>
    </rPh>
    <rPh sb="6" eb="8">
      <t>チョウショ</t>
    </rPh>
    <phoneticPr fontId="3"/>
  </si>
  <si>
    <t>種別</t>
    <rPh sb="0" eb="2">
      <t>シュベツ</t>
    </rPh>
    <phoneticPr fontId="3"/>
  </si>
  <si>
    <t>対象経費の
実支出額</t>
    <rPh sb="6" eb="7">
      <t>ジツ</t>
    </rPh>
    <phoneticPr fontId="3"/>
  </si>
  <si>
    <t>寄付金その他の収入額</t>
    <rPh sb="0" eb="3">
      <t>キフキン</t>
    </rPh>
    <rPh sb="5" eb="6">
      <t>タ</t>
    </rPh>
    <rPh sb="7" eb="9">
      <t>シュウニュウ</t>
    </rPh>
    <rPh sb="9" eb="10">
      <t>ガク</t>
    </rPh>
    <phoneticPr fontId="3"/>
  </si>
  <si>
    <t>差引額
（①－②）</t>
    <rPh sb="0" eb="3">
      <t>サシヒキガク</t>
    </rPh>
    <phoneticPr fontId="3"/>
  </si>
  <si>
    <t>基準額</t>
    <rPh sb="0" eb="3">
      <t>キジュンガク</t>
    </rPh>
    <phoneticPr fontId="3"/>
  </si>
  <si>
    <t>選定額</t>
    <rPh sb="0" eb="3">
      <t>センテイガク</t>
    </rPh>
    <phoneticPr fontId="3"/>
  </si>
  <si>
    <t>補助率</t>
    <rPh sb="0" eb="3">
      <t>ホジョリツ</t>
    </rPh>
    <phoneticPr fontId="3"/>
  </si>
  <si>
    <t>補助額</t>
    <rPh sb="0" eb="3">
      <t>ホジョガク</t>
    </rPh>
    <phoneticPr fontId="3"/>
  </si>
  <si>
    <t>交付決定額</t>
    <rPh sb="0" eb="5">
      <t>コウフケッテイガク</t>
    </rPh>
    <phoneticPr fontId="3"/>
  </si>
  <si>
    <t>補助金受入額</t>
    <rPh sb="0" eb="6">
      <t>ホジョキンウケイレガク</t>
    </rPh>
    <phoneticPr fontId="3"/>
  </si>
  <si>
    <t>差引過不足
（⑧ －⑨）</t>
    <rPh sb="0" eb="5">
      <t>サシヒキカフソク</t>
    </rPh>
    <phoneticPr fontId="3"/>
  </si>
  <si>
    <t>①</t>
    <phoneticPr fontId="3"/>
  </si>
  <si>
    <t>②</t>
    <phoneticPr fontId="3"/>
  </si>
  <si>
    <t>③</t>
    <phoneticPr fontId="3"/>
  </si>
  <si>
    <t>④</t>
    <phoneticPr fontId="3"/>
  </si>
  <si>
    <t>⑤</t>
    <phoneticPr fontId="3"/>
  </si>
  <si>
    <t>⑥</t>
    <phoneticPr fontId="3"/>
  </si>
  <si>
    <t>⑦</t>
    <phoneticPr fontId="3"/>
  </si>
  <si>
    <t>⑧</t>
    <phoneticPr fontId="3"/>
  </si>
  <si>
    <t>⑨</t>
    <phoneticPr fontId="3"/>
  </si>
  <si>
    <t>⑩</t>
    <phoneticPr fontId="3"/>
  </si>
  <si>
    <t>難病指定医等の勤務する医療機関が行う臨床調査個人票電子化等推進</t>
    <rPh sb="0" eb="2">
      <t>ナンビョウ</t>
    </rPh>
    <rPh sb="2" eb="5">
      <t>シテイイ</t>
    </rPh>
    <rPh sb="5" eb="6">
      <t>トウ</t>
    </rPh>
    <rPh sb="7" eb="9">
      <t>キンム</t>
    </rPh>
    <rPh sb="11" eb="13">
      <t>イリョウ</t>
    </rPh>
    <rPh sb="13" eb="15">
      <t>キカン</t>
    </rPh>
    <rPh sb="16" eb="17">
      <t>オコナ</t>
    </rPh>
    <rPh sb="18" eb="20">
      <t>リンショウ</t>
    </rPh>
    <rPh sb="20" eb="22">
      <t>チョウサ</t>
    </rPh>
    <rPh sb="22" eb="25">
      <t>コジンヒョウ</t>
    </rPh>
    <rPh sb="25" eb="27">
      <t>デンシ</t>
    </rPh>
    <rPh sb="27" eb="28">
      <t>カ</t>
    </rPh>
    <rPh sb="28" eb="29">
      <t>トウ</t>
    </rPh>
    <rPh sb="29" eb="31">
      <t>スイシン</t>
    </rPh>
    <phoneticPr fontId="3"/>
  </si>
  <si>
    <t>円</t>
    <rPh sb="0" eb="1">
      <t>エン</t>
    </rPh>
    <phoneticPr fontId="3"/>
  </si>
  <si>
    <t>１／２</t>
    <phoneticPr fontId="3"/>
  </si>
  <si>
    <t>医療意見書のオンライン登録に向けた小慢指定医の勤務する医療機関が行うシステム環境整備</t>
    <rPh sb="0" eb="2">
      <t>イリョウ</t>
    </rPh>
    <rPh sb="2" eb="5">
      <t>イケンショ</t>
    </rPh>
    <rPh sb="11" eb="13">
      <t>トウロク</t>
    </rPh>
    <rPh sb="14" eb="15">
      <t>ム</t>
    </rPh>
    <rPh sb="17" eb="18">
      <t>ショウ</t>
    </rPh>
    <rPh sb="18" eb="19">
      <t>マン</t>
    </rPh>
    <rPh sb="19" eb="22">
      <t>シテイイ</t>
    </rPh>
    <rPh sb="23" eb="25">
      <t>キンム</t>
    </rPh>
    <rPh sb="27" eb="29">
      <t>イリョウ</t>
    </rPh>
    <rPh sb="29" eb="31">
      <t>キカン</t>
    </rPh>
    <rPh sb="32" eb="33">
      <t>オコナ</t>
    </rPh>
    <rPh sb="38" eb="40">
      <t>カンキョウ</t>
    </rPh>
    <rPh sb="40" eb="42">
      <t>セイビ</t>
    </rPh>
    <phoneticPr fontId="3"/>
  </si>
  <si>
    <t>合計</t>
    <rPh sb="0" eb="2">
      <t>ゴウケイ</t>
    </rPh>
    <phoneticPr fontId="3"/>
  </si>
  <si>
    <t>③欄と④欄を比較して少ない方の額を⑤欄に記入し、⑤欄に⑥を乗じた額を⑦欄に記入すること。</t>
    <phoneticPr fontId="3"/>
  </si>
  <si>
    <t xml:space="preserve">
⑦に千円未満の端数が生じた場合には、これを切り捨てて記入すること。</t>
    <phoneticPr fontId="3"/>
  </si>
  <si>
    <t>申請者名（</t>
    <rPh sb="0" eb="4">
      <t>シンセイシャメイ</t>
    </rPh>
    <phoneticPr fontId="3"/>
  </si>
  <si>
    <t>）</t>
    <phoneticPr fontId="3"/>
  </si>
  <si>
    <t>様式第８号－２</t>
    <rPh sb="0" eb="2">
      <t>ヨウシキ</t>
    </rPh>
    <rPh sb="2" eb="3">
      <t>ダイ</t>
    </rPh>
    <rPh sb="4" eb="5">
      <t>ゴウ</t>
    </rPh>
    <phoneticPr fontId="3"/>
  </si>
  <si>
    <t>⑧に交付決定通知書の額を記入すること。</t>
    <rPh sb="2" eb="4">
      <t>コウフ</t>
    </rPh>
    <rPh sb="4" eb="6">
      <t>ケッテイ</t>
    </rPh>
    <rPh sb="6" eb="9">
      <t>ツウチショ</t>
    </rPh>
    <rPh sb="10" eb="11">
      <t>ガク</t>
    </rPh>
    <rPh sb="12" eb="14">
      <t>キニュウ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</si>
</sst>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游ゴシック"/>
      <family val="2"/>
      <charset val="128"/>
      <scheme val="minor"/>
    </font>
    <font>
      <sz val="11"/>
      <color theme="1"/>
      <name val="游ゴシック"/>
      <family val="2"/>
      <charset val="128"/>
      <scheme val="minor"/>
    </font>
    <font>
      <sz val="11"/>
      <color rgb="FFFF0000"/>
      <name val="游ゴシック"/>
      <family val="2"/>
      <charset val="128"/>
      <scheme val="minor"/>
    </font>
    <font>
      <sz val="6"/>
      <name val="游ゴシック"/>
      <family val="2"/>
      <charset val="128"/>
      <scheme val="minor"/>
    </font>
  </fonts>
  <fills count="3">
    <fill>
      <patternFill patternType="none"/>
    </fill>
    <fill>
      <patternFill patternType="gray125"/>
    </fill>
    <fill>
      <patternFill patternType="solid">
        <fgColor theme="4" tint="0.79998168889431442"/>
        <bgColor indexed="64"/>
      </patternFill>
    </fill>
  </fills>
  <borders count="6">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double">
        <color indexed="64"/>
      </bottom>
      <diagonal/>
    </border>
    <border diagonalUp="1">
      <left style="thin">
        <color indexed="64"/>
      </left>
      <right style="thin">
        <color indexed="64"/>
      </right>
      <top style="double">
        <color indexed="64"/>
      </top>
      <bottom style="thin">
        <color indexed="64"/>
      </bottom>
      <diagonal style="thin">
        <color indexed="64"/>
      </diagonal>
    </border>
  </borders>
  <cellStyleXfs count="2">
    <xf numFmtId="0" fontId="0" fillId="0" borderId="0">
      <alignment vertical="center"/>
    </xf>
    <xf numFmtId="38" fontId="1" fillId="0" borderId="0" applyFont="0" applyFill="0" applyBorder="0" applyAlignment="0" applyProtection="0">
      <alignment vertical="center"/>
    </xf>
  </cellStyleXfs>
  <cellXfs count="24">
    <xf numFmtId="0" fontId="0" fillId="0" borderId="0" xfId="0">
      <alignment vertical="center"/>
    </xf>
    <xf numFmtId="0" fontId="0" fillId="0" borderId="0" xfId="0" applyAlignment="1">
      <alignment vertical="center" shrinkToFit="1"/>
    </xf>
    <xf numFmtId="0" fontId="0" fillId="0" borderId="0" xfId="0" applyAlignment="1">
      <alignment vertical="center" wrapText="1"/>
    </xf>
    <xf numFmtId="0" fontId="0" fillId="0" borderId="0" xfId="0" applyAlignment="1">
      <alignment horizontal="right" vertical="center" wrapText="1"/>
    </xf>
    <xf numFmtId="0" fontId="0" fillId="0" borderId="1" xfId="0" applyBorder="1" applyAlignment="1">
      <alignment horizontal="center" vertical="center" wrapText="1"/>
    </xf>
    <xf numFmtId="0" fontId="0" fillId="0" borderId="3" xfId="0" applyBorder="1" applyAlignment="1">
      <alignment horizontal="right" vertical="center" wrapText="1"/>
    </xf>
    <xf numFmtId="0" fontId="0" fillId="0" borderId="1" xfId="0" applyBorder="1" applyAlignment="1">
      <alignment horizontal="right" vertical="center" wrapText="1"/>
    </xf>
    <xf numFmtId="0" fontId="0" fillId="2" borderId="1" xfId="0" applyFill="1" applyBorder="1" applyAlignment="1">
      <alignment horizontal="right" vertical="center" wrapText="1"/>
    </xf>
    <xf numFmtId="49" fontId="0" fillId="2" borderId="1" xfId="0" applyNumberFormat="1" applyFill="1" applyBorder="1" applyAlignment="1">
      <alignment horizontal="right" vertical="center" wrapText="1"/>
    </xf>
    <xf numFmtId="38" fontId="0" fillId="2" borderId="2" xfId="1" applyFont="1" applyFill="1" applyBorder="1" applyAlignment="1">
      <alignment vertical="center" wrapText="1"/>
    </xf>
    <xf numFmtId="38" fontId="0" fillId="2" borderId="2" xfId="1" applyFont="1" applyFill="1" applyBorder="1" applyAlignment="1">
      <alignment horizontal="center" vertical="center" wrapText="1"/>
    </xf>
    <xf numFmtId="0" fontId="0" fillId="0" borderId="4" xfId="0" applyBorder="1" applyAlignment="1">
      <alignment vertical="center" wrapText="1"/>
    </xf>
    <xf numFmtId="38" fontId="0" fillId="2" borderId="4" xfId="1" applyFont="1" applyFill="1" applyBorder="1" applyAlignment="1">
      <alignment vertical="center" wrapText="1"/>
    </xf>
    <xf numFmtId="38" fontId="0" fillId="2" borderId="4" xfId="1" applyFont="1" applyFill="1" applyBorder="1" applyAlignment="1">
      <alignment horizontal="center" vertical="center" wrapText="1"/>
    </xf>
    <xf numFmtId="0" fontId="0" fillId="0" borderId="2" xfId="0" applyBorder="1" applyAlignment="1">
      <alignment vertical="center" wrapText="1"/>
    </xf>
    <xf numFmtId="38" fontId="0" fillId="2" borderId="5" xfId="1" applyFont="1" applyFill="1" applyBorder="1" applyAlignment="1">
      <alignment vertical="center" wrapText="1"/>
    </xf>
    <xf numFmtId="0" fontId="0" fillId="0" borderId="0" xfId="0" applyAlignment="1">
      <alignment horizontal="centerContinuous" vertical="distributed" wrapText="1"/>
    </xf>
    <xf numFmtId="0" fontId="0" fillId="0" borderId="1" xfId="0" applyBorder="1" applyAlignment="1">
      <alignment horizontal="center" vertical="center" wrapText="1"/>
    </xf>
    <xf numFmtId="0" fontId="0" fillId="0" borderId="2" xfId="0" applyBorder="1" applyAlignment="1">
      <alignment horizontal="center" vertical="center" wrapText="1"/>
    </xf>
    <xf numFmtId="0" fontId="0" fillId="0" borderId="1" xfId="0" applyBorder="1" applyAlignment="1">
      <alignment horizontal="left" vertical="center" wrapText="1"/>
    </xf>
    <xf numFmtId="0" fontId="0" fillId="0" borderId="2" xfId="0" applyBorder="1" applyAlignment="1">
      <alignment horizontal="left" vertical="center" wrapText="1"/>
    </xf>
    <xf numFmtId="0" fontId="0" fillId="0" borderId="0" xfId="0" applyAlignment="1">
      <alignment horizontal="left" vertical="center" wrapText="1"/>
    </xf>
    <xf numFmtId="38" fontId="2" fillId="0" borderId="2" xfId="1" applyFont="1" applyBorder="1" applyAlignment="1" applyProtection="1">
      <alignment vertical="center" wrapText="1"/>
      <protection locked="0"/>
    </xf>
    <xf numFmtId="38" fontId="2" fillId="0" borderId="4" xfId="1" applyFont="1" applyBorder="1" applyAlignment="1" applyProtection="1">
      <alignment vertical="center"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1552575</xdr:colOff>
      <xdr:row>10</xdr:row>
      <xdr:rowOff>66675</xdr:rowOff>
    </xdr:from>
    <xdr:to>
      <xdr:col>3</xdr:col>
      <xdr:colOff>228600</xdr:colOff>
      <xdr:row>13</xdr:row>
      <xdr:rowOff>38100</xdr:rowOff>
    </xdr:to>
    <xdr:sp macro="" textlink="">
      <xdr:nvSpPr>
        <xdr:cNvPr id="2" name="四角形: 角を丸くする 1">
          <a:extLst>
            <a:ext uri="{FF2B5EF4-FFF2-40B4-BE49-F238E27FC236}">
              <a16:creationId xmlns:a16="http://schemas.microsoft.com/office/drawing/2014/main" id="{7A2A2F97-2E82-4304-80B3-AA3A2EB21257}"/>
            </a:ext>
          </a:extLst>
        </xdr:cNvPr>
        <xdr:cNvSpPr/>
      </xdr:nvSpPr>
      <xdr:spPr>
        <a:xfrm>
          <a:off x="1552575" y="5057775"/>
          <a:ext cx="2552700" cy="685800"/>
        </a:xfrm>
        <a:prstGeom prst="round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rgbClr val="FF0000"/>
              </a:solidFill>
            </a:rPr>
            <a:t>赤字部分を入力してください。</a:t>
          </a:r>
          <a:endParaRPr kumimoji="1" lang="en-US" altLang="ja-JP" sz="1100" b="1">
            <a:solidFill>
              <a:srgbClr val="FF0000"/>
            </a:solidFill>
          </a:endParaRPr>
        </a:p>
        <a:p>
          <a:pPr algn="ctr"/>
          <a:r>
            <a:rPr kumimoji="1" lang="ja-JP" altLang="en-US" sz="1100" b="1">
              <a:solidFill>
                <a:srgbClr val="FF0000"/>
              </a:solidFill>
            </a:rPr>
            <a:t>（</a:t>
          </a:r>
          <a:r>
            <a:rPr kumimoji="1" lang="en-US" altLang="ja-JP" sz="1100" b="1">
              <a:solidFill>
                <a:srgbClr val="FF0000"/>
              </a:solidFill>
            </a:rPr>
            <a:t>※</a:t>
          </a:r>
          <a:r>
            <a:rPr kumimoji="1" lang="ja-JP" altLang="en-US" sz="1100" b="1">
              <a:solidFill>
                <a:srgbClr val="FF0000"/>
              </a:solidFill>
            </a:rPr>
            <a:t>青枠は入力不要）</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A202E1-C5DC-40CF-9DFD-7C38355AE14E}">
  <sheetPr>
    <pageSetUpPr fitToPage="1"/>
  </sheetPr>
  <dimension ref="A1:K10"/>
  <sheetViews>
    <sheetView tabSelected="1" view="pageBreakPreview" zoomScaleNormal="100" zoomScaleSheetLayoutView="100" workbookViewId="0">
      <selection activeCell="B5" sqref="B5"/>
    </sheetView>
  </sheetViews>
  <sheetFormatPr defaultRowHeight="18.75" x14ac:dyDescent="0.4"/>
  <cols>
    <col min="1" max="1" width="20.625" style="2" customWidth="1"/>
    <col min="2" max="11" width="15.125" style="2" customWidth="1"/>
    <col min="12" max="16384" width="9" style="2"/>
  </cols>
  <sheetData>
    <row r="1" spans="1:11" x14ac:dyDescent="0.4">
      <c r="A1" s="1" t="s">
        <v>31</v>
      </c>
      <c r="B1" t="s">
        <v>0</v>
      </c>
      <c r="G1" s="3" t="s">
        <v>29</v>
      </c>
      <c r="H1" s="16"/>
      <c r="I1" s="16"/>
      <c r="J1" s="16"/>
      <c r="K1" s="2" t="s">
        <v>30</v>
      </c>
    </row>
    <row r="2" spans="1:11" ht="48.75" customHeight="1" x14ac:dyDescent="0.4">
      <c r="A2" s="17" t="s">
        <v>1</v>
      </c>
      <c r="B2" s="4" t="s">
        <v>2</v>
      </c>
      <c r="C2" s="4" t="s">
        <v>3</v>
      </c>
      <c r="D2" s="4" t="s">
        <v>4</v>
      </c>
      <c r="E2" s="4" t="s">
        <v>5</v>
      </c>
      <c r="F2" s="4" t="s">
        <v>6</v>
      </c>
      <c r="G2" s="4" t="s">
        <v>7</v>
      </c>
      <c r="H2" s="4" t="s">
        <v>8</v>
      </c>
      <c r="I2" s="4" t="s">
        <v>9</v>
      </c>
      <c r="J2" s="4" t="s">
        <v>10</v>
      </c>
      <c r="K2" s="4" t="s">
        <v>11</v>
      </c>
    </row>
    <row r="3" spans="1:11" s="3" customFormat="1" ht="25.5" customHeight="1" x14ac:dyDescent="0.4">
      <c r="A3" s="18"/>
      <c r="B3" s="5" t="s">
        <v>12</v>
      </c>
      <c r="C3" s="5" t="s">
        <v>13</v>
      </c>
      <c r="D3" s="5" t="s">
        <v>14</v>
      </c>
      <c r="E3" s="5" t="s">
        <v>15</v>
      </c>
      <c r="F3" s="5" t="s">
        <v>16</v>
      </c>
      <c r="G3" s="5" t="s">
        <v>17</v>
      </c>
      <c r="H3" s="5" t="s">
        <v>18</v>
      </c>
      <c r="I3" s="5" t="s">
        <v>19</v>
      </c>
      <c r="J3" s="5" t="s">
        <v>20</v>
      </c>
      <c r="K3" s="5" t="s">
        <v>21</v>
      </c>
    </row>
    <row r="4" spans="1:11" s="3" customFormat="1" ht="19.5" customHeight="1" x14ac:dyDescent="0.4">
      <c r="A4" s="19" t="s">
        <v>22</v>
      </c>
      <c r="B4" s="6" t="s">
        <v>23</v>
      </c>
      <c r="C4" s="6" t="s">
        <v>23</v>
      </c>
      <c r="D4" s="7" t="s">
        <v>23</v>
      </c>
      <c r="E4" s="7" t="s">
        <v>23</v>
      </c>
      <c r="F4" s="7" t="s">
        <v>23</v>
      </c>
      <c r="G4" s="8"/>
      <c r="H4" s="7" t="s">
        <v>23</v>
      </c>
      <c r="I4" s="6" t="s">
        <v>23</v>
      </c>
      <c r="J4" s="6"/>
      <c r="K4" s="7"/>
    </row>
    <row r="5" spans="1:11" ht="84" customHeight="1" x14ac:dyDescent="0.4">
      <c r="A5" s="20"/>
      <c r="B5" s="22">
        <v>0</v>
      </c>
      <c r="C5" s="22">
        <v>0</v>
      </c>
      <c r="D5" s="9">
        <f>B5-C5</f>
        <v>0</v>
      </c>
      <c r="E5" s="9">
        <f>MIN(100000,B5)</f>
        <v>0</v>
      </c>
      <c r="F5" s="9">
        <f>MIN(D5,E5)</f>
        <v>0</v>
      </c>
      <c r="G5" s="10" t="s">
        <v>24</v>
      </c>
      <c r="H5" s="9">
        <f>MIN(50000,ROUNDDOWN(F5*1/2,-3))</f>
        <v>0</v>
      </c>
      <c r="I5" s="22">
        <v>0</v>
      </c>
      <c r="J5" s="22">
        <f>H5</f>
        <v>0</v>
      </c>
      <c r="K5" s="9">
        <f>I5-J5</f>
        <v>0</v>
      </c>
    </row>
    <row r="6" spans="1:11" ht="94.5" thickBot="1" x14ac:dyDescent="0.45">
      <c r="A6" s="11" t="s">
        <v>25</v>
      </c>
      <c r="B6" s="23">
        <v>0</v>
      </c>
      <c r="C6" s="23">
        <v>0</v>
      </c>
      <c r="D6" s="12">
        <f>B6-C6</f>
        <v>0</v>
      </c>
      <c r="E6" s="12">
        <f>MIN(100000,B6)</f>
        <v>0</v>
      </c>
      <c r="F6" s="12">
        <f>MIN(D6,E6)</f>
        <v>0</v>
      </c>
      <c r="G6" s="13" t="s">
        <v>24</v>
      </c>
      <c r="H6" s="12">
        <f>MIN(50000,ROUNDDOWN(F6*1/2,-3))</f>
        <v>0</v>
      </c>
      <c r="I6" s="23">
        <v>0</v>
      </c>
      <c r="J6" s="23">
        <f>H6</f>
        <v>0</v>
      </c>
      <c r="K6" s="12">
        <f>I6-J6</f>
        <v>0</v>
      </c>
    </row>
    <row r="7" spans="1:11" ht="45.75" customHeight="1" thickTop="1" x14ac:dyDescent="0.4">
      <c r="A7" s="14" t="s">
        <v>26</v>
      </c>
      <c r="B7" s="9">
        <f>SUM(B5:B6)</f>
        <v>0</v>
      </c>
      <c r="C7" s="9">
        <f t="shared" ref="C7:E7" si="0">SUM(C5:C6)</f>
        <v>0</v>
      </c>
      <c r="D7" s="9">
        <f t="shared" si="0"/>
        <v>0</v>
      </c>
      <c r="E7" s="9">
        <f t="shared" si="0"/>
        <v>0</v>
      </c>
      <c r="F7" s="15"/>
      <c r="G7" s="15"/>
      <c r="H7" s="9">
        <f t="shared" ref="H7" si="1">SUM(H5:H6)</f>
        <v>0</v>
      </c>
      <c r="I7" s="9">
        <f>SUM(I5:I6)</f>
        <v>0</v>
      </c>
      <c r="J7" s="9">
        <f>SUM(J5:J6)</f>
        <v>0</v>
      </c>
      <c r="K7" s="9">
        <f>I7-J7</f>
        <v>0</v>
      </c>
    </row>
    <row r="8" spans="1:11" x14ac:dyDescent="0.4">
      <c r="B8" t="s">
        <v>27</v>
      </c>
    </row>
    <row r="9" spans="1:11" x14ac:dyDescent="0.4">
      <c r="B9" t="s">
        <v>28</v>
      </c>
    </row>
    <row r="10" spans="1:11" x14ac:dyDescent="0.4">
      <c r="B10" s="21" t="s">
        <v>32</v>
      </c>
      <c r="C10" s="21"/>
      <c r="D10" s="21"/>
      <c r="E10" s="21"/>
      <c r="F10" s="21"/>
    </row>
  </sheetData>
  <sheetProtection sheet="1" objects="1" scenarios="1"/>
  <mergeCells count="3">
    <mergeCell ref="A2:A3"/>
    <mergeCell ref="A4:A5"/>
    <mergeCell ref="B10:F10"/>
  </mergeCells>
  <phoneticPr fontId="3"/>
  <pageMargins left="0.7" right="0.7" top="0.75" bottom="0.75" header="0.3" footer="0.3"/>
  <pageSetup paperSize="9" scale="69" orientation="landscape"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補助金精算額調書（様式第８号－２）</vt:lpstr>
      <vt:lpstr>'補助金精算額調書（様式第８号－２）'!Print_Area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徳永　結</dc:creator>
  <cp:lastModifiedBy>Kyoto</cp:lastModifiedBy>
  <cp:lastPrinted>2023-01-05T05:48:02Z</cp:lastPrinted>
  <dcterms:created xsi:type="dcterms:W3CDTF">2022-12-23T07:49:40Z</dcterms:created>
  <dcterms:modified xsi:type="dcterms:W3CDTF">2023-04-21T01:07:18Z</dcterms:modified>
</cp:coreProperties>
</file>