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15000000)\全ユニット共通\★コロナ対応\◆９月補正（Ｒ３Ｂ型工賃補償）\10実績報告\"/>
    </mc:Choice>
  </mc:AlternateContent>
  <xr:revisionPtr revIDLastSave="0" documentId="13_ncr:1_{22932F9F-A85B-4349-AF3B-1062D9D1E922}" xr6:coauthVersionLast="46" xr6:coauthVersionMax="46" xr10:uidLastSave="{00000000-0000-0000-0000-000000000000}"/>
  <bookViews>
    <workbookView xWindow="-120" yWindow="-120" windowWidth="17565" windowHeight="11760" activeTab="1" xr2:uid="{650E25E3-54B8-4553-886E-BA23670907E3}"/>
  </bookViews>
  <sheets>
    <sheet name="実績報告書" sheetId="4" r:id="rId1"/>
    <sheet name="様式2" sheetId="2" r:id="rId2"/>
    <sheet name="実績報告書 (記入例)" sheetId="6" r:id="rId3"/>
    <sheet name="様式2 (記載例)" sheetId="5" r:id="rId4"/>
  </sheets>
  <definedNames>
    <definedName name="_xlnm.Print_Area" localSheetId="0">実績報告書!$A$1:$AA$25</definedName>
    <definedName name="_xlnm.Print_Area" localSheetId="2">'実績報告書 (記入例)'!$A$1:$AA$25</definedName>
    <definedName name="_xlnm.Print_Area" localSheetId="1">様式2!$A$1:$AV$31</definedName>
    <definedName name="_xlnm.Print_Area" localSheetId="3">'様式2 (記載例)'!$A$1:$AV$31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29" i="5" l="1"/>
  <c r="AS28" i="5"/>
  <c r="AS27" i="5"/>
  <c r="AS26" i="5"/>
  <c r="AS25" i="5"/>
  <c r="AS24" i="5"/>
  <c r="AS23" i="5"/>
  <c r="AS22" i="5"/>
  <c r="AS21" i="5"/>
  <c r="AS20" i="5"/>
  <c r="AS19" i="5"/>
  <c r="AS18" i="5"/>
  <c r="AS17" i="5"/>
  <c r="AS16" i="5"/>
  <c r="AS15" i="5"/>
  <c r="AS14" i="5"/>
  <c r="AS13" i="5"/>
  <c r="AS12" i="5"/>
  <c r="AS11" i="5"/>
  <c r="AS10" i="5"/>
  <c r="AS9" i="5"/>
  <c r="AS8" i="5"/>
  <c r="AS7" i="5"/>
  <c r="AS6" i="5"/>
  <c r="AS5" i="5"/>
  <c r="AS4" i="5"/>
  <c r="AS7" i="2"/>
  <c r="AS5" i="2"/>
  <c r="AS4" i="2"/>
  <c r="AS28" i="2"/>
  <c r="AS27" i="2"/>
  <c r="AS26" i="2"/>
  <c r="AS25" i="2"/>
  <c r="AS24" i="2"/>
  <c r="AS23" i="2"/>
  <c r="AS22" i="2"/>
  <c r="AS21" i="2"/>
  <c r="AS19" i="2"/>
  <c r="AS18" i="2"/>
  <c r="AS20" i="2"/>
  <c r="AS17" i="2"/>
  <c r="AS16" i="2"/>
  <c r="AS15" i="2"/>
  <c r="AS14" i="2"/>
  <c r="AS13" i="2"/>
  <c r="AS12" i="2"/>
  <c r="AS11" i="2"/>
  <c r="AS10" i="2"/>
  <c r="AS9" i="2"/>
  <c r="AS8" i="2"/>
  <c r="AS6" i="2"/>
  <c r="AU29" i="5"/>
  <c r="AP29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AR28" i="5"/>
  <c r="AQ28" i="5"/>
  <c r="AR26" i="5"/>
  <c r="AQ26" i="5"/>
  <c r="AR25" i="5"/>
  <c r="AQ25" i="5"/>
  <c r="AR24" i="5"/>
  <c r="AQ24" i="5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R11" i="5"/>
  <c r="AQ11" i="5"/>
  <c r="AR10" i="5"/>
  <c r="AQ10" i="5"/>
  <c r="AR9" i="5"/>
  <c r="AQ9" i="5"/>
  <c r="AR8" i="5"/>
  <c r="AQ8" i="5"/>
  <c r="AR7" i="5"/>
  <c r="AQ7" i="5"/>
  <c r="AR6" i="5"/>
  <c r="AQ6" i="5"/>
  <c r="AR5" i="5"/>
  <c r="AQ5" i="5"/>
  <c r="AR4" i="5"/>
  <c r="AQ4" i="5"/>
  <c r="AR8" i="2"/>
  <c r="AQ6" i="2"/>
  <c r="AR6" i="2"/>
  <c r="AQ7" i="2"/>
  <c r="AR7" i="2"/>
  <c r="AQ8" i="2"/>
  <c r="AQ9" i="2"/>
  <c r="AR9" i="2"/>
  <c r="AQ10" i="2"/>
  <c r="AR10" i="2"/>
  <c r="AQ11" i="2"/>
  <c r="AR11" i="2"/>
  <c r="AQ12" i="2"/>
  <c r="AR12" i="2"/>
  <c r="AQ13" i="2"/>
  <c r="AR13" i="2"/>
  <c r="AQ14" i="2"/>
  <c r="AR14" i="2"/>
  <c r="AQ15" i="2"/>
  <c r="AR15" i="2"/>
  <c r="AQ16" i="2"/>
  <c r="AR16" i="2"/>
  <c r="AQ17" i="2"/>
  <c r="AR17" i="2"/>
  <c r="AQ18" i="2"/>
  <c r="AR18" i="2"/>
  <c r="AQ19" i="2"/>
  <c r="AR19" i="2"/>
  <c r="AQ20" i="2"/>
  <c r="AR20" i="2"/>
  <c r="AQ21" i="2"/>
  <c r="AR21" i="2"/>
  <c r="AQ22" i="2"/>
  <c r="AR22" i="2"/>
  <c r="AQ23" i="2"/>
  <c r="AR23" i="2"/>
  <c r="AQ24" i="2"/>
  <c r="AR24" i="2"/>
  <c r="AQ25" i="2"/>
  <c r="AR25" i="2"/>
  <c r="AQ26" i="2"/>
  <c r="AR26" i="2"/>
  <c r="AQ27" i="2"/>
  <c r="AR27" i="2"/>
  <c r="AQ28" i="2"/>
  <c r="AR28" i="2"/>
  <c r="AQ5" i="2"/>
  <c r="AR5" i="2"/>
  <c r="AQ4" i="2"/>
  <c r="AR4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G29" i="2"/>
  <c r="J29" i="2"/>
  <c r="H29" i="2"/>
  <c r="AS29" i="2" l="1"/>
  <c r="AQ29" i="2"/>
  <c r="AR29" i="2"/>
  <c r="AQ29" i="5"/>
  <c r="AR29" i="5"/>
  <c r="F29" i="2" l="1"/>
  <c r="AU29" i="2" l="1"/>
  <c r="L29" i="2"/>
  <c r="K29" i="2"/>
  <c r="I29" i="2"/>
  <c r="E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L15" authorId="0" shapeId="0" xr:uid="{5948E09F-C186-424E-90EB-E31B6A1D29AC}">
      <text>
        <r>
          <rPr>
            <sz val="11"/>
            <color indexed="81"/>
            <rFont val="MS P ゴシック"/>
            <family val="3"/>
            <charset val="128"/>
          </rPr>
          <t>交付決定通知書の交付決定額と同額を入力してください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<sst xmlns="http://schemas.openxmlformats.org/spreadsheetml/2006/main" count="249" uniqueCount="74">
  <si>
    <t>利用者</t>
    <rPh sb="0" eb="3">
      <t>リヨウシャ</t>
    </rPh>
    <phoneticPr fontId="4"/>
  </si>
  <si>
    <t>工賃形態</t>
    <rPh sb="0" eb="2">
      <t>コウチン</t>
    </rPh>
    <rPh sb="2" eb="4">
      <t>ケイタイ</t>
    </rPh>
    <phoneticPr fontId="4"/>
  </si>
  <si>
    <t>4月</t>
    <rPh sb="1" eb="2">
      <t>ツキ</t>
    </rPh>
    <phoneticPr fontId="4"/>
  </si>
  <si>
    <t>5月</t>
    <rPh sb="1" eb="2">
      <t>ツキ</t>
    </rPh>
    <phoneticPr fontId="4"/>
  </si>
  <si>
    <t>6月</t>
    <rPh sb="1" eb="2">
      <t>ツキ</t>
    </rPh>
    <phoneticPr fontId="4"/>
  </si>
  <si>
    <t>7月</t>
    <rPh sb="1" eb="2">
      <t>ツキ</t>
    </rPh>
    <phoneticPr fontId="4"/>
  </si>
  <si>
    <t>８月</t>
    <rPh sb="1" eb="2">
      <t>ツキ</t>
    </rPh>
    <phoneticPr fontId="4"/>
  </si>
  <si>
    <t>9月</t>
    <rPh sb="1" eb="2">
      <t>ツキ</t>
    </rPh>
    <phoneticPr fontId="4"/>
  </si>
  <si>
    <t>１０月</t>
    <rPh sb="2" eb="3">
      <t>ツキ</t>
    </rPh>
    <phoneticPr fontId="4"/>
  </si>
  <si>
    <t>１１月</t>
    <rPh sb="2" eb="3">
      <t>ツキ</t>
    </rPh>
    <phoneticPr fontId="4"/>
  </si>
  <si>
    <t>１２月</t>
    <rPh sb="2" eb="3">
      <t>ツキ</t>
    </rPh>
    <phoneticPr fontId="4"/>
  </si>
  <si>
    <t>1月</t>
    <rPh sb="1" eb="2">
      <t>ツキ</t>
    </rPh>
    <phoneticPr fontId="4"/>
  </si>
  <si>
    <t>2月</t>
    <rPh sb="1" eb="2">
      <t>ツキ</t>
    </rPh>
    <phoneticPr fontId="4"/>
  </si>
  <si>
    <t>3月</t>
    <rPh sb="1" eb="2">
      <t>ツキ</t>
    </rPh>
    <phoneticPr fontId="4"/>
  </si>
  <si>
    <t>その他手当</t>
    <rPh sb="2" eb="3">
      <t>ホカ</t>
    </rPh>
    <rPh sb="3" eb="5">
      <t>テアテ</t>
    </rPh>
    <phoneticPr fontId="4"/>
  </si>
  <si>
    <t>合計</t>
    <rPh sb="0" eb="2">
      <t>ゴウケイ</t>
    </rPh>
    <phoneticPr fontId="4"/>
  </si>
  <si>
    <t>支給
月数</t>
    <rPh sb="0" eb="2">
      <t>シキュウ</t>
    </rPh>
    <rPh sb="3" eb="5">
      <t>ゲッスウ</t>
    </rPh>
    <phoneticPr fontId="4"/>
  </si>
  <si>
    <t>（参考）</t>
    <rPh sb="1" eb="3">
      <t>サンコウ</t>
    </rPh>
    <phoneticPr fontId="4"/>
  </si>
  <si>
    <t>就労時間</t>
    <rPh sb="0" eb="2">
      <t>シュウロウ</t>
    </rPh>
    <rPh sb="2" eb="4">
      <t>ジカン</t>
    </rPh>
    <phoneticPr fontId="4"/>
  </si>
  <si>
    <t>賞与</t>
    <rPh sb="0" eb="2">
      <t>ショウヨ</t>
    </rPh>
    <phoneticPr fontId="4"/>
  </si>
  <si>
    <t>Ａ</t>
    <phoneticPr fontId="4"/>
  </si>
  <si>
    <t>時間給</t>
    <rPh sb="0" eb="3">
      <t>ジカンキュウ</t>
    </rPh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</si>
  <si>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</si>
  <si>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</si>
  <si>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</si>
  <si>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</si>
  <si>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</si>
  <si>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</si>
  <si>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</si>
  <si>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</si>
  <si>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</si>
  <si>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Ｋ</t>
    <phoneticPr fontId="4"/>
  </si>
  <si>
    <t>Ｌ</t>
    <phoneticPr fontId="4"/>
  </si>
  <si>
    <t>Ｍ</t>
    <phoneticPr fontId="4"/>
  </si>
  <si>
    <t>Ｎ</t>
    <phoneticPr fontId="4"/>
  </si>
  <si>
    <t>Ｏ</t>
    <phoneticPr fontId="4"/>
  </si>
  <si>
    <t>Ｐ</t>
    <phoneticPr fontId="4"/>
  </si>
  <si>
    <t>Ｑ</t>
    <phoneticPr fontId="4"/>
  </si>
  <si>
    <t>Ｒ</t>
    <phoneticPr fontId="4"/>
  </si>
  <si>
    <t>Ｓ</t>
    <phoneticPr fontId="4"/>
  </si>
  <si>
    <t>Ｔ</t>
    <phoneticPr fontId="4"/>
  </si>
  <si>
    <t>Ｕ</t>
    <phoneticPr fontId="4"/>
  </si>
  <si>
    <t>Ｖ</t>
    <phoneticPr fontId="4"/>
  </si>
  <si>
    <t>Ｗ</t>
    <phoneticPr fontId="4"/>
  </si>
  <si>
    <t>※「工賃形態」には、支給形態（月給、日給、時給）を記入してください。</t>
    <rPh sb="2" eb="4">
      <t>コウチン</t>
    </rPh>
    <rPh sb="4" eb="6">
      <t>ケイタイ</t>
    </rPh>
    <rPh sb="10" eb="12">
      <t>シキュウ</t>
    </rPh>
    <rPh sb="12" eb="14">
      <t>ケイタイ</t>
    </rPh>
    <rPh sb="15" eb="17">
      <t>ゲッキュウ</t>
    </rPh>
    <rPh sb="18" eb="19">
      <t>ニチ</t>
    </rPh>
    <rPh sb="19" eb="20">
      <t>キュウ</t>
    </rPh>
    <rPh sb="21" eb="23">
      <t>ジキュウ</t>
    </rPh>
    <rPh sb="25" eb="27">
      <t>キニュウ</t>
    </rPh>
    <phoneticPr fontId="4"/>
  </si>
  <si>
    <t>（宛先）京都市長</t>
    <rPh sb="1" eb="3">
      <t>アテサキ</t>
    </rPh>
    <rPh sb="4" eb="6">
      <t>キョウト</t>
    </rPh>
    <rPh sb="6" eb="8">
      <t>シチョウ</t>
    </rPh>
    <phoneticPr fontId="1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</si>
  <si>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1"/>
  </si>
  <si>
    <t>（事業所情報）</t>
    <rPh sb="1" eb="4">
      <t>ジギョウショ</t>
    </rPh>
    <rPh sb="4" eb="6">
      <t>ジョウホウ</t>
    </rPh>
    <phoneticPr fontId="11"/>
  </si>
  <si>
    <t>事業所番号</t>
    <rPh sb="0" eb="3">
      <t>ジギョウショ</t>
    </rPh>
    <rPh sb="3" eb="5">
      <t>バンゴウ</t>
    </rPh>
    <phoneticPr fontId="11"/>
  </si>
  <si>
    <t>事業所名称</t>
    <rPh sb="0" eb="3">
      <t>ジギョウショ</t>
    </rPh>
    <rPh sb="3" eb="5">
      <t>メイショウ</t>
    </rPh>
    <phoneticPr fontId="11"/>
  </si>
  <si>
    <t>事業所所在地</t>
    <rPh sb="0" eb="3">
      <t>ジギョウショ</t>
    </rPh>
    <rPh sb="3" eb="6">
      <t>ショザイチ</t>
    </rPh>
    <phoneticPr fontId="11"/>
  </si>
  <si>
    <t>円</t>
    <rPh sb="0" eb="1">
      <t>エン</t>
    </rPh>
    <phoneticPr fontId="11"/>
  </si>
  <si>
    <t>　添付書類</t>
    <rPh sb="1" eb="3">
      <t>テンプ</t>
    </rPh>
    <rPh sb="3" eb="5">
      <t>ショルイ</t>
    </rPh>
    <phoneticPr fontId="11"/>
  </si>
  <si>
    <t>　第２号様式（第１０条関係）</t>
    <rPh sb="1" eb="2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1"/>
  </si>
  <si>
    <t>交付決定額</t>
    <rPh sb="0" eb="2">
      <t>コウフ</t>
    </rPh>
    <rPh sb="2" eb="4">
      <t>ケッテイ</t>
    </rPh>
    <rPh sb="4" eb="5">
      <t>ガク</t>
    </rPh>
    <phoneticPr fontId="11"/>
  </si>
  <si>
    <t>（交付決定）</t>
    <rPh sb="1" eb="3">
      <t>コウフ</t>
    </rPh>
    <rPh sb="3" eb="5">
      <t>ケッテイ</t>
    </rPh>
    <phoneticPr fontId="11"/>
  </si>
  <si>
    <t>（様式2）令和３年度補助金支払実績計算表</t>
    <rPh sb="1" eb="3">
      <t>ヨウシキ</t>
    </rPh>
    <rPh sb="5" eb="7">
      <t>レイワ</t>
    </rPh>
    <rPh sb="8" eb="10">
      <t>ネンド</t>
    </rPh>
    <rPh sb="10" eb="13">
      <t>ホジョキン</t>
    </rPh>
    <rPh sb="13" eb="15">
      <t>シハライ</t>
    </rPh>
    <rPh sb="15" eb="17">
      <t>ジッセキ</t>
    </rPh>
    <rPh sb="17" eb="19">
      <t>ケイサン</t>
    </rPh>
    <rPh sb="19" eb="20">
      <t>ヒョウ</t>
    </rPh>
    <phoneticPr fontId="4"/>
  </si>
  <si>
    <t>支払額</t>
    <rPh sb="0" eb="2">
      <t>シハラ</t>
    </rPh>
    <rPh sb="2" eb="3">
      <t>ガク</t>
    </rPh>
    <phoneticPr fontId="4"/>
  </si>
  <si>
    <t>支払額</t>
    <rPh sb="0" eb="2">
      <t>シハライ</t>
    </rPh>
    <rPh sb="2" eb="3">
      <t>ガク</t>
    </rPh>
    <phoneticPr fontId="4"/>
  </si>
  <si>
    <t>支払額</t>
    <rPh sb="0" eb="3">
      <t>シハライガク</t>
    </rPh>
    <phoneticPr fontId="4"/>
  </si>
  <si>
    <t>⑴補助金支払実績計算表（様式2）</t>
    <rPh sb="1" eb="4">
      <t>ホジョキン</t>
    </rPh>
    <rPh sb="4" eb="6">
      <t>シハライ</t>
    </rPh>
    <rPh sb="6" eb="8">
      <t>ジッセキ</t>
    </rPh>
    <rPh sb="8" eb="10">
      <t>ケイサン</t>
    </rPh>
    <rPh sb="10" eb="11">
      <t>ヒョウ</t>
    </rPh>
    <rPh sb="12" eb="14">
      <t>ヨウシキ</t>
    </rPh>
    <phoneticPr fontId="11"/>
  </si>
  <si>
    <t>住所（法人の主たる所在地）</t>
    <rPh sb="0" eb="2">
      <t>ジュウショ</t>
    </rPh>
    <rPh sb="3" eb="5">
      <t>ホウジン</t>
    </rPh>
    <rPh sb="6" eb="7">
      <t>シュ</t>
    </rPh>
    <rPh sb="9" eb="12">
      <t>ショザイチ</t>
    </rPh>
    <phoneticPr fontId="11"/>
  </si>
  <si>
    <t>法人名称及び代表者名</t>
    <rPh sb="0" eb="2">
      <t>ホウジン</t>
    </rPh>
    <rPh sb="2" eb="4">
      <t>メイショウ</t>
    </rPh>
    <rPh sb="4" eb="5">
      <t>オヨ</t>
    </rPh>
    <rPh sb="6" eb="9">
      <t>ダイヒョウシャ</t>
    </rPh>
    <rPh sb="9" eb="10">
      <t>メイ</t>
    </rPh>
    <phoneticPr fontId="11"/>
  </si>
  <si>
    <t>京都市就労継続支援Ｂ型工賃補償補助金支払実績報告書</t>
    <rPh sb="0" eb="3">
      <t>キョウトシ</t>
    </rPh>
    <rPh sb="3" eb="5">
      <t>シュウロウ</t>
    </rPh>
    <rPh sb="5" eb="7">
      <t>ケイゾク</t>
    </rPh>
    <rPh sb="7" eb="9">
      <t>シエン</t>
    </rPh>
    <rPh sb="10" eb="11">
      <t>ガタ</t>
    </rPh>
    <rPh sb="11" eb="13">
      <t>コウチン</t>
    </rPh>
    <rPh sb="13" eb="15">
      <t>ホショウ</t>
    </rPh>
    <rPh sb="17" eb="18">
      <t>キン</t>
    </rPh>
    <rPh sb="18" eb="20">
      <t>シハライ</t>
    </rPh>
    <rPh sb="20" eb="22">
      <t>ジッセキ</t>
    </rPh>
    <rPh sb="22" eb="24">
      <t>ホウコク</t>
    </rPh>
    <rPh sb="24" eb="25">
      <t>ショ</t>
    </rPh>
    <phoneticPr fontId="11"/>
  </si>
  <si>
    <t>うち補填額</t>
    <rPh sb="2" eb="4">
      <t>ホテン</t>
    </rPh>
    <rPh sb="4" eb="5">
      <t>ガク</t>
    </rPh>
    <phoneticPr fontId="4"/>
  </si>
  <si>
    <t>うち補填額</t>
    <phoneticPr fontId="1"/>
  </si>
  <si>
    <t>うち補填額</t>
    <phoneticPr fontId="4"/>
  </si>
  <si>
    <t>うち補助金補填額</t>
  </si>
  <si>
    <t>うち補助金補填額</t>
    <rPh sb="2" eb="4">
      <t>ホジョ</t>
    </rPh>
    <rPh sb="4" eb="5">
      <t>キン</t>
    </rPh>
    <rPh sb="5" eb="7">
      <t>ホテン</t>
    </rPh>
    <rPh sb="7" eb="8">
      <t>ガク</t>
    </rPh>
    <phoneticPr fontId="4"/>
  </si>
  <si>
    <r>
      <t xml:space="preserve"> </t>
    </r>
    <r>
      <rPr>
        <sz val="11"/>
        <color rgb="FFFF0000"/>
        <rFont val="ＭＳ ゴシック"/>
        <family val="3"/>
        <charset val="128"/>
      </rPr>
      <t>京都市中京区○○町○番-1</t>
    </r>
    <phoneticPr fontId="1"/>
  </si>
  <si>
    <r>
      <rPr>
        <sz val="11"/>
        <color rgb="FFFF0000"/>
        <rFont val="ＭＳ ゴシック"/>
        <family val="3"/>
        <charset val="128"/>
      </rPr>
      <t>○○法人　京都○○○協会
　　　　理事長　■■■■</t>
    </r>
    <r>
      <rPr>
        <sz val="11"/>
        <color theme="1"/>
        <rFont val="ＭＳ ゴシック"/>
        <family val="3"/>
        <charset val="128"/>
      </rPr>
      <t>　</t>
    </r>
    <phoneticPr fontId="1"/>
  </si>
  <si>
    <t>令和　４年　３月　３１日</t>
    <rPh sb="0" eb="2">
      <t>レイワ</t>
    </rPh>
    <rPh sb="4" eb="5">
      <t>ネン</t>
    </rPh>
    <rPh sb="7" eb="8">
      <t>ガツ</t>
    </rPh>
    <rPh sb="11" eb="12">
      <t>ニチ</t>
    </rPh>
    <phoneticPr fontId="11"/>
  </si>
  <si>
    <t>京都○○○センター</t>
    <rPh sb="0" eb="2">
      <t>キョウト</t>
    </rPh>
    <phoneticPr fontId="2"/>
  </si>
  <si>
    <t>京都市下京区○○町○丁目2番</t>
    <rPh sb="0" eb="3">
      <t>キョウトシ</t>
    </rPh>
    <rPh sb="3" eb="6">
      <t>シモギョウク</t>
    </rPh>
    <rPh sb="8" eb="9">
      <t>マチ</t>
    </rPh>
    <rPh sb="10" eb="11">
      <t>チョウ</t>
    </rPh>
    <rPh sb="11" eb="12">
      <t>メ</t>
    </rPh>
    <rPh sb="13" eb="14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</si>
</sst>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38" fontId="3" fillId="0" borderId="0" xfId="1" applyFont="1">
      <alignment vertical="center"/>
    </xf>
    <xf numFmtId="0" fontId="3" fillId="0" borderId="0" xfId="2">
      <alignment vertical="center"/>
    </xf>
    <xf numFmtId="38" fontId="3" fillId="0" borderId="11" xfId="1" applyFont="1" applyBorder="1" applyAlignment="1">
      <alignment horizontal="center" vertical="center"/>
    </xf>
    <xf numFmtId="38" fontId="3" fillId="0" borderId="16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9" xfId="1" applyFont="1" applyFill="1" applyBorder="1">
      <alignment vertical="center"/>
    </xf>
    <xf numFmtId="38" fontId="3" fillId="0" borderId="6" xfId="1" applyFont="1" applyFill="1" applyBorder="1" applyProtection="1">
      <alignment vertical="center"/>
      <protection locked="0"/>
    </xf>
    <xf numFmtId="38" fontId="3" fillId="0" borderId="11" xfId="1" applyFont="1" applyFill="1" applyBorder="1" applyProtection="1">
      <alignment vertical="center"/>
      <protection locked="0"/>
    </xf>
    <xf numFmtId="38" fontId="3" fillId="0" borderId="10" xfId="1" applyFont="1" applyFill="1" applyBorder="1" applyProtection="1">
      <alignment vertical="center"/>
      <protection locked="0"/>
    </xf>
    <xf numFmtId="38" fontId="3" fillId="0" borderId="20" xfId="1" applyFont="1" applyFill="1" applyBorder="1" applyProtection="1">
      <alignment vertical="center"/>
      <protection locked="0"/>
    </xf>
    <xf numFmtId="38" fontId="3" fillId="0" borderId="0" xfId="1" applyFont="1" applyFill="1">
      <alignment vertical="center"/>
    </xf>
    <xf numFmtId="38" fontId="3" fillId="0" borderId="21" xfId="1" applyFont="1" applyFill="1" applyBorder="1">
      <alignment vertical="center"/>
    </xf>
    <xf numFmtId="38" fontId="3" fillId="0" borderId="22" xfId="1" applyFont="1" applyFill="1" applyBorder="1" applyProtection="1">
      <alignment vertical="center"/>
      <protection locked="0"/>
    </xf>
    <xf numFmtId="38" fontId="3" fillId="0" borderId="23" xfId="1" applyFont="1" applyFill="1" applyBorder="1" applyProtection="1">
      <alignment vertical="center"/>
      <protection locked="0"/>
    </xf>
    <xf numFmtId="38" fontId="3" fillId="0" borderId="24" xfId="1" applyFont="1" applyFill="1" applyBorder="1" applyProtection="1">
      <alignment vertical="center"/>
      <protection locked="0"/>
    </xf>
    <xf numFmtId="38" fontId="3" fillId="0" borderId="25" xfId="1" applyFont="1" applyFill="1" applyBorder="1" applyProtection="1">
      <alignment vertical="center"/>
      <protection locked="0"/>
    </xf>
    <xf numFmtId="38" fontId="3" fillId="2" borderId="22" xfId="1" applyFont="1" applyFill="1" applyBorder="1">
      <alignment vertical="center"/>
    </xf>
    <xf numFmtId="38" fontId="3" fillId="0" borderId="16" xfId="1" applyFont="1" applyFill="1" applyBorder="1">
      <alignment vertical="center"/>
    </xf>
    <xf numFmtId="38" fontId="3" fillId="0" borderId="26" xfId="1" applyFont="1" applyFill="1" applyBorder="1" applyProtection="1">
      <alignment vertical="center"/>
      <protection locked="0"/>
    </xf>
    <xf numFmtId="38" fontId="3" fillId="0" borderId="17" xfId="1" applyFont="1" applyFill="1" applyBorder="1" applyProtection="1">
      <alignment vertical="center"/>
      <protection locked="0"/>
    </xf>
    <xf numFmtId="38" fontId="3" fillId="0" borderId="0" xfId="1" applyFont="1" applyFill="1" applyBorder="1" applyProtection="1">
      <alignment vertical="center"/>
      <protection locked="0"/>
    </xf>
    <xf numFmtId="38" fontId="3" fillId="0" borderId="8" xfId="1" applyFont="1" applyFill="1" applyBorder="1" applyProtection="1">
      <alignment vertical="center"/>
      <protection locked="0"/>
    </xf>
    <xf numFmtId="38" fontId="3" fillId="0" borderId="27" xfId="1" applyFont="1" applyFill="1" applyBorder="1" applyProtection="1">
      <alignment vertical="center"/>
      <protection locked="0"/>
    </xf>
    <xf numFmtId="38" fontId="3" fillId="2" borderId="27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3" fillId="2" borderId="29" xfId="1" applyFont="1" applyFill="1" applyBorder="1">
      <alignment vertical="center"/>
    </xf>
    <xf numFmtId="38" fontId="3" fillId="2" borderId="30" xfId="1" applyFont="1" applyFill="1" applyBorder="1">
      <alignment vertical="center"/>
    </xf>
    <xf numFmtId="38" fontId="3" fillId="2" borderId="31" xfId="1" applyFont="1" applyFill="1" applyBorder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3" fillId="0" borderId="0" xfId="1" applyFont="1" applyAlignment="1">
      <alignment horizontal="left" vertical="center"/>
    </xf>
    <xf numFmtId="38" fontId="8" fillId="0" borderId="0" xfId="1" applyFont="1">
      <alignment vertical="center"/>
    </xf>
    <xf numFmtId="0" fontId="10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38" fontId="10" fillId="0" borderId="3" xfId="4" applyFont="1" applyFill="1" applyBorder="1" applyAlignment="1">
      <alignment horizontal="center" vertical="center"/>
    </xf>
    <xf numFmtId="38" fontId="10" fillId="0" borderId="32" xfId="4" applyFont="1" applyFill="1" applyBorder="1" applyAlignment="1">
      <alignment horizontal="center" vertical="center"/>
    </xf>
    <xf numFmtId="38" fontId="10" fillId="0" borderId="33" xfId="4" applyFont="1" applyFill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176" fontId="3" fillId="0" borderId="40" xfId="1" applyNumberFormat="1" applyFont="1" applyFill="1" applyBorder="1" applyProtection="1">
      <alignment vertical="center"/>
      <protection locked="0"/>
    </xf>
    <xf numFmtId="176" fontId="3" fillId="0" borderId="41" xfId="1" applyNumberFormat="1" applyFont="1" applyFill="1" applyBorder="1" applyProtection="1">
      <alignment vertical="center"/>
      <protection locked="0"/>
    </xf>
    <xf numFmtId="38" fontId="3" fillId="0" borderId="7" xfId="1" applyFont="1" applyBorder="1" applyAlignment="1">
      <alignment horizontal="center" vertical="center"/>
    </xf>
    <xf numFmtId="38" fontId="3" fillId="2" borderId="20" xfId="1" applyFont="1" applyFill="1" applyBorder="1">
      <alignment vertical="center"/>
    </xf>
    <xf numFmtId="38" fontId="3" fillId="0" borderId="10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3" fillId="2" borderId="0" xfId="1" applyFont="1" applyFill="1" applyBorder="1">
      <alignment vertical="center"/>
    </xf>
    <xf numFmtId="38" fontId="3" fillId="2" borderId="24" xfId="1" applyFont="1" applyFill="1" applyBorder="1">
      <alignment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2" borderId="25" xfId="1" applyFont="1" applyFill="1" applyBorder="1">
      <alignment vertical="center"/>
    </xf>
    <xf numFmtId="38" fontId="3" fillId="0" borderId="44" xfId="1" applyFont="1" applyBorder="1" applyAlignment="1">
      <alignment horizontal="center" vertical="center"/>
    </xf>
    <xf numFmtId="38" fontId="3" fillId="0" borderId="40" xfId="1" applyFont="1" applyFill="1" applyBorder="1" applyProtection="1">
      <alignment vertical="center"/>
      <protection locked="0"/>
    </xf>
    <xf numFmtId="176" fontId="3" fillId="0" borderId="46" xfId="1" applyNumberFormat="1" applyFont="1" applyFill="1" applyBorder="1" applyProtection="1">
      <alignment vertical="center"/>
      <protection locked="0"/>
    </xf>
    <xf numFmtId="38" fontId="3" fillId="2" borderId="48" xfId="1" applyFont="1" applyFill="1" applyBorder="1">
      <alignment vertical="center"/>
    </xf>
    <xf numFmtId="38" fontId="3" fillId="2" borderId="49" xfId="1" applyFont="1" applyFill="1" applyBorder="1">
      <alignment vertical="center"/>
    </xf>
    <xf numFmtId="38" fontId="3" fillId="2" borderId="50" xfId="1" applyFont="1" applyFill="1" applyBorder="1">
      <alignment vertical="center"/>
    </xf>
    <xf numFmtId="38" fontId="3" fillId="2" borderId="45" xfId="1" applyFont="1" applyFill="1" applyBorder="1">
      <alignment vertical="center"/>
    </xf>
    <xf numFmtId="38" fontId="3" fillId="2" borderId="51" xfId="1" applyFont="1" applyFill="1" applyBorder="1">
      <alignment vertical="center"/>
    </xf>
    <xf numFmtId="38" fontId="3" fillId="0" borderId="36" xfId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44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/>
    </xf>
    <xf numFmtId="38" fontId="3" fillId="0" borderId="54" xfId="1" applyFont="1" applyFill="1" applyBorder="1" applyProtection="1">
      <alignment vertical="center"/>
      <protection locked="0"/>
    </xf>
    <xf numFmtId="38" fontId="3" fillId="2" borderId="2" xfId="1" applyFont="1" applyFill="1" applyBorder="1">
      <alignment vertical="center"/>
    </xf>
    <xf numFmtId="38" fontId="18" fillId="0" borderId="11" xfId="1" applyFont="1" applyFill="1" applyBorder="1" applyProtection="1">
      <alignment vertical="center"/>
      <protection locked="0"/>
    </xf>
    <xf numFmtId="38" fontId="18" fillId="0" borderId="10" xfId="1" applyFont="1" applyFill="1" applyBorder="1" applyProtection="1">
      <alignment vertical="center"/>
      <protection locked="0"/>
    </xf>
    <xf numFmtId="38" fontId="18" fillId="0" borderId="20" xfId="1" applyFont="1" applyFill="1" applyBorder="1" applyProtection="1">
      <alignment vertical="center"/>
      <protection locked="0"/>
    </xf>
    <xf numFmtId="176" fontId="18" fillId="0" borderId="46" xfId="1" applyNumberFormat="1" applyFont="1" applyFill="1" applyBorder="1" applyProtection="1">
      <alignment vertical="center"/>
      <protection locked="0"/>
    </xf>
    <xf numFmtId="38" fontId="18" fillId="0" borderId="6" xfId="1" applyFont="1" applyFill="1" applyBorder="1" applyProtection="1">
      <alignment vertical="center"/>
      <protection locked="0"/>
    </xf>
    <xf numFmtId="38" fontId="18" fillId="2" borderId="50" xfId="1" applyFont="1" applyFill="1" applyBorder="1">
      <alignment vertical="center"/>
    </xf>
    <xf numFmtId="38" fontId="18" fillId="2" borderId="49" xfId="1" applyFont="1" applyFill="1" applyBorder="1">
      <alignment vertical="center"/>
    </xf>
    <xf numFmtId="38" fontId="18" fillId="2" borderId="51" xfId="1" applyFont="1" applyFill="1" applyBorder="1">
      <alignment vertical="center"/>
    </xf>
    <xf numFmtId="38" fontId="18" fillId="0" borderId="0" xfId="1" applyFont="1" applyFill="1">
      <alignment vertical="center"/>
    </xf>
    <xf numFmtId="38" fontId="18" fillId="0" borderId="53" xfId="1" applyFont="1" applyFill="1" applyBorder="1" applyProtection="1">
      <alignment vertical="center"/>
      <protection locked="0"/>
    </xf>
    <xf numFmtId="38" fontId="18" fillId="0" borderId="23" xfId="1" applyFont="1" applyFill="1" applyBorder="1" applyProtection="1">
      <alignment vertical="center"/>
      <protection locked="0"/>
    </xf>
    <xf numFmtId="38" fontId="18" fillId="0" borderId="24" xfId="1" applyFont="1" applyFill="1" applyBorder="1" applyProtection="1">
      <alignment vertical="center"/>
      <protection locked="0"/>
    </xf>
    <xf numFmtId="38" fontId="18" fillId="0" borderId="25" xfId="1" applyFont="1" applyFill="1" applyBorder="1" applyProtection="1">
      <alignment vertical="center"/>
      <protection locked="0"/>
    </xf>
    <xf numFmtId="176" fontId="18" fillId="0" borderId="40" xfId="1" applyNumberFormat="1" applyFont="1" applyFill="1" applyBorder="1" applyProtection="1">
      <alignment vertical="center"/>
      <protection locked="0"/>
    </xf>
    <xf numFmtId="38" fontId="18" fillId="0" borderId="22" xfId="1" applyFont="1" applyFill="1" applyBorder="1" applyProtection="1">
      <alignment vertical="center"/>
      <protection locked="0"/>
    </xf>
    <xf numFmtId="38" fontId="18" fillId="2" borderId="24" xfId="1" applyFont="1" applyFill="1" applyBorder="1">
      <alignment vertical="center"/>
    </xf>
    <xf numFmtId="38" fontId="18" fillId="2" borderId="25" xfId="1" applyFont="1" applyFill="1" applyBorder="1">
      <alignment vertical="center"/>
    </xf>
    <xf numFmtId="38" fontId="18" fillId="2" borderId="22" xfId="1" applyFont="1" applyFill="1" applyBorder="1">
      <alignment vertical="center"/>
    </xf>
    <xf numFmtId="38" fontId="18" fillId="0" borderId="40" xfId="1" applyFont="1" applyFill="1" applyBorder="1" applyProtection="1">
      <alignment vertical="center"/>
      <protection locked="0"/>
    </xf>
    <xf numFmtId="38" fontId="18" fillId="0" borderId="17" xfId="1" applyFont="1" applyFill="1" applyBorder="1" applyProtection="1">
      <alignment vertical="center"/>
      <protection locked="0"/>
    </xf>
    <xf numFmtId="38" fontId="18" fillId="0" borderId="0" xfId="1" applyFont="1" applyFill="1" applyBorder="1" applyProtection="1">
      <alignment vertical="center"/>
      <protection locked="0"/>
    </xf>
    <xf numFmtId="38" fontId="18" fillId="0" borderId="8" xfId="1" applyFont="1" applyFill="1" applyBorder="1" applyProtection="1">
      <alignment vertical="center"/>
      <protection locked="0"/>
    </xf>
    <xf numFmtId="176" fontId="18" fillId="0" borderId="41" xfId="1" applyNumberFormat="1" applyFont="1" applyFill="1" applyBorder="1" applyProtection="1">
      <alignment vertical="center"/>
      <protection locked="0"/>
    </xf>
    <xf numFmtId="38" fontId="18" fillId="0" borderId="27" xfId="1" applyFont="1" applyFill="1" applyBorder="1" applyProtection="1">
      <alignment vertical="center"/>
      <protection locked="0"/>
    </xf>
    <xf numFmtId="38" fontId="18" fillId="2" borderId="0" xfId="1" applyFont="1" applyFill="1" applyBorder="1">
      <alignment vertical="center"/>
    </xf>
    <xf numFmtId="38" fontId="18" fillId="2" borderId="45" xfId="1" applyFont="1" applyFill="1" applyBorder="1">
      <alignment vertical="center"/>
    </xf>
    <xf numFmtId="38" fontId="18" fillId="2" borderId="27" xfId="1" applyFont="1" applyFill="1" applyBorder="1">
      <alignment vertical="center"/>
    </xf>
    <xf numFmtId="38" fontId="18" fillId="0" borderId="54" xfId="1" applyFont="1" applyFill="1" applyBorder="1" applyProtection="1">
      <alignment vertical="center"/>
      <protection locked="0"/>
    </xf>
    <xf numFmtId="38" fontId="18" fillId="0" borderId="2" xfId="1" applyFont="1" applyFill="1" applyBorder="1">
      <alignment vertical="center"/>
    </xf>
    <xf numFmtId="38" fontId="18" fillId="2" borderId="29" xfId="1" applyFont="1" applyFill="1" applyBorder="1">
      <alignment vertical="center"/>
    </xf>
    <xf numFmtId="38" fontId="18" fillId="2" borderId="20" xfId="1" applyFont="1" applyFill="1" applyBorder="1">
      <alignment vertical="center"/>
    </xf>
    <xf numFmtId="38" fontId="18" fillId="2" borderId="30" xfId="1" applyFont="1" applyFill="1" applyBorder="1">
      <alignment vertical="center"/>
    </xf>
    <xf numFmtId="38" fontId="18" fillId="2" borderId="31" xfId="1" applyFont="1" applyFill="1" applyBorder="1">
      <alignment vertical="center"/>
    </xf>
    <xf numFmtId="38" fontId="18" fillId="2" borderId="48" xfId="1" applyFont="1" applyFill="1" applyBorder="1">
      <alignment vertical="center"/>
    </xf>
    <xf numFmtId="38" fontId="18" fillId="2" borderId="2" xfId="1" applyFont="1" applyFill="1" applyBorder="1">
      <alignment vertical="center"/>
    </xf>
    <xf numFmtId="38" fontId="3" fillId="0" borderId="47" xfId="1" applyFont="1" applyFill="1" applyBorder="1" applyProtection="1">
      <alignment vertical="center"/>
      <protection locked="0"/>
    </xf>
    <xf numFmtId="0" fontId="10" fillId="0" borderId="37" xfId="3" applyFont="1" applyBorder="1" applyAlignment="1">
      <alignment vertical="center"/>
    </xf>
    <xf numFmtId="0" fontId="10" fillId="0" borderId="38" xfId="3" applyFont="1" applyBorder="1" applyAlignment="1">
      <alignment vertical="center"/>
    </xf>
    <xf numFmtId="0" fontId="10" fillId="0" borderId="39" xfId="3" applyFont="1" applyBorder="1" applyAlignment="1">
      <alignment vertical="center"/>
    </xf>
    <xf numFmtId="0" fontId="10" fillId="0" borderId="37" xfId="3" applyFont="1" applyBorder="1" applyAlignment="1">
      <alignment vertical="center" wrapText="1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0" fillId="0" borderId="3" xfId="3" applyFont="1" applyBorder="1" applyAlignment="1">
      <alignment vertical="center"/>
    </xf>
    <xf numFmtId="0" fontId="10" fillId="0" borderId="32" xfId="3" applyFont="1" applyBorder="1" applyAlignment="1">
      <alignment vertical="center"/>
    </xf>
    <xf numFmtId="0" fontId="10" fillId="0" borderId="33" xfId="3" applyFont="1" applyBorder="1" applyAlignment="1">
      <alignment vertical="center"/>
    </xf>
    <xf numFmtId="0" fontId="10" fillId="0" borderId="3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0" fillId="0" borderId="34" xfId="3" applyFont="1" applyBorder="1" applyAlignment="1">
      <alignment vertical="center"/>
    </xf>
    <xf numFmtId="0" fontId="10" fillId="0" borderId="35" xfId="3" applyFont="1" applyBorder="1" applyAlignment="1">
      <alignment vertical="center"/>
    </xf>
    <xf numFmtId="0" fontId="10" fillId="0" borderId="36" xfId="3" applyFont="1" applyBorder="1" applyAlignment="1">
      <alignment vertical="center"/>
    </xf>
    <xf numFmtId="0" fontId="10" fillId="0" borderId="1" xfId="3" applyFont="1" applyFill="1" applyBorder="1" applyAlignment="1">
      <alignment horizontal="center" vertical="center"/>
    </xf>
    <xf numFmtId="38" fontId="13" fillId="0" borderId="32" xfId="4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/>
    </xf>
    <xf numFmtId="0" fontId="10" fillId="0" borderId="3" xfId="3" applyFont="1" applyBorder="1" applyAlignment="1">
      <alignment horizontal="left" vertical="center"/>
    </xf>
    <xf numFmtId="0" fontId="10" fillId="0" borderId="32" xfId="3" applyFont="1" applyBorder="1" applyAlignment="1">
      <alignment horizontal="left" vertical="center"/>
    </xf>
    <xf numFmtId="0" fontId="10" fillId="0" borderId="33" xfId="3" applyFont="1" applyBorder="1" applyAlignment="1">
      <alignment horizontal="left" vertical="center"/>
    </xf>
    <xf numFmtId="38" fontId="3" fillId="0" borderId="12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 wrapText="1"/>
    </xf>
    <xf numFmtId="38" fontId="3" fillId="0" borderId="52" xfId="1" applyFont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43" xfId="1" applyFont="1" applyBorder="1" applyAlignment="1">
      <alignment horizontal="center" vertical="center"/>
    </xf>
    <xf numFmtId="0" fontId="15" fillId="0" borderId="3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15" fillId="0" borderId="33" xfId="3" applyFont="1" applyBorder="1" applyAlignment="1">
      <alignment horizontal="left" vertical="center"/>
    </xf>
    <xf numFmtId="0" fontId="15" fillId="0" borderId="3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</cellXfs>
  <cellStyles count="5">
    <cellStyle name="桁区切り 2" xfId="1" xr:uid="{469A0ED1-4B68-4555-AE7C-9974FC2ED8C2}"/>
    <cellStyle name="桁区切り 3" xfId="4" xr:uid="{A6794145-C0FD-4714-89B2-2E9C6792BFAA}"/>
    <cellStyle name="標準" xfId="0" builtinId="0"/>
    <cellStyle name="標準 2" xfId="2" xr:uid="{07161FE1-5BB9-4081-8712-EEBFF296FB3B}"/>
    <cellStyle name="標準 3" xfId="3" xr:uid="{F36CBB9A-B3D0-4A34-9933-E70F569E65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4E40-DA67-407C-87A3-C3E3D70C2607}">
  <sheetPr>
    <tabColor rgb="FFFFC000"/>
    <pageSetUpPr fitToPage="1"/>
  </sheetPr>
  <dimension ref="A1:AC269"/>
  <sheetViews>
    <sheetView showGridLines="0" view="pageBreakPreview" zoomScale="86" zoomScaleNormal="81" zoomScaleSheetLayoutView="100" workbookViewId="0">
      <selection activeCell="L15" sqref="L15:U15"/>
    </sheetView>
  </sheetViews>
  <sheetFormatPr defaultRowHeight="13.5"/>
  <cols>
    <col min="1" max="29" width="3.25" style="40" customWidth="1"/>
    <col min="30" max="30" width="7.875" style="40" bestFit="1" customWidth="1"/>
    <col min="31" max="65" width="3.25" style="40" customWidth="1"/>
    <col min="66" max="16384" width="9" style="40"/>
  </cols>
  <sheetData>
    <row r="1" spans="1:29" ht="24" customHeight="1">
      <c r="A1" s="40" t="s">
        <v>53</v>
      </c>
    </row>
    <row r="2" spans="1:29" ht="24" customHeight="1"/>
    <row r="3" spans="1:29" ht="24" customHeight="1">
      <c r="A3" s="113" t="s">
        <v>63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9" ht="16.5" customHeight="1"/>
    <row r="5" spans="1:29" ht="24" customHeight="1">
      <c r="B5" s="115" t="s">
        <v>45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  <c r="N5" s="118" t="s">
        <v>46</v>
      </c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20"/>
    </row>
    <row r="6" spans="1:29" ht="24" customHeight="1">
      <c r="B6" s="121" t="s">
        <v>61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3"/>
      <c r="N6" s="121" t="s">
        <v>62</v>
      </c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3"/>
    </row>
    <row r="7" spans="1:29" ht="84" customHeight="1"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  <c r="N7" s="112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1"/>
    </row>
    <row r="8" spans="1:29" ht="16.5" customHeight="1"/>
    <row r="9" spans="1:29" ht="24" customHeight="1">
      <c r="B9" s="40" t="s">
        <v>47</v>
      </c>
    </row>
    <row r="10" spans="1:29" ht="29.25" customHeight="1">
      <c r="B10" s="118" t="s">
        <v>48</v>
      </c>
      <c r="C10" s="119"/>
      <c r="D10" s="119"/>
      <c r="E10" s="119"/>
      <c r="F10" s="119"/>
      <c r="G10" s="119"/>
      <c r="H10" s="119"/>
      <c r="I10" s="120"/>
      <c r="J10" s="127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9"/>
    </row>
    <row r="11" spans="1:29" ht="29.25" customHeight="1">
      <c r="B11" s="118" t="s">
        <v>49</v>
      </c>
      <c r="C11" s="119"/>
      <c r="D11" s="119"/>
      <c r="E11" s="119"/>
      <c r="F11" s="119"/>
      <c r="G11" s="119"/>
      <c r="H11" s="119"/>
      <c r="I11" s="120"/>
      <c r="J11" s="127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9"/>
    </row>
    <row r="12" spans="1:29" ht="29.25" customHeight="1">
      <c r="B12" s="118" t="s">
        <v>50</v>
      </c>
      <c r="C12" s="119"/>
      <c r="D12" s="119"/>
      <c r="E12" s="119"/>
      <c r="F12" s="119"/>
      <c r="G12" s="119"/>
      <c r="H12" s="119"/>
      <c r="I12" s="120"/>
      <c r="J12" s="127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9"/>
    </row>
    <row r="13" spans="1:29" ht="16.5" customHeight="1"/>
    <row r="14" spans="1:29" ht="24" customHeight="1">
      <c r="B14" s="40" t="s">
        <v>55</v>
      </c>
    </row>
    <row r="15" spans="1:29" ht="29.25" customHeight="1">
      <c r="B15" s="124" t="s">
        <v>54</v>
      </c>
      <c r="C15" s="124"/>
      <c r="D15" s="124"/>
      <c r="E15" s="124"/>
      <c r="F15" s="124"/>
      <c r="G15" s="124"/>
      <c r="H15" s="124"/>
      <c r="I15" s="124"/>
      <c r="J15" s="42"/>
      <c r="K15" s="43"/>
      <c r="L15" s="125"/>
      <c r="M15" s="126"/>
      <c r="N15" s="126"/>
      <c r="O15" s="126"/>
      <c r="P15" s="126"/>
      <c r="Q15" s="126"/>
      <c r="R15" s="126"/>
      <c r="S15" s="126"/>
      <c r="T15" s="126"/>
      <c r="U15" s="126"/>
      <c r="V15" s="43"/>
      <c r="W15" s="43" t="s">
        <v>51</v>
      </c>
      <c r="X15" s="43"/>
      <c r="Y15" s="43"/>
      <c r="Z15" s="44"/>
      <c r="AC15" s="41"/>
    </row>
    <row r="16" spans="1:29" ht="16.5" customHeight="1"/>
    <row r="17" spans="2:3" ht="16.5" customHeight="1"/>
    <row r="18" spans="2:3" ht="16.5" customHeight="1"/>
    <row r="19" spans="2:3" ht="17.25" customHeight="1">
      <c r="B19" s="40" t="s">
        <v>52</v>
      </c>
    </row>
    <row r="20" spans="2:3" ht="17.25" customHeight="1">
      <c r="C20" s="40" t="s">
        <v>60</v>
      </c>
    </row>
    <row r="21" spans="2:3" ht="17.25" customHeight="1"/>
    <row r="22" spans="2:3" ht="17.25" customHeight="1"/>
    <row r="23" spans="2:3" ht="17.25" customHeight="1"/>
    <row r="24" spans="2:3" ht="24" customHeight="1"/>
    <row r="25" spans="2:3" ht="24" customHeight="1"/>
    <row r="26" spans="2:3" ht="24" customHeight="1"/>
    <row r="27" spans="2:3" ht="24" customHeight="1"/>
    <row r="28" spans="2:3" ht="24" customHeight="1"/>
    <row r="29" spans="2:3" ht="24" customHeight="1"/>
    <row r="30" spans="2:3" ht="24" customHeight="1"/>
    <row r="31" spans="2:3" ht="24" customHeight="1"/>
    <row r="32" spans="2:3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</sheetData>
  <mergeCells count="15">
    <mergeCell ref="B15:I15"/>
    <mergeCell ref="L15:U15"/>
    <mergeCell ref="B10:I10"/>
    <mergeCell ref="J10:Z10"/>
    <mergeCell ref="B11:I11"/>
    <mergeCell ref="J11:Z11"/>
    <mergeCell ref="B12:I12"/>
    <mergeCell ref="J12:Z12"/>
    <mergeCell ref="B7:M7"/>
    <mergeCell ref="N7:Z7"/>
    <mergeCell ref="A3:AA3"/>
    <mergeCell ref="B5:M5"/>
    <mergeCell ref="N5:Z5"/>
    <mergeCell ref="B6:M6"/>
    <mergeCell ref="N6:Z6"/>
  </mergeCells>
  <phoneticPr fontId="1"/>
  <pageMargins left="0.43307086614173229" right="0.23622047244094491" top="1.338582677165354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0326E-4E10-449F-95CB-55CD6E684266}">
  <sheetPr>
    <tabColor rgb="FFFFC000"/>
    <pageSetUpPr fitToPage="1"/>
  </sheetPr>
  <dimension ref="B1:AU36"/>
  <sheetViews>
    <sheetView tabSelected="1" view="pageBreakPreview" zoomScale="70" zoomScaleNormal="70" zoomScaleSheetLayoutView="70" workbookViewId="0">
      <selection activeCell="AS29" sqref="AS29"/>
    </sheetView>
  </sheetViews>
  <sheetFormatPr defaultColWidth="8.25" defaultRowHeight="13.5"/>
  <cols>
    <col min="1" max="1" width="2.125" style="2" customWidth="1"/>
    <col min="2" max="2" width="4.75" style="1" bestFit="1" customWidth="1"/>
    <col min="3" max="4" width="8.25" style="1"/>
    <col min="5" max="5" width="8.375" style="1" bestFit="1" customWidth="1"/>
    <col min="6" max="6" width="8.875" style="1" customWidth="1"/>
    <col min="7" max="7" width="12.125" style="1" customWidth="1"/>
    <col min="8" max="9" width="8.375" style="1" bestFit="1" customWidth="1"/>
    <col min="10" max="10" width="12.125" style="1" customWidth="1"/>
    <col min="11" max="12" width="8.375" style="1" bestFit="1" customWidth="1"/>
    <col min="13" max="13" width="12.125" style="1" customWidth="1"/>
    <col min="14" max="15" width="8.375" style="1" bestFit="1" customWidth="1"/>
    <col min="16" max="16" width="12.125" style="1" customWidth="1"/>
    <col min="17" max="18" width="8.375" style="1" bestFit="1" customWidth="1"/>
    <col min="19" max="19" width="12.125" style="1" customWidth="1"/>
    <col min="20" max="21" width="8.375" style="1" bestFit="1" customWidth="1"/>
    <col min="22" max="22" width="12.125" style="1" customWidth="1"/>
    <col min="23" max="24" width="8.375" style="1" customWidth="1"/>
    <col min="25" max="25" width="12.125" style="1" customWidth="1"/>
    <col min="26" max="27" width="8.375" style="1" customWidth="1"/>
    <col min="28" max="28" width="12.125" style="1" customWidth="1"/>
    <col min="29" max="30" width="8.375" style="1" customWidth="1"/>
    <col min="31" max="31" width="12.125" style="1" customWidth="1"/>
    <col min="32" max="33" width="8.375" style="1" customWidth="1"/>
    <col min="34" max="34" width="12.125" style="1" customWidth="1"/>
    <col min="35" max="36" width="8.375" style="1" customWidth="1"/>
    <col min="37" max="37" width="12.125" style="1" customWidth="1"/>
    <col min="38" max="39" width="8.375" style="1" customWidth="1"/>
    <col min="40" max="40" width="12.125" style="1" customWidth="1"/>
    <col min="41" max="41" width="8.375" style="1" bestFit="1" customWidth="1"/>
    <col min="42" max="42" width="12.125" style="1" customWidth="1"/>
    <col min="43" max="43" width="9.625" style="1" bestFit="1" customWidth="1"/>
    <col min="44" max="44" width="9.625" style="1" customWidth="1"/>
    <col min="45" max="45" width="12.125" style="1" customWidth="1"/>
    <col min="46" max="46" width="1.375" style="1" customWidth="1"/>
    <col min="47" max="47" width="8.25" style="1"/>
    <col min="48" max="48" width="2.75" style="2" customWidth="1"/>
    <col min="49" max="268" width="8.25" style="2"/>
    <col min="269" max="269" width="2.125" style="2" customWidth="1"/>
    <col min="270" max="270" width="3.125" style="2" bestFit="1" customWidth="1"/>
    <col min="271" max="300" width="8.25" style="2"/>
    <col min="301" max="301" width="1.375" style="2" customWidth="1"/>
    <col min="302" max="524" width="8.25" style="2"/>
    <col min="525" max="525" width="2.125" style="2" customWidth="1"/>
    <col min="526" max="526" width="3.125" style="2" bestFit="1" customWidth="1"/>
    <col min="527" max="556" width="8.25" style="2"/>
    <col min="557" max="557" width="1.375" style="2" customWidth="1"/>
    <col min="558" max="780" width="8.25" style="2"/>
    <col min="781" max="781" width="2.125" style="2" customWidth="1"/>
    <col min="782" max="782" width="3.125" style="2" bestFit="1" customWidth="1"/>
    <col min="783" max="812" width="8.25" style="2"/>
    <col min="813" max="813" width="1.375" style="2" customWidth="1"/>
    <col min="814" max="1036" width="8.25" style="2"/>
    <col min="1037" max="1037" width="2.125" style="2" customWidth="1"/>
    <col min="1038" max="1038" width="3.125" style="2" bestFit="1" customWidth="1"/>
    <col min="1039" max="1068" width="8.25" style="2"/>
    <col min="1069" max="1069" width="1.375" style="2" customWidth="1"/>
    <col min="1070" max="1292" width="8.25" style="2"/>
    <col min="1293" max="1293" width="2.125" style="2" customWidth="1"/>
    <col min="1294" max="1294" width="3.125" style="2" bestFit="1" customWidth="1"/>
    <col min="1295" max="1324" width="8.25" style="2"/>
    <col min="1325" max="1325" width="1.375" style="2" customWidth="1"/>
    <col min="1326" max="1548" width="8.25" style="2"/>
    <col min="1549" max="1549" width="2.125" style="2" customWidth="1"/>
    <col min="1550" max="1550" width="3.125" style="2" bestFit="1" customWidth="1"/>
    <col min="1551" max="1580" width="8.25" style="2"/>
    <col min="1581" max="1581" width="1.375" style="2" customWidth="1"/>
    <col min="1582" max="1804" width="8.25" style="2"/>
    <col min="1805" max="1805" width="2.125" style="2" customWidth="1"/>
    <col min="1806" max="1806" width="3.125" style="2" bestFit="1" customWidth="1"/>
    <col min="1807" max="1836" width="8.25" style="2"/>
    <col min="1837" max="1837" width="1.375" style="2" customWidth="1"/>
    <col min="1838" max="2060" width="8.25" style="2"/>
    <col min="2061" max="2061" width="2.125" style="2" customWidth="1"/>
    <col min="2062" max="2062" width="3.125" style="2" bestFit="1" customWidth="1"/>
    <col min="2063" max="2092" width="8.25" style="2"/>
    <col min="2093" max="2093" width="1.375" style="2" customWidth="1"/>
    <col min="2094" max="2316" width="8.25" style="2"/>
    <col min="2317" max="2317" width="2.125" style="2" customWidth="1"/>
    <col min="2318" max="2318" width="3.125" style="2" bestFit="1" customWidth="1"/>
    <col min="2319" max="2348" width="8.25" style="2"/>
    <col min="2349" max="2349" width="1.375" style="2" customWidth="1"/>
    <col min="2350" max="2572" width="8.25" style="2"/>
    <col min="2573" max="2573" width="2.125" style="2" customWidth="1"/>
    <col min="2574" max="2574" width="3.125" style="2" bestFit="1" customWidth="1"/>
    <col min="2575" max="2604" width="8.25" style="2"/>
    <col min="2605" max="2605" width="1.375" style="2" customWidth="1"/>
    <col min="2606" max="2828" width="8.25" style="2"/>
    <col min="2829" max="2829" width="2.125" style="2" customWidth="1"/>
    <col min="2830" max="2830" width="3.125" style="2" bestFit="1" customWidth="1"/>
    <col min="2831" max="2860" width="8.25" style="2"/>
    <col min="2861" max="2861" width="1.375" style="2" customWidth="1"/>
    <col min="2862" max="3084" width="8.25" style="2"/>
    <col min="3085" max="3085" width="2.125" style="2" customWidth="1"/>
    <col min="3086" max="3086" width="3.125" style="2" bestFit="1" customWidth="1"/>
    <col min="3087" max="3116" width="8.25" style="2"/>
    <col min="3117" max="3117" width="1.375" style="2" customWidth="1"/>
    <col min="3118" max="3340" width="8.25" style="2"/>
    <col min="3341" max="3341" width="2.125" style="2" customWidth="1"/>
    <col min="3342" max="3342" width="3.125" style="2" bestFit="1" customWidth="1"/>
    <col min="3343" max="3372" width="8.25" style="2"/>
    <col min="3373" max="3373" width="1.375" style="2" customWidth="1"/>
    <col min="3374" max="3596" width="8.25" style="2"/>
    <col min="3597" max="3597" width="2.125" style="2" customWidth="1"/>
    <col min="3598" max="3598" width="3.125" style="2" bestFit="1" customWidth="1"/>
    <col min="3599" max="3628" width="8.25" style="2"/>
    <col min="3629" max="3629" width="1.375" style="2" customWidth="1"/>
    <col min="3630" max="3852" width="8.25" style="2"/>
    <col min="3853" max="3853" width="2.125" style="2" customWidth="1"/>
    <col min="3854" max="3854" width="3.125" style="2" bestFit="1" customWidth="1"/>
    <col min="3855" max="3884" width="8.25" style="2"/>
    <col min="3885" max="3885" width="1.375" style="2" customWidth="1"/>
    <col min="3886" max="4108" width="8.25" style="2"/>
    <col min="4109" max="4109" width="2.125" style="2" customWidth="1"/>
    <col min="4110" max="4110" width="3.125" style="2" bestFit="1" customWidth="1"/>
    <col min="4111" max="4140" width="8.25" style="2"/>
    <col min="4141" max="4141" width="1.375" style="2" customWidth="1"/>
    <col min="4142" max="4364" width="8.25" style="2"/>
    <col min="4365" max="4365" width="2.125" style="2" customWidth="1"/>
    <col min="4366" max="4366" width="3.125" style="2" bestFit="1" customWidth="1"/>
    <col min="4367" max="4396" width="8.25" style="2"/>
    <col min="4397" max="4397" width="1.375" style="2" customWidth="1"/>
    <col min="4398" max="4620" width="8.25" style="2"/>
    <col min="4621" max="4621" width="2.125" style="2" customWidth="1"/>
    <col min="4622" max="4622" width="3.125" style="2" bestFit="1" customWidth="1"/>
    <col min="4623" max="4652" width="8.25" style="2"/>
    <col min="4653" max="4653" width="1.375" style="2" customWidth="1"/>
    <col min="4654" max="4876" width="8.25" style="2"/>
    <col min="4877" max="4877" width="2.125" style="2" customWidth="1"/>
    <col min="4878" max="4878" width="3.125" style="2" bestFit="1" customWidth="1"/>
    <col min="4879" max="4908" width="8.25" style="2"/>
    <col min="4909" max="4909" width="1.375" style="2" customWidth="1"/>
    <col min="4910" max="5132" width="8.25" style="2"/>
    <col min="5133" max="5133" width="2.125" style="2" customWidth="1"/>
    <col min="5134" max="5134" width="3.125" style="2" bestFit="1" customWidth="1"/>
    <col min="5135" max="5164" width="8.25" style="2"/>
    <col min="5165" max="5165" width="1.375" style="2" customWidth="1"/>
    <col min="5166" max="5388" width="8.25" style="2"/>
    <col min="5389" max="5389" width="2.125" style="2" customWidth="1"/>
    <col min="5390" max="5390" width="3.125" style="2" bestFit="1" customWidth="1"/>
    <col min="5391" max="5420" width="8.25" style="2"/>
    <col min="5421" max="5421" width="1.375" style="2" customWidth="1"/>
    <col min="5422" max="5644" width="8.25" style="2"/>
    <col min="5645" max="5645" width="2.125" style="2" customWidth="1"/>
    <col min="5646" max="5646" width="3.125" style="2" bestFit="1" customWidth="1"/>
    <col min="5647" max="5676" width="8.25" style="2"/>
    <col min="5677" max="5677" width="1.375" style="2" customWidth="1"/>
    <col min="5678" max="5900" width="8.25" style="2"/>
    <col min="5901" max="5901" width="2.125" style="2" customWidth="1"/>
    <col min="5902" max="5902" width="3.125" style="2" bestFit="1" customWidth="1"/>
    <col min="5903" max="5932" width="8.25" style="2"/>
    <col min="5933" max="5933" width="1.375" style="2" customWidth="1"/>
    <col min="5934" max="6156" width="8.25" style="2"/>
    <col min="6157" max="6157" width="2.125" style="2" customWidth="1"/>
    <col min="6158" max="6158" width="3.125" style="2" bestFit="1" customWidth="1"/>
    <col min="6159" max="6188" width="8.25" style="2"/>
    <col min="6189" max="6189" width="1.375" style="2" customWidth="1"/>
    <col min="6190" max="6412" width="8.25" style="2"/>
    <col min="6413" max="6413" width="2.125" style="2" customWidth="1"/>
    <col min="6414" max="6414" width="3.125" style="2" bestFit="1" customWidth="1"/>
    <col min="6415" max="6444" width="8.25" style="2"/>
    <col min="6445" max="6445" width="1.375" style="2" customWidth="1"/>
    <col min="6446" max="6668" width="8.25" style="2"/>
    <col min="6669" max="6669" width="2.125" style="2" customWidth="1"/>
    <col min="6670" max="6670" width="3.125" style="2" bestFit="1" customWidth="1"/>
    <col min="6671" max="6700" width="8.25" style="2"/>
    <col min="6701" max="6701" width="1.375" style="2" customWidth="1"/>
    <col min="6702" max="6924" width="8.25" style="2"/>
    <col min="6925" max="6925" width="2.125" style="2" customWidth="1"/>
    <col min="6926" max="6926" width="3.125" style="2" bestFit="1" customWidth="1"/>
    <col min="6927" max="6956" width="8.25" style="2"/>
    <col min="6957" max="6957" width="1.375" style="2" customWidth="1"/>
    <col min="6958" max="7180" width="8.25" style="2"/>
    <col min="7181" max="7181" width="2.125" style="2" customWidth="1"/>
    <col min="7182" max="7182" width="3.125" style="2" bestFit="1" customWidth="1"/>
    <col min="7183" max="7212" width="8.25" style="2"/>
    <col min="7213" max="7213" width="1.375" style="2" customWidth="1"/>
    <col min="7214" max="7436" width="8.25" style="2"/>
    <col min="7437" max="7437" width="2.125" style="2" customWidth="1"/>
    <col min="7438" max="7438" width="3.125" style="2" bestFit="1" customWidth="1"/>
    <col min="7439" max="7468" width="8.25" style="2"/>
    <col min="7469" max="7469" width="1.375" style="2" customWidth="1"/>
    <col min="7470" max="7692" width="8.25" style="2"/>
    <col min="7693" max="7693" width="2.125" style="2" customWidth="1"/>
    <col min="7694" max="7694" width="3.125" style="2" bestFit="1" customWidth="1"/>
    <col min="7695" max="7724" width="8.25" style="2"/>
    <col min="7725" max="7725" width="1.375" style="2" customWidth="1"/>
    <col min="7726" max="7948" width="8.25" style="2"/>
    <col min="7949" max="7949" width="2.125" style="2" customWidth="1"/>
    <col min="7950" max="7950" width="3.125" style="2" bestFit="1" customWidth="1"/>
    <col min="7951" max="7980" width="8.25" style="2"/>
    <col min="7981" max="7981" width="1.375" style="2" customWidth="1"/>
    <col min="7982" max="8204" width="8.25" style="2"/>
    <col min="8205" max="8205" width="2.125" style="2" customWidth="1"/>
    <col min="8206" max="8206" width="3.125" style="2" bestFit="1" customWidth="1"/>
    <col min="8207" max="8236" width="8.25" style="2"/>
    <col min="8237" max="8237" width="1.375" style="2" customWidth="1"/>
    <col min="8238" max="8460" width="8.25" style="2"/>
    <col min="8461" max="8461" width="2.125" style="2" customWidth="1"/>
    <col min="8462" max="8462" width="3.125" style="2" bestFit="1" customWidth="1"/>
    <col min="8463" max="8492" width="8.25" style="2"/>
    <col min="8493" max="8493" width="1.375" style="2" customWidth="1"/>
    <col min="8494" max="8716" width="8.25" style="2"/>
    <col min="8717" max="8717" width="2.125" style="2" customWidth="1"/>
    <col min="8718" max="8718" width="3.125" style="2" bestFit="1" customWidth="1"/>
    <col min="8719" max="8748" width="8.25" style="2"/>
    <col min="8749" max="8749" width="1.375" style="2" customWidth="1"/>
    <col min="8750" max="8972" width="8.25" style="2"/>
    <col min="8973" max="8973" width="2.125" style="2" customWidth="1"/>
    <col min="8974" max="8974" width="3.125" style="2" bestFit="1" customWidth="1"/>
    <col min="8975" max="9004" width="8.25" style="2"/>
    <col min="9005" max="9005" width="1.375" style="2" customWidth="1"/>
    <col min="9006" max="9228" width="8.25" style="2"/>
    <col min="9229" max="9229" width="2.125" style="2" customWidth="1"/>
    <col min="9230" max="9230" width="3.125" style="2" bestFit="1" customWidth="1"/>
    <col min="9231" max="9260" width="8.25" style="2"/>
    <col min="9261" max="9261" width="1.375" style="2" customWidth="1"/>
    <col min="9262" max="9484" width="8.25" style="2"/>
    <col min="9485" max="9485" width="2.125" style="2" customWidth="1"/>
    <col min="9486" max="9486" width="3.125" style="2" bestFit="1" customWidth="1"/>
    <col min="9487" max="9516" width="8.25" style="2"/>
    <col min="9517" max="9517" width="1.375" style="2" customWidth="1"/>
    <col min="9518" max="9740" width="8.25" style="2"/>
    <col min="9741" max="9741" width="2.125" style="2" customWidth="1"/>
    <col min="9742" max="9742" width="3.125" style="2" bestFit="1" customWidth="1"/>
    <col min="9743" max="9772" width="8.25" style="2"/>
    <col min="9773" max="9773" width="1.375" style="2" customWidth="1"/>
    <col min="9774" max="9996" width="8.25" style="2"/>
    <col min="9997" max="9997" width="2.125" style="2" customWidth="1"/>
    <col min="9998" max="9998" width="3.125" style="2" bestFit="1" customWidth="1"/>
    <col min="9999" max="10028" width="8.25" style="2"/>
    <col min="10029" max="10029" width="1.375" style="2" customWidth="1"/>
    <col min="10030" max="10252" width="8.25" style="2"/>
    <col min="10253" max="10253" width="2.125" style="2" customWidth="1"/>
    <col min="10254" max="10254" width="3.125" style="2" bestFit="1" customWidth="1"/>
    <col min="10255" max="10284" width="8.25" style="2"/>
    <col min="10285" max="10285" width="1.375" style="2" customWidth="1"/>
    <col min="10286" max="10508" width="8.25" style="2"/>
    <col min="10509" max="10509" width="2.125" style="2" customWidth="1"/>
    <col min="10510" max="10510" width="3.125" style="2" bestFit="1" customWidth="1"/>
    <col min="10511" max="10540" width="8.25" style="2"/>
    <col min="10541" max="10541" width="1.375" style="2" customWidth="1"/>
    <col min="10542" max="10764" width="8.25" style="2"/>
    <col min="10765" max="10765" width="2.125" style="2" customWidth="1"/>
    <col min="10766" max="10766" width="3.125" style="2" bestFit="1" customWidth="1"/>
    <col min="10767" max="10796" width="8.25" style="2"/>
    <col min="10797" max="10797" width="1.375" style="2" customWidth="1"/>
    <col min="10798" max="11020" width="8.25" style="2"/>
    <col min="11021" max="11021" width="2.125" style="2" customWidth="1"/>
    <col min="11022" max="11022" width="3.125" style="2" bestFit="1" customWidth="1"/>
    <col min="11023" max="11052" width="8.25" style="2"/>
    <col min="11053" max="11053" width="1.375" style="2" customWidth="1"/>
    <col min="11054" max="11276" width="8.25" style="2"/>
    <col min="11277" max="11277" width="2.125" style="2" customWidth="1"/>
    <col min="11278" max="11278" width="3.125" style="2" bestFit="1" customWidth="1"/>
    <col min="11279" max="11308" width="8.25" style="2"/>
    <col min="11309" max="11309" width="1.375" style="2" customWidth="1"/>
    <col min="11310" max="11532" width="8.25" style="2"/>
    <col min="11533" max="11533" width="2.125" style="2" customWidth="1"/>
    <col min="11534" max="11534" width="3.125" style="2" bestFit="1" customWidth="1"/>
    <col min="11535" max="11564" width="8.25" style="2"/>
    <col min="11565" max="11565" width="1.375" style="2" customWidth="1"/>
    <col min="11566" max="11788" width="8.25" style="2"/>
    <col min="11789" max="11789" width="2.125" style="2" customWidth="1"/>
    <col min="11790" max="11790" width="3.125" style="2" bestFit="1" customWidth="1"/>
    <col min="11791" max="11820" width="8.25" style="2"/>
    <col min="11821" max="11821" width="1.375" style="2" customWidth="1"/>
    <col min="11822" max="12044" width="8.25" style="2"/>
    <col min="12045" max="12045" width="2.125" style="2" customWidth="1"/>
    <col min="12046" max="12046" width="3.125" style="2" bestFit="1" customWidth="1"/>
    <col min="12047" max="12076" width="8.25" style="2"/>
    <col min="12077" max="12077" width="1.375" style="2" customWidth="1"/>
    <col min="12078" max="12300" width="8.25" style="2"/>
    <col min="12301" max="12301" width="2.125" style="2" customWidth="1"/>
    <col min="12302" max="12302" width="3.125" style="2" bestFit="1" customWidth="1"/>
    <col min="12303" max="12332" width="8.25" style="2"/>
    <col min="12333" max="12333" width="1.375" style="2" customWidth="1"/>
    <col min="12334" max="12556" width="8.25" style="2"/>
    <col min="12557" max="12557" width="2.125" style="2" customWidth="1"/>
    <col min="12558" max="12558" width="3.125" style="2" bestFit="1" customWidth="1"/>
    <col min="12559" max="12588" width="8.25" style="2"/>
    <col min="12589" max="12589" width="1.375" style="2" customWidth="1"/>
    <col min="12590" max="12812" width="8.25" style="2"/>
    <col min="12813" max="12813" width="2.125" style="2" customWidth="1"/>
    <col min="12814" max="12814" width="3.125" style="2" bestFit="1" customWidth="1"/>
    <col min="12815" max="12844" width="8.25" style="2"/>
    <col min="12845" max="12845" width="1.375" style="2" customWidth="1"/>
    <col min="12846" max="13068" width="8.25" style="2"/>
    <col min="13069" max="13069" width="2.125" style="2" customWidth="1"/>
    <col min="13070" max="13070" width="3.125" style="2" bestFit="1" customWidth="1"/>
    <col min="13071" max="13100" width="8.25" style="2"/>
    <col min="13101" max="13101" width="1.375" style="2" customWidth="1"/>
    <col min="13102" max="13324" width="8.25" style="2"/>
    <col min="13325" max="13325" width="2.125" style="2" customWidth="1"/>
    <col min="13326" max="13326" width="3.125" style="2" bestFit="1" customWidth="1"/>
    <col min="13327" max="13356" width="8.25" style="2"/>
    <col min="13357" max="13357" width="1.375" style="2" customWidth="1"/>
    <col min="13358" max="13580" width="8.25" style="2"/>
    <col min="13581" max="13581" width="2.125" style="2" customWidth="1"/>
    <col min="13582" max="13582" width="3.125" style="2" bestFit="1" customWidth="1"/>
    <col min="13583" max="13612" width="8.25" style="2"/>
    <col min="13613" max="13613" width="1.375" style="2" customWidth="1"/>
    <col min="13614" max="13836" width="8.25" style="2"/>
    <col min="13837" max="13837" width="2.125" style="2" customWidth="1"/>
    <col min="13838" max="13838" width="3.125" style="2" bestFit="1" customWidth="1"/>
    <col min="13839" max="13868" width="8.25" style="2"/>
    <col min="13869" max="13869" width="1.375" style="2" customWidth="1"/>
    <col min="13870" max="14092" width="8.25" style="2"/>
    <col min="14093" max="14093" width="2.125" style="2" customWidth="1"/>
    <col min="14094" max="14094" width="3.125" style="2" bestFit="1" customWidth="1"/>
    <col min="14095" max="14124" width="8.25" style="2"/>
    <col min="14125" max="14125" width="1.375" style="2" customWidth="1"/>
    <col min="14126" max="14348" width="8.25" style="2"/>
    <col min="14349" max="14349" width="2.125" style="2" customWidth="1"/>
    <col min="14350" max="14350" width="3.125" style="2" bestFit="1" customWidth="1"/>
    <col min="14351" max="14380" width="8.25" style="2"/>
    <col min="14381" max="14381" width="1.375" style="2" customWidth="1"/>
    <col min="14382" max="14604" width="8.25" style="2"/>
    <col min="14605" max="14605" width="2.125" style="2" customWidth="1"/>
    <col min="14606" max="14606" width="3.125" style="2" bestFit="1" customWidth="1"/>
    <col min="14607" max="14636" width="8.25" style="2"/>
    <col min="14637" max="14637" width="1.375" style="2" customWidth="1"/>
    <col min="14638" max="14860" width="8.25" style="2"/>
    <col min="14861" max="14861" width="2.125" style="2" customWidth="1"/>
    <col min="14862" max="14862" width="3.125" style="2" bestFit="1" customWidth="1"/>
    <col min="14863" max="14892" width="8.25" style="2"/>
    <col min="14893" max="14893" width="1.375" style="2" customWidth="1"/>
    <col min="14894" max="15116" width="8.25" style="2"/>
    <col min="15117" max="15117" width="2.125" style="2" customWidth="1"/>
    <col min="15118" max="15118" width="3.125" style="2" bestFit="1" customWidth="1"/>
    <col min="15119" max="15148" width="8.25" style="2"/>
    <col min="15149" max="15149" width="1.375" style="2" customWidth="1"/>
    <col min="15150" max="15372" width="8.25" style="2"/>
    <col min="15373" max="15373" width="2.125" style="2" customWidth="1"/>
    <col min="15374" max="15374" width="3.125" style="2" bestFit="1" customWidth="1"/>
    <col min="15375" max="15404" width="8.25" style="2"/>
    <col min="15405" max="15405" width="1.375" style="2" customWidth="1"/>
    <col min="15406" max="15628" width="8.25" style="2"/>
    <col min="15629" max="15629" width="2.125" style="2" customWidth="1"/>
    <col min="15630" max="15630" width="3.125" style="2" bestFit="1" customWidth="1"/>
    <col min="15631" max="15660" width="8.25" style="2"/>
    <col min="15661" max="15661" width="1.375" style="2" customWidth="1"/>
    <col min="15662" max="15884" width="8.25" style="2"/>
    <col min="15885" max="15885" width="2.125" style="2" customWidth="1"/>
    <col min="15886" max="15886" width="3.125" style="2" bestFit="1" customWidth="1"/>
    <col min="15887" max="15916" width="8.25" style="2"/>
    <col min="15917" max="15917" width="1.375" style="2" customWidth="1"/>
    <col min="15918" max="16140" width="8.25" style="2"/>
    <col min="16141" max="16141" width="2.125" style="2" customWidth="1"/>
    <col min="16142" max="16142" width="3.125" style="2" bestFit="1" customWidth="1"/>
    <col min="16143" max="16172" width="8.25" style="2"/>
    <col min="16173" max="16173" width="1.375" style="2" customWidth="1"/>
    <col min="16174" max="16384" width="8.25" style="2"/>
  </cols>
  <sheetData>
    <row r="1" spans="2:47" ht="35.25" customHeight="1" thickBot="1">
      <c r="C1" s="39" t="s">
        <v>56</v>
      </c>
    </row>
    <row r="2" spans="2:47" ht="30" customHeight="1">
      <c r="B2" s="141" t="s">
        <v>0</v>
      </c>
      <c r="C2" s="142"/>
      <c r="D2" s="3" t="s">
        <v>1</v>
      </c>
      <c r="E2" s="143" t="s">
        <v>2</v>
      </c>
      <c r="F2" s="135"/>
      <c r="G2" s="136"/>
      <c r="H2" s="135" t="s">
        <v>3</v>
      </c>
      <c r="I2" s="135"/>
      <c r="J2" s="135"/>
      <c r="K2" s="130" t="s">
        <v>4</v>
      </c>
      <c r="L2" s="135"/>
      <c r="M2" s="136"/>
      <c r="N2" s="130" t="s">
        <v>5</v>
      </c>
      <c r="O2" s="135"/>
      <c r="P2" s="136"/>
      <c r="Q2" s="135" t="s">
        <v>6</v>
      </c>
      <c r="R2" s="135"/>
      <c r="S2" s="136"/>
      <c r="T2" s="130" t="s">
        <v>7</v>
      </c>
      <c r="U2" s="135"/>
      <c r="V2" s="136"/>
      <c r="W2" s="130" t="s">
        <v>8</v>
      </c>
      <c r="X2" s="135"/>
      <c r="Y2" s="136"/>
      <c r="Z2" s="130" t="s">
        <v>9</v>
      </c>
      <c r="AA2" s="135"/>
      <c r="AB2" s="136"/>
      <c r="AC2" s="130" t="s">
        <v>10</v>
      </c>
      <c r="AD2" s="135"/>
      <c r="AE2" s="136"/>
      <c r="AF2" s="130" t="s">
        <v>11</v>
      </c>
      <c r="AG2" s="135"/>
      <c r="AH2" s="136"/>
      <c r="AI2" s="130" t="s">
        <v>12</v>
      </c>
      <c r="AJ2" s="135"/>
      <c r="AK2" s="136"/>
      <c r="AL2" s="130" t="s">
        <v>13</v>
      </c>
      <c r="AM2" s="135"/>
      <c r="AN2" s="136"/>
      <c r="AO2" s="130" t="s">
        <v>14</v>
      </c>
      <c r="AP2" s="131"/>
      <c r="AQ2" s="132" t="s">
        <v>15</v>
      </c>
      <c r="AR2" s="133"/>
      <c r="AS2" s="134"/>
      <c r="AU2" s="137" t="s">
        <v>16</v>
      </c>
    </row>
    <row r="3" spans="2:47" ht="30" customHeight="1" thickBot="1">
      <c r="B3" s="4"/>
      <c r="C3" s="5"/>
      <c r="D3" s="6" t="s">
        <v>17</v>
      </c>
      <c r="E3" s="48" t="s">
        <v>18</v>
      </c>
      <c r="F3" s="7" t="s">
        <v>57</v>
      </c>
      <c r="G3" s="65" t="s">
        <v>68</v>
      </c>
      <c r="H3" s="51" t="s">
        <v>18</v>
      </c>
      <c r="I3" s="51" t="s">
        <v>58</v>
      </c>
      <c r="J3" s="66" t="s">
        <v>67</v>
      </c>
      <c r="K3" s="7" t="s">
        <v>18</v>
      </c>
      <c r="L3" s="7" t="s">
        <v>58</v>
      </c>
      <c r="M3" s="67" t="s">
        <v>67</v>
      </c>
      <c r="N3" s="7" t="s">
        <v>18</v>
      </c>
      <c r="O3" s="7" t="s">
        <v>59</v>
      </c>
      <c r="P3" s="67" t="s">
        <v>67</v>
      </c>
      <c r="Q3" s="7" t="s">
        <v>18</v>
      </c>
      <c r="R3" s="7" t="s">
        <v>59</v>
      </c>
      <c r="S3" s="67" t="s">
        <v>67</v>
      </c>
      <c r="T3" s="7" t="s">
        <v>18</v>
      </c>
      <c r="U3" s="7" t="s">
        <v>59</v>
      </c>
      <c r="V3" s="67" t="s">
        <v>67</v>
      </c>
      <c r="W3" s="7" t="s">
        <v>18</v>
      </c>
      <c r="X3" s="7" t="s">
        <v>59</v>
      </c>
      <c r="Y3" s="67" t="s">
        <v>67</v>
      </c>
      <c r="Z3" s="7" t="s">
        <v>18</v>
      </c>
      <c r="AA3" s="7" t="s">
        <v>59</v>
      </c>
      <c r="AB3" s="67" t="s">
        <v>67</v>
      </c>
      <c r="AC3" s="7" t="s">
        <v>18</v>
      </c>
      <c r="AD3" s="7" t="s">
        <v>59</v>
      </c>
      <c r="AE3" s="67" t="s">
        <v>67</v>
      </c>
      <c r="AF3" s="7" t="s">
        <v>18</v>
      </c>
      <c r="AG3" s="7" t="s">
        <v>59</v>
      </c>
      <c r="AH3" s="67" t="s">
        <v>67</v>
      </c>
      <c r="AI3" s="7" t="s">
        <v>18</v>
      </c>
      <c r="AJ3" s="7" t="s">
        <v>59</v>
      </c>
      <c r="AK3" s="67" t="s">
        <v>67</v>
      </c>
      <c r="AL3" s="7" t="s">
        <v>18</v>
      </c>
      <c r="AM3" s="8" t="s">
        <v>59</v>
      </c>
      <c r="AN3" s="68" t="s">
        <v>67</v>
      </c>
      <c r="AO3" s="8" t="s">
        <v>19</v>
      </c>
      <c r="AP3" s="69" t="s">
        <v>67</v>
      </c>
      <c r="AQ3" s="10" t="s">
        <v>18</v>
      </c>
      <c r="AR3" s="55" t="s">
        <v>58</v>
      </c>
      <c r="AS3" s="70" t="s">
        <v>67</v>
      </c>
      <c r="AT3" s="11"/>
      <c r="AU3" s="138"/>
    </row>
    <row r="4" spans="2:47" ht="30" customHeight="1">
      <c r="B4" s="12">
        <v>1</v>
      </c>
      <c r="C4" s="13" t="s">
        <v>20</v>
      </c>
      <c r="D4" s="14" t="s">
        <v>21</v>
      </c>
      <c r="E4" s="15"/>
      <c r="F4" s="16"/>
      <c r="G4" s="59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5"/>
      <c r="AO4" s="16"/>
      <c r="AP4" s="13"/>
      <c r="AQ4" s="62">
        <f>E4+H4+K4+N4+Q4+T4+W4+AC4+AF4+AI4+AL4+Z4</f>
        <v>0</v>
      </c>
      <c r="AR4" s="61">
        <f>F4+I4+L4+O4+R4+U4+X4+AD4+AG4+AJ4+AA4+AM4+AO4</f>
        <v>0</v>
      </c>
      <c r="AS4" s="64">
        <f>G4+J4+M4+P4+S4+V4+Y4+AE4+AH4+AK4+AN4+AB4+AP4</f>
        <v>0</v>
      </c>
      <c r="AT4" s="17"/>
      <c r="AU4" s="108"/>
    </row>
    <row r="5" spans="2:47" ht="30" customHeight="1">
      <c r="B5" s="18">
        <v>2</v>
      </c>
      <c r="C5" s="19" t="s">
        <v>22</v>
      </c>
      <c r="D5" s="20" t="s">
        <v>21</v>
      </c>
      <c r="E5" s="21"/>
      <c r="F5" s="22"/>
      <c r="G5" s="46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1"/>
      <c r="AO5" s="22"/>
      <c r="AP5" s="19"/>
      <c r="AQ5" s="53">
        <f>E5+H5+K5+N5+Q5+T5+W5+AC5+AF5+AI5+AL5+Z5</f>
        <v>0</v>
      </c>
      <c r="AR5" s="56">
        <f>F5+I5+L5+O5+R5+U5+X5+AD5+AG5+AJ5+AA5+AM5+AO5</f>
        <v>0</v>
      </c>
      <c r="AS5" s="23">
        <f>G5+J5+M5+P5+S5+V5+Y5+AE5+AH5+AK5+AN5+AB5+AP5</f>
        <v>0</v>
      </c>
      <c r="AT5" s="17"/>
      <c r="AU5" s="20"/>
    </row>
    <row r="6" spans="2:47" ht="30" customHeight="1">
      <c r="B6" s="18">
        <v>3</v>
      </c>
      <c r="C6" s="19" t="s">
        <v>23</v>
      </c>
      <c r="D6" s="20" t="s">
        <v>21</v>
      </c>
      <c r="E6" s="21"/>
      <c r="F6" s="22"/>
      <c r="G6" s="46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1"/>
      <c r="AO6" s="22"/>
      <c r="AP6" s="19"/>
      <c r="AQ6" s="53">
        <f t="shared" ref="AQ6:AQ11" si="0">E6+H6+K6+N6+Q6+T6+W6+AC6+AF6+AI6+AL6+Z6</f>
        <v>0</v>
      </c>
      <c r="AR6" s="56">
        <f t="shared" ref="AR6:AR11" si="1">F6+I6+L6+O6+R6+U6+X6+AD6+AG6+AJ6+AA6+AM6+AO6</f>
        <v>0</v>
      </c>
      <c r="AS6" s="23">
        <f>G6+J6+M6+P6+S6+V6+Y6+AE6+AH6+AK6+AN6+AB6+AP6</f>
        <v>0</v>
      </c>
      <c r="AT6" s="17"/>
      <c r="AU6" s="20"/>
    </row>
    <row r="7" spans="2:47" ht="30" customHeight="1">
      <c r="B7" s="18">
        <v>4</v>
      </c>
      <c r="C7" s="19" t="s">
        <v>24</v>
      </c>
      <c r="D7" s="20" t="s">
        <v>21</v>
      </c>
      <c r="E7" s="21"/>
      <c r="F7" s="22"/>
      <c r="G7" s="4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1"/>
      <c r="AO7" s="22"/>
      <c r="AP7" s="19"/>
      <c r="AQ7" s="53">
        <f t="shared" si="0"/>
        <v>0</v>
      </c>
      <c r="AR7" s="56">
        <f t="shared" si="1"/>
        <v>0</v>
      </c>
      <c r="AS7" s="23">
        <f>G7+J7+M7+P7+S7+V7+Y7+AE7+AH7+AK7+AN7+AB7+AP7</f>
        <v>0</v>
      </c>
      <c r="AT7" s="17"/>
      <c r="AU7" s="20"/>
    </row>
    <row r="8" spans="2:47" ht="30" customHeight="1">
      <c r="B8" s="18">
        <v>5</v>
      </c>
      <c r="C8" s="19" t="s">
        <v>25</v>
      </c>
      <c r="D8" s="20" t="s">
        <v>21</v>
      </c>
      <c r="E8" s="21"/>
      <c r="F8" s="22"/>
      <c r="G8" s="46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1"/>
      <c r="AO8" s="22"/>
      <c r="AP8" s="19"/>
      <c r="AQ8" s="53">
        <f t="shared" si="0"/>
        <v>0</v>
      </c>
      <c r="AR8" s="56">
        <f>F8+I8+L8+O8+R8+U8+X8+AD8+AG8+AJ8+AA8+AM8+AO8</f>
        <v>0</v>
      </c>
      <c r="AS8" s="23">
        <f>G8+J8+M8+P8+S8+V8+Y8+AE8+AH8+AK8+AN8+AB8+AP8</f>
        <v>0</v>
      </c>
      <c r="AT8" s="17"/>
      <c r="AU8" s="20"/>
    </row>
    <row r="9" spans="2:47" ht="30" customHeight="1">
      <c r="B9" s="18">
        <v>6</v>
      </c>
      <c r="C9" s="19" t="s">
        <v>26</v>
      </c>
      <c r="D9" s="20" t="s">
        <v>21</v>
      </c>
      <c r="E9" s="21"/>
      <c r="F9" s="22"/>
      <c r="G9" s="46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1"/>
      <c r="AO9" s="22"/>
      <c r="AP9" s="19"/>
      <c r="AQ9" s="53">
        <f t="shared" si="0"/>
        <v>0</v>
      </c>
      <c r="AR9" s="56">
        <f t="shared" si="1"/>
        <v>0</v>
      </c>
      <c r="AS9" s="23">
        <f>G9+J9+M9+P9+S9+V9+Y9+AE9+AH9+AK9+AN9+AB9+AP9</f>
        <v>0</v>
      </c>
      <c r="AT9" s="17"/>
      <c r="AU9" s="20"/>
    </row>
    <row r="10" spans="2:47" ht="30" customHeight="1">
      <c r="B10" s="18">
        <v>7</v>
      </c>
      <c r="C10" s="19" t="s">
        <v>27</v>
      </c>
      <c r="D10" s="20" t="s">
        <v>21</v>
      </c>
      <c r="E10" s="21"/>
      <c r="F10" s="22"/>
      <c r="G10" s="46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1"/>
      <c r="AO10" s="22"/>
      <c r="AP10" s="19"/>
      <c r="AQ10" s="53">
        <f t="shared" si="0"/>
        <v>0</v>
      </c>
      <c r="AR10" s="56">
        <f t="shared" si="1"/>
        <v>0</v>
      </c>
      <c r="AS10" s="23">
        <f>G10+J10+M10+P10+S10+V10+Y10+AE10+AH10+AK10+AN10+AB10+AP10</f>
        <v>0</v>
      </c>
      <c r="AT10" s="17"/>
      <c r="AU10" s="20"/>
    </row>
    <row r="11" spans="2:47" ht="30" customHeight="1">
      <c r="B11" s="18">
        <v>8</v>
      </c>
      <c r="C11" s="19" t="s">
        <v>28</v>
      </c>
      <c r="D11" s="20" t="s">
        <v>21</v>
      </c>
      <c r="E11" s="21"/>
      <c r="F11" s="22"/>
      <c r="G11" s="46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1"/>
      <c r="AO11" s="22"/>
      <c r="AP11" s="19"/>
      <c r="AQ11" s="53">
        <f t="shared" si="0"/>
        <v>0</v>
      </c>
      <c r="AR11" s="56">
        <f t="shared" si="1"/>
        <v>0</v>
      </c>
      <c r="AS11" s="23">
        <f>G11+J11+M11+P11+S11+V11+Y11+AE11+AH11+AK11+AN11+AB11+AP11</f>
        <v>0</v>
      </c>
      <c r="AT11" s="17"/>
      <c r="AU11" s="20"/>
    </row>
    <row r="12" spans="2:47" ht="30" customHeight="1">
      <c r="B12" s="18">
        <v>9</v>
      </c>
      <c r="C12" s="19" t="s">
        <v>29</v>
      </c>
      <c r="D12" s="20" t="s">
        <v>21</v>
      </c>
      <c r="E12" s="21"/>
      <c r="F12" s="22"/>
      <c r="G12" s="4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1"/>
      <c r="AO12" s="22"/>
      <c r="AP12" s="19"/>
      <c r="AQ12" s="53">
        <f t="shared" ref="AQ12:AQ28" si="2">E12+H12+K12+N12+Q12+T12+W12+AC12+AF12+AI12+AL12+Z12</f>
        <v>0</v>
      </c>
      <c r="AR12" s="56">
        <f t="shared" ref="AR12:AR28" si="3">F12+I12+L12+O12+R12+U12+X12+AD12+AG12+AJ12+AA12+AM12+AO12</f>
        <v>0</v>
      </c>
      <c r="AS12" s="23">
        <f>G12+J12+M12+P12+S12+V12+Y12+AE12+AH12+AK12+AN12+AB12+AP12</f>
        <v>0</v>
      </c>
      <c r="AT12" s="17"/>
      <c r="AU12" s="20"/>
    </row>
    <row r="13" spans="2:47" ht="30" customHeight="1">
      <c r="B13" s="18">
        <v>10</v>
      </c>
      <c r="C13" s="19" t="s">
        <v>30</v>
      </c>
      <c r="D13" s="20" t="s">
        <v>21</v>
      </c>
      <c r="E13" s="21"/>
      <c r="F13" s="22"/>
      <c r="G13" s="46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1"/>
      <c r="AO13" s="22"/>
      <c r="AP13" s="19"/>
      <c r="AQ13" s="53">
        <f t="shared" si="2"/>
        <v>0</v>
      </c>
      <c r="AR13" s="56">
        <f t="shared" si="3"/>
        <v>0</v>
      </c>
      <c r="AS13" s="23">
        <f>G13+J13+M13+P13+S13+V13+Y13+AE13+AH13+AK13+AN13+AB13+AP13</f>
        <v>0</v>
      </c>
      <c r="AT13" s="17"/>
      <c r="AU13" s="20"/>
    </row>
    <row r="14" spans="2:47" ht="30" customHeight="1">
      <c r="B14" s="18">
        <v>11</v>
      </c>
      <c r="C14" s="19" t="s">
        <v>31</v>
      </c>
      <c r="D14" s="20" t="s">
        <v>21</v>
      </c>
      <c r="E14" s="21"/>
      <c r="F14" s="22"/>
      <c r="G14" s="46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1"/>
      <c r="AO14" s="22"/>
      <c r="AP14" s="19"/>
      <c r="AQ14" s="53">
        <f t="shared" si="2"/>
        <v>0</v>
      </c>
      <c r="AR14" s="56">
        <f t="shared" si="3"/>
        <v>0</v>
      </c>
      <c r="AS14" s="23">
        <f>G14+J14+M14+P14+S14+V14+Y14+AE14+AH14+AK14+AN14+AB14+AP14</f>
        <v>0</v>
      </c>
      <c r="AT14" s="17"/>
      <c r="AU14" s="20"/>
    </row>
    <row r="15" spans="2:47" ht="30" customHeight="1">
      <c r="B15" s="18">
        <v>12</v>
      </c>
      <c r="C15" s="19" t="s">
        <v>32</v>
      </c>
      <c r="D15" s="20" t="s">
        <v>21</v>
      </c>
      <c r="E15" s="21"/>
      <c r="F15" s="22"/>
      <c r="G15" s="46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1"/>
      <c r="AO15" s="22"/>
      <c r="AP15" s="19"/>
      <c r="AQ15" s="53">
        <f t="shared" si="2"/>
        <v>0</v>
      </c>
      <c r="AR15" s="61">
        <f t="shared" si="3"/>
        <v>0</v>
      </c>
      <c r="AS15" s="23">
        <f>G15+J15+M15+P15+S15+V15+Y15+AE15+AH15+AK15+AN15+AB15+AP15</f>
        <v>0</v>
      </c>
      <c r="AT15" s="17"/>
      <c r="AU15" s="20"/>
    </row>
    <row r="16" spans="2:47" ht="30" customHeight="1">
      <c r="B16" s="18">
        <v>13</v>
      </c>
      <c r="C16" s="19" t="s">
        <v>33</v>
      </c>
      <c r="D16" s="20" t="s">
        <v>21</v>
      </c>
      <c r="E16" s="21"/>
      <c r="F16" s="22"/>
      <c r="G16" s="46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1"/>
      <c r="AO16" s="22"/>
      <c r="AP16" s="19"/>
      <c r="AQ16" s="53">
        <f t="shared" si="2"/>
        <v>0</v>
      </c>
      <c r="AR16" s="56">
        <f t="shared" si="3"/>
        <v>0</v>
      </c>
      <c r="AS16" s="23">
        <f>G16+J16+M16+P16+S16+V16+Y16+AE16+AH16+AK16+AN16+AB16+AP16</f>
        <v>0</v>
      </c>
      <c r="AT16" s="17"/>
      <c r="AU16" s="20"/>
    </row>
    <row r="17" spans="2:47" ht="30" customHeight="1">
      <c r="B17" s="18">
        <v>14</v>
      </c>
      <c r="C17" s="19" t="s">
        <v>34</v>
      </c>
      <c r="D17" s="20" t="s">
        <v>21</v>
      </c>
      <c r="E17" s="21"/>
      <c r="F17" s="22"/>
      <c r="G17" s="46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1"/>
      <c r="AO17" s="22"/>
      <c r="AP17" s="19"/>
      <c r="AQ17" s="53">
        <f t="shared" si="2"/>
        <v>0</v>
      </c>
      <c r="AR17" s="56">
        <f t="shared" si="3"/>
        <v>0</v>
      </c>
      <c r="AS17" s="23">
        <f>G17+J17+M17+P17+S17+V17+Y17+AE17+AH17+AK17+AN17+AB17+AP17</f>
        <v>0</v>
      </c>
      <c r="AT17" s="17"/>
      <c r="AU17" s="20"/>
    </row>
    <row r="18" spans="2:47" ht="30" customHeight="1">
      <c r="B18" s="18">
        <v>15</v>
      </c>
      <c r="C18" s="19" t="s">
        <v>35</v>
      </c>
      <c r="D18" s="20" t="s">
        <v>21</v>
      </c>
      <c r="E18" s="21"/>
      <c r="F18" s="22"/>
      <c r="G18" s="46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58"/>
      <c r="AO18" s="22"/>
      <c r="AP18" s="19"/>
      <c r="AQ18" s="53">
        <f t="shared" si="2"/>
        <v>0</v>
      </c>
      <c r="AR18" s="56">
        <f t="shared" si="3"/>
        <v>0</v>
      </c>
      <c r="AS18" s="23">
        <f>G18+J18+M18+P18+S18+V18+Y18+AE18+AH18+AK18+AN18+AB18+AP18</f>
        <v>0</v>
      </c>
      <c r="AT18" s="17"/>
      <c r="AU18" s="20"/>
    </row>
    <row r="19" spans="2:47" ht="30" customHeight="1">
      <c r="B19" s="18">
        <v>16</v>
      </c>
      <c r="C19" s="19" t="s">
        <v>36</v>
      </c>
      <c r="D19" s="20" t="s">
        <v>21</v>
      </c>
      <c r="E19" s="21"/>
      <c r="F19" s="22"/>
      <c r="G19" s="46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1"/>
      <c r="AO19" s="22"/>
      <c r="AP19" s="19"/>
      <c r="AQ19" s="53">
        <f t="shared" si="2"/>
        <v>0</v>
      </c>
      <c r="AR19" s="56">
        <f t="shared" si="3"/>
        <v>0</v>
      </c>
      <c r="AS19" s="23">
        <f>G19+J19+M19+P19+S19+V19+Y19+AE19+AH19+AK19+AN19+AB19+AP19</f>
        <v>0</v>
      </c>
      <c r="AT19" s="17"/>
      <c r="AU19" s="20"/>
    </row>
    <row r="20" spans="2:47" ht="30" customHeight="1">
      <c r="B20" s="18">
        <v>17</v>
      </c>
      <c r="C20" s="19" t="s">
        <v>37</v>
      </c>
      <c r="D20" s="20" t="s">
        <v>21</v>
      </c>
      <c r="E20" s="21"/>
      <c r="F20" s="22"/>
      <c r="G20" s="46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1"/>
      <c r="AO20" s="22"/>
      <c r="AP20" s="19"/>
      <c r="AQ20" s="53">
        <f t="shared" si="2"/>
        <v>0</v>
      </c>
      <c r="AR20" s="56">
        <f t="shared" si="3"/>
        <v>0</v>
      </c>
      <c r="AS20" s="23">
        <f>G20+J20+M20+P20+S20+V20+Y20+AE20+AH20+AK20+AN20+AB20+AP20</f>
        <v>0</v>
      </c>
      <c r="AT20" s="17"/>
      <c r="AU20" s="20"/>
    </row>
    <row r="21" spans="2:47" ht="30" customHeight="1">
      <c r="B21" s="18">
        <v>18</v>
      </c>
      <c r="C21" s="19" t="s">
        <v>38</v>
      </c>
      <c r="D21" s="20" t="s">
        <v>21</v>
      </c>
      <c r="E21" s="21"/>
      <c r="F21" s="22"/>
      <c r="G21" s="46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1"/>
      <c r="AO21" s="22"/>
      <c r="AP21" s="19"/>
      <c r="AQ21" s="53">
        <f t="shared" si="2"/>
        <v>0</v>
      </c>
      <c r="AR21" s="56">
        <f t="shared" si="3"/>
        <v>0</v>
      </c>
      <c r="AS21" s="23">
        <f>G21+J21+M21+P21+S21+V21+Y21+AE21+AH21+AK21+AN21+AB21+AP21</f>
        <v>0</v>
      </c>
      <c r="AT21" s="17"/>
      <c r="AU21" s="20"/>
    </row>
    <row r="22" spans="2:47" ht="30" customHeight="1">
      <c r="B22" s="18">
        <v>19</v>
      </c>
      <c r="C22" s="19" t="s">
        <v>39</v>
      </c>
      <c r="D22" s="20" t="s">
        <v>21</v>
      </c>
      <c r="E22" s="21"/>
      <c r="F22" s="22"/>
      <c r="G22" s="46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1"/>
      <c r="AO22" s="22"/>
      <c r="AP22" s="19"/>
      <c r="AQ22" s="53">
        <f t="shared" si="2"/>
        <v>0</v>
      </c>
      <c r="AR22" s="56">
        <f t="shared" si="3"/>
        <v>0</v>
      </c>
      <c r="AS22" s="23">
        <f>G22+J22+M22+P22+S22+V22+Y22+AE22+AH22+AK22+AN22+AB22+AP22</f>
        <v>0</v>
      </c>
      <c r="AT22" s="17"/>
      <c r="AU22" s="20"/>
    </row>
    <row r="23" spans="2:47" ht="30" customHeight="1">
      <c r="B23" s="18">
        <v>20</v>
      </c>
      <c r="C23" s="19" t="s">
        <v>40</v>
      </c>
      <c r="D23" s="20" t="s">
        <v>21</v>
      </c>
      <c r="E23" s="21"/>
      <c r="F23" s="22"/>
      <c r="G23" s="46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1"/>
      <c r="AO23" s="22"/>
      <c r="AP23" s="19"/>
      <c r="AQ23" s="53">
        <f t="shared" si="2"/>
        <v>0</v>
      </c>
      <c r="AR23" s="56">
        <f t="shared" si="3"/>
        <v>0</v>
      </c>
      <c r="AS23" s="23">
        <f>G23+J23+M23+P23+S23+V23+Y23+AE23+AH23+AK23+AN23+AB23+AP23</f>
        <v>0</v>
      </c>
      <c r="AT23" s="17"/>
      <c r="AU23" s="20"/>
    </row>
    <row r="24" spans="2:47" ht="30" customHeight="1">
      <c r="B24" s="18">
        <v>21</v>
      </c>
      <c r="C24" s="19" t="s">
        <v>41</v>
      </c>
      <c r="D24" s="20" t="s">
        <v>21</v>
      </c>
      <c r="E24" s="21"/>
      <c r="F24" s="22"/>
      <c r="G24" s="46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1"/>
      <c r="AO24" s="22"/>
      <c r="AP24" s="19"/>
      <c r="AQ24" s="53">
        <f t="shared" si="2"/>
        <v>0</v>
      </c>
      <c r="AR24" s="56">
        <f t="shared" si="3"/>
        <v>0</v>
      </c>
      <c r="AS24" s="23">
        <f>G24+J24+M24+P24+S24+V24+Y24+AE24+AH24+AK24+AN24+AB24+AP24</f>
        <v>0</v>
      </c>
      <c r="AT24" s="17"/>
      <c r="AU24" s="20"/>
    </row>
    <row r="25" spans="2:47" ht="30" customHeight="1">
      <c r="B25" s="18">
        <v>22</v>
      </c>
      <c r="C25" s="19" t="s">
        <v>42</v>
      </c>
      <c r="D25" s="20" t="s">
        <v>21</v>
      </c>
      <c r="E25" s="21"/>
      <c r="F25" s="22"/>
      <c r="G25" s="46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1"/>
      <c r="AO25" s="22"/>
      <c r="AP25" s="19"/>
      <c r="AQ25" s="53">
        <f t="shared" si="2"/>
        <v>0</v>
      </c>
      <c r="AR25" s="56">
        <f t="shared" si="3"/>
        <v>0</v>
      </c>
      <c r="AS25" s="23">
        <f>G25+J25+M25+P25+S25+V25+Y25+AE25+AH25+AK25+AN25+AB25+AP25</f>
        <v>0</v>
      </c>
      <c r="AT25" s="17"/>
      <c r="AU25" s="20"/>
    </row>
    <row r="26" spans="2:47" ht="30" customHeight="1">
      <c r="B26" s="18">
        <v>23</v>
      </c>
      <c r="C26" s="19" t="s">
        <v>43</v>
      </c>
      <c r="D26" s="20" t="s">
        <v>21</v>
      </c>
      <c r="E26" s="21"/>
      <c r="F26" s="22"/>
      <c r="G26" s="46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1"/>
      <c r="AO26" s="22"/>
      <c r="AP26" s="19"/>
      <c r="AQ26" s="53">
        <f t="shared" si="2"/>
        <v>0</v>
      </c>
      <c r="AR26" s="56">
        <f t="shared" si="3"/>
        <v>0</v>
      </c>
      <c r="AS26" s="23">
        <f>G26+J26+M26+P26+S26+V26+Y26+AE26+AH26+AK26+AN26+AB26+AP26</f>
        <v>0</v>
      </c>
      <c r="AT26" s="17"/>
      <c r="AU26" s="20"/>
    </row>
    <row r="27" spans="2:47" ht="30" customHeight="1">
      <c r="B27" s="18">
        <v>24</v>
      </c>
      <c r="C27" s="19"/>
      <c r="D27" s="20"/>
      <c r="E27" s="21"/>
      <c r="F27" s="22"/>
      <c r="G27" s="46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1"/>
      <c r="AO27" s="22"/>
      <c r="AP27" s="19"/>
      <c r="AQ27" s="53">
        <f t="shared" si="2"/>
        <v>0</v>
      </c>
      <c r="AR27" s="56">
        <f t="shared" si="3"/>
        <v>0</v>
      </c>
      <c r="AS27" s="23">
        <f>G27+J27+M27+P27+S27+V27+Y27+AE27+AH27+AK27+AN27+AB27+AP27</f>
        <v>0</v>
      </c>
      <c r="AT27" s="17"/>
      <c r="AU27" s="20"/>
    </row>
    <row r="28" spans="2:47" ht="30" customHeight="1" thickBot="1">
      <c r="B28" s="24">
        <v>25</v>
      </c>
      <c r="C28" s="25"/>
      <c r="D28" s="26"/>
      <c r="E28" s="27"/>
      <c r="F28" s="28"/>
      <c r="G28" s="47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7"/>
      <c r="AO28" s="28"/>
      <c r="AP28" s="29"/>
      <c r="AQ28" s="52">
        <f t="shared" si="2"/>
        <v>0</v>
      </c>
      <c r="AR28" s="63">
        <f t="shared" si="3"/>
        <v>0</v>
      </c>
      <c r="AS28" s="30">
        <f>G28+J28+M28+P28+S28+V28+Y28+AE28+AH28+AK28+AN28+AB28+AP28</f>
        <v>0</v>
      </c>
      <c r="AT28" s="17"/>
      <c r="AU28" s="71"/>
    </row>
    <row r="29" spans="2:47" ht="30" customHeight="1" thickBot="1">
      <c r="B29" s="139" t="s">
        <v>15</v>
      </c>
      <c r="C29" s="140"/>
      <c r="D29" s="31"/>
      <c r="E29" s="32">
        <f t="shared" ref="E29:AP29" si="4">SUM(E4:E28)</f>
        <v>0</v>
      </c>
      <c r="F29" s="49">
        <f t="shared" si="4"/>
        <v>0</v>
      </c>
      <c r="G29" s="33">
        <f t="shared" si="4"/>
        <v>0</v>
      </c>
      <c r="H29" s="33">
        <f>SUM(H4:H28)</f>
        <v>0</v>
      </c>
      <c r="I29" s="33">
        <f t="shared" si="4"/>
        <v>0</v>
      </c>
      <c r="J29" s="33">
        <f>SUM(J4:J28)</f>
        <v>0</v>
      </c>
      <c r="K29" s="33">
        <f t="shared" si="4"/>
        <v>0</v>
      </c>
      <c r="L29" s="33">
        <f t="shared" si="4"/>
        <v>0</v>
      </c>
      <c r="M29" s="33">
        <f t="shared" si="4"/>
        <v>0</v>
      </c>
      <c r="N29" s="33">
        <f t="shared" si="4"/>
        <v>0</v>
      </c>
      <c r="O29" s="33">
        <f t="shared" si="4"/>
        <v>0</v>
      </c>
      <c r="P29" s="33">
        <f t="shared" si="4"/>
        <v>0</v>
      </c>
      <c r="Q29" s="33">
        <f t="shared" si="4"/>
        <v>0</v>
      </c>
      <c r="R29" s="33">
        <f t="shared" si="4"/>
        <v>0</v>
      </c>
      <c r="S29" s="33">
        <f t="shared" si="4"/>
        <v>0</v>
      </c>
      <c r="T29" s="33">
        <f t="shared" si="4"/>
        <v>0</v>
      </c>
      <c r="U29" s="33">
        <f t="shared" si="4"/>
        <v>0</v>
      </c>
      <c r="V29" s="33">
        <f t="shared" si="4"/>
        <v>0</v>
      </c>
      <c r="W29" s="33">
        <f t="shared" si="4"/>
        <v>0</v>
      </c>
      <c r="X29" s="33">
        <f t="shared" si="4"/>
        <v>0</v>
      </c>
      <c r="Y29" s="33">
        <f t="shared" si="4"/>
        <v>0</v>
      </c>
      <c r="Z29" s="33">
        <f t="shared" si="4"/>
        <v>0</v>
      </c>
      <c r="AA29" s="33">
        <f t="shared" si="4"/>
        <v>0</v>
      </c>
      <c r="AB29" s="33">
        <f t="shared" si="4"/>
        <v>0</v>
      </c>
      <c r="AC29" s="33">
        <f t="shared" si="4"/>
        <v>0</v>
      </c>
      <c r="AD29" s="33">
        <f t="shared" si="4"/>
        <v>0</v>
      </c>
      <c r="AE29" s="33">
        <f t="shared" si="4"/>
        <v>0</v>
      </c>
      <c r="AF29" s="33">
        <f t="shared" si="4"/>
        <v>0</v>
      </c>
      <c r="AG29" s="33">
        <f t="shared" si="4"/>
        <v>0</v>
      </c>
      <c r="AH29" s="33">
        <f t="shared" si="4"/>
        <v>0</v>
      </c>
      <c r="AI29" s="33">
        <f t="shared" si="4"/>
        <v>0</v>
      </c>
      <c r="AJ29" s="33">
        <f t="shared" si="4"/>
        <v>0</v>
      </c>
      <c r="AK29" s="33">
        <f t="shared" si="4"/>
        <v>0</v>
      </c>
      <c r="AL29" s="33">
        <f t="shared" si="4"/>
        <v>0</v>
      </c>
      <c r="AM29" s="33">
        <f t="shared" si="4"/>
        <v>0</v>
      </c>
      <c r="AN29" s="33">
        <f t="shared" si="4"/>
        <v>0</v>
      </c>
      <c r="AO29" s="33">
        <f t="shared" si="4"/>
        <v>0</v>
      </c>
      <c r="AP29" s="34">
        <f t="shared" si="4"/>
        <v>0</v>
      </c>
      <c r="AQ29" s="32">
        <f>SUM(AQ4:AQ28)</f>
        <v>0</v>
      </c>
      <c r="AR29" s="60">
        <f>SUM(AR4:AR28)</f>
        <v>0</v>
      </c>
      <c r="AS29" s="34">
        <f>SUM(AS4:AS28)</f>
        <v>0</v>
      </c>
      <c r="AT29" s="17"/>
      <c r="AU29" s="72">
        <f>SUM(AU4:AU28)</f>
        <v>0</v>
      </c>
    </row>
    <row r="30" spans="2:47">
      <c r="F30" s="50"/>
      <c r="AQ30" s="11"/>
      <c r="AR30" s="11"/>
      <c r="AS30" s="11"/>
      <c r="AU30" s="11"/>
    </row>
    <row r="31" spans="2:47" ht="24" customHeight="1">
      <c r="C31" s="37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AJ31" s="38"/>
      <c r="AK31" s="38"/>
      <c r="AM31" s="38"/>
      <c r="AN31" s="38"/>
      <c r="AO31" s="38"/>
      <c r="AP31" s="38"/>
      <c r="AS31" s="38"/>
    </row>
    <row r="32" spans="2:47" ht="18.75">
      <c r="C32" s="37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6" spans="43:44">
      <c r="AQ36" s="5"/>
      <c r="AR36" s="5"/>
    </row>
  </sheetData>
  <mergeCells count="17">
    <mergeCell ref="AU2:AU3"/>
    <mergeCell ref="B29:C29"/>
    <mergeCell ref="B2:C2"/>
    <mergeCell ref="E2:G2"/>
    <mergeCell ref="H2:J2"/>
    <mergeCell ref="K2:M2"/>
    <mergeCell ref="N2:P2"/>
    <mergeCell ref="Q2:S2"/>
    <mergeCell ref="AL2:AN2"/>
    <mergeCell ref="AO2:AP2"/>
    <mergeCell ref="AQ2:AS2"/>
    <mergeCell ref="W2:Y2"/>
    <mergeCell ref="T2:V2"/>
    <mergeCell ref="Z2:AB2"/>
    <mergeCell ref="AC2:AE2"/>
    <mergeCell ref="AF2:AH2"/>
    <mergeCell ref="AI2:AK2"/>
  </mergeCells>
  <phoneticPr fontId="1"/>
  <pageMargins left="0.25" right="0.25" top="0.75" bottom="0.75" header="0.3" footer="0.3"/>
  <pageSetup paperSize="9"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E5C2A-8A68-4655-A8D8-BE23E597276B}">
  <sheetPr>
    <pageSetUpPr fitToPage="1"/>
  </sheetPr>
  <dimension ref="A1:AC269"/>
  <sheetViews>
    <sheetView showGridLines="0" view="pageBreakPreview" topLeftCell="A4" zoomScale="86" zoomScaleNormal="81" zoomScaleSheetLayoutView="100" workbookViewId="0">
      <selection activeCell="AM8" sqref="AM8"/>
    </sheetView>
  </sheetViews>
  <sheetFormatPr defaultRowHeight="13.5"/>
  <cols>
    <col min="1" max="29" width="3.25" style="40" customWidth="1"/>
    <col min="30" max="30" width="7.875" style="40" bestFit="1" customWidth="1"/>
    <col min="31" max="65" width="3.25" style="40" customWidth="1"/>
    <col min="66" max="16384" width="9" style="40"/>
  </cols>
  <sheetData>
    <row r="1" spans="1:29" ht="24" customHeight="1">
      <c r="A1" s="40" t="s">
        <v>53</v>
      </c>
    </row>
    <row r="2" spans="1:29" ht="24" customHeight="1"/>
    <row r="3" spans="1:29" ht="24" customHeight="1">
      <c r="A3" s="113" t="s">
        <v>63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9" ht="16.5" customHeight="1"/>
    <row r="5" spans="1:29" ht="24" customHeight="1">
      <c r="B5" s="115" t="s">
        <v>45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  <c r="N5" s="147" t="s">
        <v>71</v>
      </c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9"/>
    </row>
    <row r="6" spans="1:29" ht="24" customHeight="1">
      <c r="B6" s="121" t="s">
        <v>61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3"/>
      <c r="N6" s="121" t="s">
        <v>62</v>
      </c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3"/>
    </row>
    <row r="7" spans="1:29" ht="84" customHeight="1">
      <c r="B7" s="109" t="s">
        <v>69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  <c r="N7" s="112" t="s">
        <v>70</v>
      </c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1"/>
    </row>
    <row r="8" spans="1:29" ht="16.5" customHeight="1"/>
    <row r="9" spans="1:29" ht="24" customHeight="1">
      <c r="B9" s="40" t="s">
        <v>47</v>
      </c>
    </row>
    <row r="10" spans="1:29" ht="29.25" customHeight="1">
      <c r="B10" s="118" t="s">
        <v>48</v>
      </c>
      <c r="C10" s="119"/>
      <c r="D10" s="119"/>
      <c r="E10" s="119"/>
      <c r="F10" s="119"/>
      <c r="G10" s="119"/>
      <c r="H10" s="119"/>
      <c r="I10" s="120"/>
      <c r="J10" s="144">
        <v>260010000</v>
      </c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6"/>
    </row>
    <row r="11" spans="1:29" ht="29.25" customHeight="1">
      <c r="B11" s="118" t="s">
        <v>49</v>
      </c>
      <c r="C11" s="119"/>
      <c r="D11" s="119"/>
      <c r="E11" s="119"/>
      <c r="F11" s="119"/>
      <c r="G11" s="119"/>
      <c r="H11" s="119"/>
      <c r="I11" s="120"/>
      <c r="J11" s="144" t="s">
        <v>72</v>
      </c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6"/>
    </row>
    <row r="12" spans="1:29" ht="29.25" customHeight="1">
      <c r="B12" s="118" t="s">
        <v>50</v>
      </c>
      <c r="C12" s="119"/>
      <c r="D12" s="119"/>
      <c r="E12" s="119"/>
      <c r="F12" s="119"/>
      <c r="G12" s="119"/>
      <c r="H12" s="119"/>
      <c r="I12" s="120"/>
      <c r="J12" s="144" t="s">
        <v>73</v>
      </c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6"/>
    </row>
    <row r="13" spans="1:29" ht="16.5" customHeight="1"/>
    <row r="14" spans="1:29" ht="24" customHeight="1">
      <c r="B14" s="40" t="s">
        <v>55</v>
      </c>
    </row>
    <row r="15" spans="1:29" ht="29.25" customHeight="1">
      <c r="B15" s="124" t="s">
        <v>54</v>
      </c>
      <c r="C15" s="124"/>
      <c r="D15" s="124"/>
      <c r="E15" s="124"/>
      <c r="F15" s="124"/>
      <c r="G15" s="124"/>
      <c r="H15" s="124"/>
      <c r="I15" s="124"/>
      <c r="J15" s="42"/>
      <c r="K15" s="43"/>
      <c r="L15" s="125">
        <v>218000</v>
      </c>
      <c r="M15" s="126"/>
      <c r="N15" s="126"/>
      <c r="O15" s="126"/>
      <c r="P15" s="126"/>
      <c r="Q15" s="126"/>
      <c r="R15" s="126"/>
      <c r="S15" s="126"/>
      <c r="T15" s="126"/>
      <c r="U15" s="126"/>
      <c r="V15" s="43"/>
      <c r="W15" s="43" t="s">
        <v>51</v>
      </c>
      <c r="X15" s="43"/>
      <c r="Y15" s="43"/>
      <c r="Z15" s="44"/>
      <c r="AC15" s="41"/>
    </row>
    <row r="16" spans="1:29" ht="16.5" customHeight="1"/>
    <row r="17" spans="2:3" ht="16.5" customHeight="1"/>
    <row r="18" spans="2:3" ht="16.5" customHeight="1"/>
    <row r="19" spans="2:3" ht="17.25" customHeight="1">
      <c r="B19" s="40" t="s">
        <v>52</v>
      </c>
    </row>
    <row r="20" spans="2:3" ht="17.25" customHeight="1">
      <c r="C20" s="40" t="s">
        <v>60</v>
      </c>
    </row>
    <row r="21" spans="2:3" ht="17.25" customHeight="1"/>
    <row r="22" spans="2:3" ht="17.25" customHeight="1"/>
    <row r="23" spans="2:3" ht="17.25" customHeight="1"/>
    <row r="24" spans="2:3" ht="24" customHeight="1"/>
    <row r="25" spans="2:3" ht="24" customHeight="1"/>
    <row r="26" spans="2:3" ht="24" customHeight="1"/>
    <row r="27" spans="2:3" ht="24" customHeight="1"/>
    <row r="28" spans="2:3" ht="24" customHeight="1"/>
    <row r="29" spans="2:3" ht="24" customHeight="1"/>
    <row r="30" spans="2:3" ht="24" customHeight="1"/>
    <row r="31" spans="2:3" ht="24" customHeight="1"/>
    <row r="32" spans="2:3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</sheetData>
  <mergeCells count="15">
    <mergeCell ref="B7:M7"/>
    <mergeCell ref="N7:Z7"/>
    <mergeCell ref="A3:AA3"/>
    <mergeCell ref="B5:M5"/>
    <mergeCell ref="N5:Z5"/>
    <mergeCell ref="B6:M6"/>
    <mergeCell ref="N6:Z6"/>
    <mergeCell ref="B15:I15"/>
    <mergeCell ref="L15:U15"/>
    <mergeCell ref="B10:I10"/>
    <mergeCell ref="J10:Z10"/>
    <mergeCell ref="B11:I11"/>
    <mergeCell ref="J11:Z11"/>
    <mergeCell ref="B12:I12"/>
    <mergeCell ref="J12:Z12"/>
  </mergeCells>
  <phoneticPr fontId="1"/>
  <pageMargins left="0.43307086614173229" right="0.23622047244094491" top="1.3385826771653544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2E54-5207-4E95-9244-4E3A070EEE58}">
  <sheetPr>
    <pageSetUpPr fitToPage="1"/>
  </sheetPr>
  <dimension ref="B1:AU37"/>
  <sheetViews>
    <sheetView view="pageBreakPreview" zoomScaleNormal="70" zoomScaleSheetLayoutView="100" workbookViewId="0">
      <selection activeCell="AS30" sqref="AS30"/>
    </sheetView>
  </sheetViews>
  <sheetFormatPr defaultColWidth="8.25" defaultRowHeight="13.5"/>
  <cols>
    <col min="1" max="1" width="2.125" style="2" customWidth="1"/>
    <col min="2" max="2" width="4.75" style="1" bestFit="1" customWidth="1"/>
    <col min="3" max="4" width="8.25" style="1"/>
    <col min="5" max="5" width="8.375" style="1" bestFit="1" customWidth="1"/>
    <col min="6" max="6" width="8.875" style="1" customWidth="1"/>
    <col min="7" max="7" width="12.125" style="1" customWidth="1"/>
    <col min="8" max="9" width="8.375" style="1" bestFit="1" customWidth="1"/>
    <col min="10" max="10" width="12.125" style="1" customWidth="1"/>
    <col min="11" max="12" width="8.375" style="1" bestFit="1" customWidth="1"/>
    <col min="13" max="13" width="12.125" style="1" customWidth="1"/>
    <col min="14" max="15" width="8.375" style="1" bestFit="1" customWidth="1"/>
    <col min="16" max="16" width="12.125" style="1" customWidth="1"/>
    <col min="17" max="18" width="8.375" style="1" bestFit="1" customWidth="1"/>
    <col min="19" max="19" width="12.125" style="1" customWidth="1"/>
    <col min="20" max="21" width="8.375" style="1" bestFit="1" customWidth="1"/>
    <col min="22" max="22" width="12.125" style="1" customWidth="1"/>
    <col min="23" max="24" width="8.375" style="1" customWidth="1"/>
    <col min="25" max="25" width="12.125" style="1" customWidth="1"/>
    <col min="26" max="27" width="8.375" style="1" customWidth="1"/>
    <col min="28" max="28" width="12.125" style="1" customWidth="1"/>
    <col min="29" max="30" width="8.375" style="1" customWidth="1"/>
    <col min="31" max="31" width="12.125" style="1" customWidth="1"/>
    <col min="32" max="33" width="8.375" style="1" customWidth="1"/>
    <col min="34" max="34" width="12.125" style="1" customWidth="1"/>
    <col min="35" max="36" width="8.375" style="1" customWidth="1"/>
    <col min="37" max="37" width="12.125" style="1" customWidth="1"/>
    <col min="38" max="39" width="8.375" style="1" customWidth="1"/>
    <col min="40" max="40" width="12.125" style="1" customWidth="1"/>
    <col min="41" max="41" width="8.375" style="1" bestFit="1" customWidth="1"/>
    <col min="42" max="42" width="12.125" style="1" customWidth="1"/>
    <col min="43" max="43" width="9.625" style="1" bestFit="1" customWidth="1"/>
    <col min="44" max="44" width="9.625" style="1" customWidth="1"/>
    <col min="45" max="45" width="12.125" style="1" customWidth="1"/>
    <col min="46" max="46" width="1.375" style="1" customWidth="1"/>
    <col min="47" max="47" width="8.25" style="1"/>
    <col min="48" max="48" width="3.375" style="2" customWidth="1"/>
    <col min="49" max="268" width="8.25" style="2"/>
    <col min="269" max="269" width="2.125" style="2" customWidth="1"/>
    <col min="270" max="270" width="3.125" style="2" bestFit="1" customWidth="1"/>
    <col min="271" max="300" width="8.25" style="2"/>
    <col min="301" max="301" width="1.375" style="2" customWidth="1"/>
    <col min="302" max="524" width="8.25" style="2"/>
    <col min="525" max="525" width="2.125" style="2" customWidth="1"/>
    <col min="526" max="526" width="3.125" style="2" bestFit="1" customWidth="1"/>
    <col min="527" max="556" width="8.25" style="2"/>
    <col min="557" max="557" width="1.375" style="2" customWidth="1"/>
    <col min="558" max="780" width="8.25" style="2"/>
    <col min="781" max="781" width="2.125" style="2" customWidth="1"/>
    <col min="782" max="782" width="3.125" style="2" bestFit="1" customWidth="1"/>
    <col min="783" max="812" width="8.25" style="2"/>
    <col min="813" max="813" width="1.375" style="2" customWidth="1"/>
    <col min="814" max="1036" width="8.25" style="2"/>
    <col min="1037" max="1037" width="2.125" style="2" customWidth="1"/>
    <col min="1038" max="1038" width="3.125" style="2" bestFit="1" customWidth="1"/>
    <col min="1039" max="1068" width="8.25" style="2"/>
    <col min="1069" max="1069" width="1.375" style="2" customWidth="1"/>
    <col min="1070" max="1292" width="8.25" style="2"/>
    <col min="1293" max="1293" width="2.125" style="2" customWidth="1"/>
    <col min="1294" max="1294" width="3.125" style="2" bestFit="1" customWidth="1"/>
    <col min="1295" max="1324" width="8.25" style="2"/>
    <col min="1325" max="1325" width="1.375" style="2" customWidth="1"/>
    <col min="1326" max="1548" width="8.25" style="2"/>
    <col min="1549" max="1549" width="2.125" style="2" customWidth="1"/>
    <col min="1550" max="1550" width="3.125" style="2" bestFit="1" customWidth="1"/>
    <col min="1551" max="1580" width="8.25" style="2"/>
    <col min="1581" max="1581" width="1.375" style="2" customWidth="1"/>
    <col min="1582" max="1804" width="8.25" style="2"/>
    <col min="1805" max="1805" width="2.125" style="2" customWidth="1"/>
    <col min="1806" max="1806" width="3.125" style="2" bestFit="1" customWidth="1"/>
    <col min="1807" max="1836" width="8.25" style="2"/>
    <col min="1837" max="1837" width="1.375" style="2" customWidth="1"/>
    <col min="1838" max="2060" width="8.25" style="2"/>
    <col min="2061" max="2061" width="2.125" style="2" customWidth="1"/>
    <col min="2062" max="2062" width="3.125" style="2" bestFit="1" customWidth="1"/>
    <col min="2063" max="2092" width="8.25" style="2"/>
    <col min="2093" max="2093" width="1.375" style="2" customWidth="1"/>
    <col min="2094" max="2316" width="8.25" style="2"/>
    <col min="2317" max="2317" width="2.125" style="2" customWidth="1"/>
    <col min="2318" max="2318" width="3.125" style="2" bestFit="1" customWidth="1"/>
    <col min="2319" max="2348" width="8.25" style="2"/>
    <col min="2349" max="2349" width="1.375" style="2" customWidth="1"/>
    <col min="2350" max="2572" width="8.25" style="2"/>
    <col min="2573" max="2573" width="2.125" style="2" customWidth="1"/>
    <col min="2574" max="2574" width="3.125" style="2" bestFit="1" customWidth="1"/>
    <col min="2575" max="2604" width="8.25" style="2"/>
    <col min="2605" max="2605" width="1.375" style="2" customWidth="1"/>
    <col min="2606" max="2828" width="8.25" style="2"/>
    <col min="2829" max="2829" width="2.125" style="2" customWidth="1"/>
    <col min="2830" max="2830" width="3.125" style="2" bestFit="1" customWidth="1"/>
    <col min="2831" max="2860" width="8.25" style="2"/>
    <col min="2861" max="2861" width="1.375" style="2" customWidth="1"/>
    <col min="2862" max="3084" width="8.25" style="2"/>
    <col min="3085" max="3085" width="2.125" style="2" customWidth="1"/>
    <col min="3086" max="3086" width="3.125" style="2" bestFit="1" customWidth="1"/>
    <col min="3087" max="3116" width="8.25" style="2"/>
    <col min="3117" max="3117" width="1.375" style="2" customWidth="1"/>
    <col min="3118" max="3340" width="8.25" style="2"/>
    <col min="3341" max="3341" width="2.125" style="2" customWidth="1"/>
    <col min="3342" max="3342" width="3.125" style="2" bestFit="1" customWidth="1"/>
    <col min="3343" max="3372" width="8.25" style="2"/>
    <col min="3373" max="3373" width="1.375" style="2" customWidth="1"/>
    <col min="3374" max="3596" width="8.25" style="2"/>
    <col min="3597" max="3597" width="2.125" style="2" customWidth="1"/>
    <col min="3598" max="3598" width="3.125" style="2" bestFit="1" customWidth="1"/>
    <col min="3599" max="3628" width="8.25" style="2"/>
    <col min="3629" max="3629" width="1.375" style="2" customWidth="1"/>
    <col min="3630" max="3852" width="8.25" style="2"/>
    <col min="3853" max="3853" width="2.125" style="2" customWidth="1"/>
    <col min="3854" max="3854" width="3.125" style="2" bestFit="1" customWidth="1"/>
    <col min="3855" max="3884" width="8.25" style="2"/>
    <col min="3885" max="3885" width="1.375" style="2" customWidth="1"/>
    <col min="3886" max="4108" width="8.25" style="2"/>
    <col min="4109" max="4109" width="2.125" style="2" customWidth="1"/>
    <col min="4110" max="4110" width="3.125" style="2" bestFit="1" customWidth="1"/>
    <col min="4111" max="4140" width="8.25" style="2"/>
    <col min="4141" max="4141" width="1.375" style="2" customWidth="1"/>
    <col min="4142" max="4364" width="8.25" style="2"/>
    <col min="4365" max="4365" width="2.125" style="2" customWidth="1"/>
    <col min="4366" max="4366" width="3.125" style="2" bestFit="1" customWidth="1"/>
    <col min="4367" max="4396" width="8.25" style="2"/>
    <col min="4397" max="4397" width="1.375" style="2" customWidth="1"/>
    <col min="4398" max="4620" width="8.25" style="2"/>
    <col min="4621" max="4621" width="2.125" style="2" customWidth="1"/>
    <col min="4622" max="4622" width="3.125" style="2" bestFit="1" customWidth="1"/>
    <col min="4623" max="4652" width="8.25" style="2"/>
    <col min="4653" max="4653" width="1.375" style="2" customWidth="1"/>
    <col min="4654" max="4876" width="8.25" style="2"/>
    <col min="4877" max="4877" width="2.125" style="2" customWidth="1"/>
    <col min="4878" max="4878" width="3.125" style="2" bestFit="1" customWidth="1"/>
    <col min="4879" max="4908" width="8.25" style="2"/>
    <col min="4909" max="4909" width="1.375" style="2" customWidth="1"/>
    <col min="4910" max="5132" width="8.25" style="2"/>
    <col min="5133" max="5133" width="2.125" style="2" customWidth="1"/>
    <col min="5134" max="5134" width="3.125" style="2" bestFit="1" customWidth="1"/>
    <col min="5135" max="5164" width="8.25" style="2"/>
    <col min="5165" max="5165" width="1.375" style="2" customWidth="1"/>
    <col min="5166" max="5388" width="8.25" style="2"/>
    <col min="5389" max="5389" width="2.125" style="2" customWidth="1"/>
    <col min="5390" max="5390" width="3.125" style="2" bestFit="1" customWidth="1"/>
    <col min="5391" max="5420" width="8.25" style="2"/>
    <col min="5421" max="5421" width="1.375" style="2" customWidth="1"/>
    <col min="5422" max="5644" width="8.25" style="2"/>
    <col min="5645" max="5645" width="2.125" style="2" customWidth="1"/>
    <col min="5646" max="5646" width="3.125" style="2" bestFit="1" customWidth="1"/>
    <col min="5647" max="5676" width="8.25" style="2"/>
    <col min="5677" max="5677" width="1.375" style="2" customWidth="1"/>
    <col min="5678" max="5900" width="8.25" style="2"/>
    <col min="5901" max="5901" width="2.125" style="2" customWidth="1"/>
    <col min="5902" max="5902" width="3.125" style="2" bestFit="1" customWidth="1"/>
    <col min="5903" max="5932" width="8.25" style="2"/>
    <col min="5933" max="5933" width="1.375" style="2" customWidth="1"/>
    <col min="5934" max="6156" width="8.25" style="2"/>
    <col min="6157" max="6157" width="2.125" style="2" customWidth="1"/>
    <col min="6158" max="6158" width="3.125" style="2" bestFit="1" customWidth="1"/>
    <col min="6159" max="6188" width="8.25" style="2"/>
    <col min="6189" max="6189" width="1.375" style="2" customWidth="1"/>
    <col min="6190" max="6412" width="8.25" style="2"/>
    <col min="6413" max="6413" width="2.125" style="2" customWidth="1"/>
    <col min="6414" max="6414" width="3.125" style="2" bestFit="1" customWidth="1"/>
    <col min="6415" max="6444" width="8.25" style="2"/>
    <col min="6445" max="6445" width="1.375" style="2" customWidth="1"/>
    <col min="6446" max="6668" width="8.25" style="2"/>
    <col min="6669" max="6669" width="2.125" style="2" customWidth="1"/>
    <col min="6670" max="6670" width="3.125" style="2" bestFit="1" customWidth="1"/>
    <col min="6671" max="6700" width="8.25" style="2"/>
    <col min="6701" max="6701" width="1.375" style="2" customWidth="1"/>
    <col min="6702" max="6924" width="8.25" style="2"/>
    <col min="6925" max="6925" width="2.125" style="2" customWidth="1"/>
    <col min="6926" max="6926" width="3.125" style="2" bestFit="1" customWidth="1"/>
    <col min="6927" max="6956" width="8.25" style="2"/>
    <col min="6957" max="6957" width="1.375" style="2" customWidth="1"/>
    <col min="6958" max="7180" width="8.25" style="2"/>
    <col min="7181" max="7181" width="2.125" style="2" customWidth="1"/>
    <col min="7182" max="7182" width="3.125" style="2" bestFit="1" customWidth="1"/>
    <col min="7183" max="7212" width="8.25" style="2"/>
    <col min="7213" max="7213" width="1.375" style="2" customWidth="1"/>
    <col min="7214" max="7436" width="8.25" style="2"/>
    <col min="7437" max="7437" width="2.125" style="2" customWidth="1"/>
    <col min="7438" max="7438" width="3.125" style="2" bestFit="1" customWidth="1"/>
    <col min="7439" max="7468" width="8.25" style="2"/>
    <col min="7469" max="7469" width="1.375" style="2" customWidth="1"/>
    <col min="7470" max="7692" width="8.25" style="2"/>
    <col min="7693" max="7693" width="2.125" style="2" customWidth="1"/>
    <col min="7694" max="7694" width="3.125" style="2" bestFit="1" customWidth="1"/>
    <col min="7695" max="7724" width="8.25" style="2"/>
    <col min="7725" max="7725" width="1.375" style="2" customWidth="1"/>
    <col min="7726" max="7948" width="8.25" style="2"/>
    <col min="7949" max="7949" width="2.125" style="2" customWidth="1"/>
    <col min="7950" max="7950" width="3.125" style="2" bestFit="1" customWidth="1"/>
    <col min="7951" max="7980" width="8.25" style="2"/>
    <col min="7981" max="7981" width="1.375" style="2" customWidth="1"/>
    <col min="7982" max="8204" width="8.25" style="2"/>
    <col min="8205" max="8205" width="2.125" style="2" customWidth="1"/>
    <col min="8206" max="8206" width="3.125" style="2" bestFit="1" customWidth="1"/>
    <col min="8207" max="8236" width="8.25" style="2"/>
    <col min="8237" max="8237" width="1.375" style="2" customWidth="1"/>
    <col min="8238" max="8460" width="8.25" style="2"/>
    <col min="8461" max="8461" width="2.125" style="2" customWidth="1"/>
    <col min="8462" max="8462" width="3.125" style="2" bestFit="1" customWidth="1"/>
    <col min="8463" max="8492" width="8.25" style="2"/>
    <col min="8493" max="8493" width="1.375" style="2" customWidth="1"/>
    <col min="8494" max="8716" width="8.25" style="2"/>
    <col min="8717" max="8717" width="2.125" style="2" customWidth="1"/>
    <col min="8718" max="8718" width="3.125" style="2" bestFit="1" customWidth="1"/>
    <col min="8719" max="8748" width="8.25" style="2"/>
    <col min="8749" max="8749" width="1.375" style="2" customWidth="1"/>
    <col min="8750" max="8972" width="8.25" style="2"/>
    <col min="8973" max="8973" width="2.125" style="2" customWidth="1"/>
    <col min="8974" max="8974" width="3.125" style="2" bestFit="1" customWidth="1"/>
    <col min="8975" max="9004" width="8.25" style="2"/>
    <col min="9005" max="9005" width="1.375" style="2" customWidth="1"/>
    <col min="9006" max="9228" width="8.25" style="2"/>
    <col min="9229" max="9229" width="2.125" style="2" customWidth="1"/>
    <col min="9230" max="9230" width="3.125" style="2" bestFit="1" customWidth="1"/>
    <col min="9231" max="9260" width="8.25" style="2"/>
    <col min="9261" max="9261" width="1.375" style="2" customWidth="1"/>
    <col min="9262" max="9484" width="8.25" style="2"/>
    <col min="9485" max="9485" width="2.125" style="2" customWidth="1"/>
    <col min="9486" max="9486" width="3.125" style="2" bestFit="1" customWidth="1"/>
    <col min="9487" max="9516" width="8.25" style="2"/>
    <col min="9517" max="9517" width="1.375" style="2" customWidth="1"/>
    <col min="9518" max="9740" width="8.25" style="2"/>
    <col min="9741" max="9741" width="2.125" style="2" customWidth="1"/>
    <col min="9742" max="9742" width="3.125" style="2" bestFit="1" customWidth="1"/>
    <col min="9743" max="9772" width="8.25" style="2"/>
    <col min="9773" max="9773" width="1.375" style="2" customWidth="1"/>
    <col min="9774" max="9996" width="8.25" style="2"/>
    <col min="9997" max="9997" width="2.125" style="2" customWidth="1"/>
    <col min="9998" max="9998" width="3.125" style="2" bestFit="1" customWidth="1"/>
    <col min="9999" max="10028" width="8.25" style="2"/>
    <col min="10029" max="10029" width="1.375" style="2" customWidth="1"/>
    <col min="10030" max="10252" width="8.25" style="2"/>
    <col min="10253" max="10253" width="2.125" style="2" customWidth="1"/>
    <col min="10254" max="10254" width="3.125" style="2" bestFit="1" customWidth="1"/>
    <col min="10255" max="10284" width="8.25" style="2"/>
    <col min="10285" max="10285" width="1.375" style="2" customWidth="1"/>
    <col min="10286" max="10508" width="8.25" style="2"/>
    <col min="10509" max="10509" width="2.125" style="2" customWidth="1"/>
    <col min="10510" max="10510" width="3.125" style="2" bestFit="1" customWidth="1"/>
    <col min="10511" max="10540" width="8.25" style="2"/>
    <col min="10541" max="10541" width="1.375" style="2" customWidth="1"/>
    <col min="10542" max="10764" width="8.25" style="2"/>
    <col min="10765" max="10765" width="2.125" style="2" customWidth="1"/>
    <col min="10766" max="10766" width="3.125" style="2" bestFit="1" customWidth="1"/>
    <col min="10767" max="10796" width="8.25" style="2"/>
    <col min="10797" max="10797" width="1.375" style="2" customWidth="1"/>
    <col min="10798" max="11020" width="8.25" style="2"/>
    <col min="11021" max="11021" width="2.125" style="2" customWidth="1"/>
    <col min="11022" max="11022" width="3.125" style="2" bestFit="1" customWidth="1"/>
    <col min="11023" max="11052" width="8.25" style="2"/>
    <col min="11053" max="11053" width="1.375" style="2" customWidth="1"/>
    <col min="11054" max="11276" width="8.25" style="2"/>
    <col min="11277" max="11277" width="2.125" style="2" customWidth="1"/>
    <col min="11278" max="11278" width="3.125" style="2" bestFit="1" customWidth="1"/>
    <col min="11279" max="11308" width="8.25" style="2"/>
    <col min="11309" max="11309" width="1.375" style="2" customWidth="1"/>
    <col min="11310" max="11532" width="8.25" style="2"/>
    <col min="11533" max="11533" width="2.125" style="2" customWidth="1"/>
    <col min="11534" max="11534" width="3.125" style="2" bestFit="1" customWidth="1"/>
    <col min="11535" max="11564" width="8.25" style="2"/>
    <col min="11565" max="11565" width="1.375" style="2" customWidth="1"/>
    <col min="11566" max="11788" width="8.25" style="2"/>
    <col min="11789" max="11789" width="2.125" style="2" customWidth="1"/>
    <col min="11790" max="11790" width="3.125" style="2" bestFit="1" customWidth="1"/>
    <col min="11791" max="11820" width="8.25" style="2"/>
    <col min="11821" max="11821" width="1.375" style="2" customWidth="1"/>
    <col min="11822" max="12044" width="8.25" style="2"/>
    <col min="12045" max="12045" width="2.125" style="2" customWidth="1"/>
    <col min="12046" max="12046" width="3.125" style="2" bestFit="1" customWidth="1"/>
    <col min="12047" max="12076" width="8.25" style="2"/>
    <col min="12077" max="12077" width="1.375" style="2" customWidth="1"/>
    <col min="12078" max="12300" width="8.25" style="2"/>
    <col min="12301" max="12301" width="2.125" style="2" customWidth="1"/>
    <col min="12302" max="12302" width="3.125" style="2" bestFit="1" customWidth="1"/>
    <col min="12303" max="12332" width="8.25" style="2"/>
    <col min="12333" max="12333" width="1.375" style="2" customWidth="1"/>
    <col min="12334" max="12556" width="8.25" style="2"/>
    <col min="12557" max="12557" width="2.125" style="2" customWidth="1"/>
    <col min="12558" max="12558" width="3.125" style="2" bestFit="1" customWidth="1"/>
    <col min="12559" max="12588" width="8.25" style="2"/>
    <col min="12589" max="12589" width="1.375" style="2" customWidth="1"/>
    <col min="12590" max="12812" width="8.25" style="2"/>
    <col min="12813" max="12813" width="2.125" style="2" customWidth="1"/>
    <col min="12814" max="12814" width="3.125" style="2" bestFit="1" customWidth="1"/>
    <col min="12815" max="12844" width="8.25" style="2"/>
    <col min="12845" max="12845" width="1.375" style="2" customWidth="1"/>
    <col min="12846" max="13068" width="8.25" style="2"/>
    <col min="13069" max="13069" width="2.125" style="2" customWidth="1"/>
    <col min="13070" max="13070" width="3.125" style="2" bestFit="1" customWidth="1"/>
    <col min="13071" max="13100" width="8.25" style="2"/>
    <col min="13101" max="13101" width="1.375" style="2" customWidth="1"/>
    <col min="13102" max="13324" width="8.25" style="2"/>
    <col min="13325" max="13325" width="2.125" style="2" customWidth="1"/>
    <col min="13326" max="13326" width="3.125" style="2" bestFit="1" customWidth="1"/>
    <col min="13327" max="13356" width="8.25" style="2"/>
    <col min="13357" max="13357" width="1.375" style="2" customWidth="1"/>
    <col min="13358" max="13580" width="8.25" style="2"/>
    <col min="13581" max="13581" width="2.125" style="2" customWidth="1"/>
    <col min="13582" max="13582" width="3.125" style="2" bestFit="1" customWidth="1"/>
    <col min="13583" max="13612" width="8.25" style="2"/>
    <col min="13613" max="13613" width="1.375" style="2" customWidth="1"/>
    <col min="13614" max="13836" width="8.25" style="2"/>
    <col min="13837" max="13837" width="2.125" style="2" customWidth="1"/>
    <col min="13838" max="13838" width="3.125" style="2" bestFit="1" customWidth="1"/>
    <col min="13839" max="13868" width="8.25" style="2"/>
    <col min="13869" max="13869" width="1.375" style="2" customWidth="1"/>
    <col min="13870" max="14092" width="8.25" style="2"/>
    <col min="14093" max="14093" width="2.125" style="2" customWidth="1"/>
    <col min="14094" max="14094" width="3.125" style="2" bestFit="1" customWidth="1"/>
    <col min="14095" max="14124" width="8.25" style="2"/>
    <col min="14125" max="14125" width="1.375" style="2" customWidth="1"/>
    <col min="14126" max="14348" width="8.25" style="2"/>
    <col min="14349" max="14349" width="2.125" style="2" customWidth="1"/>
    <col min="14350" max="14350" width="3.125" style="2" bestFit="1" customWidth="1"/>
    <col min="14351" max="14380" width="8.25" style="2"/>
    <col min="14381" max="14381" width="1.375" style="2" customWidth="1"/>
    <col min="14382" max="14604" width="8.25" style="2"/>
    <col min="14605" max="14605" width="2.125" style="2" customWidth="1"/>
    <col min="14606" max="14606" width="3.125" style="2" bestFit="1" customWidth="1"/>
    <col min="14607" max="14636" width="8.25" style="2"/>
    <col min="14637" max="14637" width="1.375" style="2" customWidth="1"/>
    <col min="14638" max="14860" width="8.25" style="2"/>
    <col min="14861" max="14861" width="2.125" style="2" customWidth="1"/>
    <col min="14862" max="14862" width="3.125" style="2" bestFit="1" customWidth="1"/>
    <col min="14863" max="14892" width="8.25" style="2"/>
    <col min="14893" max="14893" width="1.375" style="2" customWidth="1"/>
    <col min="14894" max="15116" width="8.25" style="2"/>
    <col min="15117" max="15117" width="2.125" style="2" customWidth="1"/>
    <col min="15118" max="15118" width="3.125" style="2" bestFit="1" customWidth="1"/>
    <col min="15119" max="15148" width="8.25" style="2"/>
    <col min="15149" max="15149" width="1.375" style="2" customWidth="1"/>
    <col min="15150" max="15372" width="8.25" style="2"/>
    <col min="15373" max="15373" width="2.125" style="2" customWidth="1"/>
    <col min="15374" max="15374" width="3.125" style="2" bestFit="1" customWidth="1"/>
    <col min="15375" max="15404" width="8.25" style="2"/>
    <col min="15405" max="15405" width="1.375" style="2" customWidth="1"/>
    <col min="15406" max="15628" width="8.25" style="2"/>
    <col min="15629" max="15629" width="2.125" style="2" customWidth="1"/>
    <col min="15630" max="15630" width="3.125" style="2" bestFit="1" customWidth="1"/>
    <col min="15631" max="15660" width="8.25" style="2"/>
    <col min="15661" max="15661" width="1.375" style="2" customWidth="1"/>
    <col min="15662" max="15884" width="8.25" style="2"/>
    <col min="15885" max="15885" width="2.125" style="2" customWidth="1"/>
    <col min="15886" max="15886" width="3.125" style="2" bestFit="1" customWidth="1"/>
    <col min="15887" max="15916" width="8.25" style="2"/>
    <col min="15917" max="15917" width="1.375" style="2" customWidth="1"/>
    <col min="15918" max="16140" width="8.25" style="2"/>
    <col min="16141" max="16141" width="2.125" style="2" customWidth="1"/>
    <col min="16142" max="16142" width="3.125" style="2" bestFit="1" customWidth="1"/>
    <col min="16143" max="16172" width="8.25" style="2"/>
    <col min="16173" max="16173" width="1.375" style="2" customWidth="1"/>
    <col min="16174" max="16384" width="8.25" style="2"/>
  </cols>
  <sheetData>
    <row r="1" spans="2:47" ht="35.25" customHeight="1" thickBot="1">
      <c r="C1" s="39" t="s">
        <v>56</v>
      </c>
    </row>
    <row r="2" spans="2:47" ht="30" customHeight="1">
      <c r="B2" s="141" t="s">
        <v>0</v>
      </c>
      <c r="C2" s="142"/>
      <c r="D2" s="3" t="s">
        <v>1</v>
      </c>
      <c r="E2" s="143" t="s">
        <v>2</v>
      </c>
      <c r="F2" s="135"/>
      <c r="G2" s="136"/>
      <c r="H2" s="135" t="s">
        <v>3</v>
      </c>
      <c r="I2" s="135"/>
      <c r="J2" s="135"/>
      <c r="K2" s="130" t="s">
        <v>4</v>
      </c>
      <c r="L2" s="135"/>
      <c r="M2" s="136"/>
      <c r="N2" s="130" t="s">
        <v>5</v>
      </c>
      <c r="O2" s="135"/>
      <c r="P2" s="136"/>
      <c r="Q2" s="135" t="s">
        <v>6</v>
      </c>
      <c r="R2" s="135"/>
      <c r="S2" s="136"/>
      <c r="T2" s="130" t="s">
        <v>7</v>
      </c>
      <c r="U2" s="135"/>
      <c r="V2" s="136"/>
      <c r="W2" s="130" t="s">
        <v>8</v>
      </c>
      <c r="X2" s="135"/>
      <c r="Y2" s="136"/>
      <c r="Z2" s="130" t="s">
        <v>9</v>
      </c>
      <c r="AA2" s="135"/>
      <c r="AB2" s="136"/>
      <c r="AC2" s="130" t="s">
        <v>10</v>
      </c>
      <c r="AD2" s="135"/>
      <c r="AE2" s="136"/>
      <c r="AF2" s="130" t="s">
        <v>11</v>
      </c>
      <c r="AG2" s="135"/>
      <c r="AH2" s="136"/>
      <c r="AI2" s="130" t="s">
        <v>12</v>
      </c>
      <c r="AJ2" s="135"/>
      <c r="AK2" s="136"/>
      <c r="AL2" s="130" t="s">
        <v>13</v>
      </c>
      <c r="AM2" s="135"/>
      <c r="AN2" s="136"/>
      <c r="AO2" s="130" t="s">
        <v>14</v>
      </c>
      <c r="AP2" s="131"/>
      <c r="AQ2" s="132" t="s">
        <v>15</v>
      </c>
      <c r="AR2" s="133"/>
      <c r="AS2" s="134"/>
      <c r="AU2" s="137" t="s">
        <v>16</v>
      </c>
    </row>
    <row r="3" spans="2:47" ht="30" customHeight="1" thickBot="1">
      <c r="B3" s="4"/>
      <c r="C3" s="5"/>
      <c r="D3" s="6" t="s">
        <v>17</v>
      </c>
      <c r="E3" s="48" t="s">
        <v>18</v>
      </c>
      <c r="F3" s="7" t="s">
        <v>57</v>
      </c>
      <c r="G3" s="45" t="s">
        <v>64</v>
      </c>
      <c r="H3" s="51" t="s">
        <v>18</v>
      </c>
      <c r="I3" s="51" t="s">
        <v>58</v>
      </c>
      <c r="J3" s="51" t="s">
        <v>65</v>
      </c>
      <c r="K3" s="7" t="s">
        <v>18</v>
      </c>
      <c r="L3" s="7" t="s">
        <v>58</v>
      </c>
      <c r="M3" s="7" t="s">
        <v>65</v>
      </c>
      <c r="N3" s="7" t="s">
        <v>18</v>
      </c>
      <c r="O3" s="7" t="s">
        <v>59</v>
      </c>
      <c r="P3" s="7" t="s">
        <v>65</v>
      </c>
      <c r="Q3" s="7" t="s">
        <v>18</v>
      </c>
      <c r="R3" s="7" t="s">
        <v>59</v>
      </c>
      <c r="S3" s="7" t="s">
        <v>65</v>
      </c>
      <c r="T3" s="7" t="s">
        <v>18</v>
      </c>
      <c r="U3" s="7" t="s">
        <v>59</v>
      </c>
      <c r="V3" s="7" t="s">
        <v>65</v>
      </c>
      <c r="W3" s="7" t="s">
        <v>18</v>
      </c>
      <c r="X3" s="7" t="s">
        <v>59</v>
      </c>
      <c r="Y3" s="7" t="s">
        <v>65</v>
      </c>
      <c r="Z3" s="7" t="s">
        <v>18</v>
      </c>
      <c r="AA3" s="7" t="s">
        <v>59</v>
      </c>
      <c r="AB3" s="7" t="s">
        <v>65</v>
      </c>
      <c r="AC3" s="7" t="s">
        <v>18</v>
      </c>
      <c r="AD3" s="7" t="s">
        <v>59</v>
      </c>
      <c r="AE3" s="7" t="s">
        <v>65</v>
      </c>
      <c r="AF3" s="7" t="s">
        <v>18</v>
      </c>
      <c r="AG3" s="7" t="s">
        <v>59</v>
      </c>
      <c r="AH3" s="7" t="s">
        <v>65</v>
      </c>
      <c r="AI3" s="7" t="s">
        <v>18</v>
      </c>
      <c r="AJ3" s="7" t="s">
        <v>59</v>
      </c>
      <c r="AK3" s="7" t="s">
        <v>65</v>
      </c>
      <c r="AL3" s="7" t="s">
        <v>18</v>
      </c>
      <c r="AM3" s="8" t="s">
        <v>59</v>
      </c>
      <c r="AN3" s="57" t="s">
        <v>65</v>
      </c>
      <c r="AO3" s="8" t="s">
        <v>19</v>
      </c>
      <c r="AP3" s="9" t="s">
        <v>65</v>
      </c>
      <c r="AQ3" s="10" t="s">
        <v>18</v>
      </c>
      <c r="AR3" s="55" t="s">
        <v>58</v>
      </c>
      <c r="AS3" s="54" t="s">
        <v>66</v>
      </c>
      <c r="AT3" s="11"/>
      <c r="AU3" s="138"/>
    </row>
    <row r="4" spans="2:47" ht="30" customHeight="1">
      <c r="B4" s="12">
        <v>1</v>
      </c>
      <c r="C4" s="13" t="s">
        <v>20</v>
      </c>
      <c r="D4" s="73" t="s">
        <v>21</v>
      </c>
      <c r="E4" s="74">
        <v>120</v>
      </c>
      <c r="F4" s="75">
        <v>16200</v>
      </c>
      <c r="G4" s="76"/>
      <c r="H4" s="75">
        <v>110</v>
      </c>
      <c r="I4" s="75">
        <v>14900</v>
      </c>
      <c r="J4" s="75"/>
      <c r="K4" s="75">
        <v>120</v>
      </c>
      <c r="L4" s="75">
        <v>16200</v>
      </c>
      <c r="M4" s="75"/>
      <c r="N4" s="75">
        <v>120</v>
      </c>
      <c r="O4" s="75">
        <v>16200</v>
      </c>
      <c r="P4" s="75"/>
      <c r="Q4" s="75">
        <v>90</v>
      </c>
      <c r="R4" s="75">
        <v>12500</v>
      </c>
      <c r="S4" s="75"/>
      <c r="T4" s="75">
        <v>120</v>
      </c>
      <c r="U4" s="75">
        <v>16200</v>
      </c>
      <c r="V4" s="75"/>
      <c r="W4" s="75">
        <v>120</v>
      </c>
      <c r="X4" s="75">
        <v>16200</v>
      </c>
      <c r="Y4" s="75"/>
      <c r="Z4" s="75">
        <v>58</v>
      </c>
      <c r="AA4" s="75">
        <v>7800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4"/>
      <c r="AO4" s="75">
        <v>15000</v>
      </c>
      <c r="AP4" s="77"/>
      <c r="AQ4" s="78">
        <f>E4+H4+K4+N4+Q4+T4+W4+AC4+AF4+AI4+AL4+Z4</f>
        <v>858</v>
      </c>
      <c r="AR4" s="79">
        <f>F4+I4+L4+O4+R4+U4+X4+AD4+AG4+AJ4+AA4+AM4+AO4</f>
        <v>131200</v>
      </c>
      <c r="AS4" s="80">
        <f>G4+J4+M4+P4+S4+V4+Y4+AE4+AH4+AK4+AN4+AB4+AP4</f>
        <v>0</v>
      </c>
      <c r="AT4" s="81"/>
      <c r="AU4" s="82">
        <v>8</v>
      </c>
    </row>
    <row r="5" spans="2:47" ht="30" customHeight="1">
      <c r="B5" s="18">
        <v>2</v>
      </c>
      <c r="C5" s="19" t="s">
        <v>22</v>
      </c>
      <c r="D5" s="83" t="s">
        <v>21</v>
      </c>
      <c r="E5" s="84">
        <v>120</v>
      </c>
      <c r="F5" s="85">
        <v>16200</v>
      </c>
      <c r="G5" s="86"/>
      <c r="H5" s="85">
        <v>110</v>
      </c>
      <c r="I5" s="85">
        <v>14900</v>
      </c>
      <c r="J5" s="85"/>
      <c r="K5" s="85">
        <v>120</v>
      </c>
      <c r="L5" s="85">
        <v>16200</v>
      </c>
      <c r="M5" s="85"/>
      <c r="N5" s="85">
        <v>120</v>
      </c>
      <c r="O5" s="85">
        <v>16200</v>
      </c>
      <c r="P5" s="85"/>
      <c r="Q5" s="85">
        <v>110</v>
      </c>
      <c r="R5" s="85">
        <v>14900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4"/>
      <c r="AO5" s="85">
        <v>10000</v>
      </c>
      <c r="AP5" s="87"/>
      <c r="AQ5" s="88">
        <f>E5+H5+K5+N5+Q5+T5+W5+AC5+AF5+AI5+AL5+Z5</f>
        <v>580</v>
      </c>
      <c r="AR5" s="89">
        <f>F5+I5+L5+O5+R5+U5+X5+AD5+AG5+AJ5+AA5+AM5+AO5</f>
        <v>88400</v>
      </c>
      <c r="AS5" s="90">
        <f>G5+J5+M5+P5+S5+V5+Y5+AE5+AH5+AK5+AN5+AB5+AP5</f>
        <v>0</v>
      </c>
      <c r="AT5" s="81"/>
      <c r="AU5" s="83">
        <v>4</v>
      </c>
    </row>
    <row r="6" spans="2:47" ht="30" customHeight="1">
      <c r="B6" s="18">
        <v>3</v>
      </c>
      <c r="C6" s="19" t="s">
        <v>23</v>
      </c>
      <c r="D6" s="83" t="s">
        <v>21</v>
      </c>
      <c r="E6" s="84">
        <v>120</v>
      </c>
      <c r="F6" s="85">
        <v>16200</v>
      </c>
      <c r="G6" s="86"/>
      <c r="H6" s="85">
        <v>110</v>
      </c>
      <c r="I6" s="85">
        <v>14900</v>
      </c>
      <c r="J6" s="85"/>
      <c r="K6" s="85">
        <v>120</v>
      </c>
      <c r="L6" s="85">
        <v>16200</v>
      </c>
      <c r="M6" s="85"/>
      <c r="N6" s="85">
        <v>120</v>
      </c>
      <c r="O6" s="85">
        <v>16200</v>
      </c>
      <c r="P6" s="85"/>
      <c r="Q6" s="85">
        <v>110</v>
      </c>
      <c r="R6" s="85">
        <v>14900</v>
      </c>
      <c r="S6" s="85"/>
      <c r="T6" s="85">
        <v>70</v>
      </c>
      <c r="U6" s="85">
        <v>9500</v>
      </c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4"/>
      <c r="AO6" s="85">
        <v>10000</v>
      </c>
      <c r="AP6" s="87"/>
      <c r="AQ6" s="88">
        <f t="shared" ref="AQ6:AQ28" si="0">E6+H6+K6+N6+Q6+T6+W6+AC6+AF6+AI6+AL6+Z6</f>
        <v>650</v>
      </c>
      <c r="AR6" s="89">
        <f t="shared" ref="AR6:AR28" si="1">F6+I6+L6+O6+R6+U6+X6+AD6+AG6+AJ6+AA6+AM6+AO6</f>
        <v>97900</v>
      </c>
      <c r="AS6" s="90">
        <f>G6+J6+M6+P6+S6+V6+Y6+AE6+AH6+AK6+AN6+AB6+AP6</f>
        <v>0</v>
      </c>
      <c r="AT6" s="81"/>
      <c r="AU6" s="83">
        <v>5</v>
      </c>
    </row>
    <row r="7" spans="2:47" ht="30" customHeight="1">
      <c r="B7" s="18">
        <v>4</v>
      </c>
      <c r="C7" s="19" t="s">
        <v>24</v>
      </c>
      <c r="D7" s="83" t="s">
        <v>21</v>
      </c>
      <c r="E7" s="84">
        <v>120</v>
      </c>
      <c r="F7" s="85">
        <v>16200</v>
      </c>
      <c r="G7" s="86"/>
      <c r="H7" s="85">
        <v>110</v>
      </c>
      <c r="I7" s="85">
        <v>14900</v>
      </c>
      <c r="J7" s="85"/>
      <c r="K7" s="85">
        <v>120</v>
      </c>
      <c r="L7" s="85">
        <v>16200</v>
      </c>
      <c r="M7" s="85"/>
      <c r="N7" s="85">
        <v>120</v>
      </c>
      <c r="O7" s="85">
        <v>16200</v>
      </c>
      <c r="P7" s="85"/>
      <c r="Q7" s="85">
        <v>110</v>
      </c>
      <c r="R7" s="85">
        <v>14900</v>
      </c>
      <c r="S7" s="85"/>
      <c r="T7" s="85">
        <v>120</v>
      </c>
      <c r="U7" s="85">
        <v>16200</v>
      </c>
      <c r="V7" s="85"/>
      <c r="W7" s="85">
        <v>120</v>
      </c>
      <c r="X7" s="85">
        <v>16200</v>
      </c>
      <c r="Y7" s="85"/>
      <c r="Z7" s="85">
        <v>120</v>
      </c>
      <c r="AA7" s="85">
        <v>16200</v>
      </c>
      <c r="AB7" s="85"/>
      <c r="AC7" s="85">
        <v>110</v>
      </c>
      <c r="AD7" s="85">
        <v>14900</v>
      </c>
      <c r="AE7" s="85"/>
      <c r="AF7" s="85">
        <v>110</v>
      </c>
      <c r="AG7" s="85">
        <v>14900</v>
      </c>
      <c r="AH7" s="85"/>
      <c r="AI7" s="85">
        <v>115</v>
      </c>
      <c r="AJ7" s="85">
        <v>15500</v>
      </c>
      <c r="AK7" s="85"/>
      <c r="AL7" s="85">
        <v>110</v>
      </c>
      <c r="AM7" s="85">
        <v>14900</v>
      </c>
      <c r="AN7" s="84">
        <v>11000</v>
      </c>
      <c r="AO7" s="85">
        <v>30000</v>
      </c>
      <c r="AP7" s="87"/>
      <c r="AQ7" s="88">
        <f t="shared" si="0"/>
        <v>1385</v>
      </c>
      <c r="AR7" s="89">
        <f t="shared" si="1"/>
        <v>217200</v>
      </c>
      <c r="AS7" s="90">
        <f>G7+J7+M7+P7+S7+V7+Y7+AE7+AH7+AK7+AN7+AB7+AP7</f>
        <v>11000</v>
      </c>
      <c r="AT7" s="81"/>
      <c r="AU7" s="83">
        <v>12</v>
      </c>
    </row>
    <row r="8" spans="2:47" ht="30" customHeight="1">
      <c r="B8" s="18">
        <v>5</v>
      </c>
      <c r="C8" s="19" t="s">
        <v>25</v>
      </c>
      <c r="D8" s="83" t="s">
        <v>21</v>
      </c>
      <c r="E8" s="84">
        <v>120</v>
      </c>
      <c r="F8" s="85">
        <v>16200</v>
      </c>
      <c r="G8" s="86"/>
      <c r="H8" s="85">
        <v>110</v>
      </c>
      <c r="I8" s="85">
        <v>14900</v>
      </c>
      <c r="J8" s="85"/>
      <c r="K8" s="85">
        <v>120</v>
      </c>
      <c r="L8" s="85">
        <v>16200</v>
      </c>
      <c r="M8" s="85"/>
      <c r="N8" s="85">
        <v>120</v>
      </c>
      <c r="O8" s="85">
        <v>16200</v>
      </c>
      <c r="P8" s="85"/>
      <c r="Q8" s="85">
        <v>110</v>
      </c>
      <c r="R8" s="85">
        <v>14900</v>
      </c>
      <c r="S8" s="85"/>
      <c r="T8" s="85">
        <v>120</v>
      </c>
      <c r="U8" s="85">
        <v>16200</v>
      </c>
      <c r="V8" s="85"/>
      <c r="W8" s="85">
        <v>120</v>
      </c>
      <c r="X8" s="85">
        <v>16200</v>
      </c>
      <c r="Y8" s="85"/>
      <c r="Z8" s="85">
        <v>120</v>
      </c>
      <c r="AA8" s="85">
        <v>16200</v>
      </c>
      <c r="AB8" s="85"/>
      <c r="AC8" s="85">
        <v>110</v>
      </c>
      <c r="AD8" s="85">
        <v>14900</v>
      </c>
      <c r="AE8" s="85"/>
      <c r="AF8" s="85">
        <v>110</v>
      </c>
      <c r="AG8" s="85">
        <v>14900</v>
      </c>
      <c r="AH8" s="85"/>
      <c r="AI8" s="85">
        <v>115</v>
      </c>
      <c r="AJ8" s="85">
        <v>15500</v>
      </c>
      <c r="AK8" s="85"/>
      <c r="AL8" s="85">
        <v>110</v>
      </c>
      <c r="AM8" s="85">
        <v>14900</v>
      </c>
      <c r="AN8" s="84">
        <v>11000</v>
      </c>
      <c r="AO8" s="85">
        <v>25000</v>
      </c>
      <c r="AP8" s="87"/>
      <c r="AQ8" s="88">
        <f t="shared" si="0"/>
        <v>1385</v>
      </c>
      <c r="AR8" s="89">
        <f>F8+I8+L8+O8+R8+U8+X8+AD8+AG8+AJ8+AA8+AM8+AO8</f>
        <v>212200</v>
      </c>
      <c r="AS8" s="90">
        <f>G8+J8+M8+P8+S8+V8+Y8+AE8+AH8+AK8+AN8+AB8+AP8</f>
        <v>11000</v>
      </c>
      <c r="AT8" s="81"/>
      <c r="AU8" s="83">
        <v>12</v>
      </c>
    </row>
    <row r="9" spans="2:47" ht="30" customHeight="1">
      <c r="B9" s="18">
        <v>6</v>
      </c>
      <c r="C9" s="19" t="s">
        <v>26</v>
      </c>
      <c r="D9" s="83" t="s">
        <v>21</v>
      </c>
      <c r="E9" s="84">
        <v>120</v>
      </c>
      <c r="F9" s="85">
        <v>16200</v>
      </c>
      <c r="G9" s="86"/>
      <c r="H9" s="85">
        <v>110</v>
      </c>
      <c r="I9" s="85">
        <v>14900</v>
      </c>
      <c r="J9" s="85"/>
      <c r="K9" s="85">
        <v>120</v>
      </c>
      <c r="L9" s="85">
        <v>16200</v>
      </c>
      <c r="M9" s="85"/>
      <c r="N9" s="85">
        <v>60</v>
      </c>
      <c r="O9" s="85">
        <v>8300</v>
      </c>
      <c r="P9" s="85"/>
      <c r="Q9" s="85">
        <v>70</v>
      </c>
      <c r="R9" s="85">
        <v>9500</v>
      </c>
      <c r="S9" s="85"/>
      <c r="T9" s="85">
        <v>85</v>
      </c>
      <c r="U9" s="85">
        <v>11500</v>
      </c>
      <c r="V9" s="85"/>
      <c r="W9" s="85">
        <v>120</v>
      </c>
      <c r="X9" s="85">
        <v>16200</v>
      </c>
      <c r="Y9" s="85"/>
      <c r="Z9" s="85">
        <v>120</v>
      </c>
      <c r="AA9" s="85">
        <v>16200</v>
      </c>
      <c r="AB9" s="85"/>
      <c r="AC9" s="85">
        <v>110</v>
      </c>
      <c r="AD9" s="85">
        <v>14900</v>
      </c>
      <c r="AE9" s="85"/>
      <c r="AF9" s="85">
        <v>110</v>
      </c>
      <c r="AG9" s="85">
        <v>14900</v>
      </c>
      <c r="AH9" s="85"/>
      <c r="AI9" s="85">
        <v>120</v>
      </c>
      <c r="AJ9" s="85">
        <v>15500</v>
      </c>
      <c r="AK9" s="85"/>
      <c r="AL9" s="85">
        <v>110</v>
      </c>
      <c r="AM9" s="85">
        <v>14900</v>
      </c>
      <c r="AN9" s="84">
        <v>11000</v>
      </c>
      <c r="AO9" s="85">
        <v>30000</v>
      </c>
      <c r="AP9" s="87"/>
      <c r="AQ9" s="88">
        <f t="shared" si="0"/>
        <v>1255</v>
      </c>
      <c r="AR9" s="89">
        <f t="shared" si="1"/>
        <v>199200</v>
      </c>
      <c r="AS9" s="90">
        <f>G9+J9+M9+P9+S9+V9+Y9+AE9+AH9+AK9+AN9+AB9+AP9</f>
        <v>11000</v>
      </c>
      <c r="AT9" s="81"/>
      <c r="AU9" s="83">
        <v>12</v>
      </c>
    </row>
    <row r="10" spans="2:47" ht="30" customHeight="1">
      <c r="B10" s="18">
        <v>7</v>
      </c>
      <c r="C10" s="19" t="s">
        <v>27</v>
      </c>
      <c r="D10" s="83" t="s">
        <v>21</v>
      </c>
      <c r="E10" s="84">
        <v>120</v>
      </c>
      <c r="F10" s="85">
        <v>16200</v>
      </c>
      <c r="G10" s="86"/>
      <c r="H10" s="85">
        <v>110</v>
      </c>
      <c r="I10" s="85">
        <v>14900</v>
      </c>
      <c r="J10" s="85"/>
      <c r="K10" s="85">
        <v>120</v>
      </c>
      <c r="L10" s="85">
        <v>16200</v>
      </c>
      <c r="M10" s="85"/>
      <c r="N10" s="85">
        <v>120</v>
      </c>
      <c r="O10" s="85">
        <v>16200</v>
      </c>
      <c r="P10" s="85"/>
      <c r="Q10" s="85">
        <v>110</v>
      </c>
      <c r="R10" s="85">
        <v>14900</v>
      </c>
      <c r="S10" s="85"/>
      <c r="T10" s="85">
        <v>120</v>
      </c>
      <c r="U10" s="85">
        <v>16200</v>
      </c>
      <c r="V10" s="85"/>
      <c r="W10" s="85">
        <v>120</v>
      </c>
      <c r="X10" s="85">
        <v>16200</v>
      </c>
      <c r="Y10" s="85"/>
      <c r="Z10" s="85">
        <v>120</v>
      </c>
      <c r="AA10" s="85">
        <v>16200</v>
      </c>
      <c r="AB10" s="85"/>
      <c r="AC10" s="85">
        <v>110</v>
      </c>
      <c r="AD10" s="85">
        <v>14900</v>
      </c>
      <c r="AE10" s="85"/>
      <c r="AF10" s="85">
        <v>110</v>
      </c>
      <c r="AG10" s="85">
        <v>14900</v>
      </c>
      <c r="AH10" s="85"/>
      <c r="AI10" s="85">
        <v>115</v>
      </c>
      <c r="AJ10" s="85">
        <v>15500</v>
      </c>
      <c r="AK10" s="85"/>
      <c r="AL10" s="85">
        <v>110</v>
      </c>
      <c r="AM10" s="85">
        <v>14900</v>
      </c>
      <c r="AN10" s="84">
        <v>11000</v>
      </c>
      <c r="AO10" s="85">
        <v>30000</v>
      </c>
      <c r="AP10" s="87"/>
      <c r="AQ10" s="88">
        <f t="shared" si="0"/>
        <v>1385</v>
      </c>
      <c r="AR10" s="89">
        <f t="shared" si="1"/>
        <v>217200</v>
      </c>
      <c r="AS10" s="90">
        <f>G10+J10+M10+P10+S10+V10+Y10+AE10+AH10+AK10+AN10+AB10+AP10</f>
        <v>11000</v>
      </c>
      <c r="AT10" s="81"/>
      <c r="AU10" s="83">
        <v>12</v>
      </c>
    </row>
    <row r="11" spans="2:47" ht="30" customHeight="1">
      <c r="B11" s="18">
        <v>8</v>
      </c>
      <c r="C11" s="19" t="s">
        <v>28</v>
      </c>
      <c r="D11" s="83" t="s">
        <v>21</v>
      </c>
      <c r="E11" s="84">
        <v>120</v>
      </c>
      <c r="F11" s="85">
        <v>16200</v>
      </c>
      <c r="G11" s="86"/>
      <c r="H11" s="85">
        <v>110</v>
      </c>
      <c r="I11" s="85">
        <v>14900</v>
      </c>
      <c r="J11" s="85"/>
      <c r="K11" s="85">
        <v>120</v>
      </c>
      <c r="L11" s="85">
        <v>16200</v>
      </c>
      <c r="M11" s="85"/>
      <c r="N11" s="85">
        <v>120</v>
      </c>
      <c r="O11" s="85">
        <v>16200</v>
      </c>
      <c r="P11" s="85"/>
      <c r="Q11" s="85">
        <v>110</v>
      </c>
      <c r="R11" s="85">
        <v>14900</v>
      </c>
      <c r="S11" s="85"/>
      <c r="T11" s="85">
        <v>120</v>
      </c>
      <c r="U11" s="85">
        <v>16200</v>
      </c>
      <c r="V11" s="85"/>
      <c r="W11" s="85">
        <v>105</v>
      </c>
      <c r="X11" s="85">
        <v>14200</v>
      </c>
      <c r="Y11" s="85"/>
      <c r="Z11" s="85">
        <v>120</v>
      </c>
      <c r="AA11" s="85">
        <v>16200</v>
      </c>
      <c r="AB11" s="85"/>
      <c r="AC11" s="85">
        <v>110</v>
      </c>
      <c r="AD11" s="85">
        <v>14900</v>
      </c>
      <c r="AE11" s="85"/>
      <c r="AF11" s="85">
        <v>110</v>
      </c>
      <c r="AG11" s="85">
        <v>14900</v>
      </c>
      <c r="AH11" s="85"/>
      <c r="AI11" s="85">
        <v>115</v>
      </c>
      <c r="AJ11" s="85">
        <v>15500</v>
      </c>
      <c r="AK11" s="85"/>
      <c r="AL11" s="85">
        <v>110</v>
      </c>
      <c r="AM11" s="85">
        <v>14900</v>
      </c>
      <c r="AN11" s="84">
        <v>11000</v>
      </c>
      <c r="AO11" s="85">
        <v>30000</v>
      </c>
      <c r="AP11" s="87"/>
      <c r="AQ11" s="88">
        <f t="shared" si="0"/>
        <v>1370</v>
      </c>
      <c r="AR11" s="89">
        <f t="shared" si="1"/>
        <v>215200</v>
      </c>
      <c r="AS11" s="90">
        <f>G11+J11+M11+P11+S11+V11+Y11+AE11+AH11+AK11+AN11+AB11+AP11</f>
        <v>11000</v>
      </c>
      <c r="AT11" s="81"/>
      <c r="AU11" s="83">
        <v>12</v>
      </c>
    </row>
    <row r="12" spans="2:47" ht="30" customHeight="1">
      <c r="B12" s="18">
        <v>9</v>
      </c>
      <c r="C12" s="19" t="s">
        <v>29</v>
      </c>
      <c r="D12" s="83" t="s">
        <v>21</v>
      </c>
      <c r="E12" s="84">
        <v>120</v>
      </c>
      <c r="F12" s="85">
        <v>16200</v>
      </c>
      <c r="G12" s="86"/>
      <c r="H12" s="85">
        <v>110</v>
      </c>
      <c r="I12" s="85">
        <v>14900</v>
      </c>
      <c r="J12" s="85"/>
      <c r="K12" s="85">
        <v>105</v>
      </c>
      <c r="L12" s="85">
        <v>14200</v>
      </c>
      <c r="M12" s="85"/>
      <c r="N12" s="85">
        <v>60</v>
      </c>
      <c r="O12" s="85">
        <v>8300</v>
      </c>
      <c r="P12" s="85"/>
      <c r="Q12" s="85">
        <v>85</v>
      </c>
      <c r="R12" s="85">
        <v>11500</v>
      </c>
      <c r="S12" s="85"/>
      <c r="T12" s="85">
        <v>85</v>
      </c>
      <c r="U12" s="85">
        <v>11500</v>
      </c>
      <c r="V12" s="85"/>
      <c r="W12" s="85">
        <v>120</v>
      </c>
      <c r="X12" s="85">
        <v>16200</v>
      </c>
      <c r="Y12" s="85"/>
      <c r="Z12" s="85">
        <v>120</v>
      </c>
      <c r="AA12" s="85">
        <v>16200</v>
      </c>
      <c r="AB12" s="85"/>
      <c r="AC12" s="85">
        <v>110</v>
      </c>
      <c r="AD12" s="85">
        <v>14900</v>
      </c>
      <c r="AE12" s="85"/>
      <c r="AF12" s="85">
        <v>110</v>
      </c>
      <c r="AG12" s="85">
        <v>14900</v>
      </c>
      <c r="AH12" s="85"/>
      <c r="AI12" s="85">
        <v>115</v>
      </c>
      <c r="AJ12" s="85">
        <v>15500</v>
      </c>
      <c r="AK12" s="85"/>
      <c r="AL12" s="85">
        <v>110</v>
      </c>
      <c r="AM12" s="85">
        <v>14900</v>
      </c>
      <c r="AN12" s="84">
        <v>11000</v>
      </c>
      <c r="AO12" s="85">
        <v>30000</v>
      </c>
      <c r="AP12" s="87"/>
      <c r="AQ12" s="88">
        <f t="shared" si="0"/>
        <v>1250</v>
      </c>
      <c r="AR12" s="89">
        <f t="shared" si="1"/>
        <v>199200</v>
      </c>
      <c r="AS12" s="90">
        <f>G12+J12+M12+P12+S12+V12+Y12+AE12+AH12+AK12+AN12+AB12+AP12</f>
        <v>11000</v>
      </c>
      <c r="AT12" s="81"/>
      <c r="AU12" s="83">
        <v>12</v>
      </c>
    </row>
    <row r="13" spans="2:47" ht="30" customHeight="1">
      <c r="B13" s="18">
        <v>10</v>
      </c>
      <c r="C13" s="19" t="s">
        <v>30</v>
      </c>
      <c r="D13" s="83" t="s">
        <v>21</v>
      </c>
      <c r="E13" s="84">
        <v>120</v>
      </c>
      <c r="F13" s="85">
        <v>16200</v>
      </c>
      <c r="G13" s="86"/>
      <c r="H13" s="85">
        <v>110</v>
      </c>
      <c r="I13" s="85">
        <v>14900</v>
      </c>
      <c r="J13" s="85"/>
      <c r="K13" s="85">
        <v>120</v>
      </c>
      <c r="L13" s="85">
        <v>16200</v>
      </c>
      <c r="M13" s="85"/>
      <c r="N13" s="85">
        <v>120</v>
      </c>
      <c r="O13" s="85">
        <v>16200</v>
      </c>
      <c r="P13" s="85"/>
      <c r="Q13" s="85">
        <v>110</v>
      </c>
      <c r="R13" s="85">
        <v>14900</v>
      </c>
      <c r="S13" s="85"/>
      <c r="T13" s="85">
        <v>120</v>
      </c>
      <c r="U13" s="85">
        <v>16200</v>
      </c>
      <c r="V13" s="85"/>
      <c r="W13" s="85">
        <v>60</v>
      </c>
      <c r="X13" s="85">
        <v>8300</v>
      </c>
      <c r="Y13" s="85"/>
      <c r="Z13" s="85">
        <v>70</v>
      </c>
      <c r="AA13" s="85">
        <v>9500</v>
      </c>
      <c r="AB13" s="85"/>
      <c r="AC13" s="85">
        <v>85</v>
      </c>
      <c r="AD13" s="85">
        <v>11500</v>
      </c>
      <c r="AE13" s="85"/>
      <c r="AF13" s="85">
        <v>110</v>
      </c>
      <c r="AG13" s="85">
        <v>14900</v>
      </c>
      <c r="AH13" s="85"/>
      <c r="AI13" s="85">
        <v>115</v>
      </c>
      <c r="AJ13" s="85">
        <v>15500</v>
      </c>
      <c r="AK13" s="85"/>
      <c r="AL13" s="85">
        <v>110</v>
      </c>
      <c r="AM13" s="85">
        <v>14900</v>
      </c>
      <c r="AN13" s="84">
        <v>11000</v>
      </c>
      <c r="AO13" s="85">
        <v>27000</v>
      </c>
      <c r="AP13" s="87"/>
      <c r="AQ13" s="88">
        <f t="shared" si="0"/>
        <v>1250</v>
      </c>
      <c r="AR13" s="89">
        <f t="shared" si="1"/>
        <v>196200</v>
      </c>
      <c r="AS13" s="90">
        <f>G13+J13+M13+P13+S13+V13+Y13+AE13+AH13+AK13+AN13+AB13+AP13</f>
        <v>11000</v>
      </c>
      <c r="AT13" s="81"/>
      <c r="AU13" s="83">
        <v>12</v>
      </c>
    </row>
    <row r="14" spans="2:47" ht="30" customHeight="1">
      <c r="B14" s="18">
        <v>11</v>
      </c>
      <c r="C14" s="19" t="s">
        <v>31</v>
      </c>
      <c r="D14" s="83" t="s">
        <v>21</v>
      </c>
      <c r="E14" s="84">
        <v>120</v>
      </c>
      <c r="F14" s="85">
        <v>16200</v>
      </c>
      <c r="G14" s="86"/>
      <c r="H14" s="85">
        <v>110</v>
      </c>
      <c r="I14" s="85">
        <v>14900</v>
      </c>
      <c r="J14" s="85"/>
      <c r="K14" s="85">
        <v>120</v>
      </c>
      <c r="L14" s="85">
        <v>16200</v>
      </c>
      <c r="M14" s="85"/>
      <c r="N14" s="85">
        <v>120</v>
      </c>
      <c r="O14" s="85">
        <v>16200</v>
      </c>
      <c r="P14" s="85"/>
      <c r="Q14" s="85">
        <v>120</v>
      </c>
      <c r="R14" s="85">
        <v>16200</v>
      </c>
      <c r="S14" s="85"/>
      <c r="T14" s="85">
        <v>120</v>
      </c>
      <c r="U14" s="85">
        <v>16200</v>
      </c>
      <c r="V14" s="85"/>
      <c r="W14" s="85">
        <v>120</v>
      </c>
      <c r="X14" s="85">
        <v>16200</v>
      </c>
      <c r="Y14" s="85"/>
      <c r="Z14" s="85">
        <v>120</v>
      </c>
      <c r="AA14" s="85">
        <v>16200</v>
      </c>
      <c r="AB14" s="85"/>
      <c r="AC14" s="85">
        <v>110</v>
      </c>
      <c r="AD14" s="85">
        <v>14900</v>
      </c>
      <c r="AE14" s="85"/>
      <c r="AF14" s="85">
        <v>110</v>
      </c>
      <c r="AG14" s="85">
        <v>14900</v>
      </c>
      <c r="AH14" s="85"/>
      <c r="AI14" s="85">
        <v>115</v>
      </c>
      <c r="AJ14" s="85">
        <v>15500</v>
      </c>
      <c r="AK14" s="85"/>
      <c r="AL14" s="85">
        <v>110</v>
      </c>
      <c r="AM14" s="85">
        <v>14900</v>
      </c>
      <c r="AN14" s="84">
        <v>11000</v>
      </c>
      <c r="AO14" s="85">
        <v>30000</v>
      </c>
      <c r="AP14" s="87"/>
      <c r="AQ14" s="88">
        <f t="shared" si="0"/>
        <v>1395</v>
      </c>
      <c r="AR14" s="89">
        <f t="shared" si="1"/>
        <v>218500</v>
      </c>
      <c r="AS14" s="90">
        <f>G14+J14+M14+P14+S14+V14+Y14+AE14+AH14+AK14+AN14+AB14+AP14</f>
        <v>11000</v>
      </c>
      <c r="AT14" s="81"/>
      <c r="AU14" s="83">
        <v>12</v>
      </c>
    </row>
    <row r="15" spans="2:47" ht="30" customHeight="1">
      <c r="B15" s="18">
        <v>12</v>
      </c>
      <c r="C15" s="19" t="s">
        <v>32</v>
      </c>
      <c r="D15" s="83" t="s">
        <v>21</v>
      </c>
      <c r="E15" s="84">
        <v>120</v>
      </c>
      <c r="F15" s="85">
        <v>16200</v>
      </c>
      <c r="G15" s="86"/>
      <c r="H15" s="85">
        <v>110</v>
      </c>
      <c r="I15" s="85">
        <v>14900</v>
      </c>
      <c r="J15" s="85"/>
      <c r="K15" s="85">
        <v>105</v>
      </c>
      <c r="L15" s="85">
        <v>14200</v>
      </c>
      <c r="M15" s="85"/>
      <c r="N15" s="85">
        <v>120</v>
      </c>
      <c r="O15" s="85">
        <v>16200</v>
      </c>
      <c r="P15" s="85"/>
      <c r="Q15" s="85">
        <v>120</v>
      </c>
      <c r="R15" s="85">
        <v>16200</v>
      </c>
      <c r="S15" s="85"/>
      <c r="T15" s="85">
        <v>120</v>
      </c>
      <c r="U15" s="85">
        <v>16200</v>
      </c>
      <c r="V15" s="85"/>
      <c r="W15" s="85">
        <v>120</v>
      </c>
      <c r="X15" s="85">
        <v>16200</v>
      </c>
      <c r="Y15" s="85"/>
      <c r="Z15" s="85">
        <v>120</v>
      </c>
      <c r="AA15" s="85">
        <v>16200</v>
      </c>
      <c r="AB15" s="85"/>
      <c r="AC15" s="85">
        <v>110</v>
      </c>
      <c r="AD15" s="85">
        <v>14900</v>
      </c>
      <c r="AE15" s="85"/>
      <c r="AF15" s="85">
        <v>110</v>
      </c>
      <c r="AG15" s="85">
        <v>14900</v>
      </c>
      <c r="AH15" s="85"/>
      <c r="AI15" s="85">
        <v>115</v>
      </c>
      <c r="AJ15" s="85">
        <v>15500</v>
      </c>
      <c r="AK15" s="85"/>
      <c r="AL15" s="85">
        <v>110</v>
      </c>
      <c r="AM15" s="85">
        <v>14900</v>
      </c>
      <c r="AN15" s="84">
        <v>11000</v>
      </c>
      <c r="AO15" s="85">
        <v>30000</v>
      </c>
      <c r="AP15" s="87"/>
      <c r="AQ15" s="88">
        <f t="shared" si="0"/>
        <v>1380</v>
      </c>
      <c r="AR15" s="79">
        <f t="shared" si="1"/>
        <v>216500</v>
      </c>
      <c r="AS15" s="90">
        <f>G15+J15+M15+P15+S15+V15+Y15+AE15+AH15+AK15+AN15+AB15+AP15</f>
        <v>11000</v>
      </c>
      <c r="AT15" s="81"/>
      <c r="AU15" s="83">
        <v>12</v>
      </c>
    </row>
    <row r="16" spans="2:47" ht="30" customHeight="1">
      <c r="B16" s="18">
        <v>13</v>
      </c>
      <c r="C16" s="19" t="s">
        <v>33</v>
      </c>
      <c r="D16" s="83" t="s">
        <v>21</v>
      </c>
      <c r="E16" s="84">
        <v>120</v>
      </c>
      <c r="F16" s="85">
        <v>16200</v>
      </c>
      <c r="G16" s="86"/>
      <c r="H16" s="85">
        <v>110</v>
      </c>
      <c r="I16" s="85">
        <v>14900</v>
      </c>
      <c r="J16" s="85"/>
      <c r="K16" s="85">
        <v>105</v>
      </c>
      <c r="L16" s="85">
        <v>14200</v>
      </c>
      <c r="M16" s="85"/>
      <c r="N16" s="85">
        <v>120</v>
      </c>
      <c r="O16" s="85">
        <v>16200</v>
      </c>
      <c r="P16" s="85"/>
      <c r="Q16" s="85">
        <v>120</v>
      </c>
      <c r="R16" s="85">
        <v>16200</v>
      </c>
      <c r="S16" s="85"/>
      <c r="T16" s="85">
        <v>120</v>
      </c>
      <c r="U16" s="85">
        <v>16200</v>
      </c>
      <c r="V16" s="85"/>
      <c r="W16" s="85">
        <v>120</v>
      </c>
      <c r="X16" s="85">
        <v>16200</v>
      </c>
      <c r="Y16" s="85"/>
      <c r="Z16" s="85">
        <v>120</v>
      </c>
      <c r="AA16" s="85">
        <v>16200</v>
      </c>
      <c r="AB16" s="85"/>
      <c r="AC16" s="85">
        <v>110</v>
      </c>
      <c r="AD16" s="85">
        <v>14900</v>
      </c>
      <c r="AE16" s="85"/>
      <c r="AF16" s="85">
        <v>110</v>
      </c>
      <c r="AG16" s="85">
        <v>14900</v>
      </c>
      <c r="AH16" s="85"/>
      <c r="AI16" s="85">
        <v>115</v>
      </c>
      <c r="AJ16" s="85">
        <v>15500</v>
      </c>
      <c r="AK16" s="85"/>
      <c r="AL16" s="85">
        <v>110</v>
      </c>
      <c r="AM16" s="85">
        <v>14900</v>
      </c>
      <c r="AN16" s="84">
        <v>11000</v>
      </c>
      <c r="AO16" s="85">
        <v>30000</v>
      </c>
      <c r="AP16" s="87"/>
      <c r="AQ16" s="88">
        <f t="shared" si="0"/>
        <v>1380</v>
      </c>
      <c r="AR16" s="89">
        <f t="shared" si="1"/>
        <v>216500</v>
      </c>
      <c r="AS16" s="90">
        <f>G16+J16+M16+P16+S16+V16+Y16+AE16+AH16+AK16+AN16+AB16+AP16</f>
        <v>11000</v>
      </c>
      <c r="AT16" s="81"/>
      <c r="AU16" s="83">
        <v>12</v>
      </c>
    </row>
    <row r="17" spans="2:47" ht="30" customHeight="1">
      <c r="B17" s="18">
        <v>14</v>
      </c>
      <c r="C17" s="19" t="s">
        <v>34</v>
      </c>
      <c r="D17" s="83" t="s">
        <v>21</v>
      </c>
      <c r="E17" s="84">
        <v>120</v>
      </c>
      <c r="F17" s="85">
        <v>16200</v>
      </c>
      <c r="G17" s="86"/>
      <c r="H17" s="85">
        <v>110</v>
      </c>
      <c r="I17" s="85">
        <v>14900</v>
      </c>
      <c r="J17" s="85"/>
      <c r="K17" s="85">
        <v>105</v>
      </c>
      <c r="L17" s="85">
        <v>14200</v>
      </c>
      <c r="M17" s="85"/>
      <c r="N17" s="85">
        <v>110</v>
      </c>
      <c r="O17" s="85">
        <v>14900</v>
      </c>
      <c r="P17" s="85"/>
      <c r="Q17" s="85">
        <v>120</v>
      </c>
      <c r="R17" s="85">
        <v>16200</v>
      </c>
      <c r="S17" s="85"/>
      <c r="T17" s="85">
        <v>120</v>
      </c>
      <c r="U17" s="85">
        <v>16200</v>
      </c>
      <c r="V17" s="85"/>
      <c r="W17" s="85">
        <v>105</v>
      </c>
      <c r="X17" s="85">
        <v>14200</v>
      </c>
      <c r="Y17" s="85"/>
      <c r="Z17" s="85">
        <v>120</v>
      </c>
      <c r="AA17" s="85">
        <v>16200</v>
      </c>
      <c r="AB17" s="85"/>
      <c r="AC17" s="85">
        <v>110</v>
      </c>
      <c r="AD17" s="85">
        <v>14900</v>
      </c>
      <c r="AE17" s="85"/>
      <c r="AF17" s="85">
        <v>110</v>
      </c>
      <c r="AG17" s="85">
        <v>14900</v>
      </c>
      <c r="AH17" s="85"/>
      <c r="AI17" s="85">
        <v>115</v>
      </c>
      <c r="AJ17" s="85">
        <v>15500</v>
      </c>
      <c r="AK17" s="85"/>
      <c r="AL17" s="85">
        <v>110</v>
      </c>
      <c r="AM17" s="85">
        <v>14900</v>
      </c>
      <c r="AN17" s="84">
        <v>11000</v>
      </c>
      <c r="AO17" s="85">
        <v>30000</v>
      </c>
      <c r="AP17" s="87"/>
      <c r="AQ17" s="88">
        <f t="shared" si="0"/>
        <v>1355</v>
      </c>
      <c r="AR17" s="89">
        <f t="shared" si="1"/>
        <v>213200</v>
      </c>
      <c r="AS17" s="90">
        <f>G17+J17+M17+P17+S17+V17+Y17+AE17+AH17+AK17+AN17+AB17+AP17</f>
        <v>11000</v>
      </c>
      <c r="AT17" s="81"/>
      <c r="AU17" s="83">
        <v>12</v>
      </c>
    </row>
    <row r="18" spans="2:47" ht="30" customHeight="1">
      <c r="B18" s="18">
        <v>15</v>
      </c>
      <c r="C18" s="19" t="s">
        <v>35</v>
      </c>
      <c r="D18" s="83" t="s">
        <v>21</v>
      </c>
      <c r="E18" s="84">
        <v>120</v>
      </c>
      <c r="F18" s="85">
        <v>16200</v>
      </c>
      <c r="G18" s="86"/>
      <c r="H18" s="85">
        <v>110</v>
      </c>
      <c r="I18" s="85">
        <v>14900</v>
      </c>
      <c r="J18" s="85"/>
      <c r="K18" s="85">
        <v>120</v>
      </c>
      <c r="L18" s="85">
        <v>16200</v>
      </c>
      <c r="M18" s="85"/>
      <c r="N18" s="85">
        <v>120</v>
      </c>
      <c r="O18" s="85">
        <v>16200</v>
      </c>
      <c r="P18" s="85"/>
      <c r="Q18" s="85">
        <v>110</v>
      </c>
      <c r="R18" s="85">
        <v>14900</v>
      </c>
      <c r="S18" s="85"/>
      <c r="T18" s="85">
        <v>120</v>
      </c>
      <c r="U18" s="85">
        <v>16200</v>
      </c>
      <c r="V18" s="85"/>
      <c r="W18" s="85">
        <v>120</v>
      </c>
      <c r="X18" s="85">
        <v>16200</v>
      </c>
      <c r="Y18" s="85"/>
      <c r="Z18" s="85">
        <v>120</v>
      </c>
      <c r="AA18" s="85">
        <v>16200</v>
      </c>
      <c r="AB18" s="85"/>
      <c r="AC18" s="85">
        <v>110</v>
      </c>
      <c r="AD18" s="85">
        <v>14900</v>
      </c>
      <c r="AE18" s="85"/>
      <c r="AF18" s="85">
        <v>60</v>
      </c>
      <c r="AG18" s="85">
        <v>8300</v>
      </c>
      <c r="AH18" s="85"/>
      <c r="AI18" s="85">
        <v>70</v>
      </c>
      <c r="AJ18" s="85">
        <v>9500</v>
      </c>
      <c r="AK18" s="85"/>
      <c r="AL18" s="85">
        <v>90</v>
      </c>
      <c r="AM18" s="85">
        <v>12500</v>
      </c>
      <c r="AN18" s="91">
        <v>9000</v>
      </c>
      <c r="AO18" s="85">
        <v>27000</v>
      </c>
      <c r="AP18" s="87"/>
      <c r="AQ18" s="88">
        <f t="shared" si="0"/>
        <v>1270</v>
      </c>
      <c r="AR18" s="89">
        <f t="shared" si="1"/>
        <v>199200</v>
      </c>
      <c r="AS18" s="90">
        <f>G18+J18+M18+P18+S18+V18+Y18+AE18+AH18+AK18+AN18+AB18+AP18</f>
        <v>9000</v>
      </c>
      <c r="AT18" s="81"/>
      <c r="AU18" s="83">
        <v>12</v>
      </c>
    </row>
    <row r="19" spans="2:47" ht="30" customHeight="1">
      <c r="B19" s="18">
        <v>16</v>
      </c>
      <c r="C19" s="19" t="s">
        <v>36</v>
      </c>
      <c r="D19" s="83" t="s">
        <v>21</v>
      </c>
      <c r="E19" s="84">
        <v>120</v>
      </c>
      <c r="F19" s="85">
        <v>16200</v>
      </c>
      <c r="G19" s="86"/>
      <c r="H19" s="85">
        <v>110</v>
      </c>
      <c r="I19" s="85">
        <v>14900</v>
      </c>
      <c r="J19" s="85"/>
      <c r="K19" s="85">
        <v>120</v>
      </c>
      <c r="L19" s="85">
        <v>16200</v>
      </c>
      <c r="M19" s="85"/>
      <c r="N19" s="85">
        <v>120</v>
      </c>
      <c r="O19" s="85">
        <v>16200</v>
      </c>
      <c r="P19" s="85"/>
      <c r="Q19" s="85">
        <v>110</v>
      </c>
      <c r="R19" s="85">
        <v>14900</v>
      </c>
      <c r="S19" s="85"/>
      <c r="T19" s="85">
        <v>120</v>
      </c>
      <c r="U19" s="85">
        <v>16200</v>
      </c>
      <c r="V19" s="85"/>
      <c r="W19" s="85">
        <v>120</v>
      </c>
      <c r="X19" s="85">
        <v>16200</v>
      </c>
      <c r="Y19" s="85"/>
      <c r="Z19" s="85">
        <v>120</v>
      </c>
      <c r="AA19" s="85">
        <v>16200</v>
      </c>
      <c r="AB19" s="85"/>
      <c r="AC19" s="85">
        <v>110</v>
      </c>
      <c r="AD19" s="85">
        <v>14900</v>
      </c>
      <c r="AE19" s="85"/>
      <c r="AF19" s="85">
        <v>110</v>
      </c>
      <c r="AG19" s="85">
        <v>14900</v>
      </c>
      <c r="AH19" s="85"/>
      <c r="AI19" s="85">
        <v>115</v>
      </c>
      <c r="AJ19" s="85">
        <v>15500</v>
      </c>
      <c r="AK19" s="85"/>
      <c r="AL19" s="85">
        <v>110</v>
      </c>
      <c r="AM19" s="85">
        <v>14900</v>
      </c>
      <c r="AN19" s="84">
        <v>11000</v>
      </c>
      <c r="AO19" s="85">
        <v>30000</v>
      </c>
      <c r="AP19" s="87"/>
      <c r="AQ19" s="88">
        <f t="shared" si="0"/>
        <v>1385</v>
      </c>
      <c r="AR19" s="89">
        <f t="shared" si="1"/>
        <v>217200</v>
      </c>
      <c r="AS19" s="90">
        <f>G19+J19+M19+P19+S19+V19+Y19+AE19+AH19+AK19+AN19+AB19+AP19</f>
        <v>11000</v>
      </c>
      <c r="AT19" s="81"/>
      <c r="AU19" s="83">
        <v>12</v>
      </c>
    </row>
    <row r="20" spans="2:47" ht="30" customHeight="1">
      <c r="B20" s="18">
        <v>17</v>
      </c>
      <c r="C20" s="19" t="s">
        <v>37</v>
      </c>
      <c r="D20" s="83" t="s">
        <v>21</v>
      </c>
      <c r="E20" s="84">
        <v>120</v>
      </c>
      <c r="F20" s="85">
        <v>16200</v>
      </c>
      <c r="G20" s="86"/>
      <c r="H20" s="85">
        <v>110</v>
      </c>
      <c r="I20" s="85">
        <v>14900</v>
      </c>
      <c r="J20" s="85"/>
      <c r="K20" s="85">
        <v>120</v>
      </c>
      <c r="L20" s="85">
        <v>16200</v>
      </c>
      <c r="M20" s="85"/>
      <c r="N20" s="85">
        <v>120</v>
      </c>
      <c r="O20" s="85">
        <v>16200</v>
      </c>
      <c r="P20" s="85"/>
      <c r="Q20" s="85">
        <v>110</v>
      </c>
      <c r="R20" s="85">
        <v>14900</v>
      </c>
      <c r="S20" s="85"/>
      <c r="T20" s="85">
        <v>120</v>
      </c>
      <c r="U20" s="85">
        <v>16200</v>
      </c>
      <c r="V20" s="85"/>
      <c r="W20" s="85">
        <v>120</v>
      </c>
      <c r="X20" s="85">
        <v>16200</v>
      </c>
      <c r="Y20" s="85"/>
      <c r="Z20" s="85">
        <v>120</v>
      </c>
      <c r="AA20" s="85">
        <v>16200</v>
      </c>
      <c r="AB20" s="85"/>
      <c r="AC20" s="85">
        <v>110</v>
      </c>
      <c r="AD20" s="85">
        <v>14900</v>
      </c>
      <c r="AE20" s="85"/>
      <c r="AF20" s="85">
        <v>110</v>
      </c>
      <c r="AG20" s="85">
        <v>14900</v>
      </c>
      <c r="AH20" s="85"/>
      <c r="AI20" s="85">
        <v>115</v>
      </c>
      <c r="AJ20" s="85">
        <v>15500</v>
      </c>
      <c r="AK20" s="85"/>
      <c r="AL20" s="85">
        <v>110</v>
      </c>
      <c r="AM20" s="85">
        <v>14900</v>
      </c>
      <c r="AN20" s="84">
        <v>11000</v>
      </c>
      <c r="AO20" s="85">
        <v>30000</v>
      </c>
      <c r="AP20" s="87"/>
      <c r="AQ20" s="88">
        <f t="shared" si="0"/>
        <v>1385</v>
      </c>
      <c r="AR20" s="89">
        <f t="shared" si="1"/>
        <v>217200</v>
      </c>
      <c r="AS20" s="90">
        <f>G20+J20+M20+P20+S20+V20+Y20+AE20+AH20+AK20+AN20+AB20+AP20</f>
        <v>11000</v>
      </c>
      <c r="AT20" s="81"/>
      <c r="AU20" s="83">
        <v>12</v>
      </c>
    </row>
    <row r="21" spans="2:47" ht="30" customHeight="1">
      <c r="B21" s="18">
        <v>18</v>
      </c>
      <c r="C21" s="19" t="s">
        <v>38</v>
      </c>
      <c r="D21" s="83" t="s">
        <v>21</v>
      </c>
      <c r="E21" s="84">
        <v>120</v>
      </c>
      <c r="F21" s="85">
        <v>16200</v>
      </c>
      <c r="G21" s="86"/>
      <c r="H21" s="85">
        <v>110</v>
      </c>
      <c r="I21" s="85">
        <v>14900</v>
      </c>
      <c r="J21" s="85"/>
      <c r="K21" s="85">
        <v>120</v>
      </c>
      <c r="L21" s="85">
        <v>16200</v>
      </c>
      <c r="M21" s="85"/>
      <c r="N21" s="85">
        <v>120</v>
      </c>
      <c r="O21" s="85">
        <v>16200</v>
      </c>
      <c r="P21" s="85"/>
      <c r="Q21" s="85">
        <v>110</v>
      </c>
      <c r="R21" s="85">
        <v>14900</v>
      </c>
      <c r="S21" s="85"/>
      <c r="T21" s="85">
        <v>120</v>
      </c>
      <c r="U21" s="85">
        <v>16200</v>
      </c>
      <c r="V21" s="85"/>
      <c r="W21" s="85">
        <v>120</v>
      </c>
      <c r="X21" s="85">
        <v>16200</v>
      </c>
      <c r="Y21" s="85"/>
      <c r="Z21" s="85">
        <v>120</v>
      </c>
      <c r="AA21" s="85">
        <v>16200</v>
      </c>
      <c r="AB21" s="85"/>
      <c r="AC21" s="85">
        <v>110</v>
      </c>
      <c r="AD21" s="85">
        <v>14900</v>
      </c>
      <c r="AE21" s="85"/>
      <c r="AF21" s="85">
        <v>110</v>
      </c>
      <c r="AG21" s="85">
        <v>14900</v>
      </c>
      <c r="AH21" s="85"/>
      <c r="AI21" s="85">
        <v>115</v>
      </c>
      <c r="AJ21" s="85">
        <v>15500</v>
      </c>
      <c r="AK21" s="85"/>
      <c r="AL21" s="85">
        <v>110</v>
      </c>
      <c r="AM21" s="85">
        <v>14900</v>
      </c>
      <c r="AN21" s="84">
        <v>11000</v>
      </c>
      <c r="AO21" s="85">
        <v>30000</v>
      </c>
      <c r="AP21" s="87"/>
      <c r="AQ21" s="88">
        <f t="shared" si="0"/>
        <v>1385</v>
      </c>
      <c r="AR21" s="89">
        <f t="shared" si="1"/>
        <v>217200</v>
      </c>
      <c r="AS21" s="90">
        <f>G21+J21+M21+P21+S21+V21+Y21+AE21+AH21+AK21+AN21+AB21+AP21</f>
        <v>11000</v>
      </c>
      <c r="AT21" s="81"/>
      <c r="AU21" s="83">
        <v>12</v>
      </c>
    </row>
    <row r="22" spans="2:47" ht="30" customHeight="1">
      <c r="B22" s="18">
        <v>19</v>
      </c>
      <c r="C22" s="19" t="s">
        <v>39</v>
      </c>
      <c r="D22" s="83" t="s">
        <v>21</v>
      </c>
      <c r="E22" s="84">
        <v>120</v>
      </c>
      <c r="F22" s="85">
        <v>16200</v>
      </c>
      <c r="G22" s="86"/>
      <c r="H22" s="85">
        <v>110</v>
      </c>
      <c r="I22" s="85">
        <v>14900</v>
      </c>
      <c r="J22" s="85"/>
      <c r="K22" s="85">
        <v>120</v>
      </c>
      <c r="L22" s="85">
        <v>16200</v>
      </c>
      <c r="M22" s="85"/>
      <c r="N22" s="85">
        <v>120</v>
      </c>
      <c r="O22" s="85">
        <v>16200</v>
      </c>
      <c r="P22" s="85"/>
      <c r="Q22" s="85">
        <v>110</v>
      </c>
      <c r="R22" s="85">
        <v>14900</v>
      </c>
      <c r="S22" s="85"/>
      <c r="T22" s="85">
        <v>120</v>
      </c>
      <c r="U22" s="85">
        <v>16200</v>
      </c>
      <c r="V22" s="85"/>
      <c r="W22" s="85">
        <v>120</v>
      </c>
      <c r="X22" s="85">
        <v>16200</v>
      </c>
      <c r="Y22" s="85"/>
      <c r="Z22" s="85">
        <v>120</v>
      </c>
      <c r="AA22" s="85">
        <v>16200</v>
      </c>
      <c r="AB22" s="85"/>
      <c r="AC22" s="85">
        <v>110</v>
      </c>
      <c r="AD22" s="85">
        <v>14900</v>
      </c>
      <c r="AE22" s="85"/>
      <c r="AF22" s="85">
        <v>110</v>
      </c>
      <c r="AG22" s="85">
        <v>14900</v>
      </c>
      <c r="AH22" s="85"/>
      <c r="AI22" s="85">
        <v>115</v>
      </c>
      <c r="AJ22" s="85">
        <v>15500</v>
      </c>
      <c r="AK22" s="85"/>
      <c r="AL22" s="85">
        <v>110</v>
      </c>
      <c r="AM22" s="85">
        <v>14900</v>
      </c>
      <c r="AN22" s="84">
        <v>11000</v>
      </c>
      <c r="AO22" s="85">
        <v>30000</v>
      </c>
      <c r="AP22" s="87"/>
      <c r="AQ22" s="88">
        <f t="shared" si="0"/>
        <v>1385</v>
      </c>
      <c r="AR22" s="89">
        <f t="shared" si="1"/>
        <v>217200</v>
      </c>
      <c r="AS22" s="90">
        <f>G22+J22+M22+P22+S22+V22+Y22+AE22+AH22+AK22+AN22+AB22+AP22</f>
        <v>11000</v>
      </c>
      <c r="AT22" s="81"/>
      <c r="AU22" s="83">
        <v>12</v>
      </c>
    </row>
    <row r="23" spans="2:47" ht="30" customHeight="1">
      <c r="B23" s="18">
        <v>20</v>
      </c>
      <c r="C23" s="19" t="s">
        <v>40</v>
      </c>
      <c r="D23" s="83" t="s">
        <v>21</v>
      </c>
      <c r="E23" s="84">
        <v>120</v>
      </c>
      <c r="F23" s="85">
        <v>16200</v>
      </c>
      <c r="G23" s="86"/>
      <c r="H23" s="85">
        <v>110</v>
      </c>
      <c r="I23" s="85">
        <v>14900</v>
      </c>
      <c r="J23" s="85"/>
      <c r="K23" s="85">
        <v>120</v>
      </c>
      <c r="L23" s="85">
        <v>16200</v>
      </c>
      <c r="M23" s="85"/>
      <c r="N23" s="85">
        <v>120</v>
      </c>
      <c r="O23" s="85">
        <v>16200</v>
      </c>
      <c r="P23" s="85"/>
      <c r="Q23" s="85">
        <v>110</v>
      </c>
      <c r="R23" s="85">
        <v>14900</v>
      </c>
      <c r="S23" s="85"/>
      <c r="T23" s="85">
        <v>120</v>
      </c>
      <c r="U23" s="85">
        <v>16200</v>
      </c>
      <c r="V23" s="85"/>
      <c r="W23" s="85">
        <v>120</v>
      </c>
      <c r="X23" s="85">
        <v>16200</v>
      </c>
      <c r="Y23" s="85"/>
      <c r="Z23" s="85">
        <v>120</v>
      </c>
      <c r="AA23" s="85">
        <v>16200</v>
      </c>
      <c r="AB23" s="85"/>
      <c r="AC23" s="85">
        <v>110</v>
      </c>
      <c r="AD23" s="85">
        <v>14900</v>
      </c>
      <c r="AE23" s="85"/>
      <c r="AF23" s="85">
        <v>110</v>
      </c>
      <c r="AG23" s="85">
        <v>14900</v>
      </c>
      <c r="AH23" s="85"/>
      <c r="AI23" s="85">
        <v>115</v>
      </c>
      <c r="AJ23" s="85">
        <v>15500</v>
      </c>
      <c r="AK23" s="85"/>
      <c r="AL23" s="85">
        <v>110</v>
      </c>
      <c r="AM23" s="85">
        <v>14900</v>
      </c>
      <c r="AN23" s="84">
        <v>11000</v>
      </c>
      <c r="AO23" s="85">
        <v>30000</v>
      </c>
      <c r="AP23" s="87"/>
      <c r="AQ23" s="88">
        <f t="shared" si="0"/>
        <v>1385</v>
      </c>
      <c r="AR23" s="89">
        <f t="shared" si="1"/>
        <v>217200</v>
      </c>
      <c r="AS23" s="90">
        <f>G23+J23+M23+P23+S23+V23+Y23+AE23+AH23+AK23+AN23+AB23+AP23</f>
        <v>11000</v>
      </c>
      <c r="AT23" s="81"/>
      <c r="AU23" s="83">
        <v>12</v>
      </c>
    </row>
    <row r="24" spans="2:47" ht="30" customHeight="1">
      <c r="B24" s="18">
        <v>21</v>
      </c>
      <c r="C24" s="19" t="s">
        <v>41</v>
      </c>
      <c r="D24" s="83" t="s">
        <v>21</v>
      </c>
      <c r="E24" s="84"/>
      <c r="F24" s="85"/>
      <c r="G24" s="86"/>
      <c r="H24" s="85"/>
      <c r="I24" s="85"/>
      <c r="J24" s="85"/>
      <c r="K24" s="85"/>
      <c r="L24" s="85"/>
      <c r="M24" s="85"/>
      <c r="N24" s="85">
        <v>120</v>
      </c>
      <c r="O24" s="85">
        <v>16200</v>
      </c>
      <c r="P24" s="85"/>
      <c r="Q24" s="85">
        <v>110</v>
      </c>
      <c r="R24" s="85">
        <v>14900</v>
      </c>
      <c r="S24" s="85"/>
      <c r="T24" s="85">
        <v>120</v>
      </c>
      <c r="U24" s="85">
        <v>16200</v>
      </c>
      <c r="V24" s="85"/>
      <c r="W24" s="85">
        <v>120</v>
      </c>
      <c r="X24" s="85">
        <v>16200</v>
      </c>
      <c r="Y24" s="85"/>
      <c r="Z24" s="85">
        <v>120</v>
      </c>
      <c r="AA24" s="85">
        <v>16200</v>
      </c>
      <c r="AB24" s="85"/>
      <c r="AC24" s="85">
        <v>110</v>
      </c>
      <c r="AD24" s="85">
        <v>14900</v>
      </c>
      <c r="AE24" s="85"/>
      <c r="AF24" s="85">
        <v>110</v>
      </c>
      <c r="AG24" s="85">
        <v>14900</v>
      </c>
      <c r="AH24" s="85"/>
      <c r="AI24" s="85">
        <v>115</v>
      </c>
      <c r="AJ24" s="85">
        <v>15500</v>
      </c>
      <c r="AK24" s="85"/>
      <c r="AL24" s="85">
        <v>110</v>
      </c>
      <c r="AM24" s="85">
        <v>14900</v>
      </c>
      <c r="AN24" s="84">
        <v>11000</v>
      </c>
      <c r="AO24" s="85">
        <v>20000</v>
      </c>
      <c r="AP24" s="87"/>
      <c r="AQ24" s="88">
        <f t="shared" si="0"/>
        <v>1035</v>
      </c>
      <c r="AR24" s="89">
        <f t="shared" si="1"/>
        <v>159900</v>
      </c>
      <c r="AS24" s="90">
        <f>G24+J24+M24+P24+S24+V24+Y24+AE24+AH24+AK24+AN24+AB24+AP24</f>
        <v>11000</v>
      </c>
      <c r="AT24" s="81"/>
      <c r="AU24" s="83">
        <v>9</v>
      </c>
    </row>
    <row r="25" spans="2:47" ht="30" customHeight="1">
      <c r="B25" s="18">
        <v>22</v>
      </c>
      <c r="C25" s="19" t="s">
        <v>42</v>
      </c>
      <c r="D25" s="83" t="s">
        <v>21</v>
      </c>
      <c r="E25" s="84"/>
      <c r="F25" s="85"/>
      <c r="G25" s="86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>
        <v>70</v>
      </c>
      <c r="AJ25" s="85">
        <v>9500</v>
      </c>
      <c r="AK25" s="85"/>
      <c r="AL25" s="85">
        <v>110</v>
      </c>
      <c r="AM25" s="85">
        <v>14900</v>
      </c>
      <c r="AN25" s="84">
        <v>11000</v>
      </c>
      <c r="AO25" s="85">
        <v>19000</v>
      </c>
      <c r="AP25" s="87"/>
      <c r="AQ25" s="88">
        <f t="shared" si="0"/>
        <v>180</v>
      </c>
      <c r="AR25" s="89">
        <f t="shared" si="1"/>
        <v>43400</v>
      </c>
      <c r="AS25" s="90">
        <f>G25+J25+M25+P25+S25+V25+Y25+AE25+AH25+AK25+AN25+AB25+AP25</f>
        <v>11000</v>
      </c>
      <c r="AT25" s="81"/>
      <c r="AU25" s="83">
        <v>2</v>
      </c>
    </row>
    <row r="26" spans="2:47" ht="30" customHeight="1">
      <c r="B26" s="18">
        <v>23</v>
      </c>
      <c r="C26" s="19" t="s">
        <v>43</v>
      </c>
      <c r="D26" s="83" t="s">
        <v>21</v>
      </c>
      <c r="E26" s="84"/>
      <c r="F26" s="85"/>
      <c r="G26" s="86"/>
      <c r="H26" s="85"/>
      <c r="I26" s="85"/>
      <c r="J26" s="85"/>
      <c r="K26" s="85"/>
      <c r="L26" s="85"/>
      <c r="M26" s="85"/>
      <c r="N26" s="85"/>
      <c r="O26" s="85"/>
      <c r="P26" s="85"/>
      <c r="Q26" s="85">
        <v>100</v>
      </c>
      <c r="R26" s="85">
        <v>13700</v>
      </c>
      <c r="S26" s="85"/>
      <c r="T26" s="85">
        <v>120</v>
      </c>
      <c r="U26" s="85">
        <v>16200</v>
      </c>
      <c r="V26" s="85"/>
      <c r="W26" s="85">
        <v>120</v>
      </c>
      <c r="X26" s="85">
        <v>16200</v>
      </c>
      <c r="Y26" s="85"/>
      <c r="Z26" s="85">
        <v>120</v>
      </c>
      <c r="AA26" s="85">
        <v>16200</v>
      </c>
      <c r="AB26" s="85"/>
      <c r="AC26" s="85">
        <v>110</v>
      </c>
      <c r="AD26" s="85">
        <v>14900</v>
      </c>
      <c r="AE26" s="85"/>
      <c r="AF26" s="85">
        <v>110</v>
      </c>
      <c r="AG26" s="85">
        <v>14900</v>
      </c>
      <c r="AH26" s="85"/>
      <c r="AI26" s="85">
        <v>115</v>
      </c>
      <c r="AJ26" s="85">
        <v>15500</v>
      </c>
      <c r="AK26" s="85"/>
      <c r="AL26" s="85">
        <v>110</v>
      </c>
      <c r="AM26" s="85">
        <v>14900</v>
      </c>
      <c r="AN26" s="84">
        <v>11000</v>
      </c>
      <c r="AO26" s="85">
        <v>20000</v>
      </c>
      <c r="AP26" s="87"/>
      <c r="AQ26" s="88">
        <f t="shared" si="0"/>
        <v>905</v>
      </c>
      <c r="AR26" s="89">
        <f t="shared" si="1"/>
        <v>142500</v>
      </c>
      <c r="AS26" s="90">
        <f>G26+J26+M26+P26+S26+V26+Y26+AE26+AH26+AK26+AN26+AB26+AP26</f>
        <v>11000</v>
      </c>
      <c r="AT26" s="81"/>
      <c r="AU26" s="83">
        <v>8</v>
      </c>
    </row>
    <row r="27" spans="2:47" ht="30" customHeight="1">
      <c r="B27" s="18">
        <v>24</v>
      </c>
      <c r="C27" s="19"/>
      <c r="D27" s="83"/>
      <c r="E27" s="84"/>
      <c r="F27" s="85"/>
      <c r="G27" s="86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4"/>
      <c r="AO27" s="85"/>
      <c r="AP27" s="87"/>
      <c r="AQ27" s="88">
        <v>0</v>
      </c>
      <c r="AR27" s="89">
        <v>0</v>
      </c>
      <c r="AS27" s="90">
        <f>G27+J27+M27+P27+S27+V27+Y27+AE27+AH27+AK27+AN27+AB27+AP27</f>
        <v>0</v>
      </c>
      <c r="AT27" s="81"/>
      <c r="AU27" s="83"/>
    </row>
    <row r="28" spans="2:47" ht="30" customHeight="1" thickBot="1">
      <c r="B28" s="24">
        <v>25</v>
      </c>
      <c r="C28" s="25"/>
      <c r="D28" s="92"/>
      <c r="E28" s="93"/>
      <c r="F28" s="94"/>
      <c r="G28" s="95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3"/>
      <c r="AO28" s="94"/>
      <c r="AP28" s="96"/>
      <c r="AQ28" s="97">
        <f t="shared" si="0"/>
        <v>0</v>
      </c>
      <c r="AR28" s="98">
        <f t="shared" si="1"/>
        <v>0</v>
      </c>
      <c r="AS28" s="99">
        <f>G28+J28+M28+P28+S28+V28+Y28+AE28+AH28+AK28+AN28+AB28+AP28</f>
        <v>0</v>
      </c>
      <c r="AT28" s="81"/>
      <c r="AU28" s="100"/>
    </row>
    <row r="29" spans="2:47" ht="30" customHeight="1" thickBot="1">
      <c r="B29" s="139" t="s">
        <v>15</v>
      </c>
      <c r="C29" s="140"/>
      <c r="D29" s="101"/>
      <c r="E29" s="102">
        <f t="shared" ref="E29:AP29" si="2">SUM(E4:E28)</f>
        <v>2400</v>
      </c>
      <c r="F29" s="103">
        <f t="shared" si="2"/>
        <v>324000</v>
      </c>
      <c r="G29" s="104">
        <f t="shared" si="2"/>
        <v>0</v>
      </c>
      <c r="H29" s="104">
        <f>SUM(H4:H28)</f>
        <v>2200</v>
      </c>
      <c r="I29" s="104">
        <f t="shared" si="2"/>
        <v>298000</v>
      </c>
      <c r="J29" s="104">
        <f>SUM(J4:J28)</f>
        <v>0</v>
      </c>
      <c r="K29" s="104">
        <f t="shared" si="2"/>
        <v>2340</v>
      </c>
      <c r="L29" s="104">
        <f t="shared" si="2"/>
        <v>316000</v>
      </c>
      <c r="M29" s="104">
        <f t="shared" si="2"/>
        <v>0</v>
      </c>
      <c r="N29" s="104">
        <f t="shared" si="2"/>
        <v>2390</v>
      </c>
      <c r="O29" s="104">
        <f t="shared" si="2"/>
        <v>323100</v>
      </c>
      <c r="P29" s="104">
        <f t="shared" si="2"/>
        <v>0</v>
      </c>
      <c r="Q29" s="104">
        <f t="shared" si="2"/>
        <v>2365</v>
      </c>
      <c r="R29" s="104">
        <f t="shared" si="2"/>
        <v>320600</v>
      </c>
      <c r="S29" s="104">
        <f t="shared" si="2"/>
        <v>0</v>
      </c>
      <c r="T29" s="104">
        <f t="shared" si="2"/>
        <v>2400</v>
      </c>
      <c r="U29" s="104">
        <f t="shared" si="2"/>
        <v>324100</v>
      </c>
      <c r="V29" s="104">
        <f t="shared" si="2"/>
        <v>0</v>
      </c>
      <c r="W29" s="104">
        <f t="shared" si="2"/>
        <v>2310</v>
      </c>
      <c r="X29" s="104">
        <f t="shared" si="2"/>
        <v>312100</v>
      </c>
      <c r="Y29" s="104">
        <f t="shared" si="2"/>
        <v>0</v>
      </c>
      <c r="Z29" s="104">
        <f t="shared" si="2"/>
        <v>2288</v>
      </c>
      <c r="AA29" s="104">
        <f t="shared" si="2"/>
        <v>308900</v>
      </c>
      <c r="AB29" s="104">
        <f t="shared" si="2"/>
        <v>0</v>
      </c>
      <c r="AC29" s="104">
        <f t="shared" si="2"/>
        <v>2065</v>
      </c>
      <c r="AD29" s="104">
        <f t="shared" si="2"/>
        <v>279700</v>
      </c>
      <c r="AE29" s="104">
        <f t="shared" si="2"/>
        <v>0</v>
      </c>
      <c r="AF29" s="104">
        <f t="shared" si="2"/>
        <v>2040</v>
      </c>
      <c r="AG29" s="104">
        <f t="shared" si="2"/>
        <v>276500</v>
      </c>
      <c r="AH29" s="104">
        <f t="shared" si="2"/>
        <v>0</v>
      </c>
      <c r="AI29" s="104">
        <f t="shared" si="2"/>
        <v>2215</v>
      </c>
      <c r="AJ29" s="104">
        <f t="shared" si="2"/>
        <v>298000</v>
      </c>
      <c r="AK29" s="104">
        <f t="shared" si="2"/>
        <v>0</v>
      </c>
      <c r="AL29" s="104">
        <f t="shared" si="2"/>
        <v>2180</v>
      </c>
      <c r="AM29" s="104">
        <f t="shared" si="2"/>
        <v>295600</v>
      </c>
      <c r="AN29" s="104">
        <f t="shared" si="2"/>
        <v>218000</v>
      </c>
      <c r="AO29" s="104">
        <f t="shared" si="2"/>
        <v>593000</v>
      </c>
      <c r="AP29" s="105">
        <f t="shared" si="2"/>
        <v>0</v>
      </c>
      <c r="AQ29" s="102">
        <f>SUM(AQ4:AQ28)</f>
        <v>27193</v>
      </c>
      <c r="AR29" s="106">
        <f>SUM(AR4:AR28)</f>
        <v>4269600</v>
      </c>
      <c r="AS29" s="105">
        <f>SUM(AS4:AS28)</f>
        <v>218000</v>
      </c>
      <c r="AT29" s="81"/>
      <c r="AU29" s="107">
        <f>SUM(AU4:AU28)</f>
        <v>240</v>
      </c>
    </row>
    <row r="30" spans="2:47">
      <c r="F30" s="50"/>
      <c r="AQ30" s="11"/>
      <c r="AR30" s="11"/>
      <c r="AS30" s="11"/>
      <c r="AU30" s="11"/>
    </row>
    <row r="31" spans="2:47" ht="24" customHeight="1">
      <c r="C31" s="35" t="s">
        <v>44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2:47" ht="24" customHeight="1">
      <c r="C32" s="37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AJ32" s="38"/>
      <c r="AK32" s="38"/>
      <c r="AM32" s="38"/>
      <c r="AN32" s="38"/>
      <c r="AO32" s="38"/>
      <c r="AP32" s="38"/>
      <c r="AS32" s="38"/>
    </row>
    <row r="33" spans="3:44" ht="18.75">
      <c r="C33" s="37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7" spans="3:44">
      <c r="AQ37" s="5"/>
      <c r="AR37" s="5"/>
    </row>
  </sheetData>
  <mergeCells count="17">
    <mergeCell ref="Q2:S2"/>
    <mergeCell ref="AL2:AN2"/>
    <mergeCell ref="AO2:AP2"/>
    <mergeCell ref="AQ2:AS2"/>
    <mergeCell ref="AU2:AU3"/>
    <mergeCell ref="B29:C29"/>
    <mergeCell ref="T2:V2"/>
    <mergeCell ref="W2:Y2"/>
    <mergeCell ref="Z2:AB2"/>
    <mergeCell ref="AC2:AE2"/>
    <mergeCell ref="AF2:AH2"/>
    <mergeCell ref="AI2:AK2"/>
    <mergeCell ref="B2:C2"/>
    <mergeCell ref="E2:G2"/>
    <mergeCell ref="H2:J2"/>
    <mergeCell ref="K2:M2"/>
    <mergeCell ref="N2:P2"/>
  </mergeCells>
  <phoneticPr fontId="1"/>
  <pageMargins left="0.25" right="0.25" top="0.75" bottom="0.75" header="0.3" footer="0.3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実績報告書</vt:lpstr>
      <vt:lpstr>様式2</vt:lpstr>
      <vt:lpstr>実績報告書 (記入例)</vt:lpstr>
      <vt:lpstr>様式2 (記載例)</vt:lpstr>
      <vt:lpstr>実績報告書!Print_Area</vt:lpstr>
      <vt:lpstr>'実績報告書 (記入例)'!Print_Area</vt:lpstr>
      <vt:lpstr>様式2!Print_Area</vt:lpstr>
      <vt:lpstr>'様式2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 kyoto</dc:creator>
  <cp:lastModifiedBy>Kyoto</cp:lastModifiedBy>
  <cp:lastPrinted>2021-10-04T02:18:37Z</cp:lastPrinted>
  <dcterms:created xsi:type="dcterms:W3CDTF">2020-05-19T21:20:11Z</dcterms:created>
  <dcterms:modified xsi:type="dcterms:W3CDTF">2022-04-28T00:54:27Z</dcterms:modified>
</cp:coreProperties>
</file>