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30EFA614-4159-4026-B37E-C1253F430F73}" xr6:coauthVersionLast="47" xr6:coauthVersionMax="47" xr10:uidLastSave="{00000000-0000-0000-0000-000000000000}"/>
  <bookViews>
    <workbookView xWindow="-120" yWindow="-120" windowWidth="29040" windowHeight="15720" xr2:uid="{00000000-000D-0000-FFFF-FFFF00000000}"/>
  </bookViews>
  <sheets>
    <sheet name="定期報告様式" sheetId="6" r:id="rId1"/>
    <sheet name="印刷用" sheetId="7" r:id="rId2"/>
  </sheets>
  <definedNames>
    <definedName name="_xlnm._FilterDatabase" localSheetId="1" hidden="1">印刷用!$B$5:$K$9</definedName>
    <definedName name="_xlnm._FilterDatabase" localSheetId="0" hidden="1">定期報告様式!$B$5:$S$9</definedName>
    <definedName name="_xlnm.Print_Area" localSheetId="1">印刷用!$A$1:$L$70</definedName>
    <definedName name="_xlnm.Print_Area" localSheetId="0">定期報告様式!$A$1:$T$70</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6" l="1"/>
  <c r="B7" i="7" l="1"/>
  <c r="G7" i="7"/>
  <c r="F12" i="7"/>
  <c r="H9" i="7"/>
  <c r="E53" i="7"/>
  <c r="E54" i="7"/>
  <c r="E55" i="7"/>
  <c r="E56" i="7"/>
  <c r="E57" i="7"/>
  <c r="E58" i="7"/>
  <c r="E59" i="7"/>
  <c r="E60" i="7"/>
  <c r="E61" i="7"/>
  <c r="E62" i="7"/>
  <c r="E63" i="7"/>
  <c r="E64" i="7"/>
  <c r="E65" i="7"/>
  <c r="E66" i="7"/>
  <c r="E67" i="7"/>
  <c r="E68" i="7"/>
  <c r="F13" i="7"/>
  <c r="C18" i="7"/>
  <c r="E34" i="7"/>
  <c r="F34" i="7"/>
  <c r="G34" i="7"/>
  <c r="H34" i="7"/>
  <c r="I34" i="7"/>
  <c r="E32" i="7"/>
  <c r="F32" i="7"/>
  <c r="G32" i="7"/>
  <c r="H32" i="7"/>
  <c r="I32" i="7"/>
  <c r="J32" i="7"/>
  <c r="E30" i="7"/>
  <c r="F30" i="7"/>
  <c r="G30" i="7"/>
  <c r="H30" i="7"/>
  <c r="I30" i="7"/>
  <c r="J30" i="7"/>
  <c r="D34" i="7"/>
  <c r="C34" i="7"/>
  <c r="D32" i="7"/>
  <c r="C32" i="7"/>
  <c r="D30" i="7"/>
  <c r="C30" i="7"/>
  <c r="C28" i="7"/>
  <c r="E28" i="7"/>
  <c r="F28" i="7"/>
  <c r="G28" i="7"/>
  <c r="H28" i="7"/>
  <c r="I28" i="7"/>
  <c r="J28" i="7"/>
  <c r="D28" i="7"/>
  <c r="E24" i="7"/>
  <c r="F24" i="7"/>
  <c r="G24" i="7"/>
  <c r="H24" i="7"/>
  <c r="I24" i="7"/>
  <c r="D24" i="7"/>
  <c r="C24" i="7"/>
  <c r="E22" i="7"/>
  <c r="F22" i="7"/>
  <c r="G22" i="7"/>
  <c r="H22" i="7"/>
  <c r="I22" i="7"/>
  <c r="J22" i="7"/>
  <c r="D22" i="7"/>
  <c r="C22" i="7"/>
  <c r="C20" i="7"/>
  <c r="E20" i="7"/>
  <c r="F20" i="7"/>
  <c r="G20" i="7"/>
  <c r="H20" i="7"/>
  <c r="I20" i="7"/>
  <c r="J20" i="7"/>
  <c r="D20" i="7"/>
  <c r="E18" i="7"/>
  <c r="F18" i="7"/>
  <c r="G18" i="7"/>
  <c r="H18" i="7"/>
  <c r="I18" i="7"/>
  <c r="J18" i="7"/>
  <c r="D18" i="7"/>
  <c r="E49" i="7"/>
  <c r="E46" i="7"/>
  <c r="E42" i="7"/>
  <c r="F42" i="7"/>
  <c r="G42" i="7"/>
  <c r="H42" i="7"/>
  <c r="D42" i="7"/>
  <c r="C42" i="7"/>
  <c r="E40" i="7"/>
  <c r="F40" i="7"/>
  <c r="G40" i="7"/>
  <c r="H40" i="7"/>
  <c r="I40" i="7"/>
  <c r="J40" i="7"/>
  <c r="D40" i="7"/>
  <c r="C40" i="7"/>
  <c r="E38" i="7"/>
  <c r="F38" i="7"/>
  <c r="G38" i="7"/>
  <c r="H38" i="7"/>
  <c r="I38" i="7"/>
  <c r="J38" i="7"/>
  <c r="D38" i="7"/>
  <c r="C38" i="7"/>
  <c r="E14" i="7"/>
  <c r="G23" i="7" s="1" a="1"/>
  <c r="G23" i="7" s="1"/>
  <c r="K5" i="6"/>
  <c r="G5" i="7" s="1"/>
  <c r="C46" i="6"/>
  <c r="C46" i="7" s="1"/>
  <c r="O23" i="6" a="1"/>
  <c r="O23" i="6" s="1"/>
  <c r="C16" i="6"/>
  <c r="M23" i="6" a="1"/>
  <c r="M23" i="6" s="1"/>
  <c r="K23" i="6" a="1"/>
  <c r="K23" i="6" s="1"/>
  <c r="M14" i="6"/>
  <c r="O33" i="6" s="1" a="1"/>
  <c r="O33" i="6" s="1"/>
  <c r="U46" i="6" l="1"/>
  <c r="D46" i="7"/>
  <c r="H23" i="7" a="1"/>
  <c r="H23" i="7" s="1"/>
  <c r="I23" i="7" a="1"/>
  <c r="I23" i="7" s="1"/>
  <c r="H14" i="7"/>
  <c r="C26" i="7" s="1"/>
  <c r="C16" i="7"/>
  <c r="C26" i="6"/>
  <c r="K33" i="6" a="1"/>
  <c r="K33" i="6" s="1"/>
  <c r="M33" i="6" a="1"/>
  <c r="M33" i="6" s="1"/>
  <c r="I33" i="7" l="1" a="1"/>
  <c r="I33" i="7" s="1"/>
  <c r="H33" i="7" a="1"/>
  <c r="H33" i="7" s="1"/>
  <c r="G33" i="7" a="1"/>
  <c r="G33" i="7" s="1"/>
  <c r="E51" i="7"/>
  <c r="E52"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<sst xmlns="http://schemas.openxmlformats.org/spreadsheetml/2006/main" count="164" uniqueCount="58">
  <si>
    <t>号</t>
  </si>
  <si>
    <t>第M</t>
    <phoneticPr fontId="4"/>
  </si>
  <si>
    <t>第４号様式（条例第１６条第１項関係）</t>
    <rPh sb="0" eb="1">
      <t>ダイ</t>
    </rPh>
    <rPh sb="2" eb="3">
      <t>ゴウ</t>
    </rPh>
    <rPh sb="3" eb="5">
      <t>ヨウシキ</t>
    </rPh>
    <rPh sb="6" eb="8">
      <t>ジョウレイ</t>
    </rPh>
    <rPh sb="8" eb="9">
      <t>ダイ</t>
    </rPh>
    <rPh sb="11" eb="12">
      <t>ジョウ</t>
    </rPh>
    <rPh sb="12" eb="13">
      <t>ダイ</t>
    </rPh>
    <rPh sb="14" eb="15">
      <t>コウ</t>
    </rPh>
    <rPh sb="15" eb="17">
      <t>カンケイ</t>
    </rPh>
    <phoneticPr fontId="8"/>
  </si>
  <si>
    <t>届出住宅の宿泊日数，宿泊者数等及び苦情に係る報告書</t>
    <rPh sb="0" eb="2">
      <t>トドケデ</t>
    </rPh>
    <rPh sb="2" eb="4">
      <t>ジュウタク</t>
    </rPh>
    <rPh sb="5" eb="7">
      <t>シュクハク</t>
    </rPh>
    <rPh sb="7" eb="9">
      <t>ニッスウ</t>
    </rPh>
    <rPh sb="10" eb="13">
      <t>シュクハクシャ</t>
    </rPh>
    <rPh sb="13" eb="14">
      <t>スウ</t>
    </rPh>
    <rPh sb="14" eb="15">
      <t>トウ</t>
    </rPh>
    <rPh sb="15" eb="16">
      <t>オヨ</t>
    </rPh>
    <rPh sb="17" eb="19">
      <t>クジョウ</t>
    </rPh>
    <rPh sb="20" eb="21">
      <t>カカ</t>
    </rPh>
    <rPh sb="22" eb="25">
      <t>ホウコクショ</t>
    </rPh>
    <phoneticPr fontId="8"/>
  </si>
  <si>
    <t>住宅宿泊事業者の氏名（法人にあっては，名称及び代表者名）</t>
    <rPh sb="0" eb="2">
      <t>ジュウタク</t>
    </rPh>
    <rPh sb="2" eb="4">
      <t>シュクハク</t>
    </rPh>
    <rPh sb="4" eb="6">
      <t>ジギョウ</t>
    </rPh>
    <rPh sb="6" eb="7">
      <t>シャ</t>
    </rPh>
    <rPh sb="8" eb="10">
      <t>シメイ</t>
    </rPh>
    <rPh sb="11" eb="13">
      <t>ホウジン</t>
    </rPh>
    <rPh sb="19" eb="21">
      <t>メイショウ</t>
    </rPh>
    <rPh sb="21" eb="22">
      <t>オヨ</t>
    </rPh>
    <rPh sb="23" eb="25">
      <t>ダイヒョウ</t>
    </rPh>
    <rPh sb="25" eb="26">
      <t>シャ</t>
    </rPh>
    <rPh sb="26" eb="27">
      <t>メイ</t>
    </rPh>
    <phoneticPr fontId="8"/>
  </si>
  <si>
    <t>届出住宅の所在地</t>
    <rPh sb="0" eb="2">
      <t>トドケデ</t>
    </rPh>
    <rPh sb="2" eb="4">
      <t>ジュウタク</t>
    </rPh>
    <rPh sb="5" eb="8">
      <t>ショザイチ</t>
    </rPh>
    <phoneticPr fontId="8"/>
  </si>
  <si>
    <t>届出番号</t>
    <rPh sb="0" eb="2">
      <t>トドケデ</t>
    </rPh>
    <rPh sb="2" eb="4">
      <t>バンゴウ</t>
    </rPh>
    <phoneticPr fontId="8"/>
  </si>
  <si>
    <t>報告対象の期間</t>
    <rPh sb="0" eb="2">
      <t>ホウコク</t>
    </rPh>
    <rPh sb="2" eb="4">
      <t>タイショウ</t>
    </rPh>
    <rPh sb="5" eb="7">
      <t>キカン</t>
    </rPh>
    <phoneticPr fontId="8"/>
  </si>
  <si>
    <t>～</t>
    <phoneticPr fontId="8"/>
  </si>
  <si>
    <t>b 宿泊者数，国籍別内訳（報告対象の期間における国籍ごとの合計人数を記載してください。）</t>
    <rPh sb="2" eb="4">
      <t>シュクハク</t>
    </rPh>
    <rPh sb="4" eb="5">
      <t>シャ</t>
    </rPh>
    <rPh sb="5" eb="6">
      <t>スウ</t>
    </rPh>
    <rPh sb="7" eb="9">
      <t>コクセキ</t>
    </rPh>
    <rPh sb="9" eb="10">
      <t>ベツ</t>
    </rPh>
    <rPh sb="10" eb="12">
      <t>ウチワケ</t>
    </rPh>
    <rPh sb="13" eb="15">
      <t>ホウコク</t>
    </rPh>
    <rPh sb="15" eb="17">
      <t>タイショウ</t>
    </rPh>
    <rPh sb="18" eb="20">
      <t>キカン</t>
    </rPh>
    <rPh sb="24" eb="26">
      <t>コクセキ</t>
    </rPh>
    <rPh sb="29" eb="31">
      <t>ゴウケイ</t>
    </rPh>
    <rPh sb="31" eb="33">
      <t>ニンズウ</t>
    </rPh>
    <rPh sb="34" eb="36">
      <t>キサイ</t>
    </rPh>
    <phoneticPr fontId="8"/>
  </si>
  <si>
    <t>日本</t>
    <rPh sb="0" eb="2">
      <t>ニホン</t>
    </rPh>
    <phoneticPr fontId="8"/>
  </si>
  <si>
    <t>韓国</t>
    <rPh sb="0" eb="2">
      <t>カンコク</t>
    </rPh>
    <phoneticPr fontId="8"/>
  </si>
  <si>
    <t>台湾</t>
    <rPh sb="0" eb="2">
      <t>タイワン</t>
    </rPh>
    <phoneticPr fontId="8"/>
  </si>
  <si>
    <t>香港</t>
    <rPh sb="0" eb="2">
      <t>ホンコン</t>
    </rPh>
    <phoneticPr fontId="8"/>
  </si>
  <si>
    <t>中国</t>
    <rPh sb="0" eb="2">
      <t>チュウゴク</t>
    </rPh>
    <phoneticPr fontId="8"/>
  </si>
  <si>
    <t>タイ</t>
    <phoneticPr fontId="8"/>
  </si>
  <si>
    <t>シンガポール</t>
    <phoneticPr fontId="8"/>
  </si>
  <si>
    <t>マレーシア</t>
    <phoneticPr fontId="8"/>
  </si>
  <si>
    <t>インドネシア</t>
    <phoneticPr fontId="8"/>
  </si>
  <si>
    <t>フィリピン</t>
    <phoneticPr fontId="8"/>
  </si>
  <si>
    <t>ベトナム</t>
    <phoneticPr fontId="8"/>
  </si>
  <si>
    <t>インド</t>
    <phoneticPr fontId="8"/>
  </si>
  <si>
    <t>英国</t>
    <rPh sb="0" eb="2">
      <t>エイコク</t>
    </rPh>
    <phoneticPr fontId="8"/>
  </si>
  <si>
    <t>ドイツ</t>
    <phoneticPr fontId="8"/>
  </si>
  <si>
    <t>フランス</t>
    <phoneticPr fontId="8"/>
  </si>
  <si>
    <t>イタリア</t>
    <phoneticPr fontId="8"/>
  </si>
  <si>
    <t>スペイン</t>
    <phoneticPr fontId="8"/>
  </si>
  <si>
    <t>ロシア</t>
    <phoneticPr fontId="8"/>
  </si>
  <si>
    <t>米国</t>
    <rPh sb="0" eb="2">
      <t>ベイコク</t>
    </rPh>
    <phoneticPr fontId="8"/>
  </si>
  <si>
    <t>カナダ</t>
    <phoneticPr fontId="8"/>
  </si>
  <si>
    <t>オーストラリア</t>
    <phoneticPr fontId="8"/>
  </si>
  <si>
    <t>その他</t>
    <rPh sb="2" eb="3">
      <t>タ</t>
    </rPh>
    <phoneticPr fontId="8"/>
  </si>
  <si>
    <t>宿泊日数
（aの合計）</t>
    <rPh sb="0" eb="2">
      <t>シュクハク</t>
    </rPh>
    <rPh sb="2" eb="4">
      <t>ニッスウ</t>
    </rPh>
    <rPh sb="8" eb="10">
      <t>ゴウケイ</t>
    </rPh>
    <phoneticPr fontId="8"/>
  </si>
  <si>
    <t>延べ人数</t>
    <rPh sb="0" eb="1">
      <t>ノ</t>
    </rPh>
    <rPh sb="2" eb="4">
      <t>ニンズウ</t>
    </rPh>
    <phoneticPr fontId="8"/>
  </si>
  <si>
    <t>　事業開始後，届出住宅から生じた廃棄物を処理した後の最初の定期報告のとき，廃棄物を適正に処理したことを証する書類（収集運搬許可業者との契約書の写しや領収書の写しなど。）を報告書と併せて提出してください。</t>
    <rPh sb="1" eb="3">
      <t>ジギョウ</t>
    </rPh>
    <rPh sb="3" eb="5">
      <t>カイシ</t>
    </rPh>
    <rPh sb="5" eb="6">
      <t>ゴ</t>
    </rPh>
    <rPh sb="7" eb="9">
      <t>トドケデ</t>
    </rPh>
    <rPh sb="9" eb="11">
      <t>ジュウタク</t>
    </rPh>
    <rPh sb="13" eb="14">
      <t>ショウ</t>
    </rPh>
    <rPh sb="16" eb="19">
      <t>ハイキブツ</t>
    </rPh>
    <rPh sb="20" eb="22">
      <t>ショリ</t>
    </rPh>
    <rPh sb="24" eb="25">
      <t>アト</t>
    </rPh>
    <rPh sb="26" eb="28">
      <t>サイショ</t>
    </rPh>
    <rPh sb="29" eb="31">
      <t>テイキ</t>
    </rPh>
    <rPh sb="31" eb="33">
      <t>ホウコク</t>
    </rPh>
    <rPh sb="37" eb="40">
      <t>ハイキブツ</t>
    </rPh>
    <rPh sb="41" eb="43">
      <t>テキセイ</t>
    </rPh>
    <rPh sb="44" eb="46">
      <t>ショリ</t>
    </rPh>
    <rPh sb="51" eb="52">
      <t>ショウ</t>
    </rPh>
    <rPh sb="54" eb="56">
      <t>ショルイ</t>
    </rPh>
    <rPh sb="57" eb="59">
      <t>シュウシュウ</t>
    </rPh>
    <rPh sb="59" eb="61">
      <t>ウンパン</t>
    </rPh>
    <rPh sb="61" eb="63">
      <t>キョカ</t>
    </rPh>
    <rPh sb="63" eb="64">
      <t>ギョウ</t>
    </rPh>
    <rPh sb="64" eb="65">
      <t>シャ</t>
    </rPh>
    <rPh sb="67" eb="70">
      <t>ケイヤクショ</t>
    </rPh>
    <rPh sb="71" eb="72">
      <t>ウツ</t>
    </rPh>
    <rPh sb="74" eb="77">
      <t>リョウシュウショ</t>
    </rPh>
    <rPh sb="78" eb="79">
      <t>ウツ</t>
    </rPh>
    <rPh sb="85" eb="87">
      <t>ホウコク</t>
    </rPh>
    <rPh sb="87" eb="88">
      <t>ショ</t>
    </rPh>
    <rPh sb="89" eb="90">
      <t>アワ</t>
    </rPh>
    <rPh sb="92" eb="94">
      <t>テイシュツ</t>
    </rPh>
    <phoneticPr fontId="8"/>
  </si>
  <si>
    <t>苦情を受けた件数</t>
    <rPh sb="0" eb="2">
      <t>クジョウ</t>
    </rPh>
    <rPh sb="3" eb="4">
      <t>ウ</t>
    </rPh>
    <rPh sb="6" eb="8">
      <t>ケンスウ</t>
    </rPh>
    <phoneticPr fontId="8"/>
  </si>
  <si>
    <t>内容</t>
    <rPh sb="0" eb="2">
      <t>ナイヨウ</t>
    </rPh>
    <phoneticPr fontId="8"/>
  </si>
  <si>
    <t>別紙参照（苦情が０件の場合別紙の提出は不要です）</t>
    <rPh sb="0" eb="2">
      <t>ベッシ</t>
    </rPh>
    <rPh sb="2" eb="4">
      <t>サンショウ</t>
    </rPh>
    <rPh sb="5" eb="7">
      <t>クジョウ</t>
    </rPh>
    <rPh sb="9" eb="10">
      <t>ケン</t>
    </rPh>
    <rPh sb="11" eb="13">
      <t>バアイ</t>
    </rPh>
    <rPh sb="13" eb="15">
      <t>ベッシ</t>
    </rPh>
    <rPh sb="16" eb="18">
      <t>テイシュツ</t>
    </rPh>
    <rPh sb="19" eb="21">
      <t>フヨウ</t>
    </rPh>
    <phoneticPr fontId="8"/>
  </si>
  <si>
    <t>苦情内容等</t>
    <rPh sb="0" eb="2">
      <t>クジョウ</t>
    </rPh>
    <rPh sb="2" eb="4">
      <t>ナイヨウ</t>
    </rPh>
    <rPh sb="4" eb="5">
      <t>トウ</t>
    </rPh>
    <phoneticPr fontId="8"/>
  </si>
  <si>
    <t>①</t>
    <phoneticPr fontId="8"/>
  </si>
  <si>
    <t>苦情を受けた日時</t>
    <rPh sb="0" eb="2">
      <t>クジョウ</t>
    </rPh>
    <rPh sb="3" eb="4">
      <t>ウ</t>
    </rPh>
    <rPh sb="6" eb="8">
      <t>ニチジ</t>
    </rPh>
    <phoneticPr fontId="8"/>
  </si>
  <si>
    <t>苦情の内容</t>
    <rPh sb="0" eb="2">
      <t>クジョウ</t>
    </rPh>
    <rPh sb="3" eb="5">
      <t>ナイヨウ</t>
    </rPh>
    <phoneticPr fontId="8"/>
  </si>
  <si>
    <t>苦情への対応状況</t>
    <rPh sb="0" eb="2">
      <t>クジョウ</t>
    </rPh>
    <rPh sb="4" eb="6">
      <t>タイオウ</t>
    </rPh>
    <rPh sb="6" eb="8">
      <t>ジョウキョウ</t>
    </rPh>
    <phoneticPr fontId="8"/>
  </si>
  <si>
    <t>②</t>
    <phoneticPr fontId="8"/>
  </si>
  <si>
    <t>③</t>
    <phoneticPr fontId="8"/>
  </si>
  <si>
    <t>④</t>
    <phoneticPr fontId="8"/>
  </si>
  <si>
    <t>⑤</t>
    <phoneticPr fontId="8"/>
  </si>
  <si>
    <t>⑥</t>
    <phoneticPr fontId="8"/>
  </si>
  <si>
    <t>京都市</t>
    <rPh sb="0" eb="3">
      <t>キョウトシ</t>
    </rPh>
    <phoneticPr fontId="4"/>
  </si>
  <si>
    <t>a 宿泊日（報告対象の期間において，届出住宅に人を宿泊させた日付の下に◯を付けてください。）</t>
    <rPh sb="2" eb="4">
      <t>シュクハク</t>
    </rPh>
    <rPh sb="4" eb="5">
      <t>ビ</t>
    </rPh>
    <rPh sb="6" eb="8">
      <t>ホウコク</t>
    </rPh>
    <rPh sb="8" eb="10">
      <t>タイショウ</t>
    </rPh>
    <rPh sb="11" eb="13">
      <t>キカン</t>
    </rPh>
    <rPh sb="18" eb="20">
      <t>トドケデ</t>
    </rPh>
    <rPh sb="20" eb="22">
      <t>ジュウタク</t>
    </rPh>
    <rPh sb="23" eb="24">
      <t>ヒト</t>
    </rPh>
    <rPh sb="25" eb="27">
      <t>シュクハク</t>
    </rPh>
    <rPh sb="30" eb="32">
      <t>ヒヅケ</t>
    </rPh>
    <rPh sb="33" eb="34">
      <t>シタ</t>
    </rPh>
    <rPh sb="37" eb="38">
      <t>ツ</t>
    </rPh>
    <phoneticPr fontId="8"/>
  </si>
  <si>
    <t>　住宅宿泊事業法第１４条及び京都市住宅宿泊事業の適正な運営を確保するための措置に関する条例第１６条第１項の規定により，届出住宅における宿泊日数，宿泊者数等及び苦情の状況について報告します。
　この報告書の記載事項は、事実に相違ありません。</t>
    <rPh sb="1" eb="3">
      <t>ジュウタク</t>
    </rPh>
    <rPh sb="3" eb="5">
      <t>シュクハク</t>
    </rPh>
    <rPh sb="5" eb="7">
      <t>ジギョウ</t>
    </rPh>
    <rPh sb="7" eb="8">
      <t>ホウ</t>
    </rPh>
    <rPh sb="8" eb="9">
      <t>ダイ</t>
    </rPh>
    <rPh sb="11" eb="12">
      <t>ジョウ</t>
    </rPh>
    <rPh sb="12" eb="13">
      <t>オヨ</t>
    </rPh>
    <rPh sb="14" eb="17">
      <t>キョウトシ</t>
    </rPh>
    <rPh sb="17" eb="19">
      <t>ジュウタク</t>
    </rPh>
    <rPh sb="19" eb="21">
      <t>シュクハク</t>
    </rPh>
    <rPh sb="21" eb="23">
      <t>ジギョウ</t>
    </rPh>
    <rPh sb="24" eb="26">
      <t>テキセイ</t>
    </rPh>
    <rPh sb="27" eb="29">
      <t>ウンエイ</t>
    </rPh>
    <rPh sb="30" eb="32">
      <t>カクホ</t>
    </rPh>
    <rPh sb="37" eb="39">
      <t>ソチ</t>
    </rPh>
    <rPh sb="40" eb="41">
      <t>カン</t>
    </rPh>
    <rPh sb="43" eb="45">
      <t>ジョウレイ</t>
    </rPh>
    <rPh sb="45" eb="46">
      <t>ダイ</t>
    </rPh>
    <rPh sb="48" eb="49">
      <t>ジョウ</t>
    </rPh>
    <rPh sb="49" eb="50">
      <t>ダイ</t>
    </rPh>
    <rPh sb="51" eb="52">
      <t>コウ</t>
    </rPh>
    <rPh sb="53" eb="55">
      <t>キテイ</t>
    </rPh>
    <rPh sb="59" eb="61">
      <t>トドケデ</t>
    </rPh>
    <rPh sb="61" eb="63">
      <t>ジュウタク</t>
    </rPh>
    <rPh sb="67" eb="69">
      <t>シュクハク</t>
    </rPh>
    <rPh sb="69" eb="71">
      <t>ニッスウ</t>
    </rPh>
    <rPh sb="72" eb="75">
      <t>シュクハクシャ</t>
    </rPh>
    <rPh sb="75" eb="76">
      <t>スウ</t>
    </rPh>
    <rPh sb="76" eb="77">
      <t>トウ</t>
    </rPh>
    <rPh sb="77" eb="78">
      <t>オヨ</t>
    </rPh>
    <rPh sb="79" eb="81">
      <t>クジョウ</t>
    </rPh>
    <rPh sb="82" eb="84">
      <t>ジョウキョウ</t>
    </rPh>
    <rPh sb="88" eb="90">
      <t>ホウコク</t>
    </rPh>
    <rPh sb="98" eb="101">
      <t>ホウコクショ</t>
    </rPh>
    <rPh sb="102" eb="104">
      <t>キサイ</t>
    </rPh>
    <rPh sb="104" eb="106">
      <t>ジコウ</t>
    </rPh>
    <rPh sb="108" eb="110">
      <t>ジジツ</t>
    </rPh>
    <rPh sb="111" eb="113">
      <t>ソウイ</t>
    </rPh>
    <phoneticPr fontId="8"/>
  </si>
  <si>
    <t>住宅宿泊事業者の住所(法人にあっては，主たる事務所の所在地)</t>
    <rPh sb="0" eb="2">
      <t>ジュウタク</t>
    </rPh>
    <rPh sb="2" eb="4">
      <t>シュクハク</t>
    </rPh>
    <rPh sb="4" eb="7">
      <t>ジギョウシャ</t>
    </rPh>
    <rPh sb="8" eb="10">
      <t>ジュウショ</t>
    </rPh>
    <rPh sb="11" eb="13">
      <t>ホウジン</t>
    </rPh>
    <rPh sb="19" eb="20">
      <t>シュ</t>
    </rPh>
    <rPh sb="22" eb="24">
      <t>ジム</t>
    </rPh>
    <rPh sb="24" eb="25">
      <t>ショ</t>
    </rPh>
    <rPh sb="26" eb="29">
      <t>ショザイチ</t>
    </rPh>
    <phoneticPr fontId="8"/>
  </si>
  <si>
    <t>（宛先）　　　京　　都　　市　　長</t>
    <rPh sb="1" eb="3">
      <t>アテサキ</t>
    </rPh>
    <rPh sb="7" eb="8">
      <t>キョウ</t>
    </rPh>
    <rPh sb="10" eb="11">
      <t>ト</t>
    </rPh>
    <rPh sb="13" eb="14">
      <t>シ</t>
    </rPh>
    <rPh sb="16" eb="17">
      <t>チョウ</t>
    </rPh>
    <phoneticPr fontId="8"/>
  </si>
  <si>
    <t>宿泊者数
（bの合計）</t>
    <rPh sb="0" eb="2">
      <t>シュクハク</t>
    </rPh>
    <rPh sb="2" eb="3">
      <t>シャ</t>
    </rPh>
    <rPh sb="3" eb="4">
      <t>スウ</t>
    </rPh>
    <rPh sb="8" eb="10">
      <t>ゴウケイ</t>
    </rPh>
    <phoneticPr fontId="8"/>
  </si>
  <si>
    <t>電話　</t>
    <rPh sb="0" eb="2">
      <t>デンワ</t>
    </rPh>
    <phoneticPr fontId="4"/>
  </si>
  <si>
    <t>(       )</t>
    <phoneticPr fontId="4"/>
  </si>
  <si>
    <t>人</t>
    <rPh sb="0" eb="1">
      <t>ヒト</t>
    </rPh>
    <phoneticPr fontId="4"/>
  </si>
  <si>
    <t>人</t>
    <rPh sb="0" eb="1">
      <t>ヒト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</si>
</sst>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411]ggge&quot;年&quot;m&quot;月&quot;d&quot;日&quot;;@"/>
    <numFmt numFmtId="177" formatCode="0&quot;月&quot;"/>
    <numFmt numFmtId="178" formatCode="0&quot;人&quot;"/>
    <numFmt numFmtId="179" formatCode="0&quot;日&quot;"/>
    <numFmt numFmtId="180" formatCode="0&quot;件&quot;"/>
    <numFmt numFmtId="181" formatCode="0_ "/>
  </numFmts>
  <fonts count="12">
    <font>
      <sz val="11"/>
      <color theme="1"/>
      <name val="ＭＳ Ｐゴシック"/>
      <charset val="128"/>
      <scheme val="minor"/>
    </font>
    <font>
      <sz val="11"/>
      <color theme="1"/>
      <name val="ＭＳ Ｐゴシック"/>
      <family val="2"/>
      <charset val="128"/>
    </font>
    <font>
      <sz val="11"/>
      <color theme="1"/>
      <name val="ＭＳ Ｐゴシック"/>
      <family val="3"/>
      <charset val="128"/>
      <scheme val="minor"/>
    </font>
    <font>
      <b/>
      <sz val="11"/>
      <color theme="1"/>
      <name val="ＭＳ Ｐゴシック"/>
      <family val="3"/>
      <charset val="128"/>
      <scheme val="minor"/>
    </font>
    <font>
      <sz val="6"/>
      <name val="ＭＳ Ｐゴシック"/>
      <family val="3"/>
      <charset val="128"/>
      <scheme val="minor"/>
    </font>
    <font>
      <b/>
      <sz val="11"/>
      <name val="ＭＳ Ｐゴシック"/>
      <family val="3"/>
      <charset val="128"/>
      <scheme val="minor"/>
    </font>
    <font>
      <sz val="11"/>
      <color theme="1"/>
      <name val="ＭＳ 明朝"/>
      <family val="1"/>
      <charset val="128"/>
    </font>
    <font>
      <sz val="9"/>
      <color theme="1"/>
      <name val="ＭＳ 明朝"/>
      <family val="1"/>
      <charset val="128"/>
    </font>
    <font>
      <sz val="6"/>
      <name val="ＭＳ Ｐゴシック"/>
      <family val="2"/>
      <charset val="128"/>
    </font>
    <font>
      <sz val="11"/>
      <color theme="1"/>
      <name val="HGS創英角ﾎﾟｯﾌﾟ体"/>
      <family val="3"/>
      <charset val="128"/>
    </font>
    <font>
      <sz val="10"/>
      <color theme="1"/>
      <name val="ＭＳ 明朝"/>
      <family val="1"/>
      <charset val="128"/>
    </font>
    <font>
      <sz val="6"/>
      <name val="ＭＳ Ｐゴシック"/>
      <charset val="128"/>
      <scheme val="minor"/>
    </font>
  </fonts>
  <fills count="6">
    <fill>
      <patternFill patternType="none"/>
    </fill>
    <fill>
      <patternFill patternType="gray125"/>
    </fill>
    <fill>
      <patternFill patternType="solid">
        <fgColor rgb="FFFFFF66"/>
        <bgColor indexed="64"/>
      </patternFill>
    </fill>
    <fill>
      <patternFill patternType="solid">
        <fgColor theme="9" tint="0.79998168889431442"/>
        <bgColor indexed="64"/>
      </patternFill>
    </fill>
    <fill>
      <patternFill patternType="solid">
        <fgColor rgb="FF9F9B9B"/>
        <bgColor indexed="64"/>
      </patternFill>
    </fill>
    <fill>
      <patternFill patternType="solid">
        <fgColor theme="0"/>
        <bgColor indexed="64"/>
      </patternFill>
    </fill>
  </fills>
  <borders count="2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bottom/>
      <diagonal/>
    </border>
    <border>
      <left style="thin">
        <color auto="1"/>
      </left>
      <right/>
      <top/>
      <bottom/>
      <diagonal/>
    </border>
    <border>
      <left style="thin">
        <color auto="1"/>
      </left>
      <right/>
      <top style="thin">
        <color auto="1"/>
      </top>
      <bottom/>
      <diagonal/>
    </border>
    <border>
      <left/>
      <right style="thin">
        <color auto="1"/>
      </right>
      <top style="thin">
        <color auto="1"/>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4">
    <xf numFmtId="0" fontId="0" fillId="0" borderId="0">
      <alignment vertical="center"/>
    </xf>
    <xf numFmtId="0" fontId="2" fillId="0" borderId="0">
      <alignment vertical="center"/>
    </xf>
    <xf numFmtId="0" fontId="1" fillId="0" borderId="0">
      <alignment vertical="center"/>
    </xf>
    <xf numFmtId="6" fontId="1" fillId="0" borderId="0" applyFont="0" applyFill="0" applyBorder="0" applyAlignment="0" applyProtection="0">
      <alignment vertical="center"/>
    </xf>
  </cellStyleXfs>
  <cellXfs count="206">
    <xf numFmtId="0" fontId="0" fillId="0" borderId="0" xfId="0">
      <alignment vertical="center"/>
    </xf>
    <xf numFmtId="0" fontId="2" fillId="0" borderId="0" xfId="0" applyFont="1">
      <alignment vertical="center"/>
    </xf>
    <xf numFmtId="0" fontId="6" fillId="0" borderId="0" xfId="2" applyFont="1">
      <alignment vertical="center"/>
    </xf>
    <xf numFmtId="0" fontId="1" fillId="0" borderId="0" xfId="2">
      <alignment vertical="center"/>
    </xf>
    <xf numFmtId="0" fontId="1" fillId="0" borderId="0" xfId="2" applyAlignment="1">
      <alignment horizontal="left" vertical="center" wrapText="1"/>
    </xf>
    <xf numFmtId="0" fontId="1" fillId="0" borderId="0" xfId="2" applyAlignment="1">
      <alignment horizontal="center" vertical="center"/>
    </xf>
    <xf numFmtId="14" fontId="1" fillId="0" borderId="0" xfId="2" applyNumberFormat="1" applyAlignment="1">
      <alignment horizontal="center" vertical="center"/>
    </xf>
    <xf numFmtId="55" fontId="2" fillId="0" borderId="0" xfId="0" applyNumberFormat="1" applyFont="1">
      <alignment vertical="center"/>
    </xf>
    <xf numFmtId="0" fontId="6" fillId="0" borderId="0" xfId="2" applyFont="1" applyAlignment="1">
      <alignment vertical="center"/>
    </xf>
    <xf numFmtId="0" fontId="6" fillId="0" borderId="1" xfId="2" applyFont="1" applyFill="1" applyBorder="1" applyAlignment="1" applyProtection="1">
      <alignment horizontal="right" vertical="center"/>
    </xf>
    <xf numFmtId="0" fontId="6" fillId="0" borderId="0" xfId="2" applyFont="1" applyProtection="1">
      <alignment vertical="center"/>
    </xf>
    <xf numFmtId="0" fontId="1" fillId="0" borderId="0" xfId="2" applyProtection="1">
      <alignment vertical="center"/>
    </xf>
    <xf numFmtId="0" fontId="9" fillId="0" borderId="0" xfId="2" applyFont="1" applyFill="1" applyBorder="1" applyProtection="1">
      <alignment vertical="center"/>
    </xf>
    <xf numFmtId="0" fontId="9" fillId="0" borderId="0" xfId="2" applyFont="1" applyProtection="1">
      <alignment vertical="center"/>
    </xf>
    <xf numFmtId="0" fontId="1" fillId="0" borderId="8" xfId="2" applyBorder="1" applyProtection="1">
      <alignment vertical="center"/>
    </xf>
    <xf numFmtId="0" fontId="1" fillId="0" borderId="9" xfId="2" applyBorder="1" applyProtection="1">
      <alignment vertical="center"/>
    </xf>
    <xf numFmtId="0" fontId="6" fillId="0" borderId="9" xfId="2" applyFont="1" applyBorder="1" applyAlignment="1" applyProtection="1">
      <alignment horizontal="center" vertical="center"/>
    </xf>
    <xf numFmtId="0" fontId="3" fillId="0" borderId="1" xfId="0" applyFont="1" applyBorder="1" applyAlignment="1" applyProtection="1">
      <alignment horizontal="right" vertical="center"/>
    </xf>
    <xf numFmtId="0" fontId="3" fillId="0" borderId="2" xfId="0" applyFont="1" applyBorder="1" applyProtection="1">
      <alignment vertical="center"/>
    </xf>
    <xf numFmtId="0" fontId="6" fillId="0" borderId="2" xfId="0" applyFont="1" applyBorder="1" applyAlignment="1" applyProtection="1">
      <alignment horizontal="center" vertical="center"/>
    </xf>
    <xf numFmtId="14" fontId="1" fillId="0" borderId="3" xfId="2" applyNumberFormat="1" applyFill="1" applyBorder="1" applyAlignment="1" applyProtection="1">
      <alignment vertical="center"/>
    </xf>
    <xf numFmtId="0" fontId="6" fillId="0" borderId="4" xfId="2" applyFont="1" applyBorder="1" applyAlignment="1" applyProtection="1">
      <alignment horizontal="center" vertical="center"/>
    </xf>
    <xf numFmtId="179" fontId="6" fillId="0" borderId="4" xfId="2" applyNumberFormat="1" applyFont="1" applyBorder="1" applyProtection="1">
      <alignment vertical="center"/>
    </xf>
    <xf numFmtId="178" fontId="6" fillId="0" borderId="4" xfId="2" applyNumberFormat="1" applyFont="1" applyBorder="1" applyProtection="1">
      <alignment vertical="center"/>
    </xf>
    <xf numFmtId="0" fontId="6" fillId="3" borderId="4" xfId="2" applyFont="1" applyFill="1" applyBorder="1" applyAlignment="1" applyProtection="1">
      <alignment horizontal="center" vertical="center"/>
    </xf>
    <xf numFmtId="0" fontId="6" fillId="0" borderId="0" xfId="2" applyFont="1" applyAlignment="1" applyProtection="1">
      <alignment horizontal="center" vertical="center"/>
    </xf>
    <xf numFmtId="0" fontId="2" fillId="0" borderId="8" xfId="0" applyFont="1" applyFill="1" applyBorder="1" applyProtection="1">
      <alignment vertical="center"/>
    </xf>
    <xf numFmtId="0" fontId="6" fillId="0" borderId="0" xfId="2" applyFont="1" applyBorder="1" applyProtection="1">
      <alignment vertical="center"/>
    </xf>
    <xf numFmtId="0" fontId="6" fillId="0" borderId="8" xfId="2" applyFont="1" applyBorder="1" applyProtection="1">
      <alignment vertical="center"/>
    </xf>
    <xf numFmtId="0" fontId="6" fillId="0" borderId="9" xfId="2" applyFont="1" applyBorder="1" applyProtection="1">
      <alignment vertical="center"/>
    </xf>
    <xf numFmtId="177" fontId="6" fillId="0" borderId="0" xfId="2" applyNumberFormat="1" applyFont="1" applyBorder="1" applyProtection="1">
      <alignment vertical="center"/>
    </xf>
    <xf numFmtId="0" fontId="6" fillId="0" borderId="0" xfId="2" applyFont="1" applyBorder="1" applyAlignment="1" applyProtection="1">
      <alignment horizontal="center" vertical="center"/>
    </xf>
    <xf numFmtId="0" fontId="6" fillId="0" borderId="8" xfId="2" applyFont="1" applyBorder="1" applyAlignment="1" applyProtection="1">
      <alignment horizontal="center" vertical="center"/>
    </xf>
    <xf numFmtId="0" fontId="1" fillId="0" borderId="0" xfId="2" applyBorder="1" applyProtection="1">
      <alignment vertical="center"/>
    </xf>
    <xf numFmtId="0" fontId="10" fillId="0" borderId="0" xfId="2" applyFont="1" applyBorder="1" applyProtection="1">
      <alignment vertical="center"/>
    </xf>
    <xf numFmtId="0" fontId="7" fillId="0" borderId="0" xfId="2" applyFont="1" applyBorder="1" applyProtection="1">
      <alignment vertical="center"/>
    </xf>
    <xf numFmtId="0" fontId="1" fillId="0" borderId="0" xfId="2" applyAlignment="1">
      <alignment horizontal="left" vertical="top"/>
    </xf>
    <xf numFmtId="0" fontId="7" fillId="0" borderId="4" xfId="2" applyFont="1" applyBorder="1" applyAlignment="1" applyProtection="1">
      <alignment horizontal="center" vertical="center" wrapText="1"/>
    </xf>
    <xf numFmtId="179" fontId="6" fillId="0" borderId="0" xfId="2" applyNumberFormat="1" applyFont="1" applyBorder="1" applyProtection="1">
      <alignment vertical="center"/>
    </xf>
    <xf numFmtId="178" fontId="6" fillId="0" borderId="0" xfId="2" applyNumberFormat="1" applyFont="1" applyBorder="1" applyProtection="1">
      <alignment vertical="center"/>
    </xf>
    <xf numFmtId="178" fontId="6" fillId="0" borderId="0" xfId="2" applyNumberFormat="1" applyFont="1" applyFill="1" applyBorder="1" applyAlignment="1" applyProtection="1">
      <alignment horizontal="right" vertical="center" shrinkToFit="1"/>
      <protection locked="0"/>
    </xf>
    <xf numFmtId="0" fontId="10" fillId="4" borderId="4" xfId="2" applyFont="1" applyFill="1" applyBorder="1" applyAlignment="1" applyProtection="1">
      <alignment horizontal="center" vertical="center"/>
    </xf>
    <xf numFmtId="0" fontId="10" fillId="4" borderId="4" xfId="0" applyFont="1" applyFill="1" applyBorder="1" applyAlignment="1" applyProtection="1">
      <alignment horizontal="center" vertical="center"/>
    </xf>
    <xf numFmtId="0" fontId="6" fillId="4" borderId="4" xfId="2" applyFont="1" applyFill="1" applyBorder="1" applyAlignment="1" applyProtection="1">
      <alignment horizontal="center" vertical="center" shrinkToFit="1"/>
    </xf>
    <xf numFmtId="0" fontId="6" fillId="4" borderId="4" xfId="2" applyFont="1" applyFill="1" applyBorder="1" applyAlignment="1" applyProtection="1">
      <alignment horizontal="center" vertical="center"/>
    </xf>
    <xf numFmtId="178" fontId="6" fillId="0" borderId="4" xfId="2" applyNumberFormat="1" applyFont="1" applyFill="1" applyBorder="1" applyAlignment="1" applyProtection="1">
      <alignment horizontal="right" vertical="center" shrinkToFit="1"/>
    </xf>
    <xf numFmtId="0" fontId="6" fillId="0" borderId="14" xfId="2" applyFont="1" applyBorder="1" applyAlignment="1" applyProtection="1">
      <alignment horizontal="center" vertical="center"/>
    </xf>
    <xf numFmtId="0" fontId="6" fillId="0" borderId="0" xfId="2" applyFont="1" applyAlignment="1" applyProtection="1">
      <alignment horizontal="center" vertical="center"/>
    </xf>
    <xf numFmtId="0" fontId="6" fillId="0" borderId="0" xfId="2" applyFont="1" applyFill="1" applyBorder="1" applyProtection="1">
      <alignment vertical="center"/>
    </xf>
    <xf numFmtId="0" fontId="6" fillId="0" borderId="0" xfId="2" applyFont="1" applyAlignment="1" applyProtection="1">
      <alignment vertical="center"/>
    </xf>
    <xf numFmtId="0" fontId="1" fillId="0" borderId="0" xfId="2" applyAlignment="1" applyProtection="1">
      <alignment horizontal="left" vertical="center" wrapText="1"/>
    </xf>
    <xf numFmtId="0" fontId="1" fillId="0" borderId="0" xfId="2" applyAlignment="1" applyProtection="1">
      <alignment horizontal="center" vertical="center"/>
    </xf>
    <xf numFmtId="14" fontId="1" fillId="0" borderId="0" xfId="2" applyNumberFormat="1" applyAlignment="1" applyProtection="1">
      <alignment horizontal="center" vertical="center"/>
    </xf>
    <xf numFmtId="0" fontId="10" fillId="0" borderId="4" xfId="2" applyNumberFormat="1" applyFont="1" applyFill="1" applyBorder="1" applyAlignment="1" applyProtection="1">
      <alignment horizontal="center" vertical="center"/>
    </xf>
    <xf numFmtId="178" fontId="10" fillId="0" borderId="4" xfId="2" applyNumberFormat="1" applyFont="1" applyFill="1" applyBorder="1" applyAlignment="1" applyProtection="1">
      <alignment horizontal="center" vertical="center"/>
    </xf>
    <xf numFmtId="178" fontId="6" fillId="0" borderId="4" xfId="2" applyNumberFormat="1" applyFont="1" applyFill="1" applyBorder="1" applyAlignment="1" applyProtection="1">
      <alignment horizontal="center" vertical="center"/>
    </xf>
    <xf numFmtId="178" fontId="6" fillId="0" borderId="0" xfId="2" applyNumberFormat="1" applyFont="1" applyFill="1" applyBorder="1" applyAlignment="1" applyProtection="1">
      <alignment horizontal="right" vertical="center" shrinkToFit="1"/>
    </xf>
    <xf numFmtId="180" fontId="6" fillId="0" borderId="4" xfId="2" applyNumberFormat="1" applyFont="1" applyFill="1" applyBorder="1" applyAlignment="1" applyProtection="1">
      <alignment horizontal="right" vertical="center"/>
    </xf>
    <xf numFmtId="0" fontId="6" fillId="0" borderId="12" xfId="2" applyFont="1" applyFill="1" applyBorder="1" applyAlignment="1" applyProtection="1">
      <alignment horizontal="center"/>
    </xf>
    <xf numFmtId="0" fontId="6" fillId="0" borderId="6" xfId="2" applyFont="1" applyFill="1" applyBorder="1" applyAlignment="1" applyProtection="1"/>
    <xf numFmtId="55" fontId="2" fillId="0" borderId="0" xfId="0" applyNumberFormat="1" applyFont="1" applyAlignment="1">
      <alignment horizontal="center" vertical="center"/>
    </xf>
    <xf numFmtId="0" fontId="6" fillId="0" borderId="0" xfId="2" applyFont="1" applyAlignment="1" applyProtection="1">
      <alignment horizontal="center" vertical="center"/>
    </xf>
    <xf numFmtId="178" fontId="6" fillId="0" borderId="2" xfId="2" applyNumberFormat="1" applyFont="1" applyFill="1" applyBorder="1" applyAlignment="1" applyProtection="1">
      <alignment horizontal="center" vertical="center" shrinkToFit="1"/>
    </xf>
    <xf numFmtId="178" fontId="6" fillId="0" borderId="1" xfId="2" applyNumberFormat="1" applyFont="1" applyFill="1" applyBorder="1" applyAlignment="1" applyProtection="1">
      <alignment horizontal="center" vertical="center" shrinkToFit="1"/>
    </xf>
    <xf numFmtId="178" fontId="6" fillId="0" borderId="3" xfId="2" applyNumberFormat="1" applyFont="1" applyFill="1" applyBorder="1" applyAlignment="1" applyProtection="1">
      <alignment horizontal="center" vertical="center" shrinkToFit="1"/>
    </xf>
    <xf numFmtId="0" fontId="6" fillId="0" borderId="1" xfId="2" applyFont="1" applyBorder="1" applyAlignment="1" applyProtection="1">
      <alignment vertical="center"/>
    </xf>
    <xf numFmtId="0" fontId="6" fillId="0" borderId="2" xfId="2" applyFont="1" applyBorder="1" applyAlignment="1" applyProtection="1">
      <alignment vertical="center"/>
    </xf>
    <xf numFmtId="0" fontId="6" fillId="0" borderId="3" xfId="2" applyFont="1" applyBorder="1" applyAlignment="1" applyProtection="1">
      <alignment vertical="center"/>
    </xf>
    <xf numFmtId="55" fontId="0" fillId="5" borderId="12" xfId="0" applyNumberFormat="1" applyFill="1" applyBorder="1" applyAlignment="1" applyProtection="1">
      <alignment horizontal="center" vertical="center"/>
      <protection locked="0"/>
    </xf>
    <xf numFmtId="0" fontId="6" fillId="0" borderId="12" xfId="0" applyFont="1" applyBorder="1" applyAlignment="1" applyProtection="1">
      <alignment horizontal="center" vertical="center"/>
    </xf>
    <xf numFmtId="55" fontId="0" fillId="0" borderId="12" xfId="3" applyNumberFormat="1" applyFont="1" applyBorder="1" applyAlignment="1" applyProtection="1">
      <alignment vertical="center"/>
    </xf>
    <xf numFmtId="55" fontId="0" fillId="0" borderId="6" xfId="3" applyNumberFormat="1" applyFont="1" applyBorder="1" applyAlignment="1" applyProtection="1">
      <alignment vertical="center"/>
    </xf>
    <xf numFmtId="181" fontId="6" fillId="2" borderId="1" xfId="2" applyNumberFormat="1" applyFont="1" applyFill="1" applyBorder="1" applyAlignment="1" applyProtection="1">
      <alignment horizontal="right" vertical="center" shrinkToFit="1"/>
      <protection locked="0"/>
    </xf>
    <xf numFmtId="178" fontId="6" fillId="2" borderId="2" xfId="2" applyNumberFormat="1" applyFont="1" applyFill="1" applyBorder="1" applyAlignment="1" applyProtection="1">
      <alignment horizontal="center" vertical="center" shrinkToFit="1"/>
    </xf>
    <xf numFmtId="178" fontId="6" fillId="2" borderId="3" xfId="2" applyNumberFormat="1" applyFont="1" applyFill="1" applyBorder="1" applyAlignment="1" applyProtection="1">
      <alignment horizontal="center" vertical="center" shrinkToFit="1"/>
    </xf>
    <xf numFmtId="178" fontId="6" fillId="2" borderId="8" xfId="2" applyNumberFormat="1" applyFont="1" applyFill="1" applyBorder="1" applyAlignment="1" applyProtection="1">
      <alignment horizontal="center" vertical="center" shrinkToFit="1"/>
    </xf>
    <xf numFmtId="178" fontId="6" fillId="2" borderId="0" xfId="2" applyNumberFormat="1" applyFont="1" applyFill="1" applyBorder="1" applyAlignment="1" applyProtection="1">
      <alignment horizontal="center" vertical="center" shrinkToFit="1"/>
    </xf>
    <xf numFmtId="0" fontId="7" fillId="0" borderId="0" xfId="2" applyFont="1" applyBorder="1" applyAlignment="1" applyProtection="1">
      <alignment horizontal="left" vertical="center" wrapText="1"/>
    </xf>
    <xf numFmtId="0" fontId="6" fillId="0" borderId="14" xfId="2" applyFont="1" applyBorder="1" applyAlignment="1" applyProtection="1">
      <alignment horizontal="center" vertical="center"/>
    </xf>
    <xf numFmtId="0" fontId="1" fillId="0" borderId="0" xfId="2" applyBorder="1">
      <alignment vertical="center"/>
    </xf>
    <xf numFmtId="0" fontId="1" fillId="0" borderId="5" xfId="2" applyBorder="1" applyProtection="1">
      <alignment vertical="center"/>
    </xf>
    <xf numFmtId="0" fontId="1" fillId="0" borderId="12" xfId="2" applyBorder="1" applyProtection="1">
      <alignment vertical="center"/>
    </xf>
    <xf numFmtId="0" fontId="1" fillId="0" borderId="6" xfId="2" applyBorder="1" applyProtection="1">
      <alignment vertical="center"/>
    </xf>
    <xf numFmtId="181" fontId="6" fillId="2" borderId="1" xfId="2" applyNumberFormat="1" applyFont="1" applyFill="1" applyBorder="1" applyAlignment="1" applyProtection="1">
      <alignment vertical="center" shrinkToFit="1"/>
      <protection locked="0"/>
    </xf>
    <xf numFmtId="0" fontId="6" fillId="0" borderId="11" xfId="2" applyFont="1" applyBorder="1" applyProtection="1">
      <alignment vertical="center"/>
    </xf>
    <xf numFmtId="0" fontId="6" fillId="0" borderId="1" xfId="2" applyFont="1" applyFill="1" applyBorder="1" applyAlignment="1" applyProtection="1">
      <alignment horizontal="center" vertical="center"/>
    </xf>
    <xf numFmtId="0" fontId="6" fillId="0" borderId="2" xfId="2" applyFont="1" applyFill="1" applyBorder="1" applyAlignment="1" applyProtection="1">
      <alignment horizontal="center" vertical="center"/>
    </xf>
    <xf numFmtId="0" fontId="6" fillId="0" borderId="3" xfId="2" applyFont="1" applyFill="1" applyBorder="1" applyAlignment="1" applyProtection="1">
      <alignment horizontal="center" vertical="center"/>
    </xf>
    <xf numFmtId="55" fontId="2" fillId="0" borderId="0" xfId="0" applyNumberFormat="1" applyFont="1" applyAlignment="1">
      <alignment horizontal="center" vertical="center"/>
    </xf>
    <xf numFmtId="0" fontId="6" fillId="0" borderId="0" xfId="2" applyFont="1" applyAlignment="1" applyProtection="1">
      <alignment horizontal="center" vertical="center"/>
    </xf>
    <xf numFmtId="0" fontId="6" fillId="0" borderId="13" xfId="2" applyFont="1" applyBorder="1" applyAlignment="1" applyProtection="1">
      <alignment horizontal="center" vertical="center"/>
    </xf>
    <xf numFmtId="0" fontId="6" fillId="0" borderId="14" xfId="2" applyFont="1" applyBorder="1" applyAlignment="1" applyProtection="1">
      <alignment horizontal="center" vertical="center"/>
    </xf>
    <xf numFmtId="0" fontId="6" fillId="0" borderId="15" xfId="2" applyFont="1" applyBorder="1" applyAlignment="1" applyProtection="1">
      <alignment horizontal="center" vertical="center"/>
    </xf>
    <xf numFmtId="0" fontId="6" fillId="0" borderId="9" xfId="2" applyFont="1" applyBorder="1" applyAlignment="1" applyProtection="1">
      <alignment horizontal="left" vertical="center" wrapText="1"/>
    </xf>
    <xf numFmtId="0" fontId="6" fillId="0" borderId="0" xfId="2" applyFont="1" applyBorder="1" applyAlignment="1" applyProtection="1">
      <alignment horizontal="left" vertical="center" wrapText="1"/>
    </xf>
    <xf numFmtId="0" fontId="6" fillId="0" borderId="8" xfId="2" applyFont="1" applyBorder="1" applyAlignment="1" applyProtection="1">
      <alignment horizontal="left" vertical="center" wrapText="1"/>
    </xf>
    <xf numFmtId="176" fontId="6" fillId="2" borderId="1" xfId="2" applyNumberFormat="1" applyFont="1" applyFill="1" applyBorder="1" applyAlignment="1" applyProtection="1">
      <alignment horizontal="center" vertical="center"/>
      <protection locked="0"/>
    </xf>
    <xf numFmtId="176" fontId="6" fillId="2" borderId="2" xfId="2" applyNumberFormat="1" applyFont="1" applyFill="1" applyBorder="1" applyAlignment="1" applyProtection="1">
      <alignment horizontal="center" vertical="center"/>
      <protection locked="0"/>
    </xf>
    <xf numFmtId="176" fontId="6" fillId="2" borderId="3" xfId="2" applyNumberFormat="1" applyFont="1" applyFill="1" applyBorder="1" applyAlignment="1" applyProtection="1">
      <alignment horizontal="center" vertical="center"/>
      <protection locked="0"/>
    </xf>
    <xf numFmtId="0" fontId="10" fillId="0" borderId="10" xfId="2" applyFont="1" applyFill="1" applyBorder="1" applyAlignment="1" applyProtection="1">
      <alignment horizontal="left" vertical="top" wrapText="1"/>
    </xf>
    <xf numFmtId="0" fontId="10" fillId="0" borderId="7" xfId="2" applyFont="1" applyFill="1" applyBorder="1" applyAlignment="1" applyProtection="1">
      <alignment horizontal="left" vertical="top" wrapText="1"/>
    </xf>
    <xf numFmtId="0" fontId="10" fillId="0" borderId="11" xfId="2" applyFont="1" applyFill="1" applyBorder="1" applyAlignment="1" applyProtection="1">
      <alignment horizontal="left" vertical="top" wrapText="1"/>
    </xf>
    <xf numFmtId="0" fontId="6" fillId="0" borderId="10" xfId="2" applyFont="1" applyFill="1" applyBorder="1" applyAlignment="1" applyProtection="1">
      <alignment horizontal="left" vertical="top" wrapText="1"/>
    </xf>
    <xf numFmtId="0" fontId="6" fillId="0" borderId="7" xfId="2" applyFont="1" applyFill="1" applyBorder="1" applyAlignment="1" applyProtection="1">
      <alignment horizontal="left" vertical="top" wrapText="1"/>
    </xf>
    <xf numFmtId="0" fontId="6" fillId="2" borderId="12" xfId="2" applyFont="1" applyFill="1" applyBorder="1" applyAlignment="1" applyProtection="1">
      <alignment horizontal="center"/>
      <protection locked="0"/>
    </xf>
    <xf numFmtId="0" fontId="6" fillId="2" borderId="6" xfId="2" applyFont="1" applyFill="1" applyBorder="1" applyAlignment="1" applyProtection="1">
      <alignment horizontal="center"/>
      <protection locked="0"/>
    </xf>
    <xf numFmtId="179" fontId="6" fillId="0" borderId="1" xfId="2" applyNumberFormat="1" applyFont="1" applyBorder="1" applyAlignment="1" applyProtection="1">
      <alignment horizontal="center" vertical="center"/>
    </xf>
    <xf numFmtId="179" fontId="6" fillId="0" borderId="3" xfId="2" applyNumberFormat="1" applyFont="1" applyBorder="1" applyAlignment="1" applyProtection="1">
      <alignment horizontal="center" vertical="center"/>
    </xf>
    <xf numFmtId="0" fontId="6" fillId="4" borderId="1" xfId="2" applyFont="1" applyFill="1" applyBorder="1" applyAlignment="1" applyProtection="1">
      <alignment horizontal="center" vertical="center" shrinkToFit="1"/>
    </xf>
    <xf numFmtId="0" fontId="6" fillId="4" borderId="3" xfId="2" applyFont="1" applyFill="1" applyBorder="1" applyAlignment="1" applyProtection="1">
      <alignment horizontal="center" vertical="center" shrinkToFit="1"/>
    </xf>
    <xf numFmtId="0" fontId="6" fillId="0" borderId="1" xfId="2" applyFont="1" applyBorder="1" applyAlignment="1" applyProtection="1">
      <alignment horizontal="center" vertical="center" shrinkToFit="1"/>
    </xf>
    <xf numFmtId="0" fontId="6" fillId="0" borderId="2" xfId="2" applyFont="1" applyBorder="1" applyAlignment="1" applyProtection="1">
      <alignment horizontal="center" vertical="center" shrinkToFit="1"/>
    </xf>
    <xf numFmtId="0" fontId="6" fillId="0" borderId="3" xfId="2" applyFont="1" applyBorder="1" applyAlignment="1" applyProtection="1">
      <alignment horizontal="center" vertical="center" shrinkToFit="1"/>
    </xf>
    <xf numFmtId="0" fontId="7" fillId="0" borderId="16" xfId="2" applyFont="1" applyBorder="1" applyAlignment="1" applyProtection="1">
      <alignment horizontal="left" vertical="center" wrapText="1"/>
    </xf>
    <xf numFmtId="0" fontId="7" fillId="0" borderId="17" xfId="2" applyFont="1" applyBorder="1" applyAlignment="1" applyProtection="1">
      <alignment horizontal="left" vertical="center" wrapText="1"/>
    </xf>
    <xf numFmtId="0" fontId="7" fillId="0" borderId="18" xfId="2" applyFont="1" applyBorder="1" applyAlignment="1" applyProtection="1">
      <alignment horizontal="left" vertical="center" wrapText="1"/>
    </xf>
    <xf numFmtId="0" fontId="7" fillId="0" borderId="22" xfId="2" applyFont="1" applyBorder="1" applyAlignment="1" applyProtection="1">
      <alignment horizontal="left" vertical="center" wrapText="1"/>
    </xf>
    <xf numFmtId="0" fontId="7" fillId="0" borderId="0" xfId="2" applyFont="1" applyBorder="1" applyAlignment="1" applyProtection="1">
      <alignment horizontal="left" vertical="center" wrapText="1"/>
    </xf>
    <xf numFmtId="0" fontId="7" fillId="0" borderId="23" xfId="2" applyFont="1" applyBorder="1" applyAlignment="1" applyProtection="1">
      <alignment horizontal="left" vertical="center" wrapText="1"/>
    </xf>
    <xf numFmtId="0" fontId="7" fillId="0" borderId="19" xfId="2" applyFont="1" applyBorder="1" applyAlignment="1" applyProtection="1">
      <alignment horizontal="left" vertical="center" wrapText="1"/>
    </xf>
    <xf numFmtId="0" fontId="7" fillId="0" borderId="20" xfId="2" applyFont="1" applyBorder="1" applyAlignment="1" applyProtection="1">
      <alignment horizontal="left" vertical="center" wrapText="1"/>
    </xf>
    <xf numFmtId="0" fontId="7" fillId="0" borderId="21" xfId="2" applyFont="1" applyBorder="1" applyAlignment="1" applyProtection="1">
      <alignment horizontal="left" vertical="center" wrapText="1"/>
    </xf>
    <xf numFmtId="0" fontId="6" fillId="0" borderId="1" xfId="2" applyFont="1" applyBorder="1" applyAlignment="1" applyProtection="1">
      <alignment horizontal="center" vertical="center"/>
    </xf>
    <xf numFmtId="0" fontId="6" fillId="0" borderId="2" xfId="2" applyFont="1" applyBorder="1" applyAlignment="1" applyProtection="1">
      <alignment horizontal="center" vertical="center"/>
    </xf>
    <xf numFmtId="0" fontId="6" fillId="0" borderId="3" xfId="2" applyFont="1" applyBorder="1" applyAlignment="1" applyProtection="1">
      <alignment horizontal="center" vertical="center"/>
    </xf>
    <xf numFmtId="0" fontId="10" fillId="4" borderId="1" xfId="2" applyFont="1" applyFill="1" applyBorder="1" applyAlignment="1" applyProtection="1">
      <alignment horizontal="center" vertical="center"/>
    </xf>
    <xf numFmtId="0" fontId="10" fillId="4" borderId="3" xfId="2" applyFont="1" applyFill="1" applyBorder="1" applyAlignment="1" applyProtection="1">
      <alignment horizontal="center" vertical="center"/>
    </xf>
    <xf numFmtId="178" fontId="6" fillId="2" borderId="1" xfId="2" applyNumberFormat="1" applyFont="1" applyFill="1" applyBorder="1" applyAlignment="1" applyProtection="1">
      <alignment horizontal="center" vertical="center"/>
      <protection locked="0"/>
    </xf>
    <xf numFmtId="178" fontId="6" fillId="2" borderId="3" xfId="2" applyNumberFormat="1" applyFont="1" applyFill="1" applyBorder="1" applyAlignment="1" applyProtection="1">
      <alignment horizontal="center" vertical="center"/>
      <protection locked="0"/>
    </xf>
    <xf numFmtId="178" fontId="10" fillId="2" borderId="1" xfId="2" applyNumberFormat="1" applyFont="1" applyFill="1" applyBorder="1" applyAlignment="1" applyProtection="1">
      <alignment horizontal="center" vertical="center"/>
      <protection locked="0"/>
    </xf>
    <xf numFmtId="178" fontId="10" fillId="2" borderId="3" xfId="2" applyNumberFormat="1" applyFont="1" applyFill="1" applyBorder="1" applyAlignment="1" applyProtection="1">
      <alignment horizontal="center" vertical="center"/>
      <protection locked="0"/>
    </xf>
    <xf numFmtId="0" fontId="7" fillId="0" borderId="1" xfId="2" applyFont="1" applyBorder="1" applyAlignment="1" applyProtection="1">
      <alignment horizontal="center" vertical="center" wrapText="1"/>
    </xf>
    <xf numFmtId="0" fontId="7" fillId="0" borderId="3" xfId="2" applyFont="1" applyBorder="1" applyAlignment="1" applyProtection="1">
      <alignment horizontal="center" vertical="center" wrapText="1"/>
    </xf>
    <xf numFmtId="0" fontId="6" fillId="4" borderId="1" xfId="2" applyFont="1" applyFill="1" applyBorder="1" applyAlignment="1" applyProtection="1">
      <alignment horizontal="center" vertical="center"/>
    </xf>
    <xf numFmtId="0" fontId="6" fillId="4" borderId="3" xfId="2" applyFont="1" applyFill="1" applyBorder="1" applyAlignment="1" applyProtection="1">
      <alignment horizontal="center" vertical="center"/>
    </xf>
    <xf numFmtId="0" fontId="6" fillId="4" borderId="4" xfId="2" applyFont="1" applyFill="1" applyBorder="1" applyAlignment="1" applyProtection="1">
      <alignment horizontal="center" vertical="center" shrinkToFit="1"/>
    </xf>
    <xf numFmtId="0" fontId="6" fillId="4" borderId="2" xfId="2" applyFont="1" applyFill="1" applyBorder="1" applyAlignment="1" applyProtection="1">
      <alignment horizontal="center" vertical="center" shrinkToFit="1"/>
    </xf>
    <xf numFmtId="0" fontId="10" fillId="4" borderId="1" xfId="0" applyFont="1" applyFill="1" applyBorder="1" applyAlignment="1" applyProtection="1">
      <alignment horizontal="center" vertical="center"/>
    </xf>
    <xf numFmtId="0" fontId="10" fillId="4" borderId="3" xfId="0" applyFont="1" applyFill="1" applyBorder="1" applyAlignment="1" applyProtection="1">
      <alignment horizontal="center" vertical="center"/>
    </xf>
    <xf numFmtId="180" fontId="6" fillId="2" borderId="1" xfId="2" applyNumberFormat="1" applyFont="1" applyFill="1" applyBorder="1" applyAlignment="1" applyProtection="1">
      <alignment horizontal="center" vertical="center"/>
      <protection locked="0"/>
    </xf>
    <xf numFmtId="180" fontId="6" fillId="2" borderId="3" xfId="2" applyNumberFormat="1" applyFont="1" applyFill="1" applyBorder="1" applyAlignment="1" applyProtection="1">
      <alignment horizontal="center" vertical="center"/>
      <protection locked="0"/>
    </xf>
    <xf numFmtId="0" fontId="6" fillId="3" borderId="1" xfId="2" applyFont="1" applyFill="1" applyBorder="1" applyAlignment="1" applyProtection="1">
      <alignment horizontal="center" vertical="center"/>
    </xf>
    <xf numFmtId="0" fontId="6" fillId="3" borderId="3" xfId="2" applyFont="1" applyFill="1" applyBorder="1" applyAlignment="1" applyProtection="1">
      <alignment horizontal="center" vertical="center"/>
    </xf>
    <xf numFmtId="178" fontId="10" fillId="2" borderId="9" xfId="2" applyNumberFormat="1" applyFont="1" applyFill="1" applyBorder="1" applyAlignment="1" applyProtection="1">
      <alignment horizontal="center" vertical="center"/>
      <protection locked="0"/>
    </xf>
    <xf numFmtId="178" fontId="10" fillId="2" borderId="8" xfId="2" applyNumberFormat="1" applyFont="1" applyFill="1" applyBorder="1" applyAlignment="1" applyProtection="1">
      <alignment horizontal="center" vertical="center"/>
      <protection locked="0"/>
    </xf>
    <xf numFmtId="178" fontId="10" fillId="2" borderId="5" xfId="2" applyNumberFormat="1" applyFont="1" applyFill="1" applyBorder="1" applyAlignment="1" applyProtection="1">
      <alignment horizontal="center" vertical="center"/>
      <protection locked="0"/>
    </xf>
    <xf numFmtId="178" fontId="10" fillId="2" borderId="6" xfId="2" applyNumberFormat="1" applyFont="1" applyFill="1" applyBorder="1" applyAlignment="1" applyProtection="1">
      <alignment horizontal="center" vertical="center"/>
      <protection locked="0"/>
    </xf>
    <xf numFmtId="0" fontId="10" fillId="4" borderId="2" xfId="2" applyFont="1" applyFill="1" applyBorder="1" applyAlignment="1" applyProtection="1">
      <alignment horizontal="center" vertical="center"/>
    </xf>
    <xf numFmtId="0" fontId="6" fillId="3" borderId="2" xfId="2" applyFont="1" applyFill="1" applyBorder="1" applyAlignment="1" applyProtection="1">
      <alignment horizontal="center" vertical="center"/>
    </xf>
    <xf numFmtId="0" fontId="6" fillId="0" borderId="10" xfId="2" applyFont="1" applyBorder="1" applyAlignment="1" applyProtection="1">
      <alignment horizontal="center" vertical="center"/>
    </xf>
    <xf numFmtId="0" fontId="6" fillId="0" borderId="7" xfId="2" applyFont="1" applyBorder="1" applyAlignment="1" applyProtection="1">
      <alignment horizontal="center" vertical="center"/>
    </xf>
    <xf numFmtId="178" fontId="6" fillId="0" borderId="1" xfId="2" applyNumberFormat="1" applyFont="1" applyBorder="1" applyAlignment="1" applyProtection="1">
      <alignment horizontal="center" vertical="center"/>
    </xf>
    <xf numFmtId="178" fontId="6" fillId="0" borderId="3" xfId="2" applyNumberFormat="1" applyFont="1" applyBorder="1" applyAlignment="1" applyProtection="1">
      <alignment horizontal="center" vertical="center"/>
    </xf>
    <xf numFmtId="0" fontId="6" fillId="4" borderId="2" xfId="2" applyFont="1" applyFill="1" applyBorder="1" applyAlignment="1" applyProtection="1">
      <alignment horizontal="center" vertical="center"/>
    </xf>
    <xf numFmtId="0" fontId="5" fillId="2" borderId="2" xfId="0" quotePrefix="1" applyFont="1" applyFill="1" applyBorder="1" applyAlignment="1" applyProtection="1">
      <alignment horizontal="center" vertical="center"/>
      <protection locked="0"/>
    </xf>
    <xf numFmtId="55" fontId="0" fillId="2" borderId="5" xfId="0" applyNumberFormat="1" applyFill="1" applyBorder="1" applyAlignment="1" applyProtection="1">
      <alignment horizontal="center" vertical="center"/>
      <protection locked="0"/>
    </xf>
    <xf numFmtId="55" fontId="0" fillId="2" borderId="12" xfId="0" applyNumberFormat="1" applyFill="1" applyBorder="1" applyAlignment="1" applyProtection="1">
      <alignment horizontal="center" vertical="center"/>
      <protection locked="0"/>
    </xf>
    <xf numFmtId="55" fontId="0" fillId="2" borderId="6" xfId="0" applyNumberFormat="1" applyFill="1" applyBorder="1" applyAlignment="1" applyProtection="1">
      <alignment horizontal="center" vertical="center"/>
      <protection locked="0"/>
    </xf>
    <xf numFmtId="0" fontId="3" fillId="0" borderId="2" xfId="0" applyFont="1" applyBorder="1" applyAlignment="1" applyProtection="1">
      <alignment horizontal="center" vertical="center"/>
    </xf>
    <xf numFmtId="0" fontId="3" fillId="0" borderId="3" xfId="0" applyFont="1" applyBorder="1" applyAlignment="1" applyProtection="1">
      <alignment horizontal="center" vertical="center"/>
    </xf>
    <xf numFmtId="0" fontId="3" fillId="0" borderId="1" xfId="0" applyFont="1" applyBorder="1" applyAlignment="1" applyProtection="1">
      <alignment horizontal="center" vertical="center"/>
    </xf>
    <xf numFmtId="0" fontId="10" fillId="4" borderId="2" xfId="0" applyFont="1" applyFill="1" applyBorder="1" applyAlignment="1" applyProtection="1">
      <alignment horizontal="center" vertical="center"/>
    </xf>
    <xf numFmtId="0" fontId="6" fillId="0" borderId="5" xfId="2" applyFont="1" applyFill="1" applyBorder="1" applyAlignment="1" applyProtection="1">
      <alignment horizontal="center"/>
    </xf>
    <xf numFmtId="0" fontId="6" fillId="0" borderId="12" xfId="2" applyFont="1" applyFill="1" applyBorder="1" applyAlignment="1" applyProtection="1">
      <alignment horizontal="center"/>
    </xf>
    <xf numFmtId="55" fontId="0" fillId="0" borderId="1" xfId="3" applyNumberFormat="1" applyFont="1" applyBorder="1" applyAlignment="1" applyProtection="1">
      <alignment horizontal="center" vertical="center"/>
    </xf>
    <xf numFmtId="55" fontId="0" fillId="0" borderId="2" xfId="3" applyNumberFormat="1" applyFont="1" applyBorder="1" applyAlignment="1" applyProtection="1">
      <alignment horizontal="center" vertical="center"/>
    </xf>
    <xf numFmtId="55" fontId="0" fillId="0" borderId="3" xfId="3" applyNumberFormat="1" applyFont="1" applyBorder="1" applyAlignment="1" applyProtection="1">
      <alignment horizontal="center" vertical="center"/>
    </xf>
    <xf numFmtId="178" fontId="10" fillId="2" borderId="2" xfId="2" applyNumberFormat="1" applyFont="1" applyFill="1" applyBorder="1" applyAlignment="1" applyProtection="1">
      <alignment horizontal="center" vertical="center"/>
      <protection locked="0"/>
    </xf>
    <xf numFmtId="178" fontId="6" fillId="2" borderId="5" xfId="2" applyNumberFormat="1" applyFont="1" applyFill="1" applyBorder="1" applyAlignment="1" applyProtection="1">
      <alignment horizontal="center" vertical="center"/>
      <protection locked="0"/>
    </xf>
    <xf numFmtId="178" fontId="6" fillId="2" borderId="6" xfId="2" applyNumberFormat="1" applyFont="1" applyFill="1" applyBorder="1" applyAlignment="1" applyProtection="1">
      <alignment horizontal="center" vertical="center"/>
      <protection locked="0"/>
    </xf>
    <xf numFmtId="0" fontId="6" fillId="0" borderId="9" xfId="2" applyFont="1" applyFill="1" applyBorder="1" applyAlignment="1" applyProtection="1">
      <alignment horizontal="center"/>
    </xf>
    <xf numFmtId="0" fontId="6" fillId="0" borderId="0" xfId="2" applyFont="1" applyFill="1" applyBorder="1" applyAlignment="1" applyProtection="1">
      <alignment horizontal="center"/>
    </xf>
    <xf numFmtId="0" fontId="6" fillId="0" borderId="8" xfId="2" applyFont="1" applyFill="1" applyBorder="1" applyAlignment="1" applyProtection="1">
      <alignment horizontal="center"/>
    </xf>
    <xf numFmtId="0" fontId="6" fillId="0" borderId="6" xfId="2" applyFont="1" applyFill="1" applyBorder="1" applyAlignment="1" applyProtection="1">
      <alignment horizontal="center"/>
    </xf>
    <xf numFmtId="176" fontId="6" fillId="0" borderId="1" xfId="2" applyNumberFormat="1" applyFont="1" applyFill="1" applyBorder="1" applyAlignment="1" applyProtection="1">
      <alignment horizontal="center" vertical="center"/>
    </xf>
    <xf numFmtId="176" fontId="6" fillId="0" borderId="2" xfId="2" applyNumberFormat="1" applyFont="1" applyFill="1" applyBorder="1" applyAlignment="1" applyProtection="1">
      <alignment horizontal="center" vertical="center"/>
    </xf>
    <xf numFmtId="176" fontId="6" fillId="0" borderId="3" xfId="2" applyNumberFormat="1" applyFont="1" applyFill="1" applyBorder="1" applyAlignment="1" applyProtection="1">
      <alignment horizontal="center" vertical="center"/>
    </xf>
    <xf numFmtId="0" fontId="6" fillId="0" borderId="11" xfId="2" applyFont="1" applyFill="1" applyBorder="1" applyAlignment="1" applyProtection="1">
      <alignment horizontal="left" vertical="top" wrapText="1"/>
    </xf>
    <xf numFmtId="0" fontId="6" fillId="0" borderId="10" xfId="2" applyFont="1" applyBorder="1" applyAlignment="1" applyProtection="1">
      <alignment horizontal="left" vertical="center" wrapText="1"/>
    </xf>
    <xf numFmtId="0" fontId="6" fillId="0" borderId="7" xfId="2" applyFont="1" applyBorder="1" applyAlignment="1" applyProtection="1">
      <alignment horizontal="left" vertical="center" wrapText="1"/>
    </xf>
    <xf numFmtId="0" fontId="6" fillId="0" borderId="11" xfId="2" applyFont="1" applyBorder="1" applyAlignment="1" applyProtection="1">
      <alignment horizontal="left" vertical="center" wrapText="1"/>
    </xf>
    <xf numFmtId="0" fontId="5" fillId="0" borderId="2" xfId="0" quotePrefix="1" applyFont="1" applyFill="1" applyBorder="1" applyAlignment="1" applyProtection="1">
      <alignment horizontal="center" vertical="center"/>
    </xf>
    <xf numFmtId="0" fontId="2" fillId="0" borderId="2" xfId="0" applyFont="1" applyBorder="1" applyAlignment="1" applyProtection="1">
      <alignment horizontal="center" vertical="center"/>
    </xf>
    <xf numFmtId="0" fontId="2" fillId="0" borderId="3" xfId="0" applyFont="1" applyBorder="1" applyAlignment="1" applyProtection="1">
      <alignment horizontal="center" vertical="center"/>
    </xf>
    <xf numFmtId="55" fontId="0" fillId="0" borderId="1" xfId="0" applyNumberFormat="1" applyFill="1" applyBorder="1" applyAlignment="1" applyProtection="1">
      <alignment horizontal="center" vertical="center"/>
    </xf>
    <xf numFmtId="55" fontId="0" fillId="0" borderId="3" xfId="0" applyNumberFormat="1" applyFill="1" applyBorder="1" applyAlignment="1" applyProtection="1">
      <alignment horizontal="center" vertical="center"/>
    </xf>
    <xf numFmtId="0" fontId="6" fillId="0" borderId="5" xfId="2" applyFont="1" applyFill="1" applyBorder="1" applyAlignment="1" applyProtection="1">
      <alignment horizontal="left" vertical="center"/>
    </xf>
    <xf numFmtId="0" fontId="6" fillId="0" borderId="6" xfId="2" applyFont="1" applyFill="1" applyBorder="1" applyAlignment="1" applyProtection="1">
      <alignment horizontal="left" vertical="center"/>
    </xf>
    <xf numFmtId="0" fontId="6" fillId="0" borderId="1" xfId="2" applyFont="1" applyFill="1" applyBorder="1" applyAlignment="1" applyProtection="1">
      <alignment horizontal="left" vertical="center"/>
    </xf>
    <xf numFmtId="0" fontId="6" fillId="0" borderId="3" xfId="2" applyFont="1" applyFill="1" applyBorder="1" applyAlignment="1" applyProtection="1">
      <alignment horizontal="left" vertical="center"/>
    </xf>
    <xf numFmtId="0" fontId="6" fillId="0" borderId="9" xfId="2" applyFont="1" applyFill="1" applyBorder="1" applyAlignment="1" applyProtection="1">
      <alignment horizontal="center" vertical="center"/>
    </xf>
    <xf numFmtId="0" fontId="6" fillId="0" borderId="0" xfId="2" applyFont="1" applyFill="1" applyBorder="1" applyAlignment="1" applyProtection="1">
      <alignment horizontal="center" vertical="center"/>
    </xf>
    <xf numFmtId="0" fontId="6" fillId="0" borderId="8" xfId="2" applyFont="1" applyFill="1" applyBorder="1" applyAlignment="1" applyProtection="1">
      <alignment horizontal="center" vertical="center"/>
    </xf>
    <xf numFmtId="0" fontId="6" fillId="0" borderId="5" xfId="2" applyFont="1" applyFill="1" applyBorder="1" applyAlignment="1" applyProtection="1">
      <alignment horizontal="center" vertical="center"/>
    </xf>
    <xf numFmtId="0" fontId="6" fillId="0" borderId="12" xfId="2" applyFont="1" applyFill="1" applyBorder="1" applyAlignment="1" applyProtection="1">
      <alignment horizontal="center" vertical="center"/>
    </xf>
    <xf numFmtId="0" fontId="6" fillId="0" borderId="6" xfId="2" applyFont="1" applyFill="1" applyBorder="1" applyAlignment="1" applyProtection="1">
      <alignment horizontal="center" vertical="center"/>
    </xf>
    <xf numFmtId="0" fontId="6" fillId="2" borderId="2" xfId="2" applyFont="1" applyFill="1" applyBorder="1" applyAlignment="1" applyProtection="1">
      <alignment horizontal="left" vertical="center" wrapText="1"/>
      <protection locked="0"/>
    </xf>
    <xf numFmtId="0" fontId="6" fillId="2" borderId="3" xfId="2" applyFont="1" applyFill="1" applyBorder="1" applyAlignment="1" applyProtection="1">
      <alignment horizontal="left" vertical="center" wrapText="1"/>
      <protection locked="0"/>
    </xf>
    <xf numFmtId="0" fontId="6" fillId="2" borderId="9" xfId="2" applyFont="1" applyFill="1" applyBorder="1" applyAlignment="1" applyProtection="1">
      <alignment horizontal="center" wrapText="1"/>
      <protection locked="0"/>
    </xf>
    <xf numFmtId="0" fontId="6" fillId="2" borderId="0" xfId="2" applyFont="1" applyFill="1" applyBorder="1" applyAlignment="1" applyProtection="1">
      <alignment horizontal="center" wrapText="1"/>
      <protection locked="0"/>
    </xf>
    <xf numFmtId="0" fontId="6" fillId="2" borderId="1" xfId="2" applyFont="1" applyFill="1" applyBorder="1" applyAlignment="1" applyProtection="1">
      <alignment horizontal="left" vertical="center" wrapText="1"/>
      <protection locked="0"/>
    </xf>
    <xf numFmtId="0" fontId="6" fillId="2" borderId="9" xfId="2" applyFont="1" applyFill="1" applyBorder="1" applyAlignment="1" applyProtection="1">
      <alignment horizontal="left" vertical="center" wrapText="1"/>
      <protection locked="0"/>
    </xf>
    <xf numFmtId="0" fontId="6" fillId="2" borderId="0" xfId="2" applyFont="1" applyFill="1" applyBorder="1" applyAlignment="1" applyProtection="1">
      <alignment horizontal="left" vertical="center" wrapText="1"/>
      <protection locked="0"/>
    </xf>
    <xf numFmtId="0" fontId="6" fillId="2" borderId="8" xfId="2" applyFont="1" applyFill="1" applyBorder="1" applyAlignment="1" applyProtection="1">
      <alignment horizontal="left" vertical="center" wrapText="1"/>
      <protection locked="0"/>
    </xf>
    <xf numFmtId="0" fontId="6" fillId="2" borderId="5" xfId="2" applyFont="1" applyFill="1" applyBorder="1" applyAlignment="1" applyProtection="1">
      <alignment horizontal="center" wrapText="1"/>
      <protection locked="0"/>
    </xf>
    <xf numFmtId="0" fontId="6" fillId="2" borderId="12" xfId="2" applyFont="1" applyFill="1" applyBorder="1" applyAlignment="1" applyProtection="1">
      <alignment horizontal="center" wrapText="1"/>
      <protection locked="0"/>
    </xf>
  </cellXfs>
  <cellStyles count="4">
    <cellStyle name="通貨 2" xfId="3" xr:uid="{4ADD7167-8B24-49ED-8C75-E965E1C25730}"/>
    <cellStyle name="標準" xfId="0" builtinId="0"/>
    <cellStyle name="標準 2" xfId="1" xr:uid="{00000000-0005-0000-0000-000001000000}"/>
    <cellStyle name="標準 3" xfId="2" xr:uid="{89BA4C97-8FA6-479A-8A6C-8570DE14EE07}"/>
  </cellStyles>
  <dxfs count="0"/>
  <tableStyles count="0" defaultTableStyle="TableStyleMedium2"/>
  <colors>
    <mruColors>
      <color rgb="FFFFFF9F"/>
      <color rgb="FFFFFF00"/>
      <color rgb="FF9F9B9B"/>
      <color rgb="FF888484"/>
      <color rgb="FF777373"/>
      <color rgb="FFFFFF66"/>
      <color rgb="FFF9D6B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9C5F2-07E0-45B3-9C5D-443D47EEDA39}">
  <sheetPr codeName="Sheet1">
    <pageSetUpPr fitToPage="1"/>
  </sheetPr>
  <dimension ref="B1:Z79"/>
  <sheetViews>
    <sheetView tabSelected="1" view="pageBreakPreview" zoomScaleNormal="100" zoomScaleSheetLayoutView="100" workbookViewId="0">
      <selection activeCell="H12" sqref="H12:R12"/>
    </sheetView>
  </sheetViews>
  <sheetFormatPr defaultRowHeight="13.5"/>
  <cols>
    <col min="1" max="1" width="3.125" style="3" customWidth="1"/>
    <col min="2" max="2" width="1.25" style="3" customWidth="1"/>
    <col min="3" max="3" width="6.625" style="3" customWidth="1"/>
    <col min="4" max="4" width="4.125" style="3" customWidth="1"/>
    <col min="5" max="5" width="6.625" style="3" customWidth="1"/>
    <col min="6" max="6" width="4.125" style="3" customWidth="1"/>
    <col min="7" max="7" width="6.625" style="3" customWidth="1"/>
    <col min="8" max="8" width="4.125" style="3" customWidth="1"/>
    <col min="9" max="9" width="6.625" style="3" customWidth="1"/>
    <col min="10" max="10" width="4.125" style="3" customWidth="1"/>
    <col min="11" max="11" width="6.625" style="3" customWidth="1"/>
    <col min="12" max="12" width="4.125" style="3" customWidth="1"/>
    <col min="13" max="13" width="6.625" style="3" customWidth="1"/>
    <col min="14" max="14" width="4.125" style="3" customWidth="1"/>
    <col min="15" max="15" width="6.625" style="3" customWidth="1"/>
    <col min="16" max="16" width="4.125" style="3" customWidth="1"/>
    <col min="17" max="17" width="6.625" style="3" customWidth="1"/>
    <col min="18" max="18" width="4.125" style="3" customWidth="1"/>
    <col min="19" max="19" width="1.375" style="3" customWidth="1"/>
    <col min="20" max="20" width="3.125" style="3" customWidth="1"/>
    <col min="21" max="16384" width="9" style="3"/>
  </cols>
  <sheetData>
    <row r="1" spans="2:26">
      <c r="B1" s="10" t="s">
        <v>2</v>
      </c>
      <c r="C1" s="11"/>
      <c r="D1" s="11"/>
      <c r="E1" s="11"/>
      <c r="F1" s="11"/>
      <c r="G1" s="11"/>
      <c r="H1" s="11"/>
      <c r="I1" s="11"/>
      <c r="J1" s="11"/>
      <c r="K1" s="11"/>
      <c r="L1" s="11"/>
      <c r="M1" s="11"/>
      <c r="N1" s="11"/>
      <c r="O1" s="12"/>
      <c r="P1" s="12"/>
      <c r="Q1" s="13"/>
      <c r="R1" s="13"/>
      <c r="S1" s="13"/>
    </row>
    <row r="2" spans="2:26">
      <c r="B2" s="10"/>
      <c r="C2" s="11"/>
      <c r="D2" s="11"/>
      <c r="E2" s="11"/>
      <c r="F2" s="11"/>
      <c r="G2" s="11"/>
      <c r="H2" s="11"/>
      <c r="I2" s="11"/>
      <c r="J2" s="11"/>
      <c r="K2" s="11"/>
      <c r="L2" s="11"/>
      <c r="M2" s="11"/>
      <c r="N2" s="11"/>
      <c r="O2" s="12"/>
      <c r="P2" s="12"/>
      <c r="Q2" s="13"/>
      <c r="R2" s="13"/>
      <c r="S2" s="13"/>
    </row>
    <row r="3" spans="2:26">
      <c r="B3" s="89" t="s">
        <v>3</v>
      </c>
      <c r="C3" s="89"/>
      <c r="D3" s="89"/>
      <c r="E3" s="89"/>
      <c r="F3" s="89"/>
      <c r="G3" s="89"/>
      <c r="H3" s="89"/>
      <c r="I3" s="89"/>
      <c r="J3" s="89"/>
      <c r="K3" s="89"/>
      <c r="L3" s="89"/>
      <c r="M3" s="89"/>
      <c r="N3" s="89"/>
      <c r="O3" s="89"/>
      <c r="P3" s="89"/>
      <c r="Q3" s="89"/>
      <c r="R3" s="89"/>
      <c r="S3" s="89"/>
      <c r="T3" s="8"/>
    </row>
    <row r="4" spans="2:26">
      <c r="B4" s="25"/>
      <c r="C4" s="25"/>
      <c r="D4" s="61"/>
      <c r="E4" s="25"/>
      <c r="F4" s="61"/>
      <c r="G4" s="25"/>
      <c r="H4" s="61"/>
      <c r="I4" s="25"/>
      <c r="J4" s="61"/>
      <c r="K4" s="25"/>
      <c r="L4" s="61"/>
      <c r="M4" s="25"/>
      <c r="N4" s="61"/>
      <c r="O4" s="25"/>
      <c r="P4" s="61"/>
      <c r="Q4" s="25"/>
      <c r="R4" s="61"/>
      <c r="S4" s="25"/>
      <c r="T4" s="8"/>
    </row>
    <row r="5" spans="2:26" ht="22.5" customHeight="1">
      <c r="B5" s="65" t="s">
        <v>52</v>
      </c>
      <c r="C5" s="66"/>
      <c r="D5" s="66"/>
      <c r="E5" s="66"/>
      <c r="F5" s="66"/>
      <c r="G5" s="66"/>
      <c r="H5" s="66"/>
      <c r="I5" s="66"/>
      <c r="J5" s="67"/>
      <c r="K5" s="96">
        <f ca="1">TODAY()</f>
        <v>46093</v>
      </c>
      <c r="L5" s="97"/>
      <c r="M5" s="97"/>
      <c r="N5" s="97"/>
      <c r="O5" s="97"/>
      <c r="P5" s="97"/>
      <c r="Q5" s="97"/>
      <c r="R5" s="97"/>
      <c r="S5" s="98"/>
    </row>
    <row r="6" spans="2:26" ht="28.5" customHeight="1">
      <c r="B6" s="102" t="s">
        <v>51</v>
      </c>
      <c r="C6" s="103"/>
      <c r="D6" s="103"/>
      <c r="E6" s="103"/>
      <c r="F6" s="103"/>
      <c r="G6" s="103"/>
      <c r="H6" s="103"/>
      <c r="I6" s="103"/>
      <c r="J6" s="103"/>
      <c r="K6" s="99" t="s">
        <v>4</v>
      </c>
      <c r="L6" s="100"/>
      <c r="M6" s="100"/>
      <c r="N6" s="100"/>
      <c r="O6" s="100"/>
      <c r="P6" s="100"/>
      <c r="Q6" s="100"/>
      <c r="R6" s="100"/>
      <c r="S6" s="101"/>
    </row>
    <row r="7" spans="2:26">
      <c r="B7" s="198"/>
      <c r="C7" s="199"/>
      <c r="D7" s="199"/>
      <c r="E7" s="199"/>
      <c r="F7" s="199"/>
      <c r="G7" s="199"/>
      <c r="H7" s="199"/>
      <c r="I7" s="199"/>
      <c r="J7" s="199"/>
      <c r="K7" s="201"/>
      <c r="L7" s="202"/>
      <c r="M7" s="202"/>
      <c r="N7" s="202"/>
      <c r="O7" s="202"/>
      <c r="P7" s="202"/>
      <c r="Q7" s="202"/>
      <c r="R7" s="202"/>
      <c r="S7" s="203"/>
    </row>
    <row r="8" spans="2:26" ht="27" customHeight="1">
      <c r="B8" s="198"/>
      <c r="C8" s="199"/>
      <c r="D8" s="199"/>
      <c r="E8" s="199"/>
      <c r="F8" s="199"/>
      <c r="G8" s="199"/>
      <c r="H8" s="199"/>
      <c r="I8" s="199"/>
      <c r="J8" s="199"/>
      <c r="K8" s="201"/>
      <c r="L8" s="202"/>
      <c r="M8" s="202"/>
      <c r="N8" s="202"/>
      <c r="O8" s="202"/>
      <c r="P8" s="202"/>
      <c r="Q8" s="202"/>
      <c r="R8" s="202"/>
      <c r="S8" s="203"/>
    </row>
    <row r="9" spans="2:26" ht="13.5" customHeight="1">
      <c r="B9" s="204"/>
      <c r="C9" s="205"/>
      <c r="D9" s="205"/>
      <c r="E9" s="205"/>
      <c r="F9" s="205"/>
      <c r="G9" s="205"/>
      <c r="H9" s="205"/>
      <c r="I9" s="205"/>
      <c r="J9" s="205"/>
      <c r="K9" s="162" t="s">
        <v>54</v>
      </c>
      <c r="L9" s="163"/>
      <c r="M9" s="104" t="s">
        <v>55</v>
      </c>
      <c r="N9" s="104"/>
      <c r="O9" s="104"/>
      <c r="P9" s="104"/>
      <c r="Q9" s="104"/>
      <c r="R9" s="104"/>
      <c r="S9" s="105"/>
    </row>
    <row r="10" spans="2:26" ht="21" customHeight="1">
      <c r="B10" s="15"/>
      <c r="C10" s="33"/>
      <c r="D10" s="33"/>
      <c r="E10" s="33"/>
      <c r="F10" s="33"/>
      <c r="G10" s="33"/>
      <c r="H10" s="33"/>
      <c r="I10" s="33"/>
      <c r="J10" s="33"/>
      <c r="K10" s="33"/>
      <c r="L10" s="33"/>
      <c r="M10" s="33"/>
      <c r="N10" s="33"/>
      <c r="O10" s="33"/>
      <c r="P10" s="33"/>
      <c r="Q10" s="33"/>
      <c r="R10" s="33"/>
      <c r="S10" s="14"/>
    </row>
    <row r="11" spans="2:26" ht="62.25" customHeight="1">
      <c r="B11" s="93" t="s">
        <v>50</v>
      </c>
      <c r="C11" s="94"/>
      <c r="D11" s="94"/>
      <c r="E11" s="94"/>
      <c r="F11" s="94"/>
      <c r="G11" s="94"/>
      <c r="H11" s="94"/>
      <c r="I11" s="94"/>
      <c r="J11" s="94"/>
      <c r="K11" s="94"/>
      <c r="L11" s="94"/>
      <c r="M11" s="94"/>
      <c r="N11" s="94"/>
      <c r="O11" s="94"/>
      <c r="P11" s="94"/>
      <c r="Q11" s="94"/>
      <c r="R11" s="94"/>
      <c r="S11" s="95"/>
      <c r="T11" s="4"/>
      <c r="Z11" s="36"/>
    </row>
    <row r="12" spans="2:26" ht="22.5" customHeight="1">
      <c r="B12" s="15"/>
      <c r="C12" s="122" t="s">
        <v>5</v>
      </c>
      <c r="D12" s="123"/>
      <c r="E12" s="124"/>
      <c r="F12" s="85" t="s">
        <v>48</v>
      </c>
      <c r="G12" s="86"/>
      <c r="H12" s="196"/>
      <c r="I12" s="196"/>
      <c r="J12" s="196"/>
      <c r="K12" s="196"/>
      <c r="L12" s="196"/>
      <c r="M12" s="196"/>
      <c r="N12" s="196"/>
      <c r="O12" s="196"/>
      <c r="P12" s="196"/>
      <c r="Q12" s="196"/>
      <c r="R12" s="197"/>
      <c r="S12" s="78"/>
      <c r="T12" s="5"/>
    </row>
    <row r="13" spans="2:26" ht="22.5" customHeight="1">
      <c r="B13" s="15"/>
      <c r="C13" s="122" t="s">
        <v>6</v>
      </c>
      <c r="D13" s="123"/>
      <c r="E13" s="124"/>
      <c r="F13" s="160" t="s">
        <v>1</v>
      </c>
      <c r="G13" s="158"/>
      <c r="H13" s="154"/>
      <c r="I13" s="154"/>
      <c r="J13" s="154"/>
      <c r="K13" s="154"/>
      <c r="L13" s="154"/>
      <c r="M13" s="18" t="s">
        <v>0</v>
      </c>
      <c r="N13" s="158"/>
      <c r="O13" s="158"/>
      <c r="P13" s="158"/>
      <c r="Q13" s="158"/>
      <c r="R13" s="159"/>
      <c r="S13" s="26"/>
      <c r="T13" s="5"/>
    </row>
    <row r="14" spans="2:26" ht="22.5" customHeight="1">
      <c r="B14" s="15"/>
      <c r="C14" s="122" t="s">
        <v>7</v>
      </c>
      <c r="D14" s="123"/>
      <c r="E14" s="124"/>
      <c r="F14" s="155">
        <v>45748</v>
      </c>
      <c r="G14" s="156"/>
      <c r="H14" s="156"/>
      <c r="I14" s="157"/>
      <c r="J14" s="68"/>
      <c r="K14" s="69" t="s">
        <v>8</v>
      </c>
      <c r="L14" s="69"/>
      <c r="M14" s="164">
        <f>EDATE(F14,1)</f>
        <v>45778</v>
      </c>
      <c r="N14" s="165"/>
      <c r="O14" s="165"/>
      <c r="P14" s="166"/>
      <c r="Q14" s="70"/>
      <c r="R14" s="71"/>
      <c r="S14" s="78"/>
      <c r="T14" s="6"/>
    </row>
    <row r="15" spans="2:26">
      <c r="B15" s="15"/>
      <c r="C15" s="35" t="s">
        <v>49</v>
      </c>
      <c r="D15" s="35"/>
      <c r="E15" s="27"/>
      <c r="F15" s="27"/>
      <c r="G15" s="27"/>
      <c r="H15" s="27"/>
      <c r="I15" s="27"/>
      <c r="J15" s="27"/>
      <c r="K15" s="27"/>
      <c r="L15" s="27"/>
      <c r="M15" s="27"/>
      <c r="N15" s="27"/>
      <c r="O15" s="27"/>
      <c r="P15" s="27"/>
      <c r="Q15" s="27"/>
      <c r="R15" s="27"/>
      <c r="S15" s="28"/>
    </row>
    <row r="16" spans="2:26">
      <c r="B16" s="29"/>
      <c r="C16" s="30">
        <f>MONTH(F14)</f>
        <v>4</v>
      </c>
      <c r="D16" s="30"/>
      <c r="E16" s="27"/>
      <c r="F16" s="27"/>
      <c r="G16" s="27"/>
      <c r="H16" s="27"/>
      <c r="I16" s="27"/>
      <c r="J16" s="27"/>
      <c r="K16" s="27"/>
      <c r="L16" s="27"/>
      <c r="M16" s="27"/>
      <c r="N16" s="27"/>
      <c r="O16" s="27"/>
      <c r="P16" s="27"/>
      <c r="Q16" s="27"/>
      <c r="R16" s="27"/>
      <c r="S16" s="28"/>
    </row>
    <row r="17" spans="2:19">
      <c r="B17" s="29"/>
      <c r="C17" s="125">
        <v>1</v>
      </c>
      <c r="D17" s="126"/>
      <c r="E17" s="125">
        <v>2</v>
      </c>
      <c r="F17" s="126"/>
      <c r="G17" s="125">
        <v>3</v>
      </c>
      <c r="H17" s="126"/>
      <c r="I17" s="125">
        <v>4</v>
      </c>
      <c r="J17" s="126"/>
      <c r="K17" s="125">
        <v>5</v>
      </c>
      <c r="L17" s="126"/>
      <c r="M17" s="125">
        <v>6</v>
      </c>
      <c r="N17" s="126"/>
      <c r="O17" s="125">
        <v>7</v>
      </c>
      <c r="P17" s="126"/>
      <c r="Q17" s="125">
        <v>8</v>
      </c>
      <c r="R17" s="126"/>
      <c r="S17" s="28"/>
    </row>
    <row r="18" spans="2:19" ht="16.5" customHeight="1">
      <c r="B18" s="29"/>
      <c r="C18" s="129"/>
      <c r="D18" s="130"/>
      <c r="E18" s="129"/>
      <c r="F18" s="130"/>
      <c r="G18" s="129"/>
      <c r="H18" s="130"/>
      <c r="I18" s="129"/>
      <c r="J18" s="130"/>
      <c r="K18" s="129"/>
      <c r="L18" s="130"/>
      <c r="M18" s="129"/>
      <c r="N18" s="130"/>
      <c r="O18" s="129"/>
      <c r="P18" s="130"/>
      <c r="Q18" s="143"/>
      <c r="R18" s="144"/>
      <c r="S18" s="28"/>
    </row>
    <row r="19" spans="2:19">
      <c r="B19" s="29"/>
      <c r="C19" s="125">
        <v>9</v>
      </c>
      <c r="D19" s="126"/>
      <c r="E19" s="125">
        <v>10</v>
      </c>
      <c r="F19" s="126"/>
      <c r="G19" s="125">
        <v>11</v>
      </c>
      <c r="H19" s="126"/>
      <c r="I19" s="125">
        <v>12</v>
      </c>
      <c r="J19" s="126"/>
      <c r="K19" s="125">
        <v>13</v>
      </c>
      <c r="L19" s="126"/>
      <c r="M19" s="125">
        <v>14</v>
      </c>
      <c r="N19" s="126"/>
      <c r="O19" s="125">
        <v>15</v>
      </c>
      <c r="P19" s="126"/>
      <c r="Q19" s="125">
        <v>16</v>
      </c>
      <c r="R19" s="126"/>
      <c r="S19" s="28"/>
    </row>
    <row r="20" spans="2:19" ht="16.5" customHeight="1">
      <c r="B20" s="29"/>
      <c r="C20" s="129"/>
      <c r="D20" s="130"/>
      <c r="E20" s="129"/>
      <c r="F20" s="130"/>
      <c r="G20" s="129"/>
      <c r="H20" s="130"/>
      <c r="I20" s="129"/>
      <c r="J20" s="130"/>
      <c r="K20" s="129"/>
      <c r="L20" s="130"/>
      <c r="M20" s="129"/>
      <c r="N20" s="130"/>
      <c r="O20" s="129"/>
      <c r="P20" s="130"/>
      <c r="Q20" s="143"/>
      <c r="R20" s="144"/>
      <c r="S20" s="28"/>
    </row>
    <row r="21" spans="2:19">
      <c r="B21" s="29"/>
      <c r="C21" s="125">
        <v>17</v>
      </c>
      <c r="D21" s="126"/>
      <c r="E21" s="125">
        <v>18</v>
      </c>
      <c r="F21" s="126"/>
      <c r="G21" s="125">
        <v>19</v>
      </c>
      <c r="H21" s="126"/>
      <c r="I21" s="125">
        <v>20</v>
      </c>
      <c r="J21" s="126"/>
      <c r="K21" s="125">
        <v>21</v>
      </c>
      <c r="L21" s="126"/>
      <c r="M21" s="125">
        <v>22</v>
      </c>
      <c r="N21" s="126"/>
      <c r="O21" s="125">
        <v>23</v>
      </c>
      <c r="P21" s="126"/>
      <c r="Q21" s="125">
        <v>24</v>
      </c>
      <c r="R21" s="126"/>
      <c r="S21" s="28"/>
    </row>
    <row r="22" spans="2:19" ht="16.5" customHeight="1">
      <c r="B22" s="29"/>
      <c r="C22" s="129"/>
      <c r="D22" s="130"/>
      <c r="E22" s="129"/>
      <c r="F22" s="130"/>
      <c r="G22" s="129"/>
      <c r="H22" s="130"/>
      <c r="I22" s="129"/>
      <c r="J22" s="130"/>
      <c r="K22" s="129"/>
      <c r="L22" s="130"/>
      <c r="M22" s="129"/>
      <c r="N22" s="130"/>
      <c r="O22" s="129"/>
      <c r="P22" s="130"/>
      <c r="Q22" s="145"/>
      <c r="R22" s="146"/>
      <c r="S22" s="28"/>
    </row>
    <row r="23" spans="2:19">
      <c r="B23" s="29"/>
      <c r="C23" s="125">
        <v>25</v>
      </c>
      <c r="D23" s="126"/>
      <c r="E23" s="125">
        <v>26</v>
      </c>
      <c r="F23" s="126"/>
      <c r="G23" s="125">
        <v>27</v>
      </c>
      <c r="H23" s="126"/>
      <c r="I23" s="125">
        <v>28</v>
      </c>
      <c r="J23" s="126"/>
      <c r="K23" s="137" cm="1">
        <f t="array" ref="K23">_xlfn.IFS(DAY(EOMONTH(F14,0))=31,29,DAY(EOMONTH(F14,0))=30,29,DAY(EOMONTH(F14,0))=29,29,DAY(EOMONTH(F14,0))=28,"")</f>
        <v>29</v>
      </c>
      <c r="L23" s="138"/>
      <c r="M23" s="137" cm="1">
        <f t="array" ref="M23">_xlfn.IFS(DAY(EOMONTH(F14,0))=31,30,DAY(EOMONTH(F14,0))=30,30,DAY(EOMONTH(F14,0))=29,"",DAY(EOMONTH(F14,0))=28,"")</f>
        <v>30</v>
      </c>
      <c r="N23" s="138"/>
      <c r="O23" s="137" t="str" cm="1">
        <f t="array" ref="O23">_xlfn.IFS(DAY(EOMONTH(F14,0))=31,31,DAY(EOMONTH(F14,0))=30,"",DAY(EOMONTH(F14,0))=29,"",DAY(EOMONTH(F14,0))=28,"")</f>
        <v/>
      </c>
      <c r="P23" s="138"/>
      <c r="Q23" s="34"/>
      <c r="R23" s="34"/>
      <c r="S23" s="28"/>
    </row>
    <row r="24" spans="2:19" ht="16.5" customHeight="1">
      <c r="B24" s="29"/>
      <c r="C24" s="127"/>
      <c r="D24" s="128"/>
      <c r="E24" s="127"/>
      <c r="F24" s="128"/>
      <c r="G24" s="127"/>
      <c r="H24" s="128"/>
      <c r="I24" s="127"/>
      <c r="J24" s="128"/>
      <c r="K24" s="127"/>
      <c r="L24" s="128"/>
      <c r="M24" s="127"/>
      <c r="N24" s="128"/>
      <c r="O24" s="168"/>
      <c r="P24" s="169"/>
      <c r="Q24" s="27"/>
      <c r="R24" s="27"/>
      <c r="S24" s="28"/>
    </row>
    <row r="25" spans="2:19">
      <c r="B25" s="29"/>
      <c r="C25" s="27"/>
      <c r="D25" s="27"/>
      <c r="E25" s="27"/>
      <c r="F25" s="27"/>
      <c r="G25" s="27"/>
      <c r="H25" s="27"/>
      <c r="I25" s="27"/>
      <c r="J25" s="27"/>
      <c r="K25" s="27"/>
      <c r="L25" s="27"/>
      <c r="M25" s="27"/>
      <c r="N25" s="27"/>
      <c r="O25" s="27"/>
      <c r="P25" s="27"/>
      <c r="Q25" s="27"/>
      <c r="R25" s="27"/>
      <c r="S25" s="28"/>
    </row>
    <row r="26" spans="2:19">
      <c r="B26" s="29"/>
      <c r="C26" s="30">
        <f>MONTH(M14)</f>
        <v>5</v>
      </c>
      <c r="D26" s="30"/>
      <c r="E26" s="27"/>
      <c r="F26" s="27"/>
      <c r="G26" s="27"/>
      <c r="H26" s="27"/>
      <c r="I26" s="27"/>
      <c r="J26" s="27"/>
      <c r="K26" s="27"/>
      <c r="L26" s="27"/>
      <c r="M26" s="27"/>
      <c r="N26" s="27"/>
      <c r="O26" s="27"/>
      <c r="P26" s="27"/>
      <c r="Q26" s="27"/>
      <c r="R26" s="27"/>
      <c r="S26" s="28"/>
    </row>
    <row r="27" spans="2:19">
      <c r="B27" s="29"/>
      <c r="C27" s="125">
        <v>1</v>
      </c>
      <c r="D27" s="126"/>
      <c r="E27" s="125">
        <v>2</v>
      </c>
      <c r="F27" s="126"/>
      <c r="G27" s="125">
        <v>3</v>
      </c>
      <c r="H27" s="126"/>
      <c r="I27" s="125">
        <v>4</v>
      </c>
      <c r="J27" s="126"/>
      <c r="K27" s="125">
        <v>5</v>
      </c>
      <c r="L27" s="126"/>
      <c r="M27" s="125">
        <v>6</v>
      </c>
      <c r="N27" s="147"/>
      <c r="O27" s="125">
        <v>7</v>
      </c>
      <c r="P27" s="126"/>
      <c r="Q27" s="125">
        <v>8</v>
      </c>
      <c r="R27" s="126"/>
      <c r="S27" s="28"/>
    </row>
    <row r="28" spans="2:19" ht="16.5" customHeight="1">
      <c r="B28" s="29"/>
      <c r="C28" s="129"/>
      <c r="D28" s="130"/>
      <c r="E28" s="129"/>
      <c r="F28" s="130"/>
      <c r="G28" s="129"/>
      <c r="H28" s="130"/>
      <c r="I28" s="129"/>
      <c r="J28" s="167"/>
      <c r="K28" s="129"/>
      <c r="L28" s="130"/>
      <c r="M28" s="167"/>
      <c r="N28" s="167"/>
      <c r="O28" s="129"/>
      <c r="P28" s="130"/>
      <c r="Q28" s="143"/>
      <c r="R28" s="144"/>
      <c r="S28" s="28"/>
    </row>
    <row r="29" spans="2:19">
      <c r="B29" s="29"/>
      <c r="C29" s="125">
        <v>9</v>
      </c>
      <c r="D29" s="126"/>
      <c r="E29" s="125">
        <v>10</v>
      </c>
      <c r="F29" s="126"/>
      <c r="G29" s="125">
        <v>11</v>
      </c>
      <c r="H29" s="126"/>
      <c r="I29" s="125">
        <v>12</v>
      </c>
      <c r="J29" s="147"/>
      <c r="K29" s="125">
        <v>13</v>
      </c>
      <c r="L29" s="126"/>
      <c r="M29" s="147">
        <v>14</v>
      </c>
      <c r="N29" s="147"/>
      <c r="O29" s="125">
        <v>15</v>
      </c>
      <c r="P29" s="126"/>
      <c r="Q29" s="125">
        <v>16</v>
      </c>
      <c r="R29" s="126"/>
      <c r="S29" s="28"/>
    </row>
    <row r="30" spans="2:19" ht="16.5" customHeight="1">
      <c r="B30" s="29"/>
      <c r="C30" s="129"/>
      <c r="D30" s="130"/>
      <c r="E30" s="129"/>
      <c r="F30" s="130"/>
      <c r="G30" s="129"/>
      <c r="H30" s="130"/>
      <c r="I30" s="129"/>
      <c r="J30" s="130"/>
      <c r="K30" s="129"/>
      <c r="L30" s="130"/>
      <c r="M30" s="129"/>
      <c r="N30" s="130"/>
      <c r="O30" s="129"/>
      <c r="P30" s="130"/>
      <c r="Q30" s="129"/>
      <c r="R30" s="130"/>
      <c r="S30" s="28"/>
    </row>
    <row r="31" spans="2:19">
      <c r="B31" s="29"/>
      <c r="C31" s="125">
        <v>17</v>
      </c>
      <c r="D31" s="126"/>
      <c r="E31" s="125">
        <v>18</v>
      </c>
      <c r="F31" s="126"/>
      <c r="G31" s="125">
        <v>19</v>
      </c>
      <c r="H31" s="126"/>
      <c r="I31" s="125">
        <v>20</v>
      </c>
      <c r="J31" s="147"/>
      <c r="K31" s="125">
        <v>21</v>
      </c>
      <c r="L31" s="126"/>
      <c r="M31" s="147">
        <v>22</v>
      </c>
      <c r="N31" s="147"/>
      <c r="O31" s="125">
        <v>23</v>
      </c>
      <c r="P31" s="126"/>
      <c r="Q31" s="125">
        <v>24</v>
      </c>
      <c r="R31" s="126"/>
      <c r="S31" s="28"/>
    </row>
    <row r="32" spans="2:19" ht="16.5" customHeight="1">
      <c r="B32" s="29"/>
      <c r="C32" s="129"/>
      <c r="D32" s="130"/>
      <c r="E32" s="129"/>
      <c r="F32" s="130"/>
      <c r="G32" s="129"/>
      <c r="H32" s="130"/>
      <c r="I32" s="129"/>
      <c r="J32" s="130"/>
      <c r="K32" s="129"/>
      <c r="L32" s="130"/>
      <c r="M32" s="129"/>
      <c r="N32" s="130"/>
      <c r="O32" s="129"/>
      <c r="P32" s="130"/>
      <c r="Q32" s="129"/>
      <c r="R32" s="130"/>
      <c r="S32" s="28"/>
    </row>
    <row r="33" spans="2:21">
      <c r="B33" s="29"/>
      <c r="C33" s="125">
        <v>25</v>
      </c>
      <c r="D33" s="126"/>
      <c r="E33" s="125">
        <v>26</v>
      </c>
      <c r="F33" s="126"/>
      <c r="G33" s="125">
        <v>27</v>
      </c>
      <c r="H33" s="126"/>
      <c r="I33" s="125">
        <v>28</v>
      </c>
      <c r="J33" s="147"/>
      <c r="K33" s="137" cm="1">
        <f t="array" ref="K33">_xlfn.IFS(DAY(EOMONTH(M14,0))=31,29,DAY(EOMONTH(M14,0))=30,29,DAY(EOMONTH(M14,0))=29,29,DAY(EOMONTH(M14,0))=28,"")</f>
        <v>29</v>
      </c>
      <c r="L33" s="138"/>
      <c r="M33" s="161" cm="1">
        <f t="array" ref="M33">_xlfn.IFS(DAY(EOMONTH(M14,0))=31,30,DAY(EOMONTH(M14,0))=30,30,DAY(EOMONTH(M14,0))=29,"",DAY(EOMONTH(M14,0))=28,"")</f>
        <v>30</v>
      </c>
      <c r="N33" s="161"/>
      <c r="O33" s="137" cm="1">
        <f t="array" ref="O33">_xlfn.IFS(DAY(EOMONTH(M14,0))=31,31,DAY(EOMONTH(M14,0))=30,"",DAY(EOMONTH(M14,0))=29,"",DAY(EOMONTH(M14,0))=28,"")</f>
        <v>31</v>
      </c>
      <c r="P33" s="138"/>
      <c r="Q33" s="34"/>
      <c r="R33" s="34"/>
      <c r="S33" s="28"/>
    </row>
    <row r="34" spans="2:21" s="5" customFormat="1" ht="16.5" customHeight="1">
      <c r="B34" s="16"/>
      <c r="C34" s="127"/>
      <c r="D34" s="128"/>
      <c r="E34" s="127"/>
      <c r="F34" s="128"/>
      <c r="G34" s="127"/>
      <c r="H34" s="128"/>
      <c r="I34" s="129"/>
      <c r="J34" s="130"/>
      <c r="K34" s="129"/>
      <c r="L34" s="130"/>
      <c r="M34" s="129"/>
      <c r="N34" s="130"/>
      <c r="O34" s="129"/>
      <c r="P34" s="130"/>
      <c r="Q34" s="31"/>
      <c r="R34" s="31"/>
      <c r="S34" s="32"/>
    </row>
    <row r="35" spans="2:21">
      <c r="B35" s="29"/>
      <c r="C35" s="27"/>
      <c r="D35" s="27"/>
      <c r="E35" s="27"/>
      <c r="F35" s="27"/>
      <c r="G35" s="27"/>
      <c r="H35" s="27"/>
      <c r="I35" s="27"/>
      <c r="J35" s="27"/>
      <c r="K35" s="27"/>
      <c r="L35" s="27"/>
      <c r="M35" s="27"/>
      <c r="N35" s="27"/>
      <c r="O35" s="27"/>
      <c r="P35" s="27"/>
      <c r="Q35" s="27"/>
      <c r="R35" s="27"/>
      <c r="S35" s="28"/>
    </row>
    <row r="36" spans="2:21">
      <c r="B36" s="15"/>
      <c r="C36" s="35" t="s">
        <v>9</v>
      </c>
      <c r="D36" s="35"/>
      <c r="E36" s="27"/>
      <c r="F36" s="27"/>
      <c r="G36" s="27"/>
      <c r="H36" s="27"/>
      <c r="I36" s="27"/>
      <c r="J36" s="27"/>
      <c r="K36" s="27"/>
      <c r="L36" s="27"/>
      <c r="M36" s="27"/>
      <c r="N36" s="27"/>
      <c r="O36" s="27"/>
      <c r="P36" s="27"/>
      <c r="Q36" s="27"/>
      <c r="R36" s="27"/>
      <c r="S36" s="28"/>
    </row>
    <row r="37" spans="2:21">
      <c r="B37" s="29"/>
      <c r="C37" s="108" t="s">
        <v>10</v>
      </c>
      <c r="D37" s="109"/>
      <c r="E37" s="135" t="s">
        <v>11</v>
      </c>
      <c r="F37" s="135"/>
      <c r="G37" s="108" t="s">
        <v>12</v>
      </c>
      <c r="H37" s="136"/>
      <c r="I37" s="108" t="s">
        <v>13</v>
      </c>
      <c r="J37" s="109"/>
      <c r="K37" s="136" t="s">
        <v>14</v>
      </c>
      <c r="L37" s="136"/>
      <c r="M37" s="108" t="s">
        <v>15</v>
      </c>
      <c r="N37" s="109"/>
      <c r="O37" s="136" t="s">
        <v>16</v>
      </c>
      <c r="P37" s="136"/>
      <c r="Q37" s="108" t="s">
        <v>17</v>
      </c>
      <c r="R37" s="109"/>
      <c r="S37" s="28"/>
    </row>
    <row r="38" spans="2:21" ht="18" customHeight="1">
      <c r="B38" s="29"/>
      <c r="C38" s="72"/>
      <c r="D38" s="73" t="s">
        <v>56</v>
      </c>
      <c r="E38" s="72"/>
      <c r="F38" s="74" t="s">
        <v>56</v>
      </c>
      <c r="G38" s="72"/>
      <c r="H38" s="76" t="s">
        <v>56</v>
      </c>
      <c r="I38" s="72"/>
      <c r="J38" s="75" t="s">
        <v>56</v>
      </c>
      <c r="K38" s="72"/>
      <c r="L38" s="76" t="s">
        <v>56</v>
      </c>
      <c r="M38" s="72"/>
      <c r="N38" s="75" t="s">
        <v>56</v>
      </c>
      <c r="O38" s="72"/>
      <c r="P38" s="76" t="s">
        <v>56</v>
      </c>
      <c r="Q38" s="72"/>
      <c r="R38" s="75" t="s">
        <v>56</v>
      </c>
      <c r="S38" s="28"/>
    </row>
    <row r="39" spans="2:21">
      <c r="B39" s="29"/>
      <c r="C39" s="108" t="s">
        <v>18</v>
      </c>
      <c r="D39" s="109"/>
      <c r="E39" s="108" t="s">
        <v>19</v>
      </c>
      <c r="F39" s="109"/>
      <c r="G39" s="108" t="s">
        <v>20</v>
      </c>
      <c r="H39" s="136"/>
      <c r="I39" s="108" t="s">
        <v>21</v>
      </c>
      <c r="J39" s="109"/>
      <c r="K39" s="136" t="s">
        <v>22</v>
      </c>
      <c r="L39" s="136"/>
      <c r="M39" s="108" t="s">
        <v>23</v>
      </c>
      <c r="N39" s="109"/>
      <c r="O39" s="136" t="s">
        <v>24</v>
      </c>
      <c r="P39" s="136"/>
      <c r="Q39" s="108" t="s">
        <v>25</v>
      </c>
      <c r="R39" s="109"/>
      <c r="S39" s="28"/>
    </row>
    <row r="40" spans="2:21" ht="18" customHeight="1">
      <c r="B40" s="29"/>
      <c r="C40" s="72"/>
      <c r="D40" s="74" t="s">
        <v>56</v>
      </c>
      <c r="E40" s="72"/>
      <c r="F40" s="74" t="s">
        <v>56</v>
      </c>
      <c r="G40" s="72"/>
      <c r="H40" s="76" t="s">
        <v>56</v>
      </c>
      <c r="I40" s="72"/>
      <c r="J40" s="75" t="s">
        <v>56</v>
      </c>
      <c r="K40" s="72"/>
      <c r="L40" s="76" t="s">
        <v>56</v>
      </c>
      <c r="M40" s="72"/>
      <c r="N40" s="75" t="s">
        <v>56</v>
      </c>
      <c r="O40" s="72"/>
      <c r="P40" s="76" t="s">
        <v>56</v>
      </c>
      <c r="Q40" s="72"/>
      <c r="R40" s="75" t="s">
        <v>56</v>
      </c>
      <c r="S40" s="28"/>
    </row>
    <row r="41" spans="2:21">
      <c r="B41" s="29"/>
      <c r="C41" s="133" t="s">
        <v>26</v>
      </c>
      <c r="D41" s="134"/>
      <c r="E41" s="133" t="s">
        <v>27</v>
      </c>
      <c r="F41" s="134"/>
      <c r="G41" s="133" t="s">
        <v>28</v>
      </c>
      <c r="H41" s="153"/>
      <c r="I41" s="133" t="s">
        <v>29</v>
      </c>
      <c r="J41" s="134"/>
      <c r="K41" s="136" t="s">
        <v>30</v>
      </c>
      <c r="L41" s="136"/>
      <c r="M41" s="133" t="s">
        <v>31</v>
      </c>
      <c r="N41" s="134"/>
      <c r="O41" s="136"/>
      <c r="P41" s="136"/>
      <c r="Q41" s="133"/>
      <c r="R41" s="134"/>
      <c r="S41" s="28"/>
    </row>
    <row r="42" spans="2:21" ht="18" customHeight="1">
      <c r="B42" s="29"/>
      <c r="C42" s="72"/>
      <c r="D42" s="74" t="s">
        <v>56</v>
      </c>
      <c r="E42" s="72"/>
      <c r="F42" s="74" t="s">
        <v>56</v>
      </c>
      <c r="G42" s="72"/>
      <c r="H42" s="73" t="s">
        <v>56</v>
      </c>
      <c r="I42" s="72"/>
      <c r="J42" s="74" t="s">
        <v>56</v>
      </c>
      <c r="K42" s="72"/>
      <c r="L42" s="73" t="s">
        <v>56</v>
      </c>
      <c r="M42" s="72"/>
      <c r="N42" s="74" t="s">
        <v>56</v>
      </c>
      <c r="O42" s="62"/>
      <c r="P42" s="62"/>
      <c r="Q42" s="63"/>
      <c r="R42" s="64"/>
      <c r="S42" s="28"/>
    </row>
    <row r="43" spans="2:21" ht="14.25" thickBot="1">
      <c r="B43" s="29"/>
      <c r="C43" s="27"/>
      <c r="D43" s="27"/>
      <c r="E43" s="27"/>
      <c r="F43" s="27"/>
      <c r="G43" s="27"/>
      <c r="H43" s="27"/>
      <c r="I43" s="27"/>
      <c r="J43" s="27"/>
      <c r="K43" s="27"/>
      <c r="L43" s="27"/>
      <c r="M43" s="27"/>
      <c r="N43" s="27"/>
      <c r="O43" s="27"/>
      <c r="P43" s="27"/>
      <c r="Q43" s="27"/>
      <c r="R43" s="27"/>
      <c r="S43" s="28"/>
    </row>
    <row r="44" spans="2:21" ht="9" customHeight="1">
      <c r="B44" s="29"/>
      <c r="C44" s="27"/>
      <c r="D44" s="27"/>
      <c r="E44" s="27"/>
      <c r="F44" s="27"/>
      <c r="G44" s="27"/>
      <c r="H44" s="27"/>
      <c r="I44" s="27"/>
      <c r="J44" s="27"/>
      <c r="K44" s="113" t="s">
        <v>34</v>
      </c>
      <c r="L44" s="114"/>
      <c r="M44" s="114"/>
      <c r="N44" s="114"/>
      <c r="O44" s="114"/>
      <c r="P44" s="114"/>
      <c r="Q44" s="115"/>
      <c r="R44" s="77"/>
      <c r="S44" s="28"/>
    </row>
    <row r="45" spans="2:21" ht="29.25" customHeight="1">
      <c r="B45" s="29"/>
      <c r="C45" s="131" t="s">
        <v>32</v>
      </c>
      <c r="D45" s="132"/>
      <c r="E45" s="131" t="s">
        <v>53</v>
      </c>
      <c r="F45" s="132"/>
      <c r="G45" s="122" t="s">
        <v>33</v>
      </c>
      <c r="H45" s="124"/>
      <c r="I45" s="79"/>
      <c r="J45" s="79"/>
      <c r="K45" s="116"/>
      <c r="L45" s="117"/>
      <c r="M45" s="117"/>
      <c r="N45" s="117"/>
      <c r="O45" s="117"/>
      <c r="P45" s="117"/>
      <c r="Q45" s="118"/>
      <c r="R45" s="77"/>
      <c r="S45" s="28"/>
    </row>
    <row r="46" spans="2:21" ht="26.25" customHeight="1">
      <c r="B46" s="29"/>
      <c r="C46" s="106">
        <f>COUNTIF(C18:Q18,"=◯")+COUNTIF(C20:Q20,"=◯")+COUNTIF(C22:Q22,"=◯")+COUNTIF(C24:O24,"=◯")+COUNTIF(C28:Q28,"=◯")+COUNTIF(C30:Q30,"=◯")+COUNTIF(C32:Q32,"=◯")+COUNTIF(C34:O34,"=◯")</f>
        <v>0</v>
      </c>
      <c r="D46" s="107"/>
      <c r="E46" s="151">
        <f>SUM(C38:Q42)</f>
        <v>0</v>
      </c>
      <c r="F46" s="152"/>
      <c r="G46" s="83"/>
      <c r="H46" s="74" t="s">
        <v>57</v>
      </c>
      <c r="I46" s="27"/>
      <c r="J46" s="27"/>
      <c r="K46" s="116"/>
      <c r="L46" s="117"/>
      <c r="M46" s="117"/>
      <c r="N46" s="117"/>
      <c r="O46" s="117"/>
      <c r="P46" s="117"/>
      <c r="Q46" s="118"/>
      <c r="R46" s="77"/>
      <c r="S46" s="28"/>
      <c r="U46" s="3">
        <f>IF(C46&gt;E46,C46,E46)</f>
        <v>0</v>
      </c>
    </row>
    <row r="47" spans="2:21" ht="9" customHeight="1" thickBot="1">
      <c r="B47" s="29"/>
      <c r="C47" s="38"/>
      <c r="D47" s="38"/>
      <c r="E47" s="39"/>
      <c r="F47" s="39"/>
      <c r="G47" s="40"/>
      <c r="H47" s="40"/>
      <c r="I47" s="27"/>
      <c r="J47" s="27"/>
      <c r="K47" s="119"/>
      <c r="L47" s="120"/>
      <c r="M47" s="120"/>
      <c r="N47" s="120"/>
      <c r="O47" s="120"/>
      <c r="P47" s="120"/>
      <c r="Q47" s="121"/>
      <c r="R47" s="77"/>
      <c r="S47" s="28"/>
    </row>
    <row r="48" spans="2:21">
      <c r="B48" s="80"/>
      <c r="C48" s="81"/>
      <c r="D48" s="81"/>
      <c r="E48" s="81"/>
      <c r="F48" s="81"/>
      <c r="G48" s="81"/>
      <c r="H48" s="81"/>
      <c r="I48" s="81"/>
      <c r="J48" s="81"/>
      <c r="K48" s="81"/>
      <c r="L48" s="81"/>
      <c r="M48" s="81"/>
      <c r="N48" s="81"/>
      <c r="O48" s="81"/>
      <c r="P48" s="81"/>
      <c r="Q48" s="81"/>
      <c r="R48" s="81"/>
      <c r="S48" s="82"/>
    </row>
    <row r="49" spans="2:19" s="2" customFormat="1" ht="23.25" customHeight="1">
      <c r="B49" s="141" t="s">
        <v>35</v>
      </c>
      <c r="C49" s="148"/>
      <c r="D49" s="148"/>
      <c r="E49" s="148"/>
      <c r="F49" s="142"/>
      <c r="G49" s="139">
        <v>0</v>
      </c>
      <c r="H49" s="140"/>
      <c r="I49" s="141" t="s">
        <v>36</v>
      </c>
      <c r="J49" s="142"/>
      <c r="K49" s="110" t="s">
        <v>37</v>
      </c>
      <c r="L49" s="111"/>
      <c r="M49" s="111"/>
      <c r="N49" s="111"/>
      <c r="O49" s="111"/>
      <c r="P49" s="111"/>
      <c r="Q49" s="111"/>
      <c r="R49" s="111"/>
      <c r="S49" s="112"/>
    </row>
    <row r="50" spans="2:19" s="2" customFormat="1">
      <c r="B50" s="149" t="s">
        <v>38</v>
      </c>
      <c r="C50" s="150"/>
      <c r="D50" s="150"/>
      <c r="E50" s="150"/>
      <c r="F50" s="150"/>
      <c r="G50" s="150"/>
      <c r="H50" s="150"/>
      <c r="I50" s="150"/>
      <c r="J50" s="150"/>
      <c r="K50" s="150"/>
      <c r="L50" s="150"/>
      <c r="M50" s="150"/>
      <c r="N50" s="150"/>
      <c r="O50" s="150"/>
      <c r="P50" s="150"/>
      <c r="Q50" s="150"/>
      <c r="R50" s="150"/>
      <c r="S50" s="84"/>
    </row>
    <row r="51" spans="2:19" s="2" customFormat="1" ht="24.75" customHeight="1">
      <c r="B51" s="90" t="s">
        <v>39</v>
      </c>
      <c r="C51" s="85" t="s">
        <v>40</v>
      </c>
      <c r="D51" s="86"/>
      <c r="E51" s="86"/>
      <c r="F51" s="87"/>
      <c r="G51" s="200"/>
      <c r="H51" s="196"/>
      <c r="I51" s="196"/>
      <c r="J51" s="196"/>
      <c r="K51" s="196"/>
      <c r="L51" s="196"/>
      <c r="M51" s="196"/>
      <c r="N51" s="196"/>
      <c r="O51" s="196"/>
      <c r="P51" s="196"/>
      <c r="Q51" s="196"/>
      <c r="R51" s="196"/>
      <c r="S51" s="197"/>
    </row>
    <row r="52" spans="2:19" s="2" customFormat="1" ht="40.5" customHeight="1">
      <c r="B52" s="91"/>
      <c r="C52" s="85" t="s">
        <v>41</v>
      </c>
      <c r="D52" s="86"/>
      <c r="E52" s="86"/>
      <c r="F52" s="87"/>
      <c r="G52" s="200"/>
      <c r="H52" s="196"/>
      <c r="I52" s="196"/>
      <c r="J52" s="196"/>
      <c r="K52" s="196"/>
      <c r="L52" s="196"/>
      <c r="M52" s="196"/>
      <c r="N52" s="196"/>
      <c r="O52" s="196"/>
      <c r="P52" s="196"/>
      <c r="Q52" s="196"/>
      <c r="R52" s="196"/>
      <c r="S52" s="197"/>
    </row>
    <row r="53" spans="2:19" s="2" customFormat="1" ht="47.25" customHeight="1">
      <c r="B53" s="92"/>
      <c r="C53" s="85" t="s">
        <v>42</v>
      </c>
      <c r="D53" s="86"/>
      <c r="E53" s="86"/>
      <c r="F53" s="87"/>
      <c r="G53" s="201"/>
      <c r="H53" s="202"/>
      <c r="I53" s="202"/>
      <c r="J53" s="202"/>
      <c r="K53" s="202"/>
      <c r="L53" s="202"/>
      <c r="M53" s="202"/>
      <c r="N53" s="202"/>
      <c r="O53" s="202"/>
      <c r="P53" s="202"/>
      <c r="Q53" s="202"/>
      <c r="R53" s="202"/>
      <c r="S53" s="203"/>
    </row>
    <row r="54" spans="2:19" s="2" customFormat="1" ht="27.75" customHeight="1">
      <c r="B54" s="90" t="s">
        <v>43</v>
      </c>
      <c r="C54" s="85" t="s">
        <v>40</v>
      </c>
      <c r="D54" s="86"/>
      <c r="E54" s="86"/>
      <c r="F54" s="87"/>
      <c r="G54" s="200"/>
      <c r="H54" s="196"/>
      <c r="I54" s="196"/>
      <c r="J54" s="196"/>
      <c r="K54" s="196"/>
      <c r="L54" s="196"/>
      <c r="M54" s="196"/>
      <c r="N54" s="196"/>
      <c r="O54" s="196"/>
      <c r="P54" s="196"/>
      <c r="Q54" s="196"/>
      <c r="R54" s="196"/>
      <c r="S54" s="197"/>
    </row>
    <row r="55" spans="2:19" s="2" customFormat="1" ht="28.5" customHeight="1">
      <c r="B55" s="91"/>
      <c r="C55" s="85" t="s">
        <v>41</v>
      </c>
      <c r="D55" s="86"/>
      <c r="E55" s="86"/>
      <c r="F55" s="87"/>
      <c r="G55" s="201"/>
      <c r="H55" s="202"/>
      <c r="I55" s="202"/>
      <c r="J55" s="202"/>
      <c r="K55" s="202"/>
      <c r="L55" s="202"/>
      <c r="M55" s="202"/>
      <c r="N55" s="202"/>
      <c r="O55" s="202"/>
      <c r="P55" s="202"/>
      <c r="Q55" s="202"/>
      <c r="R55" s="202"/>
      <c r="S55" s="203"/>
    </row>
    <row r="56" spans="2:19" s="2" customFormat="1" ht="53.25" customHeight="1">
      <c r="B56" s="92"/>
      <c r="C56" s="85" t="s">
        <v>42</v>
      </c>
      <c r="D56" s="86"/>
      <c r="E56" s="86"/>
      <c r="F56" s="87"/>
      <c r="G56" s="200"/>
      <c r="H56" s="196"/>
      <c r="I56" s="196"/>
      <c r="J56" s="196"/>
      <c r="K56" s="196"/>
      <c r="L56" s="196"/>
      <c r="M56" s="196"/>
      <c r="N56" s="196"/>
      <c r="O56" s="196"/>
      <c r="P56" s="196"/>
      <c r="Q56" s="196"/>
      <c r="R56" s="196"/>
      <c r="S56" s="197"/>
    </row>
    <row r="57" spans="2:19" s="2" customFormat="1" ht="24.75" customHeight="1">
      <c r="B57" s="90" t="s">
        <v>44</v>
      </c>
      <c r="C57" s="85" t="s">
        <v>40</v>
      </c>
      <c r="D57" s="86"/>
      <c r="E57" s="86"/>
      <c r="F57" s="87"/>
      <c r="G57" s="201"/>
      <c r="H57" s="202"/>
      <c r="I57" s="202"/>
      <c r="J57" s="202"/>
      <c r="K57" s="202"/>
      <c r="L57" s="202"/>
      <c r="M57" s="202"/>
      <c r="N57" s="202"/>
      <c r="O57" s="202"/>
      <c r="P57" s="202"/>
      <c r="Q57" s="202"/>
      <c r="R57" s="202"/>
      <c r="S57" s="203"/>
    </row>
    <row r="58" spans="2:19" s="2" customFormat="1" ht="48.75" customHeight="1">
      <c r="B58" s="91"/>
      <c r="C58" s="85" t="s">
        <v>41</v>
      </c>
      <c r="D58" s="86"/>
      <c r="E58" s="86"/>
      <c r="F58" s="87"/>
      <c r="G58" s="200"/>
      <c r="H58" s="196"/>
      <c r="I58" s="196"/>
      <c r="J58" s="196"/>
      <c r="K58" s="196"/>
      <c r="L58" s="196"/>
      <c r="M58" s="196"/>
      <c r="N58" s="196"/>
      <c r="O58" s="196"/>
      <c r="P58" s="196"/>
      <c r="Q58" s="196"/>
      <c r="R58" s="196"/>
      <c r="S58" s="197"/>
    </row>
    <row r="59" spans="2:19" s="2" customFormat="1" ht="57" customHeight="1">
      <c r="B59" s="92"/>
      <c r="C59" s="85" t="s">
        <v>42</v>
      </c>
      <c r="D59" s="86"/>
      <c r="E59" s="86"/>
      <c r="F59" s="87"/>
      <c r="G59" s="201"/>
      <c r="H59" s="202"/>
      <c r="I59" s="202"/>
      <c r="J59" s="202"/>
      <c r="K59" s="202"/>
      <c r="L59" s="202"/>
      <c r="M59" s="202"/>
      <c r="N59" s="202"/>
      <c r="O59" s="202"/>
      <c r="P59" s="202"/>
      <c r="Q59" s="202"/>
      <c r="R59" s="202"/>
      <c r="S59" s="203"/>
    </row>
    <row r="60" spans="2:19" s="2" customFormat="1" ht="21.75" customHeight="1">
      <c r="B60" s="90" t="s">
        <v>45</v>
      </c>
      <c r="C60" s="85" t="s">
        <v>40</v>
      </c>
      <c r="D60" s="86"/>
      <c r="E60" s="86"/>
      <c r="F60" s="87"/>
      <c r="G60" s="200"/>
      <c r="H60" s="196"/>
      <c r="I60" s="196"/>
      <c r="J60" s="196"/>
      <c r="K60" s="196"/>
      <c r="L60" s="196"/>
      <c r="M60" s="196"/>
      <c r="N60" s="196"/>
      <c r="O60" s="196"/>
      <c r="P60" s="196"/>
      <c r="Q60" s="196"/>
      <c r="R60" s="196"/>
      <c r="S60" s="197"/>
    </row>
    <row r="61" spans="2:19" s="2" customFormat="1" ht="46.5" customHeight="1">
      <c r="B61" s="91"/>
      <c r="C61" s="85" t="s">
        <v>41</v>
      </c>
      <c r="D61" s="86"/>
      <c r="E61" s="86"/>
      <c r="F61" s="87"/>
      <c r="G61" s="201"/>
      <c r="H61" s="202"/>
      <c r="I61" s="202"/>
      <c r="J61" s="202"/>
      <c r="K61" s="202"/>
      <c r="L61" s="202"/>
      <c r="M61" s="202"/>
      <c r="N61" s="202"/>
      <c r="O61" s="202"/>
      <c r="P61" s="202"/>
      <c r="Q61" s="202"/>
      <c r="R61" s="202"/>
      <c r="S61" s="203"/>
    </row>
    <row r="62" spans="2:19" s="2" customFormat="1" ht="45" customHeight="1">
      <c r="B62" s="92"/>
      <c r="C62" s="85" t="s">
        <v>42</v>
      </c>
      <c r="D62" s="86"/>
      <c r="E62" s="86"/>
      <c r="F62" s="87"/>
      <c r="G62" s="200"/>
      <c r="H62" s="196"/>
      <c r="I62" s="196"/>
      <c r="J62" s="196"/>
      <c r="K62" s="196"/>
      <c r="L62" s="196"/>
      <c r="M62" s="196"/>
      <c r="N62" s="196"/>
      <c r="O62" s="196"/>
      <c r="P62" s="196"/>
      <c r="Q62" s="196"/>
      <c r="R62" s="196"/>
      <c r="S62" s="197"/>
    </row>
    <row r="63" spans="2:19" s="2" customFormat="1" ht="27" customHeight="1">
      <c r="B63" s="90" t="s">
        <v>46</v>
      </c>
      <c r="C63" s="85" t="s">
        <v>40</v>
      </c>
      <c r="D63" s="86"/>
      <c r="E63" s="86"/>
      <c r="F63" s="87"/>
      <c r="G63" s="201"/>
      <c r="H63" s="202"/>
      <c r="I63" s="202"/>
      <c r="J63" s="202"/>
      <c r="K63" s="202"/>
      <c r="L63" s="202"/>
      <c r="M63" s="202"/>
      <c r="N63" s="202"/>
      <c r="O63" s="202"/>
      <c r="P63" s="202"/>
      <c r="Q63" s="202"/>
      <c r="R63" s="202"/>
      <c r="S63" s="203"/>
    </row>
    <row r="64" spans="2:19" s="2" customFormat="1" ht="36.75" customHeight="1">
      <c r="B64" s="91"/>
      <c r="C64" s="85" t="s">
        <v>41</v>
      </c>
      <c r="D64" s="86"/>
      <c r="E64" s="86"/>
      <c r="F64" s="87"/>
      <c r="G64" s="200"/>
      <c r="H64" s="196"/>
      <c r="I64" s="196"/>
      <c r="J64" s="196"/>
      <c r="K64" s="196"/>
      <c r="L64" s="196"/>
      <c r="M64" s="196"/>
      <c r="N64" s="196"/>
      <c r="O64" s="196"/>
      <c r="P64" s="196"/>
      <c r="Q64" s="196"/>
      <c r="R64" s="196"/>
      <c r="S64" s="197"/>
    </row>
    <row r="65" spans="2:19" s="2" customFormat="1" ht="47.25" customHeight="1">
      <c r="B65" s="92"/>
      <c r="C65" s="85" t="s">
        <v>42</v>
      </c>
      <c r="D65" s="86"/>
      <c r="E65" s="86"/>
      <c r="F65" s="87"/>
      <c r="G65" s="201"/>
      <c r="H65" s="202"/>
      <c r="I65" s="202"/>
      <c r="J65" s="202"/>
      <c r="K65" s="202"/>
      <c r="L65" s="202"/>
      <c r="M65" s="202"/>
      <c r="N65" s="202"/>
      <c r="O65" s="202"/>
      <c r="P65" s="202"/>
      <c r="Q65" s="202"/>
      <c r="R65" s="202"/>
      <c r="S65" s="203"/>
    </row>
    <row r="66" spans="2:19" s="2" customFormat="1" ht="26.25" customHeight="1">
      <c r="B66" s="90" t="s">
        <v>47</v>
      </c>
      <c r="C66" s="85" t="s">
        <v>40</v>
      </c>
      <c r="D66" s="86"/>
      <c r="E66" s="86"/>
      <c r="F66" s="87"/>
      <c r="G66" s="200"/>
      <c r="H66" s="196"/>
      <c r="I66" s="196"/>
      <c r="J66" s="196"/>
      <c r="K66" s="196"/>
      <c r="L66" s="196"/>
      <c r="M66" s="196"/>
      <c r="N66" s="196"/>
      <c r="O66" s="196"/>
      <c r="P66" s="196"/>
      <c r="Q66" s="196"/>
      <c r="R66" s="196"/>
      <c r="S66" s="197"/>
    </row>
    <row r="67" spans="2:19" s="2" customFormat="1" ht="66" customHeight="1">
      <c r="B67" s="91"/>
      <c r="C67" s="85" t="s">
        <v>41</v>
      </c>
      <c r="D67" s="86"/>
      <c r="E67" s="86"/>
      <c r="F67" s="87"/>
      <c r="G67" s="201"/>
      <c r="H67" s="202"/>
      <c r="I67" s="202"/>
      <c r="J67" s="202"/>
      <c r="K67" s="202"/>
      <c r="L67" s="202"/>
      <c r="M67" s="202"/>
      <c r="N67" s="202"/>
      <c r="O67" s="202"/>
      <c r="P67" s="202"/>
      <c r="Q67" s="202"/>
      <c r="R67" s="202"/>
      <c r="S67" s="203"/>
    </row>
    <row r="68" spans="2:19" s="2" customFormat="1" ht="66" customHeight="1">
      <c r="B68" s="92"/>
      <c r="C68" s="85" t="s">
        <v>42</v>
      </c>
      <c r="D68" s="86"/>
      <c r="E68" s="86"/>
      <c r="F68" s="87"/>
      <c r="G68" s="200"/>
      <c r="H68" s="196"/>
      <c r="I68" s="196"/>
      <c r="J68" s="196"/>
      <c r="K68" s="196"/>
      <c r="L68" s="196"/>
      <c r="M68" s="196"/>
      <c r="N68" s="196"/>
      <c r="O68" s="196"/>
      <c r="P68" s="196"/>
      <c r="Q68" s="196"/>
      <c r="R68" s="196"/>
      <c r="S68" s="197"/>
    </row>
    <row r="69" spans="2:19">
      <c r="B69" s="11"/>
      <c r="C69" s="11"/>
      <c r="D69" s="11"/>
      <c r="E69" s="11"/>
      <c r="F69" s="11"/>
      <c r="G69" s="11"/>
      <c r="H69" s="11"/>
      <c r="I69" s="11"/>
      <c r="J69" s="11"/>
      <c r="K69" s="11"/>
      <c r="L69" s="11"/>
      <c r="M69" s="11"/>
      <c r="N69" s="11"/>
      <c r="O69" s="11"/>
      <c r="P69" s="11"/>
      <c r="Q69" s="11"/>
      <c r="R69" s="11"/>
      <c r="S69" s="11"/>
    </row>
    <row r="70" spans="2:19">
      <c r="B70" s="11"/>
      <c r="C70" s="11"/>
      <c r="D70" s="11"/>
      <c r="E70" s="11"/>
      <c r="F70" s="11"/>
      <c r="G70" s="11"/>
      <c r="H70" s="11"/>
      <c r="I70" s="11"/>
      <c r="J70" s="11"/>
      <c r="K70" s="11"/>
      <c r="L70" s="11"/>
      <c r="M70" s="11"/>
      <c r="N70" s="11"/>
      <c r="O70" s="11"/>
      <c r="P70" s="11"/>
      <c r="Q70" s="11"/>
      <c r="R70" s="11"/>
      <c r="S70" s="11"/>
    </row>
    <row r="72" spans="2:19">
      <c r="B72" s="7"/>
    </row>
    <row r="73" spans="2:19" customFormat="1" hidden="1">
      <c r="B73" s="88">
        <v>45748</v>
      </c>
      <c r="C73" s="88"/>
      <c r="D73" s="60"/>
      <c r="E73" s="1"/>
      <c r="F73" s="1"/>
      <c r="M73" s="1"/>
      <c r="N73" s="1"/>
      <c r="O73" s="1"/>
      <c r="P73" s="1"/>
    </row>
    <row r="74" spans="2:19" customFormat="1" hidden="1">
      <c r="B74" s="88">
        <v>45809</v>
      </c>
      <c r="C74" s="88"/>
      <c r="D74" s="60"/>
      <c r="E74" s="1"/>
      <c r="F74" s="1"/>
      <c r="M74" s="1"/>
      <c r="N74" s="1"/>
      <c r="O74" s="1"/>
      <c r="P74" s="1"/>
    </row>
    <row r="75" spans="2:19" customFormat="1" hidden="1">
      <c r="B75" s="88">
        <v>45870</v>
      </c>
      <c r="C75" s="88"/>
      <c r="D75" s="60"/>
      <c r="E75" s="1"/>
      <c r="F75" s="1"/>
      <c r="M75" s="1"/>
      <c r="N75" s="1"/>
      <c r="O75" s="1"/>
      <c r="P75" s="1"/>
    </row>
    <row r="76" spans="2:19" customFormat="1" hidden="1">
      <c r="B76" s="88">
        <v>45931</v>
      </c>
      <c r="C76" s="88"/>
      <c r="D76" s="60"/>
      <c r="E76" s="1"/>
      <c r="F76" s="1"/>
      <c r="M76" s="1"/>
      <c r="N76" s="1"/>
      <c r="O76" s="1"/>
      <c r="P76" s="1"/>
    </row>
    <row r="77" spans="2:19" customFormat="1" hidden="1">
      <c r="B77" s="88">
        <v>45992</v>
      </c>
      <c r="C77" s="88"/>
      <c r="D77" s="60"/>
      <c r="E77" s="1"/>
      <c r="F77" s="1"/>
      <c r="M77" s="1"/>
      <c r="N77" s="1"/>
      <c r="O77" s="1"/>
      <c r="P77" s="1"/>
    </row>
    <row r="78" spans="2:19" customFormat="1" hidden="1">
      <c r="B78" s="88">
        <v>46054</v>
      </c>
      <c r="C78" s="88"/>
      <c r="D78" s="60"/>
      <c r="E78" s="1"/>
      <c r="F78" s="1"/>
      <c r="M78" s="1"/>
      <c r="N78" s="1"/>
      <c r="O78" s="1"/>
      <c r="P78" s="1"/>
    </row>
    <row r="79" spans="2:19" customFormat="1" hidden="1">
      <c r="B79" s="88">
        <v>46113</v>
      </c>
      <c r="C79" s="88"/>
      <c r="D79" s="60"/>
      <c r="E79" s="1"/>
      <c r="F79" s="1"/>
      <c r="M79" s="1"/>
      <c r="N79" s="1"/>
      <c r="O79" s="1"/>
      <c r="P79" s="1"/>
    </row>
  </sheetData>
  <sheetProtection algorithmName="SHA-512" hashValue="DtIUGRddJWp3YQXIYMo5j1xT02rkQgK3cOy+U4P745J0XQoCv7Zfog6Kdoerk8sWKMvgJzha/dRe5agiBEQJFQ==" saltValue="GbwDXafkoQkEag5tEDSvjA==" spinCount="100000" sheet="1" selectLockedCells="1"/>
  <mergeCells count="227">
    <mergeCell ref="G66:S66"/>
    <mergeCell ref="G67:S67"/>
    <mergeCell ref="G68:S68"/>
    <mergeCell ref="K9:L9"/>
    <mergeCell ref="M14:P14"/>
    <mergeCell ref="K30:L30"/>
    <mergeCell ref="I34:J34"/>
    <mergeCell ref="I32:J32"/>
    <mergeCell ref="I30:J30"/>
    <mergeCell ref="K32:L32"/>
    <mergeCell ref="K34:L34"/>
    <mergeCell ref="M34:N34"/>
    <mergeCell ref="M32:N32"/>
    <mergeCell ref="I28:J28"/>
    <mergeCell ref="K28:L28"/>
    <mergeCell ref="M28:N28"/>
    <mergeCell ref="O28:P28"/>
    <mergeCell ref="O24:P24"/>
    <mergeCell ref="H12:R12"/>
    <mergeCell ref="F12:G12"/>
    <mergeCell ref="O32:P32"/>
    <mergeCell ref="Q32:R32"/>
    <mergeCell ref="Q30:R30"/>
    <mergeCell ref="Q27:R27"/>
    <mergeCell ref="C66:F66"/>
    <mergeCell ref="C67:F67"/>
    <mergeCell ref="C68:F68"/>
    <mergeCell ref="G51:S51"/>
    <mergeCell ref="G52:S52"/>
    <mergeCell ref="G53:S53"/>
    <mergeCell ref="G54:S54"/>
    <mergeCell ref="G55:S55"/>
    <mergeCell ref="H13:L13"/>
    <mergeCell ref="F14:I14"/>
    <mergeCell ref="N13:R13"/>
    <mergeCell ref="F13:G13"/>
    <mergeCell ref="I33:J33"/>
    <mergeCell ref="K33:L33"/>
    <mergeCell ref="M33:N33"/>
    <mergeCell ref="O33:P33"/>
    <mergeCell ref="Q29:R29"/>
    <mergeCell ref="I31:J31"/>
    <mergeCell ref="K31:L31"/>
    <mergeCell ref="M31:N31"/>
    <mergeCell ref="O31:P31"/>
    <mergeCell ref="Q31:R31"/>
    <mergeCell ref="M30:N30"/>
    <mergeCell ref="O30:P30"/>
    <mergeCell ref="B49:F49"/>
    <mergeCell ref="B50:R50"/>
    <mergeCell ref="G45:H45"/>
    <mergeCell ref="E45:F45"/>
    <mergeCell ref="E46:F46"/>
    <mergeCell ref="G33:H33"/>
    <mergeCell ref="G34:H34"/>
    <mergeCell ref="G37:H37"/>
    <mergeCell ref="G39:H39"/>
    <mergeCell ref="G41:H41"/>
    <mergeCell ref="I37:J37"/>
    <mergeCell ref="I39:J39"/>
    <mergeCell ref="I41:J41"/>
    <mergeCell ref="O41:P41"/>
    <mergeCell ref="Q41:R41"/>
    <mergeCell ref="K41:L41"/>
    <mergeCell ref="M41:N41"/>
    <mergeCell ref="G49:H49"/>
    <mergeCell ref="O34:P34"/>
    <mergeCell ref="I49:J49"/>
    <mergeCell ref="M22:N22"/>
    <mergeCell ref="M23:N23"/>
    <mergeCell ref="M24:N24"/>
    <mergeCell ref="O17:P17"/>
    <mergeCell ref="Q17:R17"/>
    <mergeCell ref="O18:P18"/>
    <mergeCell ref="Q18:R18"/>
    <mergeCell ref="O19:P19"/>
    <mergeCell ref="Q19:R19"/>
    <mergeCell ref="O20:P20"/>
    <mergeCell ref="Q20:R20"/>
    <mergeCell ref="O21:P21"/>
    <mergeCell ref="Q21:R21"/>
    <mergeCell ref="O22:P22"/>
    <mergeCell ref="Q22:R22"/>
    <mergeCell ref="O23:P23"/>
    <mergeCell ref="M17:N17"/>
    <mergeCell ref="M18:N18"/>
    <mergeCell ref="M19:N19"/>
    <mergeCell ref="M20:N20"/>
    <mergeCell ref="Q28:R28"/>
    <mergeCell ref="E17:F17"/>
    <mergeCell ref="E28:F28"/>
    <mergeCell ref="I22:J22"/>
    <mergeCell ref="I23:J23"/>
    <mergeCell ref="I24:J24"/>
    <mergeCell ref="K17:L17"/>
    <mergeCell ref="K18:L18"/>
    <mergeCell ref="K19:L19"/>
    <mergeCell ref="K20:L20"/>
    <mergeCell ref="K21:L21"/>
    <mergeCell ref="K22:L22"/>
    <mergeCell ref="K23:L23"/>
    <mergeCell ref="K24:L24"/>
    <mergeCell ref="I17:J17"/>
    <mergeCell ref="I18:J18"/>
    <mergeCell ref="I19:J19"/>
    <mergeCell ref="I20:J20"/>
    <mergeCell ref="I21:J21"/>
    <mergeCell ref="G27:H27"/>
    <mergeCell ref="G28:H28"/>
    <mergeCell ref="I27:J27"/>
    <mergeCell ref="K27:L27"/>
    <mergeCell ref="E18:F18"/>
    <mergeCell ref="E20:F20"/>
    <mergeCell ref="E19:F19"/>
    <mergeCell ref="E21:F21"/>
    <mergeCell ref="E22:F22"/>
    <mergeCell ref="E24:F24"/>
    <mergeCell ref="E23:F23"/>
    <mergeCell ref="G23:H23"/>
    <mergeCell ref="G24:H24"/>
    <mergeCell ref="G32:H32"/>
    <mergeCell ref="G29:H29"/>
    <mergeCell ref="G31:H31"/>
    <mergeCell ref="G30:H30"/>
    <mergeCell ref="G17:H17"/>
    <mergeCell ref="G18:H18"/>
    <mergeCell ref="G19:H19"/>
    <mergeCell ref="G20:H20"/>
    <mergeCell ref="G22:H22"/>
    <mergeCell ref="G21:H21"/>
    <mergeCell ref="O37:P37"/>
    <mergeCell ref="O39:P39"/>
    <mergeCell ref="Q37:R37"/>
    <mergeCell ref="Q39:R39"/>
    <mergeCell ref="K37:L37"/>
    <mergeCell ref="K39:L39"/>
    <mergeCell ref="M37:N37"/>
    <mergeCell ref="M39:N39"/>
    <mergeCell ref="M21:N21"/>
    <mergeCell ref="M27:N27"/>
    <mergeCell ref="O27:P27"/>
    <mergeCell ref="I29:J29"/>
    <mergeCell ref="K29:L29"/>
    <mergeCell ref="M29:N29"/>
    <mergeCell ref="O29:P29"/>
    <mergeCell ref="C24:D24"/>
    <mergeCell ref="C41:D41"/>
    <mergeCell ref="E37:F37"/>
    <mergeCell ref="E39:F39"/>
    <mergeCell ref="E41:F41"/>
    <mergeCell ref="E31:F31"/>
    <mergeCell ref="E32:F32"/>
    <mergeCell ref="E33:F33"/>
    <mergeCell ref="E34:F34"/>
    <mergeCell ref="E30:F30"/>
    <mergeCell ref="E27:F27"/>
    <mergeCell ref="E29:F29"/>
    <mergeCell ref="C46:D46"/>
    <mergeCell ref="C39:D39"/>
    <mergeCell ref="K49:S49"/>
    <mergeCell ref="K44:Q47"/>
    <mergeCell ref="C12:E12"/>
    <mergeCell ref="C13:E13"/>
    <mergeCell ref="C14:E14"/>
    <mergeCell ref="C37:D37"/>
    <mergeCell ref="C33:D33"/>
    <mergeCell ref="C34:D34"/>
    <mergeCell ref="C31:D31"/>
    <mergeCell ref="C32:D32"/>
    <mergeCell ref="C27:D27"/>
    <mergeCell ref="C17:D17"/>
    <mergeCell ref="C18:D18"/>
    <mergeCell ref="C19:D19"/>
    <mergeCell ref="C20:D20"/>
    <mergeCell ref="C21:D21"/>
    <mergeCell ref="C28:D28"/>
    <mergeCell ref="C30:D30"/>
    <mergeCell ref="C29:D29"/>
    <mergeCell ref="C45:D45"/>
    <mergeCell ref="C22:D22"/>
    <mergeCell ref="C23:D23"/>
    <mergeCell ref="B51:B53"/>
    <mergeCell ref="B54:B56"/>
    <mergeCell ref="C54:F54"/>
    <mergeCell ref="C55:F55"/>
    <mergeCell ref="C56:F56"/>
    <mergeCell ref="B57:B59"/>
    <mergeCell ref="C57:F57"/>
    <mergeCell ref="C58:F58"/>
    <mergeCell ref="C59:F59"/>
    <mergeCell ref="C52:F52"/>
    <mergeCell ref="C53:F53"/>
    <mergeCell ref="C51:F51"/>
    <mergeCell ref="C64:F64"/>
    <mergeCell ref="G56:S56"/>
    <mergeCell ref="G57:S57"/>
    <mergeCell ref="G58:S58"/>
    <mergeCell ref="G59:S59"/>
    <mergeCell ref="G60:S60"/>
    <mergeCell ref="G61:S61"/>
    <mergeCell ref="G62:S62"/>
    <mergeCell ref="G63:S63"/>
    <mergeCell ref="G64:S64"/>
    <mergeCell ref="C65:F65"/>
    <mergeCell ref="G65:S65"/>
    <mergeCell ref="B76:C76"/>
    <mergeCell ref="B77:C77"/>
    <mergeCell ref="B78:C78"/>
    <mergeCell ref="B79:C79"/>
    <mergeCell ref="B3:S3"/>
    <mergeCell ref="B73:C73"/>
    <mergeCell ref="B74:C74"/>
    <mergeCell ref="B75:C75"/>
    <mergeCell ref="B66:B68"/>
    <mergeCell ref="B11:S11"/>
    <mergeCell ref="K5:S5"/>
    <mergeCell ref="K6:S6"/>
    <mergeCell ref="K7:S8"/>
    <mergeCell ref="B6:J6"/>
    <mergeCell ref="B7:J9"/>
    <mergeCell ref="M9:S9"/>
    <mergeCell ref="B60:B62"/>
    <mergeCell ref="C60:F60"/>
    <mergeCell ref="C61:F61"/>
    <mergeCell ref="C62:F62"/>
    <mergeCell ref="B63:B65"/>
    <mergeCell ref="C63:F63"/>
  </mergeCells>
  <phoneticPr fontId="4"/>
  <dataValidations count="8">
    <dataValidation imeMode="off" allowBlank="1" showInputMessage="1" showErrorMessage="1" sqref="G47:H47 E38:R38 E42:R42 O17 C38 C40 C42 C17 E17 G17 I17 K17 M17 E40:R40" xr:uid="{D79F50CA-5D64-4C67-AC5E-DBF198D35ED2}"/>
    <dataValidation type="list" imeMode="off" allowBlank="1" showInputMessage="1" showErrorMessage="1" sqref="O24 I34 Q20 Q22 M32 Q18 Q28 C34 C32 C28 C30 C18 C20 C22 C24 E28 E30 E32 E34 E18 E20 E22 E24 G18 G20 G22 G24 I18 I20 I22 I24 K18 K20 K22 K24 M18 M20 M22 M24 O18 O20 O22 G28 G30 G32 G34 I28 K28 M28 O28 I32 K32 I30 K30 M34 K34 O32 O30 M30 Q32 O34 Q30" xr:uid="{6FB70691-86AB-4CBA-A79C-3BF10A02DE75}">
      <formula1>"◯"</formula1>
    </dataValidation>
    <dataValidation type="whole" imeMode="off" operator="greaterThanOrEqual" allowBlank="1" showInputMessage="1" showErrorMessage="1" errorTitle="入力エラー" error="宿泊日数(aの合計)および宿泊者数(bの合計)以上の数値を入力してください。_x000a_" sqref="G46" xr:uid="{823BA7C4-FBA6-4F71-912C-5E32318D5FE3}">
      <formula1>U46</formula1>
    </dataValidation>
    <dataValidation type="whole" errorStyle="warning" operator="equal" allowBlank="1" showInputMessage="1" showErrorMessage="1" errorTitle="苦情内容も入力してください" error="苦情を受けた件数分の苦情内容も入力してください。" sqref="G49" xr:uid="{4D0CD08F-5D63-4069-87F6-562844CA1821}">
      <formula1>0</formula1>
    </dataValidation>
    <dataValidation imeMode="hiragana" allowBlank="1" showInputMessage="1" showErrorMessage="1" sqref="K7:S8 B7" xr:uid="{016AA6A5-D494-4734-9F4F-92391A153455}"/>
    <dataValidation imeMode="on" allowBlank="1" showInputMessage="1" showErrorMessage="1" sqref="F12 H12" xr:uid="{293258DB-A6D1-4DDC-B5A4-AA665BBB720C}"/>
    <dataValidation type="whole" allowBlank="1" showInputMessage="1" showErrorMessage="1" errorTitle="正しい数値を入力してください" error="「26」から始まる９桁を入力してください。" sqref="H13" xr:uid="{B9AC95B4-9E5F-498E-A0AC-20338430A6F8}">
      <formula1>260000000</formula1>
      <formula2>270000000</formula2>
    </dataValidation>
    <dataValidation type="list" allowBlank="1" showInputMessage="1" showErrorMessage="1" sqref="F14 J14" xr:uid="{8DC855D5-EF93-443F-BAF3-8F71CCB8647B}">
      <formula1>$B$73:$B$79</formula1>
    </dataValidation>
  </dataValidations>
  <pageMargins left="1" right="1" top="1" bottom="1" header="0.5" footer="0.5"/>
  <pageSetup paperSize="9" scale="86" fitToHeight="0" orientation="portrait" r:id="rId1"/>
  <rowBreaks count="1" manualBreakCount="1">
    <brk id="49"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B6787-9DDB-41B3-872F-1301E9E447F2}">
  <sheetPr codeName="Sheet2">
    <pageSetUpPr fitToPage="1"/>
  </sheetPr>
  <dimension ref="A1:R79"/>
  <sheetViews>
    <sheetView view="pageBreakPreview" topLeftCell="A43" zoomScaleNormal="100" zoomScaleSheetLayoutView="100" workbookViewId="0">
      <selection activeCell="M49" sqref="M49"/>
    </sheetView>
  </sheetViews>
  <sheetFormatPr defaultRowHeight="13.5"/>
  <cols>
    <col min="1" max="1" width="3.125" style="3" customWidth="1"/>
    <col min="2" max="2" width="1.25" style="3" customWidth="1"/>
    <col min="3" max="10" width="10.125" style="3" customWidth="1"/>
    <col min="11" max="11" width="1.375" style="3" customWidth="1"/>
    <col min="12" max="12" width="3.125" style="3" customWidth="1"/>
    <col min="13" max="16384" width="9" style="3"/>
  </cols>
  <sheetData>
    <row r="1" spans="1:18">
      <c r="A1" s="11"/>
      <c r="B1" s="10" t="s">
        <v>2</v>
      </c>
      <c r="C1" s="11"/>
      <c r="D1" s="11"/>
      <c r="E1" s="11"/>
      <c r="F1" s="11"/>
      <c r="G1" s="11"/>
      <c r="H1" s="11"/>
      <c r="I1" s="12"/>
      <c r="J1" s="13"/>
      <c r="K1" s="13"/>
      <c r="L1" s="11"/>
    </row>
    <row r="2" spans="1:18">
      <c r="A2" s="11"/>
      <c r="B2" s="10"/>
      <c r="C2" s="11"/>
      <c r="D2" s="11"/>
      <c r="E2" s="11"/>
      <c r="F2" s="11"/>
      <c r="G2" s="11"/>
      <c r="H2" s="11"/>
      <c r="I2" s="12"/>
      <c r="J2" s="13"/>
      <c r="K2" s="13"/>
      <c r="L2" s="11"/>
    </row>
    <row r="3" spans="1:18">
      <c r="A3" s="11"/>
      <c r="B3" s="89" t="s">
        <v>3</v>
      </c>
      <c r="C3" s="89"/>
      <c r="D3" s="89"/>
      <c r="E3" s="89"/>
      <c r="F3" s="89"/>
      <c r="G3" s="89"/>
      <c r="H3" s="89"/>
      <c r="I3" s="89"/>
      <c r="J3" s="89"/>
      <c r="K3" s="89"/>
      <c r="L3" s="49"/>
    </row>
    <row r="4" spans="1:18">
      <c r="A4" s="11"/>
      <c r="B4" s="47"/>
      <c r="C4" s="47"/>
      <c r="D4" s="47"/>
      <c r="E4" s="47"/>
      <c r="F4" s="47"/>
      <c r="G4" s="47"/>
      <c r="H4" s="47"/>
      <c r="I4" s="47"/>
      <c r="J4" s="47"/>
      <c r="K4" s="47"/>
      <c r="L4" s="49"/>
    </row>
    <row r="5" spans="1:18" ht="22.5" customHeight="1">
      <c r="A5" s="11"/>
      <c r="B5" s="122" t="s">
        <v>52</v>
      </c>
      <c r="C5" s="123"/>
      <c r="D5" s="123"/>
      <c r="E5" s="123"/>
      <c r="F5" s="124"/>
      <c r="G5" s="174">
        <f ca="1">定期報告様式!K5</f>
        <v>46093</v>
      </c>
      <c r="H5" s="175"/>
      <c r="I5" s="175"/>
      <c r="J5" s="175"/>
      <c r="K5" s="176"/>
      <c r="L5" s="11"/>
    </row>
    <row r="6" spans="1:18" ht="28.5" customHeight="1">
      <c r="A6" s="11"/>
      <c r="B6" s="102" t="s">
        <v>51</v>
      </c>
      <c r="C6" s="103"/>
      <c r="D6" s="103"/>
      <c r="E6" s="103"/>
      <c r="F6" s="177"/>
      <c r="G6" s="99" t="s">
        <v>4</v>
      </c>
      <c r="H6" s="100"/>
      <c r="I6" s="100"/>
      <c r="J6" s="100"/>
      <c r="K6" s="101"/>
      <c r="L6" s="11"/>
    </row>
    <row r="7" spans="1:18">
      <c r="A7" s="11"/>
      <c r="B7" s="170" t="str">
        <f>IF(定期報告様式!B7="","",定期報告様式!B7)</f>
        <v/>
      </c>
      <c r="C7" s="171"/>
      <c r="D7" s="171"/>
      <c r="E7" s="171"/>
      <c r="F7" s="172"/>
      <c r="G7" s="170" t="str">
        <f>IF(定期報告様式!K7="","",定期報告様式!K7)</f>
        <v/>
      </c>
      <c r="H7" s="171"/>
      <c r="I7" s="171"/>
      <c r="J7" s="171"/>
      <c r="K7" s="172"/>
      <c r="L7" s="11"/>
    </row>
    <row r="8" spans="1:18" ht="27" customHeight="1">
      <c r="A8" s="11"/>
      <c r="B8" s="170"/>
      <c r="C8" s="171"/>
      <c r="D8" s="171"/>
      <c r="E8" s="171"/>
      <c r="F8" s="172"/>
      <c r="G8" s="170"/>
      <c r="H8" s="171"/>
      <c r="I8" s="171"/>
      <c r="J8" s="171"/>
      <c r="K8" s="172"/>
      <c r="L8" s="11"/>
    </row>
    <row r="9" spans="1:18" ht="13.5" customHeight="1">
      <c r="A9" s="11"/>
      <c r="B9" s="162"/>
      <c r="C9" s="163"/>
      <c r="D9" s="163"/>
      <c r="E9" s="163"/>
      <c r="F9" s="173"/>
      <c r="G9" s="58" t="s">
        <v>54</v>
      </c>
      <c r="H9" s="163" t="str">
        <f>IF(定期報告様式!M9="","",定期報告様式!M9)</f>
        <v>(       )</v>
      </c>
      <c r="I9" s="163"/>
      <c r="J9" s="163"/>
      <c r="K9" s="59"/>
      <c r="L9" s="11"/>
    </row>
    <row r="10" spans="1:18" ht="21" customHeight="1">
      <c r="A10" s="11"/>
      <c r="B10" s="11"/>
      <c r="C10" s="11"/>
      <c r="D10" s="11"/>
      <c r="E10" s="11"/>
      <c r="F10" s="11"/>
      <c r="G10" s="11"/>
      <c r="H10" s="11"/>
      <c r="I10" s="11"/>
      <c r="J10" s="11"/>
      <c r="K10" s="11"/>
      <c r="L10" s="11"/>
    </row>
    <row r="11" spans="1:18" ht="62.25" customHeight="1">
      <c r="A11" s="11"/>
      <c r="B11" s="178" t="s">
        <v>50</v>
      </c>
      <c r="C11" s="179"/>
      <c r="D11" s="179"/>
      <c r="E11" s="179"/>
      <c r="F11" s="179"/>
      <c r="G11" s="179"/>
      <c r="H11" s="179"/>
      <c r="I11" s="179"/>
      <c r="J11" s="179"/>
      <c r="K11" s="180"/>
      <c r="L11" s="50"/>
      <c r="R11" s="36"/>
    </row>
    <row r="12" spans="1:18" ht="22.5" customHeight="1">
      <c r="A12" s="11"/>
      <c r="B12" s="15"/>
      <c r="C12" s="122" t="s">
        <v>5</v>
      </c>
      <c r="D12" s="124"/>
      <c r="E12" s="9" t="s">
        <v>48</v>
      </c>
      <c r="F12" s="86" t="str">
        <f>IF(定期報告様式!H12="","",定期報告様式!H12)</f>
        <v/>
      </c>
      <c r="G12" s="86"/>
      <c r="H12" s="86"/>
      <c r="I12" s="86"/>
      <c r="J12" s="87"/>
      <c r="K12" s="46"/>
      <c r="L12" s="51"/>
    </row>
    <row r="13" spans="1:18" ht="22.5" customHeight="1">
      <c r="A13" s="11"/>
      <c r="B13" s="15"/>
      <c r="C13" s="122" t="s">
        <v>6</v>
      </c>
      <c r="D13" s="124"/>
      <c r="E13" s="17" t="s">
        <v>1</v>
      </c>
      <c r="F13" s="181" t="str">
        <f>IF(定期報告様式!H13="","",定期報告様式!H13)</f>
        <v/>
      </c>
      <c r="G13" s="181"/>
      <c r="H13" s="18" t="s">
        <v>0</v>
      </c>
      <c r="I13" s="182"/>
      <c r="J13" s="183"/>
      <c r="K13" s="26"/>
      <c r="L13" s="51"/>
    </row>
    <row r="14" spans="1:18" ht="22.5" customHeight="1">
      <c r="A14" s="11"/>
      <c r="B14" s="15"/>
      <c r="C14" s="122" t="s">
        <v>7</v>
      </c>
      <c r="D14" s="124"/>
      <c r="E14" s="184">
        <f>定期報告様式!F14</f>
        <v>45748</v>
      </c>
      <c r="F14" s="185"/>
      <c r="G14" s="19" t="s">
        <v>8</v>
      </c>
      <c r="H14" s="164">
        <f>EDATE(E14,1)</f>
        <v>45778</v>
      </c>
      <c r="I14" s="165"/>
      <c r="J14" s="20"/>
      <c r="K14" s="46"/>
      <c r="L14" s="52"/>
    </row>
    <row r="15" spans="1:18">
      <c r="A15" s="11"/>
      <c r="B15" s="15"/>
      <c r="C15" s="35" t="s">
        <v>49</v>
      </c>
      <c r="D15" s="27"/>
      <c r="E15" s="27"/>
      <c r="F15" s="27"/>
      <c r="G15" s="27"/>
      <c r="H15" s="27"/>
      <c r="I15" s="27"/>
      <c r="J15" s="27"/>
      <c r="K15" s="28"/>
      <c r="L15" s="11"/>
    </row>
    <row r="16" spans="1:18">
      <c r="A16" s="11"/>
      <c r="B16" s="29"/>
      <c r="C16" s="30">
        <f>MONTH(E14)</f>
        <v>4</v>
      </c>
      <c r="D16" s="27"/>
      <c r="E16" s="27"/>
      <c r="F16" s="27"/>
      <c r="G16" s="27"/>
      <c r="H16" s="27"/>
      <c r="I16" s="27"/>
      <c r="J16" s="27"/>
      <c r="K16" s="28"/>
      <c r="L16" s="11"/>
    </row>
    <row r="17" spans="1:12">
      <c r="A17" s="11"/>
      <c r="B17" s="29"/>
      <c r="C17" s="41">
        <v>1</v>
      </c>
      <c r="D17" s="41">
        <v>2</v>
      </c>
      <c r="E17" s="41">
        <v>3</v>
      </c>
      <c r="F17" s="41">
        <v>4</v>
      </c>
      <c r="G17" s="41">
        <v>5</v>
      </c>
      <c r="H17" s="41">
        <v>6</v>
      </c>
      <c r="I17" s="41">
        <v>7</v>
      </c>
      <c r="J17" s="41">
        <v>8</v>
      </c>
      <c r="K17" s="28"/>
      <c r="L17" s="11"/>
    </row>
    <row r="18" spans="1:12" ht="16.5" customHeight="1">
      <c r="A18" s="11"/>
      <c r="B18" s="29"/>
      <c r="C18" s="53" t="str">
        <f>IF(定期報告様式!C18="","",定期報告様式!C18)</f>
        <v/>
      </c>
      <c r="D18" s="54" t="str">
        <f>IF(定期報告様式!E18="","",定期報告様式!E18)</f>
        <v/>
      </c>
      <c r="E18" s="53" t="str">
        <f>IF(定期報告様式!G18="","",定期報告様式!G18)</f>
        <v/>
      </c>
      <c r="F18" s="54" t="str">
        <f>IF(定期報告様式!I18="","",定期報告様式!I18)</f>
        <v/>
      </c>
      <c r="G18" s="53" t="str">
        <f>IF(定期報告様式!K18="","",定期報告様式!K18)</f>
        <v/>
      </c>
      <c r="H18" s="54" t="str">
        <f>IF(定期報告様式!M18="","",定期報告様式!M18)</f>
        <v/>
      </c>
      <c r="I18" s="53" t="str">
        <f>IF(定期報告様式!O18="","",定期報告様式!O18)</f>
        <v/>
      </c>
      <c r="J18" s="54" t="str">
        <f>IF(定期報告様式!Q18="","",定期報告様式!Q18)</f>
        <v/>
      </c>
      <c r="K18" s="28"/>
      <c r="L18" s="11"/>
    </row>
    <row r="19" spans="1:12">
      <c r="A19" s="11"/>
      <c r="B19" s="29"/>
      <c r="C19" s="41">
        <v>9</v>
      </c>
      <c r="D19" s="41">
        <v>10</v>
      </c>
      <c r="E19" s="41">
        <v>11</v>
      </c>
      <c r="F19" s="41">
        <v>12</v>
      </c>
      <c r="G19" s="41">
        <v>13</v>
      </c>
      <c r="H19" s="41">
        <v>14</v>
      </c>
      <c r="I19" s="41">
        <v>15</v>
      </c>
      <c r="J19" s="41">
        <v>16</v>
      </c>
      <c r="K19" s="28"/>
      <c r="L19" s="11"/>
    </row>
    <row r="20" spans="1:12" ht="16.5" customHeight="1">
      <c r="A20" s="11"/>
      <c r="B20" s="29"/>
      <c r="C20" s="54" t="str">
        <f>IF(定期報告様式!C20="","",定期報告様式!C20)</f>
        <v/>
      </c>
      <c r="D20" s="54" t="str">
        <f>IF(定期報告様式!E20="","",定期報告様式!E20)</f>
        <v/>
      </c>
      <c r="E20" s="54" t="str">
        <f>IF(定期報告様式!G20="","",定期報告様式!G20)</f>
        <v/>
      </c>
      <c r="F20" s="54" t="str">
        <f>IF(定期報告様式!I20="","",定期報告様式!I20)</f>
        <v/>
      </c>
      <c r="G20" s="54" t="str">
        <f>IF(定期報告様式!K20="","",定期報告様式!K20)</f>
        <v/>
      </c>
      <c r="H20" s="54" t="str">
        <f>IF(定期報告様式!M20="","",定期報告様式!M20)</f>
        <v/>
      </c>
      <c r="I20" s="54" t="str">
        <f>IF(定期報告様式!O20="","",定期報告様式!O20)</f>
        <v/>
      </c>
      <c r="J20" s="54" t="str">
        <f>IF(定期報告様式!Q20="","",定期報告様式!Q20)</f>
        <v/>
      </c>
      <c r="K20" s="28"/>
      <c r="L20" s="11"/>
    </row>
    <row r="21" spans="1:12">
      <c r="A21" s="11"/>
      <c r="B21" s="29"/>
      <c r="C21" s="41">
        <v>17</v>
      </c>
      <c r="D21" s="41">
        <v>18</v>
      </c>
      <c r="E21" s="41">
        <v>19</v>
      </c>
      <c r="F21" s="41">
        <v>20</v>
      </c>
      <c r="G21" s="41">
        <v>21</v>
      </c>
      <c r="H21" s="41">
        <v>22</v>
      </c>
      <c r="I21" s="41">
        <v>23</v>
      </c>
      <c r="J21" s="41">
        <v>24</v>
      </c>
      <c r="K21" s="28"/>
      <c r="L21" s="11"/>
    </row>
    <row r="22" spans="1:12" ht="16.5" customHeight="1">
      <c r="A22" s="11"/>
      <c r="B22" s="29"/>
      <c r="C22" s="54" t="str">
        <f>IF(定期報告様式!C22="","",定期報告様式!C22)</f>
        <v/>
      </c>
      <c r="D22" s="54" t="str">
        <f>IF(定期報告様式!E22="","",定期報告様式!E22)</f>
        <v/>
      </c>
      <c r="E22" s="54" t="str">
        <f>IF(定期報告様式!G22="","",定期報告様式!G22)</f>
        <v/>
      </c>
      <c r="F22" s="54" t="str">
        <f>IF(定期報告様式!I22="","",定期報告様式!I22)</f>
        <v/>
      </c>
      <c r="G22" s="54" t="str">
        <f>IF(定期報告様式!K22="","",定期報告様式!K22)</f>
        <v/>
      </c>
      <c r="H22" s="54" t="str">
        <f>IF(定期報告様式!M22="","",定期報告様式!M22)</f>
        <v/>
      </c>
      <c r="I22" s="54" t="str">
        <f>IF(定期報告様式!O22="","",定期報告様式!O22)</f>
        <v/>
      </c>
      <c r="J22" s="54" t="str">
        <f>IF(定期報告様式!Q22="","",定期報告様式!Q22)</f>
        <v/>
      </c>
      <c r="K22" s="28"/>
      <c r="L22" s="11"/>
    </row>
    <row r="23" spans="1:12">
      <c r="A23" s="11"/>
      <c r="B23" s="29"/>
      <c r="C23" s="41">
        <v>25</v>
      </c>
      <c r="D23" s="41">
        <v>26</v>
      </c>
      <c r="E23" s="41">
        <v>27</v>
      </c>
      <c r="F23" s="41">
        <v>28</v>
      </c>
      <c r="G23" s="42" cm="1">
        <f t="array" ref="G23">_xlfn.IFS(DAY(EOMONTH(E14,0))=31,29,DAY(EOMONTH(E14,0))=30,29,DAY(EOMONTH(E14,0))=29,29,DAY(EOMONTH(E14,0))=28,"")</f>
        <v>29</v>
      </c>
      <c r="H23" s="42" cm="1">
        <f t="array" ref="H23">_xlfn.IFS(DAY(EOMONTH(E14,0))=31,30,DAY(EOMONTH(E14,0))=30,30,DAY(EOMONTH(E14,0))=29,"",DAY(EOMONTH(E14,0))=28,"")</f>
        <v>30</v>
      </c>
      <c r="I23" s="42" t="str" cm="1">
        <f t="array" ref="I23">_xlfn.IFS(DAY(EOMONTH(E14,0))=31,31,DAY(EOMONTH(E14,0))=30,"",DAY(EOMONTH(E14,0))=29,"",DAY(EOMONTH(E14,0))=28,"")</f>
        <v/>
      </c>
      <c r="J23" s="34"/>
      <c r="K23" s="28"/>
      <c r="L23" s="11"/>
    </row>
    <row r="24" spans="1:12" ht="16.5" customHeight="1">
      <c r="A24" s="11"/>
      <c r="B24" s="29"/>
      <c r="C24" s="55" t="str">
        <f>IF(定期報告様式!C24="","",定期報告様式!C24)</f>
        <v/>
      </c>
      <c r="D24" s="55" t="str">
        <f>IF(定期報告様式!E24="","",定期報告様式!E24)</f>
        <v/>
      </c>
      <c r="E24" s="55" t="str">
        <f>IF(定期報告様式!G24="","",定期報告様式!G24)</f>
        <v/>
      </c>
      <c r="F24" s="55" t="str">
        <f>IF(定期報告様式!I24="","",定期報告様式!I24)</f>
        <v/>
      </c>
      <c r="G24" s="55" t="str">
        <f>IF(定期報告様式!K24="","",定期報告様式!K24)</f>
        <v/>
      </c>
      <c r="H24" s="55" t="str">
        <f>IF(定期報告様式!M24="","",定期報告様式!M24)</f>
        <v/>
      </c>
      <c r="I24" s="55" t="str">
        <f>IF(定期報告様式!O24="","",定期報告様式!O24)</f>
        <v/>
      </c>
      <c r="J24" s="27"/>
      <c r="K24" s="28"/>
      <c r="L24" s="11"/>
    </row>
    <row r="25" spans="1:12">
      <c r="A25" s="11"/>
      <c r="B25" s="29"/>
      <c r="C25" s="27"/>
      <c r="D25" s="27"/>
      <c r="E25" s="27"/>
      <c r="F25" s="27"/>
      <c r="G25" s="27"/>
      <c r="H25" s="27"/>
      <c r="I25" s="27"/>
      <c r="J25" s="27"/>
      <c r="K25" s="28"/>
      <c r="L25" s="11"/>
    </row>
    <row r="26" spans="1:12">
      <c r="A26" s="11"/>
      <c r="B26" s="29"/>
      <c r="C26" s="30">
        <f>MONTH(H14)</f>
        <v>5</v>
      </c>
      <c r="D26" s="27"/>
      <c r="E26" s="27"/>
      <c r="F26" s="27"/>
      <c r="G26" s="27"/>
      <c r="H26" s="27"/>
      <c r="I26" s="27"/>
      <c r="J26" s="27"/>
      <c r="K26" s="28"/>
      <c r="L26" s="11"/>
    </row>
    <row r="27" spans="1:12">
      <c r="A27" s="11"/>
      <c r="B27" s="29"/>
      <c r="C27" s="41">
        <v>1</v>
      </c>
      <c r="D27" s="41">
        <v>2</v>
      </c>
      <c r="E27" s="41">
        <v>3</v>
      </c>
      <c r="F27" s="41">
        <v>4</v>
      </c>
      <c r="G27" s="41">
        <v>5</v>
      </c>
      <c r="H27" s="41">
        <v>6</v>
      </c>
      <c r="I27" s="41">
        <v>7</v>
      </c>
      <c r="J27" s="41">
        <v>8</v>
      </c>
      <c r="K27" s="28"/>
      <c r="L27" s="11"/>
    </row>
    <row r="28" spans="1:12" ht="16.5" customHeight="1">
      <c r="A28" s="11"/>
      <c r="B28" s="29"/>
      <c r="C28" s="54" t="str">
        <f>IF(定期報告様式!C28="","",定期報告様式!C28)</f>
        <v/>
      </c>
      <c r="D28" s="54" t="str">
        <f>IF(定期報告様式!E28="","",定期報告様式!E28)</f>
        <v/>
      </c>
      <c r="E28" s="54" t="str">
        <f>IF(定期報告様式!G28="","",定期報告様式!G28)</f>
        <v/>
      </c>
      <c r="F28" s="54" t="str">
        <f>IF(定期報告様式!I28="","",定期報告様式!I28)</f>
        <v/>
      </c>
      <c r="G28" s="54" t="str">
        <f>IF(定期報告様式!K28="","",定期報告様式!K28)</f>
        <v/>
      </c>
      <c r="H28" s="54" t="str">
        <f>IF(定期報告様式!M28="","",定期報告様式!M28)</f>
        <v/>
      </c>
      <c r="I28" s="54" t="str">
        <f>IF(定期報告様式!O28="","",定期報告様式!O28)</f>
        <v/>
      </c>
      <c r="J28" s="54" t="str">
        <f>IF(定期報告様式!Q28="","",定期報告様式!Q28)</f>
        <v/>
      </c>
      <c r="K28" s="28"/>
      <c r="L28" s="11"/>
    </row>
    <row r="29" spans="1:12">
      <c r="A29" s="11"/>
      <c r="B29" s="29"/>
      <c r="C29" s="41">
        <v>9</v>
      </c>
      <c r="D29" s="41">
        <v>10</v>
      </c>
      <c r="E29" s="41">
        <v>11</v>
      </c>
      <c r="F29" s="41">
        <v>12</v>
      </c>
      <c r="G29" s="41">
        <v>13</v>
      </c>
      <c r="H29" s="41">
        <v>14</v>
      </c>
      <c r="I29" s="41">
        <v>15</v>
      </c>
      <c r="J29" s="41">
        <v>16</v>
      </c>
      <c r="K29" s="28"/>
      <c r="L29" s="11"/>
    </row>
    <row r="30" spans="1:12" ht="16.5" customHeight="1">
      <c r="A30" s="11"/>
      <c r="B30" s="29"/>
      <c r="C30" s="54" t="str">
        <f>IF(定期報告様式!C30="","",定期報告様式!C30)</f>
        <v/>
      </c>
      <c r="D30" s="54" t="str">
        <f>IF(定期報告様式!E30="","",定期報告様式!E30)</f>
        <v/>
      </c>
      <c r="E30" s="54" t="str">
        <f>IF(定期報告様式!G30="","",定期報告様式!G30)</f>
        <v/>
      </c>
      <c r="F30" s="54" t="str">
        <f>IF(定期報告様式!I30="","",定期報告様式!I30)</f>
        <v/>
      </c>
      <c r="G30" s="54" t="str">
        <f>IF(定期報告様式!K30="","",定期報告様式!K30)</f>
        <v/>
      </c>
      <c r="H30" s="54" t="str">
        <f>IF(定期報告様式!M30="","",定期報告様式!M30)</f>
        <v/>
      </c>
      <c r="I30" s="54" t="str">
        <f>IF(定期報告様式!O30="","",定期報告様式!O30)</f>
        <v/>
      </c>
      <c r="J30" s="54" t="str">
        <f>IF(定期報告様式!Q30="","",定期報告様式!Q30)</f>
        <v/>
      </c>
      <c r="K30" s="28"/>
      <c r="L30" s="11"/>
    </row>
    <row r="31" spans="1:12">
      <c r="A31" s="11"/>
      <c r="B31" s="29"/>
      <c r="C31" s="41">
        <v>17</v>
      </c>
      <c r="D31" s="41">
        <v>18</v>
      </c>
      <c r="E31" s="41">
        <v>19</v>
      </c>
      <c r="F31" s="41">
        <v>20</v>
      </c>
      <c r="G31" s="41">
        <v>21</v>
      </c>
      <c r="H31" s="41">
        <v>22</v>
      </c>
      <c r="I31" s="41">
        <v>23</v>
      </c>
      <c r="J31" s="41">
        <v>24</v>
      </c>
      <c r="K31" s="28"/>
      <c r="L31" s="11"/>
    </row>
    <row r="32" spans="1:12" ht="16.5" customHeight="1">
      <c r="A32" s="11"/>
      <c r="B32" s="29"/>
      <c r="C32" s="54" t="str">
        <f>IF(定期報告様式!C32="","",定期報告様式!C32)</f>
        <v/>
      </c>
      <c r="D32" s="54" t="str">
        <f>IF(定期報告様式!E32="","",定期報告様式!E32)</f>
        <v/>
      </c>
      <c r="E32" s="54" t="str">
        <f>IF(定期報告様式!G32="","",定期報告様式!G32)</f>
        <v/>
      </c>
      <c r="F32" s="54" t="str">
        <f>IF(定期報告様式!I32="","",定期報告様式!I32)</f>
        <v/>
      </c>
      <c r="G32" s="54" t="str">
        <f>IF(定期報告様式!K32="","",定期報告様式!K32)</f>
        <v/>
      </c>
      <c r="H32" s="54" t="str">
        <f>IF(定期報告様式!M32="","",定期報告様式!M32)</f>
        <v/>
      </c>
      <c r="I32" s="54" t="str">
        <f>IF(定期報告様式!O32="","",定期報告様式!O32)</f>
        <v/>
      </c>
      <c r="J32" s="54" t="str">
        <f>IF(定期報告様式!Q32="","",定期報告様式!Q32)</f>
        <v/>
      </c>
      <c r="K32" s="28"/>
      <c r="L32" s="11"/>
    </row>
    <row r="33" spans="1:12">
      <c r="A33" s="11"/>
      <c r="B33" s="29"/>
      <c r="C33" s="41">
        <v>25</v>
      </c>
      <c r="D33" s="41">
        <v>26</v>
      </c>
      <c r="E33" s="41">
        <v>27</v>
      </c>
      <c r="F33" s="41">
        <v>28</v>
      </c>
      <c r="G33" s="42" cm="1">
        <f t="array" ref="G33">_xlfn.IFS(DAY(EOMONTH(H14,0))=31,29,DAY(EOMONTH(H14,0))=30,29,DAY(EOMONTH(H14,0))=29,29,DAY(EOMONTH(H14,0))=28,"")</f>
        <v>29</v>
      </c>
      <c r="H33" s="42" cm="1">
        <f t="array" ref="H33">_xlfn.IFS(DAY(EOMONTH(H14,0))=31,30,DAY(EOMONTH(H14,0))=30,30,DAY(EOMONTH(H14,0))=29,"",DAY(EOMONTH(H14,0))=28,"")</f>
        <v>30</v>
      </c>
      <c r="I33" s="42" cm="1">
        <f t="array" ref="I33">_xlfn.IFS(DAY(EOMONTH(H14,0))=31,31,DAY(EOMONTH(H14,0))=30,"",DAY(EOMONTH(H14,0))=29,"",DAY(EOMONTH(H14,0))=28,"")</f>
        <v>31</v>
      </c>
      <c r="J33" s="34"/>
      <c r="K33" s="28"/>
      <c r="L33" s="11"/>
    </row>
    <row r="34" spans="1:12" s="5" customFormat="1" ht="16.5" customHeight="1">
      <c r="A34" s="51"/>
      <c r="B34" s="16"/>
      <c r="C34" s="55" t="str">
        <f>IF(定期報告様式!C34="","",定期報告様式!C34)</f>
        <v/>
      </c>
      <c r="D34" s="55" t="str">
        <f>IF(定期報告様式!E34="","",定期報告様式!E34)</f>
        <v/>
      </c>
      <c r="E34" s="55" t="str">
        <f>IF(定期報告様式!G34="","",定期報告様式!G34)</f>
        <v/>
      </c>
      <c r="F34" s="55" t="str">
        <f>IF(定期報告様式!I34="","",定期報告様式!I34)</f>
        <v/>
      </c>
      <c r="G34" s="55" t="str">
        <f>IF(定期報告様式!K34="","",定期報告様式!K34)</f>
        <v/>
      </c>
      <c r="H34" s="55" t="str">
        <f>IF(定期報告様式!M34="","",定期報告様式!M34)</f>
        <v/>
      </c>
      <c r="I34" s="55" t="str">
        <f>IF(定期報告様式!O34="","",定期報告様式!O34)</f>
        <v/>
      </c>
      <c r="J34" s="31"/>
      <c r="K34" s="32"/>
      <c r="L34" s="51"/>
    </row>
    <row r="35" spans="1:12">
      <c r="A35" s="11"/>
      <c r="B35" s="29"/>
      <c r="C35" s="48"/>
      <c r="D35" s="48"/>
      <c r="E35" s="48"/>
      <c r="F35" s="48"/>
      <c r="G35" s="48"/>
      <c r="H35" s="48"/>
      <c r="I35" s="48"/>
      <c r="J35" s="27"/>
      <c r="K35" s="28"/>
      <c r="L35" s="11"/>
    </row>
    <row r="36" spans="1:12">
      <c r="A36" s="11"/>
      <c r="B36" s="15"/>
      <c r="C36" s="35" t="s">
        <v>9</v>
      </c>
      <c r="D36" s="27"/>
      <c r="E36" s="27"/>
      <c r="F36" s="27"/>
      <c r="G36" s="27"/>
      <c r="H36" s="27"/>
      <c r="I36" s="27"/>
      <c r="J36" s="27"/>
      <c r="K36" s="28"/>
      <c r="L36" s="11"/>
    </row>
    <row r="37" spans="1:12">
      <c r="A37" s="11"/>
      <c r="B37" s="29"/>
      <c r="C37" s="43" t="s">
        <v>10</v>
      </c>
      <c r="D37" s="43" t="s">
        <v>11</v>
      </c>
      <c r="E37" s="43" t="s">
        <v>12</v>
      </c>
      <c r="F37" s="43" t="s">
        <v>13</v>
      </c>
      <c r="G37" s="43" t="s">
        <v>14</v>
      </c>
      <c r="H37" s="43" t="s">
        <v>15</v>
      </c>
      <c r="I37" s="43" t="s">
        <v>16</v>
      </c>
      <c r="J37" s="43" t="s">
        <v>17</v>
      </c>
      <c r="K37" s="28"/>
      <c r="L37" s="11"/>
    </row>
    <row r="38" spans="1:12" ht="18" customHeight="1">
      <c r="A38" s="11"/>
      <c r="B38" s="29"/>
      <c r="C38" s="45">
        <f>定期報告様式!C38</f>
        <v>0</v>
      </c>
      <c r="D38" s="45">
        <f>定期報告様式!E38</f>
        <v>0</v>
      </c>
      <c r="E38" s="45">
        <f>定期報告様式!G38</f>
        <v>0</v>
      </c>
      <c r="F38" s="45">
        <f>定期報告様式!I38</f>
        <v>0</v>
      </c>
      <c r="G38" s="45">
        <f>定期報告様式!K38</f>
        <v>0</v>
      </c>
      <c r="H38" s="45">
        <f>定期報告様式!M38</f>
        <v>0</v>
      </c>
      <c r="I38" s="45">
        <f>定期報告様式!O38</f>
        <v>0</v>
      </c>
      <c r="J38" s="45">
        <f>定期報告様式!Q38</f>
        <v>0</v>
      </c>
      <c r="K38" s="28"/>
      <c r="L38" s="11"/>
    </row>
    <row r="39" spans="1:12">
      <c r="A39" s="11"/>
      <c r="B39" s="29"/>
      <c r="C39" s="43" t="s">
        <v>18</v>
      </c>
      <c r="D39" s="43" t="s">
        <v>19</v>
      </c>
      <c r="E39" s="43" t="s">
        <v>20</v>
      </c>
      <c r="F39" s="43" t="s">
        <v>21</v>
      </c>
      <c r="G39" s="43" t="s">
        <v>22</v>
      </c>
      <c r="H39" s="43" t="s">
        <v>23</v>
      </c>
      <c r="I39" s="43" t="s">
        <v>24</v>
      </c>
      <c r="J39" s="43" t="s">
        <v>25</v>
      </c>
      <c r="K39" s="28"/>
      <c r="L39" s="11"/>
    </row>
    <row r="40" spans="1:12" ht="18" customHeight="1">
      <c r="A40" s="11"/>
      <c r="B40" s="29"/>
      <c r="C40" s="45">
        <f>定期報告様式!C40</f>
        <v>0</v>
      </c>
      <c r="D40" s="45">
        <f>定期報告様式!E40</f>
        <v>0</v>
      </c>
      <c r="E40" s="45">
        <f>定期報告様式!G40</f>
        <v>0</v>
      </c>
      <c r="F40" s="45">
        <f>定期報告様式!I40</f>
        <v>0</v>
      </c>
      <c r="G40" s="45">
        <f>定期報告様式!K40</f>
        <v>0</v>
      </c>
      <c r="H40" s="45">
        <f>定期報告様式!M40</f>
        <v>0</v>
      </c>
      <c r="I40" s="45">
        <f>定期報告様式!O40</f>
        <v>0</v>
      </c>
      <c r="J40" s="45">
        <f>定期報告様式!Q40</f>
        <v>0</v>
      </c>
      <c r="K40" s="28"/>
      <c r="L40" s="11"/>
    </row>
    <row r="41" spans="1:12">
      <c r="A41" s="11"/>
      <c r="B41" s="29"/>
      <c r="C41" s="44" t="s">
        <v>26</v>
      </c>
      <c r="D41" s="44" t="s">
        <v>27</v>
      </c>
      <c r="E41" s="44" t="s">
        <v>28</v>
      </c>
      <c r="F41" s="44" t="s">
        <v>29</v>
      </c>
      <c r="G41" s="43" t="s">
        <v>30</v>
      </c>
      <c r="H41" s="44" t="s">
        <v>31</v>
      </c>
      <c r="I41" s="43"/>
      <c r="J41" s="44"/>
      <c r="K41" s="28"/>
      <c r="L41" s="11"/>
    </row>
    <row r="42" spans="1:12" ht="18" customHeight="1">
      <c r="A42" s="11"/>
      <c r="B42" s="29"/>
      <c r="C42" s="45">
        <f>定期報告様式!C42</f>
        <v>0</v>
      </c>
      <c r="D42" s="45">
        <f>定期報告様式!E42</f>
        <v>0</v>
      </c>
      <c r="E42" s="45">
        <f>定期報告様式!G42</f>
        <v>0</v>
      </c>
      <c r="F42" s="45">
        <f>定期報告様式!I42</f>
        <v>0</v>
      </c>
      <c r="G42" s="45">
        <f>定期報告様式!K42</f>
        <v>0</v>
      </c>
      <c r="H42" s="45">
        <f>定期報告様式!M42</f>
        <v>0</v>
      </c>
      <c r="I42" s="45"/>
      <c r="J42" s="45"/>
      <c r="K42" s="28"/>
      <c r="L42" s="11"/>
    </row>
    <row r="43" spans="1:12" ht="14.25" thickBot="1">
      <c r="A43" s="11"/>
      <c r="B43" s="29"/>
      <c r="C43" s="27"/>
      <c r="D43" s="27"/>
      <c r="E43" s="27"/>
      <c r="F43" s="27"/>
      <c r="G43" s="27"/>
      <c r="H43" s="27"/>
      <c r="I43" s="27"/>
      <c r="J43" s="27"/>
      <c r="K43" s="28"/>
      <c r="L43" s="11"/>
    </row>
    <row r="44" spans="1:12" ht="9" customHeight="1">
      <c r="A44" s="11"/>
      <c r="B44" s="29"/>
      <c r="C44" s="27"/>
      <c r="D44" s="27"/>
      <c r="E44" s="27"/>
      <c r="F44" s="27"/>
      <c r="G44" s="113" t="s">
        <v>34</v>
      </c>
      <c r="H44" s="114"/>
      <c r="I44" s="114"/>
      <c r="J44" s="115"/>
      <c r="K44" s="28"/>
      <c r="L44" s="11"/>
    </row>
    <row r="45" spans="1:12" ht="29.25" customHeight="1">
      <c r="A45" s="11"/>
      <c r="B45" s="29"/>
      <c r="C45" s="37" t="s">
        <v>32</v>
      </c>
      <c r="D45" s="37" t="s">
        <v>53</v>
      </c>
      <c r="E45" s="21" t="s">
        <v>33</v>
      </c>
      <c r="F45" s="11"/>
      <c r="G45" s="116"/>
      <c r="H45" s="117"/>
      <c r="I45" s="117"/>
      <c r="J45" s="118"/>
      <c r="K45" s="28"/>
      <c r="L45" s="11"/>
    </row>
    <row r="46" spans="1:12" ht="26.25" customHeight="1">
      <c r="A46" s="11"/>
      <c r="B46" s="29"/>
      <c r="C46" s="22">
        <f>定期報告様式!C46</f>
        <v>0</v>
      </c>
      <c r="D46" s="23">
        <f>定期報告様式!E46</f>
        <v>0</v>
      </c>
      <c r="E46" s="45">
        <f>定期報告様式!G46</f>
        <v>0</v>
      </c>
      <c r="F46" s="27"/>
      <c r="G46" s="116"/>
      <c r="H46" s="117"/>
      <c r="I46" s="117"/>
      <c r="J46" s="118"/>
      <c r="K46" s="28"/>
      <c r="L46" s="11"/>
    </row>
    <row r="47" spans="1:12" ht="9" customHeight="1" thickBot="1">
      <c r="A47" s="11"/>
      <c r="B47" s="29"/>
      <c r="C47" s="38"/>
      <c r="D47" s="39"/>
      <c r="E47" s="56"/>
      <c r="F47" s="27"/>
      <c r="G47" s="119"/>
      <c r="H47" s="120"/>
      <c r="I47" s="120"/>
      <c r="J47" s="121"/>
      <c r="K47" s="28"/>
      <c r="L47" s="11"/>
    </row>
    <row r="48" spans="1:12" ht="6.75" customHeight="1">
      <c r="A48" s="11"/>
      <c r="B48" s="15"/>
      <c r="C48" s="33"/>
      <c r="D48" s="33"/>
      <c r="E48" s="33"/>
      <c r="F48" s="33"/>
      <c r="G48" s="33"/>
      <c r="H48" s="33"/>
      <c r="I48" s="33"/>
      <c r="J48" s="33"/>
      <c r="K48" s="14"/>
      <c r="L48" s="11"/>
    </row>
    <row r="49" spans="1:12" s="2" customFormat="1" ht="23.25" customHeight="1">
      <c r="A49" s="10"/>
      <c r="B49" s="141" t="s">
        <v>35</v>
      </c>
      <c r="C49" s="148"/>
      <c r="D49" s="142"/>
      <c r="E49" s="57">
        <f>定期報告様式!G49</f>
        <v>0</v>
      </c>
      <c r="F49" s="24" t="s">
        <v>36</v>
      </c>
      <c r="G49" s="110" t="s">
        <v>37</v>
      </c>
      <c r="H49" s="111"/>
      <c r="I49" s="111"/>
      <c r="J49" s="111"/>
      <c r="K49" s="112"/>
      <c r="L49" s="10"/>
    </row>
    <row r="50" spans="1:12" s="2" customFormat="1">
      <c r="A50" s="10"/>
      <c r="B50" s="122" t="s">
        <v>38</v>
      </c>
      <c r="C50" s="123"/>
      <c r="D50" s="123"/>
      <c r="E50" s="123"/>
      <c r="F50" s="123"/>
      <c r="G50" s="123"/>
      <c r="H50" s="123"/>
      <c r="I50" s="123"/>
      <c r="J50" s="123"/>
      <c r="K50" s="124"/>
      <c r="L50" s="10"/>
    </row>
    <row r="51" spans="1:12" s="2" customFormat="1" ht="24.75" customHeight="1">
      <c r="A51" s="10"/>
      <c r="B51" s="91" t="s">
        <v>39</v>
      </c>
      <c r="C51" s="186" t="s">
        <v>40</v>
      </c>
      <c r="D51" s="187"/>
      <c r="E51" s="85" t="str">
        <f>IF(定期報告様式!G51="","",定期報告様式!G51)</f>
        <v/>
      </c>
      <c r="F51" s="86"/>
      <c r="G51" s="86"/>
      <c r="H51" s="86"/>
      <c r="I51" s="86"/>
      <c r="J51" s="86"/>
      <c r="K51" s="87"/>
      <c r="L51" s="10"/>
    </row>
    <row r="52" spans="1:12" s="2" customFormat="1" ht="40.5" customHeight="1">
      <c r="A52" s="10"/>
      <c r="B52" s="91"/>
      <c r="C52" s="188" t="s">
        <v>41</v>
      </c>
      <c r="D52" s="189"/>
      <c r="E52" s="190" t="str">
        <f>IF(定期報告様式!G52="","",定期報告様式!G52)</f>
        <v/>
      </c>
      <c r="F52" s="191"/>
      <c r="G52" s="191"/>
      <c r="H52" s="191"/>
      <c r="I52" s="191"/>
      <c r="J52" s="191"/>
      <c r="K52" s="192"/>
      <c r="L52" s="10"/>
    </row>
    <row r="53" spans="1:12" s="2" customFormat="1" ht="47.25" customHeight="1">
      <c r="A53" s="10"/>
      <c r="B53" s="92"/>
      <c r="C53" s="188" t="s">
        <v>42</v>
      </c>
      <c r="D53" s="189"/>
      <c r="E53" s="85" t="str">
        <f>IF(定期報告様式!G53="","",定期報告様式!G53)</f>
        <v/>
      </c>
      <c r="F53" s="86"/>
      <c r="G53" s="86"/>
      <c r="H53" s="86"/>
      <c r="I53" s="86"/>
      <c r="J53" s="86"/>
      <c r="K53" s="87"/>
      <c r="L53" s="10"/>
    </row>
    <row r="54" spans="1:12" s="2" customFormat="1" ht="27.75" customHeight="1">
      <c r="A54" s="10"/>
      <c r="B54" s="90" t="s">
        <v>43</v>
      </c>
      <c r="C54" s="188" t="s">
        <v>40</v>
      </c>
      <c r="D54" s="189"/>
      <c r="E54" s="190" t="str">
        <f>IF(定期報告様式!G54="","",定期報告様式!G54)</f>
        <v/>
      </c>
      <c r="F54" s="191"/>
      <c r="G54" s="191"/>
      <c r="H54" s="191"/>
      <c r="I54" s="191"/>
      <c r="J54" s="191"/>
      <c r="K54" s="192"/>
      <c r="L54" s="10"/>
    </row>
    <row r="55" spans="1:12" s="2" customFormat="1" ht="28.5" customHeight="1">
      <c r="A55" s="10"/>
      <c r="B55" s="91"/>
      <c r="C55" s="188" t="s">
        <v>41</v>
      </c>
      <c r="D55" s="189"/>
      <c r="E55" s="85" t="str">
        <f>IF(定期報告様式!G55="","",定期報告様式!G55)</f>
        <v/>
      </c>
      <c r="F55" s="86"/>
      <c r="G55" s="86"/>
      <c r="H55" s="86"/>
      <c r="I55" s="86"/>
      <c r="J55" s="86"/>
      <c r="K55" s="87"/>
      <c r="L55" s="10"/>
    </row>
    <row r="56" spans="1:12" s="2" customFormat="1" ht="53.25" customHeight="1">
      <c r="A56" s="10"/>
      <c r="B56" s="92"/>
      <c r="C56" s="188" t="s">
        <v>42</v>
      </c>
      <c r="D56" s="189"/>
      <c r="E56" s="190" t="str">
        <f>IF(定期報告様式!G56="","",定期報告様式!G56)</f>
        <v/>
      </c>
      <c r="F56" s="191"/>
      <c r="G56" s="191"/>
      <c r="H56" s="191"/>
      <c r="I56" s="191"/>
      <c r="J56" s="191"/>
      <c r="K56" s="192"/>
      <c r="L56" s="10"/>
    </row>
    <row r="57" spans="1:12" s="2" customFormat="1" ht="24.75" customHeight="1">
      <c r="A57" s="10"/>
      <c r="B57" s="90" t="s">
        <v>44</v>
      </c>
      <c r="C57" s="188" t="s">
        <v>40</v>
      </c>
      <c r="D57" s="189"/>
      <c r="E57" s="85" t="str">
        <f>IF(定期報告様式!G57="","",定期報告様式!G57)</f>
        <v/>
      </c>
      <c r="F57" s="86"/>
      <c r="G57" s="86"/>
      <c r="H57" s="86"/>
      <c r="I57" s="86"/>
      <c r="J57" s="86"/>
      <c r="K57" s="87"/>
      <c r="L57" s="10"/>
    </row>
    <row r="58" spans="1:12" s="2" customFormat="1" ht="48.75" customHeight="1">
      <c r="A58" s="10"/>
      <c r="B58" s="91"/>
      <c r="C58" s="188" t="s">
        <v>41</v>
      </c>
      <c r="D58" s="189"/>
      <c r="E58" s="190" t="str">
        <f>IF(定期報告様式!G58="","",定期報告様式!G58)</f>
        <v/>
      </c>
      <c r="F58" s="191"/>
      <c r="G58" s="191"/>
      <c r="H58" s="191"/>
      <c r="I58" s="191"/>
      <c r="J58" s="191"/>
      <c r="K58" s="192"/>
      <c r="L58" s="10"/>
    </row>
    <row r="59" spans="1:12" s="2" customFormat="1" ht="57" customHeight="1">
      <c r="A59" s="10"/>
      <c r="B59" s="92"/>
      <c r="C59" s="188" t="s">
        <v>42</v>
      </c>
      <c r="D59" s="189"/>
      <c r="E59" s="85" t="str">
        <f>IF(定期報告様式!G59="","",定期報告様式!G59)</f>
        <v/>
      </c>
      <c r="F59" s="86"/>
      <c r="G59" s="86"/>
      <c r="H59" s="86"/>
      <c r="I59" s="86"/>
      <c r="J59" s="86"/>
      <c r="K59" s="87"/>
      <c r="L59" s="10"/>
    </row>
    <row r="60" spans="1:12" s="2" customFormat="1" ht="21.75" customHeight="1">
      <c r="A60" s="10"/>
      <c r="B60" s="90" t="s">
        <v>45</v>
      </c>
      <c r="C60" s="188" t="s">
        <v>40</v>
      </c>
      <c r="D60" s="189"/>
      <c r="E60" s="190" t="str">
        <f>IF(定期報告様式!G60="","",定期報告様式!G60)</f>
        <v/>
      </c>
      <c r="F60" s="191"/>
      <c r="G60" s="191"/>
      <c r="H60" s="191"/>
      <c r="I60" s="191"/>
      <c r="J60" s="191"/>
      <c r="K60" s="192"/>
      <c r="L60" s="10"/>
    </row>
    <row r="61" spans="1:12" s="2" customFormat="1" ht="46.5" customHeight="1">
      <c r="A61" s="10"/>
      <c r="B61" s="91"/>
      <c r="C61" s="188" t="s">
        <v>41</v>
      </c>
      <c r="D61" s="189"/>
      <c r="E61" s="190" t="str">
        <f>IF(定期報告様式!G61="","",定期報告様式!G61)</f>
        <v/>
      </c>
      <c r="F61" s="191"/>
      <c r="G61" s="191"/>
      <c r="H61" s="191"/>
      <c r="I61" s="191"/>
      <c r="J61" s="191"/>
      <c r="K61" s="192"/>
      <c r="L61" s="10"/>
    </row>
    <row r="62" spans="1:12" s="2" customFormat="1" ht="45" customHeight="1">
      <c r="A62" s="10"/>
      <c r="B62" s="92"/>
      <c r="C62" s="188" t="s">
        <v>42</v>
      </c>
      <c r="D62" s="189"/>
      <c r="E62" s="190" t="str">
        <f>IF(定期報告様式!G62="","",定期報告様式!G62)</f>
        <v/>
      </c>
      <c r="F62" s="191"/>
      <c r="G62" s="191"/>
      <c r="H62" s="191"/>
      <c r="I62" s="191"/>
      <c r="J62" s="191"/>
      <c r="K62" s="192"/>
      <c r="L62" s="10"/>
    </row>
    <row r="63" spans="1:12" s="2" customFormat="1" ht="27" customHeight="1">
      <c r="A63" s="10"/>
      <c r="B63" s="90" t="s">
        <v>46</v>
      </c>
      <c r="C63" s="188" t="s">
        <v>40</v>
      </c>
      <c r="D63" s="189"/>
      <c r="E63" s="85" t="str">
        <f>IF(定期報告様式!G63="","",定期報告様式!G63)</f>
        <v/>
      </c>
      <c r="F63" s="86"/>
      <c r="G63" s="86"/>
      <c r="H63" s="86"/>
      <c r="I63" s="86"/>
      <c r="J63" s="86"/>
      <c r="K63" s="87"/>
      <c r="L63" s="10"/>
    </row>
    <row r="64" spans="1:12" s="2" customFormat="1" ht="36.75" customHeight="1">
      <c r="A64" s="10"/>
      <c r="B64" s="91"/>
      <c r="C64" s="188" t="s">
        <v>41</v>
      </c>
      <c r="D64" s="189"/>
      <c r="E64" s="190" t="str">
        <f>IF(定期報告様式!G64="","",定期報告様式!G64)</f>
        <v/>
      </c>
      <c r="F64" s="191"/>
      <c r="G64" s="191"/>
      <c r="H64" s="191"/>
      <c r="I64" s="191"/>
      <c r="J64" s="191"/>
      <c r="K64" s="192"/>
      <c r="L64" s="10"/>
    </row>
    <row r="65" spans="1:12" s="2" customFormat="1" ht="47.25" customHeight="1">
      <c r="A65" s="10"/>
      <c r="B65" s="92"/>
      <c r="C65" s="188" t="s">
        <v>42</v>
      </c>
      <c r="D65" s="189"/>
      <c r="E65" s="85" t="str">
        <f>IF(定期報告様式!G65="","",定期報告様式!G65)</f>
        <v/>
      </c>
      <c r="F65" s="86"/>
      <c r="G65" s="86"/>
      <c r="H65" s="86"/>
      <c r="I65" s="86"/>
      <c r="J65" s="86"/>
      <c r="K65" s="87"/>
      <c r="L65" s="10"/>
    </row>
    <row r="66" spans="1:12" s="2" customFormat="1" ht="26.25" customHeight="1">
      <c r="A66" s="10"/>
      <c r="B66" s="90" t="s">
        <v>47</v>
      </c>
      <c r="C66" s="188" t="s">
        <v>40</v>
      </c>
      <c r="D66" s="189"/>
      <c r="E66" s="190" t="str">
        <f>IF(定期報告様式!G66="","",定期報告様式!G66)</f>
        <v/>
      </c>
      <c r="F66" s="191"/>
      <c r="G66" s="191"/>
      <c r="H66" s="191"/>
      <c r="I66" s="191"/>
      <c r="J66" s="191"/>
      <c r="K66" s="192"/>
      <c r="L66" s="10"/>
    </row>
    <row r="67" spans="1:12" s="2" customFormat="1" ht="66" customHeight="1">
      <c r="A67" s="10"/>
      <c r="B67" s="91"/>
      <c r="C67" s="188" t="s">
        <v>41</v>
      </c>
      <c r="D67" s="189"/>
      <c r="E67" s="85" t="str">
        <f>IF(定期報告様式!G67="","",定期報告様式!G67)</f>
        <v/>
      </c>
      <c r="F67" s="86"/>
      <c r="G67" s="86"/>
      <c r="H67" s="86"/>
      <c r="I67" s="86"/>
      <c r="J67" s="86"/>
      <c r="K67" s="87"/>
      <c r="L67" s="10"/>
    </row>
    <row r="68" spans="1:12" s="2" customFormat="1" ht="66" customHeight="1">
      <c r="A68" s="10"/>
      <c r="B68" s="92"/>
      <c r="C68" s="188" t="s">
        <v>42</v>
      </c>
      <c r="D68" s="189"/>
      <c r="E68" s="193" t="str">
        <f>IF(定期報告様式!G68="","",定期報告様式!G68)</f>
        <v/>
      </c>
      <c r="F68" s="194"/>
      <c r="G68" s="194"/>
      <c r="H68" s="194"/>
      <c r="I68" s="194"/>
      <c r="J68" s="194"/>
      <c r="K68" s="195"/>
      <c r="L68" s="10"/>
    </row>
    <row r="69" spans="1:12">
      <c r="A69" s="11"/>
      <c r="B69" s="11"/>
      <c r="C69" s="11"/>
      <c r="D69" s="11"/>
      <c r="E69" s="11"/>
      <c r="F69" s="11"/>
      <c r="G69" s="11"/>
      <c r="H69" s="11"/>
      <c r="I69" s="11"/>
      <c r="J69" s="11"/>
      <c r="K69" s="11"/>
      <c r="L69" s="11"/>
    </row>
    <row r="70" spans="1:12">
      <c r="A70" s="11"/>
      <c r="B70" s="11"/>
      <c r="C70" s="11"/>
      <c r="D70" s="11"/>
      <c r="E70" s="11"/>
      <c r="F70" s="11"/>
      <c r="G70" s="11"/>
      <c r="H70" s="11"/>
      <c r="I70" s="11"/>
      <c r="J70" s="11"/>
      <c r="K70" s="11"/>
      <c r="L70" s="11"/>
    </row>
    <row r="72" spans="1:12">
      <c r="B72" s="7"/>
    </row>
    <row r="73" spans="1:12" customFormat="1" hidden="1">
      <c r="B73" s="88">
        <v>45748</v>
      </c>
      <c r="C73" s="88"/>
      <c r="D73" s="1"/>
      <c r="H73" s="1"/>
      <c r="I73" s="1"/>
    </row>
    <row r="74" spans="1:12" customFormat="1" hidden="1">
      <c r="B74" s="88">
        <v>45809</v>
      </c>
      <c r="C74" s="88"/>
      <c r="D74" s="1"/>
      <c r="H74" s="1"/>
      <c r="I74" s="1"/>
    </row>
    <row r="75" spans="1:12" customFormat="1" hidden="1">
      <c r="B75" s="88">
        <v>45870</v>
      </c>
      <c r="C75" s="88"/>
      <c r="D75" s="1"/>
      <c r="H75" s="1"/>
      <c r="I75" s="1"/>
    </row>
    <row r="76" spans="1:12" customFormat="1" hidden="1">
      <c r="B76" s="88">
        <v>45931</v>
      </c>
      <c r="C76" s="88"/>
      <c r="D76" s="1"/>
      <c r="H76" s="1"/>
      <c r="I76" s="1"/>
    </row>
    <row r="77" spans="1:12" customFormat="1" hidden="1">
      <c r="B77" s="88">
        <v>45992</v>
      </c>
      <c r="C77" s="88"/>
      <c r="D77" s="1"/>
      <c r="H77" s="1"/>
      <c r="I77" s="1"/>
    </row>
    <row r="78" spans="1:12" customFormat="1" hidden="1">
      <c r="B78" s="88">
        <v>46054</v>
      </c>
      <c r="C78" s="88"/>
      <c r="D78" s="1"/>
      <c r="H78" s="1"/>
      <c r="I78" s="1"/>
    </row>
    <row r="79" spans="1:12" customFormat="1" hidden="1">
      <c r="B79" s="88">
        <v>46113</v>
      </c>
      <c r="C79" s="88"/>
      <c r="D79" s="1"/>
      <c r="H79" s="1"/>
      <c r="I79" s="1"/>
    </row>
  </sheetData>
  <sheetProtection algorithmName="SHA-512" hashValue="2/qOfYVmXS1P2iiZOe7PLOloDTnR00eJVlbByTH9zfxdOV8KSMP94IqucflBr6P4QTGuDzMJv3KzY9SdXicWew==" saltValue="ecDskBVhBRqGZ7Fe0dWz6w==" spinCount="100000" sheet="1" selectLockedCells="1"/>
  <autoFilter ref="B5:K9" xr:uid="{3999C5F2-07E0-45B3-9C5D-443D47EEDA39}">
    <filterColumn colId="0" showButton="0"/>
    <filterColumn colId="1" showButton="0"/>
    <filterColumn colId="2" showButton="0"/>
    <filterColumn colId="3" showButton="0"/>
    <filterColumn colId="5" showButton="0"/>
    <filterColumn colId="6" showButton="0"/>
    <filterColumn colId="7" showButton="0"/>
    <filterColumn colId="8" showButton="0"/>
  </autoFilter>
  <mergeCells count="70">
    <mergeCell ref="B79:C79"/>
    <mergeCell ref="B73:C73"/>
    <mergeCell ref="B74:C74"/>
    <mergeCell ref="B75:C75"/>
    <mergeCell ref="B76:C76"/>
    <mergeCell ref="B77:C77"/>
    <mergeCell ref="B78:C78"/>
    <mergeCell ref="B66:B68"/>
    <mergeCell ref="C66:D66"/>
    <mergeCell ref="C67:D67"/>
    <mergeCell ref="C68:D68"/>
    <mergeCell ref="E66:K66"/>
    <mergeCell ref="E67:K67"/>
    <mergeCell ref="E68:K68"/>
    <mergeCell ref="B63:B65"/>
    <mergeCell ref="C63:D63"/>
    <mergeCell ref="C64:D64"/>
    <mergeCell ref="C65:D65"/>
    <mergeCell ref="E63:K63"/>
    <mergeCell ref="E64:K64"/>
    <mergeCell ref="E65:K65"/>
    <mergeCell ref="B60:B62"/>
    <mergeCell ref="C60:D60"/>
    <mergeCell ref="C61:D61"/>
    <mergeCell ref="C62:D62"/>
    <mergeCell ref="E60:K60"/>
    <mergeCell ref="E61:K61"/>
    <mergeCell ref="E62:K62"/>
    <mergeCell ref="B57:B59"/>
    <mergeCell ref="C57:D57"/>
    <mergeCell ref="C58:D58"/>
    <mergeCell ref="C59:D59"/>
    <mergeCell ref="E57:K57"/>
    <mergeCell ref="E58:K58"/>
    <mergeCell ref="E59:K59"/>
    <mergeCell ref="B54:B56"/>
    <mergeCell ref="C54:D54"/>
    <mergeCell ref="C55:D55"/>
    <mergeCell ref="C56:D56"/>
    <mergeCell ref="E54:K54"/>
    <mergeCell ref="E55:K55"/>
    <mergeCell ref="E56:K56"/>
    <mergeCell ref="B51:B53"/>
    <mergeCell ref="C51:D51"/>
    <mergeCell ref="C52:D52"/>
    <mergeCell ref="C53:D53"/>
    <mergeCell ref="B50:K50"/>
    <mergeCell ref="E51:K51"/>
    <mergeCell ref="E52:K52"/>
    <mergeCell ref="E53:K53"/>
    <mergeCell ref="C14:D14"/>
    <mergeCell ref="E14:F14"/>
    <mergeCell ref="H14:I14"/>
    <mergeCell ref="G44:J47"/>
    <mergeCell ref="B49:D49"/>
    <mergeCell ref="G49:K49"/>
    <mergeCell ref="B11:K11"/>
    <mergeCell ref="C12:D12"/>
    <mergeCell ref="F12:J12"/>
    <mergeCell ref="C13:D13"/>
    <mergeCell ref="F13:G13"/>
    <mergeCell ref="I13:J13"/>
    <mergeCell ref="B7:F9"/>
    <mergeCell ref="B3:K3"/>
    <mergeCell ref="B5:F5"/>
    <mergeCell ref="G5:K5"/>
    <mergeCell ref="B6:F6"/>
    <mergeCell ref="G6:K6"/>
    <mergeCell ref="G7:K8"/>
    <mergeCell ref="H9:J9"/>
  </mergeCells>
  <phoneticPr fontId="11"/>
  <dataValidations count="4">
    <dataValidation type="whole" imeMode="off" operator="greaterThanOrEqual" allowBlank="1" showInputMessage="1" showErrorMessage="1" errorTitle="入力エラー" error="宿泊日数（aの合計_x000a_）以上の数値を入力してください。_x000a_" sqref="E46" xr:uid="{F199FC7B-2120-4BD6-8951-4A6AE02B3105}">
      <formula1>C46</formula1>
    </dataValidation>
    <dataValidation imeMode="off" allowBlank="1" showInputMessage="1" showErrorMessage="1" sqref="C34:I34 C40:J40 C30:J30 C17:I17 C38:J38 E47 C28:J28 C42:J42 C18:J18 C20:J20 C22:J22 C24:I24 C32:J32" xr:uid="{0D381B3E-2300-451F-8A97-B14F587BABD9}"/>
    <dataValidation type="list" allowBlank="1" showInputMessage="1" showErrorMessage="1" sqref="E14:F14" xr:uid="{BE508A1F-5F55-4D0F-A487-4C23F823E407}">
      <formula1>$B$73:$B$79</formula1>
    </dataValidation>
    <dataValidation imeMode="on" allowBlank="1" showInputMessage="1" showErrorMessage="1" sqref="E12:F12" xr:uid="{DE4DEEE2-C524-434B-A94C-0A056695523E}"/>
  </dataValidations>
  <pageMargins left="1" right="1" top="1" bottom="1" header="0.5" footer="0.5"/>
  <pageSetup paperSize="9" scale="90" fitToHeight="0" orientation="portrait" r:id="rId1"/>
  <rowBreaks count="1" manualBreakCount="1">
    <brk id="49"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定期報告様式</vt:lpstr>
      <vt:lpstr>印刷用</vt:lpstr>
      <vt:lpstr>印刷用!Print_Area</vt:lpstr>
      <vt:lpstr>定期報告様式!Print_Area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2020-03-30T06:47:38Z</dcterms:created>
  <dcterms:modified xsi:type="dcterms:W3CDTF">2026-03-12T07:16:58Z</dcterms:modified>
</cp:coreProperties>
</file>