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ocserve\docserve\free_space(2215000000)\在宅施設ユニット共通\★権限移譲コーナー（24.4.1スタート）\12処遇改善\H31処遇改善加算様式\処遇改善実績報告\令和元年度特定処遇改善加算実績報告書\"/>
    </mc:Choice>
  </mc:AlternateContent>
  <xr:revisionPtr revIDLastSave="0" documentId="13_ncr:1_{B344E4B4-010F-4A0A-9EA7-676758EB8BB0}" xr6:coauthVersionLast="41" xr6:coauthVersionMax="43" xr10:uidLastSave="{00000000-0000-0000-0000-000000000000}"/>
  <bookViews>
    <workbookView xWindow="-120" yWindow="-120" windowWidth="20730" windowHeight="11310" xr2:uid="{00000000-000D-0000-FFFF-FFFF00000000}"/>
  </bookViews>
  <sheets>
    <sheet name="参考様式３" sheetId="1" r:id="rId1"/>
    <sheet name="チェック表" sheetId="13" r:id="rId2"/>
  </sheets>
  <definedNames>
    <definedName name="_xlnm.Print_Area" localSheetId="0">参考様式３!$A$1:$X$74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6" i="13" l="1"/>
  <c r="J22" i="13" s="1"/>
  <c r="J15" i="13"/>
  <c r="J14" i="13"/>
  <c r="G16" i="13"/>
  <c r="G15" i="13"/>
  <c r="G14" i="13"/>
  <c r="D16" i="13"/>
  <c r="M30" i="1" s="1"/>
  <c r="D15" i="13"/>
  <c r="D14" i="13"/>
  <c r="O5" i="13"/>
  <c r="I25" i="13"/>
  <c r="J21" i="13" l="1"/>
  <c r="M36" i="1"/>
  <c r="J23" i="13"/>
  <c r="M40" i="1"/>
  <c r="M44" i="1"/>
  <c r="M43" i="1"/>
  <c r="M42" i="1"/>
  <c r="M41" i="1"/>
  <c r="M39" i="1"/>
  <c r="M38" i="1"/>
  <c r="M37" i="1"/>
  <c r="M34" i="1"/>
  <c r="M33" i="1"/>
  <c r="M32" i="1"/>
  <c r="M31" i="1"/>
  <c r="M26" i="1"/>
  <c r="J13" i="13"/>
  <c r="G13" i="13"/>
  <c r="D13" i="13"/>
  <c r="I26" i="13"/>
  <c r="M11" i="13"/>
  <c r="M10" i="13"/>
  <c r="M13" i="13" l="1"/>
  <c r="O13" i="13" s="1"/>
  <c r="M29" i="1" l="1"/>
  <c r="M28" i="1"/>
  <c r="U40" i="1" l="1"/>
  <c r="U36" i="1"/>
  <c r="U30" i="1"/>
  <c r="M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吹田市</author>
    <author>Kyoto</author>
  </authors>
  <commentList>
    <comment ref="I24" authorId="0" shapeId="0" xr:uid="{1D60005D-E346-4E8D-B979-9DBA8639F7B7}">
      <text>
        <r>
          <rPr>
            <sz val="8"/>
            <color indexed="81"/>
            <rFont val="ＭＳ Ｐゴシック"/>
            <family val="3"/>
            <charset val="128"/>
          </rPr>
          <t xml:space="preserve">【特定処遇改善加算の算定要件】
　①配置等要件　(福祉専門職員配置等加算又は特定事業所加算を算定)
　②現行加算要件　(処遇改善加算(Ⅰ)～(Ⅲ)いずれかを算定)
　③職場環境等要件
　④見える化要件
【特定処遇改善加算(Ⅰ)】
⇒①②③④のすべてを満たす場合に算定可能
【特定処遇改善加算(Ⅱ)】
⇒②③④のすべてを満たす場合に算定可能
【特定処遇改善加算(区分なし)】
（重度障害者包括支援，施設入所支援，居宅訪問型児童発達支援，
保育所等訪問支援に限る）
⇒②③④のすべてを満たす場合に算定可能
</t>
        </r>
      </text>
    </comment>
    <comment ref="I25" authorId="0" shapeId="0" xr:uid="{E4F4C879-0F81-4A1D-AC7E-9E34CA78431C}">
      <text>
        <r>
          <rPr>
            <sz val="8"/>
            <color indexed="81"/>
            <rFont val="ＭＳ Ｐゴシック"/>
            <family val="3"/>
            <charset val="128"/>
          </rPr>
          <t>当該年度の加算を算定した月から年度末まで
（例：令和元年度10月から算定の場合「令和元年10月～令和2年3月」）</t>
        </r>
      </text>
    </comment>
    <comment ref="E35" authorId="1" shapeId="0" xr:uid="{D787ECAE-FD4B-48AD-BB99-32EE13EEB06E}">
      <text>
        <r>
          <rPr>
            <b/>
            <sz val="9"/>
            <color indexed="81"/>
            <rFont val="MS P ゴシック"/>
            <family val="3"/>
            <charset val="128"/>
          </rPr>
          <t>設定できない場合は，該当するものに○をつけてください。
（その他の場合は（）内に記載）</t>
        </r>
      </text>
    </comment>
  </commentList>
</comments>
</file>

<file path=xl/sharedStrings.xml><?xml version="1.0" encoding="utf-8"?>
<sst xmlns="http://schemas.openxmlformats.org/spreadsheetml/2006/main" count="181" uniqueCount="120">
  <si>
    <t>事業所等情報</t>
  </si>
  <si>
    <t>事業者・開設者</t>
  </si>
  <si>
    <t>フリガナ</t>
  </si>
  <si>
    <t>名　　称</t>
  </si>
  <si>
    <t>〒</t>
    <phoneticPr fontId="1"/>
  </si>
  <si>
    <t>電話番号</t>
  </si>
  <si>
    <t xml:space="preserve"> FAX番号</t>
    <phoneticPr fontId="1"/>
  </si>
  <si>
    <t>事業所等の名称</t>
  </si>
  <si>
    <t>提供する</t>
  </si>
  <si>
    <t>サービス</t>
  </si>
  <si>
    <t>事業所の所在地</t>
  </si>
  <si>
    <t>①</t>
    <phoneticPr fontId="1"/>
  </si>
  <si>
    <t>※</t>
    <phoneticPr fontId="1"/>
  </si>
  <si>
    <t>印</t>
    <rPh sb="0" eb="1">
      <t>イン</t>
    </rPh>
    <phoneticPr fontId="1"/>
  </si>
  <si>
    <t>円</t>
    <rPh sb="0" eb="1">
      <t>エン</t>
    </rPh>
    <phoneticPr fontId="1"/>
  </si>
  <si>
    <t>主たる事務所
の所在地</t>
    <phoneticPr fontId="1"/>
  </si>
  <si>
    <t>　※この場合、事業所等情報については、「別紙一覧表による」と記載すること。</t>
    <rPh sb="4" eb="6">
      <t>バアイ</t>
    </rPh>
    <rPh sb="7" eb="10">
      <t>ジギョウショ</t>
    </rPh>
    <rPh sb="10" eb="11">
      <t>トウ</t>
    </rPh>
    <rPh sb="11" eb="13">
      <t>ジョウホウ</t>
    </rPh>
    <rPh sb="20" eb="22">
      <t>ベッシ</t>
    </rPh>
    <rPh sb="22" eb="25">
      <t>イチランヒョウ</t>
    </rPh>
    <rPh sb="30" eb="32">
      <t>キサイ</t>
    </rPh>
    <phoneticPr fontId="1"/>
  </si>
  <si>
    <t>②</t>
    <phoneticPr fontId="1"/>
  </si>
  <si>
    <t>③</t>
    <phoneticPr fontId="1"/>
  </si>
  <si>
    <t>④</t>
    <phoneticPr fontId="1"/>
  </si>
  <si>
    <t>⑤</t>
    <phoneticPr fontId="1"/>
  </si>
  <si>
    <t>⑥</t>
    <phoneticPr fontId="1"/>
  </si>
  <si>
    <t>⑦</t>
    <phoneticPr fontId="1"/>
  </si>
  <si>
    <t>円</t>
    <rPh sb="0" eb="1">
      <t>エン</t>
    </rPh>
    <phoneticPr fontId="1"/>
  </si>
  <si>
    <t>人</t>
    <rPh sb="0" eb="1">
      <t>ニン</t>
    </rPh>
    <phoneticPr fontId="1"/>
  </si>
  <si>
    <t>・</t>
    <phoneticPr fontId="1"/>
  </si>
  <si>
    <t>人</t>
    <rPh sb="0" eb="1">
      <t>ニン</t>
    </rPh>
    <phoneticPr fontId="1"/>
  </si>
  <si>
    <t>】</t>
    <phoneticPr fontId="1"/>
  </si>
  <si>
    <t>⑧</t>
    <phoneticPr fontId="1"/>
  </si>
  <si>
    <t>ⅺ）当該事業所におけるその他の職種の人数</t>
    <rPh sb="2" eb="4">
      <t>トウガイ</t>
    </rPh>
    <rPh sb="4" eb="7">
      <t>ジギョウショ</t>
    </rPh>
    <rPh sb="13" eb="14">
      <t>タ</t>
    </rPh>
    <rPh sb="15" eb="17">
      <t>ショクシュ</t>
    </rPh>
    <rPh sb="18" eb="20">
      <t>ニンズウ</t>
    </rPh>
    <phoneticPr fontId="1"/>
  </si>
  <si>
    <t xml:space="preserve">・添付書類２ ： 各都道府県内の指定権者（当該都道府県を含む。）の一覧表（都道府県ごと） </t>
    <rPh sb="1" eb="3">
      <t>テンプ</t>
    </rPh>
    <rPh sb="3" eb="5">
      <t>ショルイ</t>
    </rPh>
    <rPh sb="9" eb="10">
      <t>カク</t>
    </rPh>
    <rPh sb="10" eb="14">
      <t>トドウフケン</t>
    </rPh>
    <rPh sb="14" eb="15">
      <t>ナイ</t>
    </rPh>
    <rPh sb="16" eb="18">
      <t>シテイ</t>
    </rPh>
    <rPh sb="18" eb="19">
      <t>ケン</t>
    </rPh>
    <rPh sb="19" eb="20">
      <t>ジャ</t>
    </rPh>
    <rPh sb="21" eb="23">
      <t>トウガイ</t>
    </rPh>
    <rPh sb="23" eb="27">
      <t>トドウフケン</t>
    </rPh>
    <rPh sb="28" eb="29">
      <t>フク</t>
    </rPh>
    <rPh sb="33" eb="36">
      <t>イチランヒョウ</t>
    </rPh>
    <rPh sb="37" eb="41">
      <t>トドウフケン</t>
    </rPh>
    <phoneticPr fontId="1"/>
  </si>
  <si>
    <t>令和　　　年　　　月　～　令和　　　年　　　月</t>
    <rPh sb="0" eb="2">
      <t>レイワ</t>
    </rPh>
    <rPh sb="13" eb="15">
      <t>レイワ</t>
    </rPh>
    <phoneticPr fontId="1"/>
  </si>
  <si>
    <t>障害福祉サービス等事業所番号</t>
    <rPh sb="0" eb="2">
      <t>ショウガイ</t>
    </rPh>
    <rPh sb="2" eb="4">
      <t>フクシ</t>
    </rPh>
    <rPh sb="8" eb="9">
      <t>トウ</t>
    </rPh>
    <phoneticPr fontId="1"/>
  </si>
  <si>
    <t>複数の事業所ごとに一括して提出する場合における一括して提出する事業所数</t>
    <rPh sb="23" eb="25">
      <t>イッカツ</t>
    </rPh>
    <rPh sb="27" eb="29">
      <t>テイシュツ</t>
    </rPh>
    <rPh sb="31" eb="34">
      <t>ジギョウショ</t>
    </rPh>
    <rPh sb="34" eb="35">
      <t>スウ</t>
    </rPh>
    <phoneticPr fontId="1"/>
  </si>
  <si>
    <t>経験・技能のある障害福祉人材（❶）における平均賃金改善額（（ⅲ－ⅳ）／ⅴ）</t>
    <rPh sb="0" eb="2">
      <t>ケイケン</t>
    </rPh>
    <rPh sb="3" eb="5">
      <t>ギノウ</t>
    </rPh>
    <rPh sb="8" eb="10">
      <t>ショウガイ</t>
    </rPh>
    <rPh sb="10" eb="12">
      <t>フクシ</t>
    </rPh>
    <rPh sb="12" eb="14">
      <t>ジンザイ</t>
    </rPh>
    <rPh sb="21" eb="23">
      <t>ヘイキン</t>
    </rPh>
    <rPh sb="23" eb="25">
      <t>チンギン</t>
    </rPh>
    <rPh sb="25" eb="27">
      <t>カイゼン</t>
    </rPh>
    <rPh sb="27" eb="28">
      <t>ガク</t>
    </rPh>
    <phoneticPr fontId="1"/>
  </si>
  <si>
    <t>他の障害福祉人材（❷）における平均賃金改善額（（ⅵ－ⅶ）／ⅷ）</t>
    <rPh sb="0" eb="1">
      <t>タ</t>
    </rPh>
    <rPh sb="2" eb="4">
      <t>ショウガイ</t>
    </rPh>
    <rPh sb="4" eb="6">
      <t>フクシ</t>
    </rPh>
    <rPh sb="6" eb="8">
      <t>ジンザイ</t>
    </rPh>
    <rPh sb="15" eb="17">
      <t>ヘイキン</t>
    </rPh>
    <rPh sb="17" eb="19">
      <t>チンギン</t>
    </rPh>
    <rPh sb="19" eb="21">
      <t>カイゼン</t>
    </rPh>
    <rPh sb="21" eb="22">
      <t>ガク</t>
    </rPh>
    <phoneticPr fontId="1"/>
  </si>
  <si>
    <t>ⅴ）当該事業所における経験・技能のある障害福祉人材の人数</t>
    <rPh sb="2" eb="4">
      <t>トウガイ</t>
    </rPh>
    <rPh sb="4" eb="7">
      <t>ジギョウショ</t>
    </rPh>
    <rPh sb="11" eb="13">
      <t>ケイケン</t>
    </rPh>
    <rPh sb="14" eb="16">
      <t>ギノウ</t>
    </rPh>
    <rPh sb="19" eb="23">
      <t>ショウガイフクシ</t>
    </rPh>
    <rPh sb="23" eb="25">
      <t>ジンザイ</t>
    </rPh>
    <rPh sb="26" eb="28">
      <t>ニンズウ</t>
    </rPh>
    <phoneticPr fontId="1"/>
  </si>
  <si>
    <t>ⅷ）当該事業所における他の障害福祉人材の人数</t>
    <rPh sb="2" eb="4">
      <t>トウガイ</t>
    </rPh>
    <rPh sb="4" eb="7">
      <t>ジギョウショ</t>
    </rPh>
    <rPh sb="11" eb="12">
      <t>タ</t>
    </rPh>
    <rPh sb="13" eb="17">
      <t>ショウガイフクシ</t>
    </rPh>
    <rPh sb="17" eb="19">
      <t>ジンザイ</t>
    </rPh>
    <rPh sb="20" eb="22">
      <t>ニンズウ</t>
    </rPh>
    <phoneticPr fontId="1"/>
  </si>
  <si>
    <r>
      <t xml:space="preserve">　             </t>
    </r>
    <r>
      <rPr>
        <sz val="7"/>
        <color indexed="8"/>
        <rFont val="ＭＳ 明朝"/>
        <family val="1"/>
        <charset val="128"/>
      </rPr>
      <t>都・道</t>
    </r>
    <phoneticPr fontId="1"/>
  </si>
  <si>
    <r>
      <t xml:space="preserve">               </t>
    </r>
    <r>
      <rPr>
        <sz val="7"/>
        <color indexed="8"/>
        <rFont val="ＭＳ 明朝"/>
        <family val="1"/>
        <charset val="128"/>
      </rPr>
      <t>府・県</t>
    </r>
  </si>
  <si>
    <t>・添付書類３ ： 計画書に記載された計画の対象となる障害福祉サービス事業者等に係る都道府県の一覧表</t>
    <rPh sb="1" eb="3">
      <t>テンプ</t>
    </rPh>
    <rPh sb="3" eb="5">
      <t>ショルイ</t>
    </rPh>
    <rPh sb="9" eb="12">
      <t>ケイカクショ</t>
    </rPh>
    <rPh sb="13" eb="15">
      <t>キサイ</t>
    </rPh>
    <rPh sb="18" eb="20">
      <t>ケイカク</t>
    </rPh>
    <rPh sb="21" eb="23">
      <t>タイショウ</t>
    </rPh>
    <rPh sb="26" eb="28">
      <t>ショウガイ</t>
    </rPh>
    <rPh sb="28" eb="30">
      <t>フクシ</t>
    </rPh>
    <rPh sb="34" eb="37">
      <t>ジギョウシャ</t>
    </rPh>
    <rPh sb="37" eb="38">
      <t>トウ</t>
    </rPh>
    <rPh sb="39" eb="40">
      <t>カカワ</t>
    </rPh>
    <rPh sb="41" eb="45">
      <t>トドウフケン</t>
    </rPh>
    <rPh sb="46" eb="48">
      <t>イチラン</t>
    </rPh>
    <rPh sb="48" eb="49">
      <t>ヒョウ</t>
    </rPh>
    <phoneticPr fontId="1"/>
  </si>
  <si>
    <t>　　　　　　　　（指定権者ごと）</t>
    <rPh sb="9" eb="11">
      <t>シテイ</t>
    </rPh>
    <rPh sb="11" eb="13">
      <t>ケンシャ</t>
    </rPh>
    <phoneticPr fontId="1"/>
  </si>
  <si>
    <t>・添付書類１ ： 都道府県等の圏域内の、当該計画書に記載された計画の対象となる障害福祉サービス事業所等の一覧表</t>
    <rPh sb="1" eb="3">
      <t>テンプ</t>
    </rPh>
    <rPh sb="3" eb="5">
      <t>ショルイ</t>
    </rPh>
    <rPh sb="9" eb="13">
      <t>トドウフケン</t>
    </rPh>
    <rPh sb="13" eb="14">
      <t>トウ</t>
    </rPh>
    <rPh sb="15" eb="17">
      <t>ケンイキ</t>
    </rPh>
    <rPh sb="17" eb="18">
      <t>ナイ</t>
    </rPh>
    <rPh sb="20" eb="22">
      <t>トウガイ</t>
    </rPh>
    <rPh sb="22" eb="25">
      <t>ケイカクショ</t>
    </rPh>
    <rPh sb="26" eb="28">
      <t>キサイ</t>
    </rPh>
    <rPh sb="31" eb="33">
      <t>ケイカク</t>
    </rPh>
    <rPh sb="34" eb="36">
      <t>タイショウ</t>
    </rPh>
    <rPh sb="39" eb="41">
      <t>ショウガイ</t>
    </rPh>
    <rPh sb="41" eb="43">
      <t>フクシ</t>
    </rPh>
    <rPh sb="47" eb="50">
      <t>ジギョウショ</t>
    </rPh>
    <rPh sb="50" eb="51">
      <t>トウ</t>
    </rPh>
    <rPh sb="52" eb="54">
      <t>イチラン</t>
    </rPh>
    <rPh sb="54" eb="55">
      <t>ヒョウ</t>
    </rPh>
    <phoneticPr fontId="1"/>
  </si>
  <si>
    <t>（代表者名）</t>
    <phoneticPr fontId="1"/>
  </si>
  <si>
    <t>令和　　　年　　　月　　　日　　（法 人 名）</t>
    <rPh sb="0" eb="2">
      <t>レイワ</t>
    </rPh>
    <phoneticPr fontId="1"/>
  </si>
  <si>
    <t>　虚偽の記載や、福祉・介護職員等特定処遇改善加算の請求に関して不正を行った場合には、支払われた介護給付費等の返還を求められることや障害福祉サービス事業者等の指定が取り消される場合があるので留意すること。</t>
    <rPh sb="1" eb="3">
      <t>キョギ</t>
    </rPh>
    <rPh sb="4" eb="6">
      <t>キサイ</t>
    </rPh>
    <rPh sb="8" eb="10">
      <t>フクシ</t>
    </rPh>
    <rPh sb="11" eb="13">
      <t>カイゴ</t>
    </rPh>
    <rPh sb="13" eb="15">
      <t>ショクイン</t>
    </rPh>
    <rPh sb="15" eb="16">
      <t>トウ</t>
    </rPh>
    <rPh sb="16" eb="18">
      <t>トクテイ</t>
    </rPh>
    <rPh sb="18" eb="20">
      <t>ショグウ</t>
    </rPh>
    <rPh sb="20" eb="22">
      <t>カイゼン</t>
    </rPh>
    <rPh sb="22" eb="24">
      <t>カサン</t>
    </rPh>
    <rPh sb="25" eb="27">
      <t>セイキュウ</t>
    </rPh>
    <rPh sb="28" eb="29">
      <t>カン</t>
    </rPh>
    <rPh sb="31" eb="33">
      <t>フセイ</t>
    </rPh>
    <rPh sb="34" eb="35">
      <t>オコナ</t>
    </rPh>
    <rPh sb="37" eb="39">
      <t>バアイ</t>
    </rPh>
    <rPh sb="42" eb="44">
      <t>シハラ</t>
    </rPh>
    <rPh sb="47" eb="49">
      <t>カイゴ</t>
    </rPh>
    <rPh sb="49" eb="52">
      <t>キュウフヒ</t>
    </rPh>
    <rPh sb="52" eb="53">
      <t>トウ</t>
    </rPh>
    <rPh sb="54" eb="56">
      <t>ヘンカン</t>
    </rPh>
    <rPh sb="57" eb="58">
      <t>モト</t>
    </rPh>
    <rPh sb="65" eb="67">
      <t>ショウガイ</t>
    </rPh>
    <rPh sb="67" eb="69">
      <t>フクシ</t>
    </rPh>
    <rPh sb="73" eb="76">
      <t>ジギョウシャ</t>
    </rPh>
    <rPh sb="76" eb="77">
      <t>トウ</t>
    </rPh>
    <rPh sb="78" eb="80">
      <t>シテイ</t>
    </rPh>
    <rPh sb="81" eb="82">
      <t>ト</t>
    </rPh>
    <rPh sb="83" eb="84">
      <t>ケ</t>
    </rPh>
    <rPh sb="87" eb="89">
      <t>バアイ</t>
    </rPh>
    <rPh sb="94" eb="96">
      <t>リュウイ</t>
    </rPh>
    <phoneticPr fontId="1"/>
  </si>
  <si>
    <t>福祉・介護職員等特定処遇改善加算（　　Ⅰ　　Ⅱ　　区分なし　　）</t>
    <rPh sb="0" eb="2">
      <t>フクシ</t>
    </rPh>
    <rPh sb="3" eb="5">
      <t>カイゴ</t>
    </rPh>
    <rPh sb="5" eb="7">
      <t>ショクイン</t>
    </rPh>
    <rPh sb="7" eb="8">
      <t>トウ</t>
    </rPh>
    <rPh sb="8" eb="10">
      <t>トクテイ</t>
    </rPh>
    <rPh sb="10" eb="12">
      <t>ショグウ</t>
    </rPh>
    <rPh sb="12" eb="14">
      <t>カイゼン</t>
    </rPh>
    <rPh sb="14" eb="16">
      <t>カサン</t>
    </rPh>
    <rPh sb="25" eb="27">
      <t>クブン</t>
    </rPh>
    <phoneticPr fontId="1"/>
  </si>
  <si>
    <t>─</t>
    <phoneticPr fontId="1"/>
  </si>
  <si>
    <t>←該当箇所に○を付けてください。</t>
    <rPh sb="1" eb="3">
      <t>ガイトウ</t>
    </rPh>
    <rPh sb="3" eb="5">
      <t>カショ</t>
    </rPh>
    <rPh sb="8" eb="9">
      <t>ツ</t>
    </rPh>
    <phoneticPr fontId="1"/>
  </si>
  <si>
    <t xml:space="preserve"> FAX番号</t>
    <phoneticPr fontId="1"/>
  </si>
  <si>
    <t>備考</t>
    <rPh sb="0" eb="2">
      <t>ビコウ</t>
    </rPh>
    <phoneticPr fontId="1"/>
  </si>
  <si>
    <t>その他の職種
（❸）</t>
    <phoneticPr fontId="1"/>
  </si>
  <si>
    <t>他の
障害福祉人材
（❷）</t>
    <phoneticPr fontId="1"/>
  </si>
  <si>
    <t>経験・技能のある
障害福祉人材
（❶）</t>
    <phoneticPr fontId="1"/>
  </si>
  <si>
    <t>計</t>
    <rPh sb="0" eb="1">
      <t>ケイ</t>
    </rPh>
    <phoneticPr fontId="1"/>
  </si>
  <si>
    <t>当該事業所における人数
（常勤換算方法）</t>
    <rPh sb="0" eb="2">
      <t>トウガイ</t>
    </rPh>
    <rPh sb="2" eb="5">
      <t>ジギョウショ</t>
    </rPh>
    <rPh sb="9" eb="11">
      <t>ニンズウ</t>
    </rPh>
    <rPh sb="13" eb="15">
      <t>ジョウキン</t>
    </rPh>
    <rPh sb="15" eb="17">
      <t>カンサン</t>
    </rPh>
    <rPh sb="17" eb="19">
      <t>ホウホウ</t>
    </rPh>
    <phoneticPr fontId="1"/>
  </si>
  <si>
    <t>（ア）</t>
    <phoneticPr fontId="1"/>
  </si>
  <si>
    <t>（イ）</t>
    <phoneticPr fontId="1"/>
  </si>
  <si>
    <t>（ウ）</t>
    <phoneticPr fontId="1"/>
  </si>
  <si>
    <t>（エ）</t>
    <phoneticPr fontId="1"/>
  </si>
  <si>
    <t>（オ）</t>
    <phoneticPr fontId="1"/>
  </si>
  <si>
    <t>（カ）</t>
    <phoneticPr fontId="1"/>
  </si>
  <si>
    <t>（キ）</t>
    <phoneticPr fontId="1"/>
  </si>
  <si>
    <t>（ク）</t>
    <phoneticPr fontId="1"/>
  </si>
  <si>
    <t>（ケ）</t>
    <phoneticPr fontId="1"/>
  </si>
  <si>
    <t>（Ａ）</t>
    <phoneticPr fontId="1"/>
  </si>
  <si>
    <t>（Ｂ）</t>
    <phoneticPr fontId="1"/>
  </si>
  <si>
    <t>（Ｃ）</t>
    <phoneticPr fontId="1"/>
  </si>
  <si>
    <t>改善前の平均賃金
（Ｂ）／（Ｃ）</t>
    <rPh sb="0" eb="2">
      <t>カイゼン</t>
    </rPh>
    <rPh sb="2" eb="3">
      <t>マエ</t>
    </rPh>
    <rPh sb="4" eb="6">
      <t>ヘイキン</t>
    </rPh>
    <rPh sb="6" eb="8">
      <t>チンギン</t>
    </rPh>
    <phoneticPr fontId="1"/>
  </si>
  <si>
    <t>改善後の平均賃金
（Ａ）／（Ｃ）</t>
    <rPh sb="0" eb="2">
      <t>カイゼン</t>
    </rPh>
    <rPh sb="2" eb="3">
      <t>ゴ</t>
    </rPh>
    <rPh sb="4" eb="6">
      <t>ヘイキン</t>
    </rPh>
    <rPh sb="6" eb="8">
      <t>チンギン</t>
    </rPh>
    <phoneticPr fontId="1"/>
  </si>
  <si>
    <t>平均賃金改善額
（（Ａ）－（Ｂ））／（Ｃ）</t>
    <rPh sb="0" eb="2">
      <t>ヘイキン</t>
    </rPh>
    <rPh sb="2" eb="4">
      <t>チンギン</t>
    </rPh>
    <rPh sb="4" eb="6">
      <t>カイゼン</t>
    </rPh>
    <rPh sb="6" eb="7">
      <t>ガク</t>
    </rPh>
    <phoneticPr fontId="1"/>
  </si>
  <si>
    <t>※黄色セルに入力してください。（他は自動計算されます。）</t>
    <rPh sb="1" eb="3">
      <t>キイロ</t>
    </rPh>
    <rPh sb="6" eb="8">
      <t>ニュウリョク</t>
    </rPh>
    <rPh sb="16" eb="17">
      <t>タ</t>
    </rPh>
    <rPh sb="18" eb="20">
      <t>ジドウ</t>
    </rPh>
    <rPh sb="20" eb="22">
      <t>ケイサン</t>
    </rPh>
    <phoneticPr fontId="1"/>
  </si>
  <si>
    <t>事業所ごとに1人以上はこれに該当する必要あり。（※複数の事業所を一括して提出する場合は，添付書類１に記載した事業所の数以上の人数となっていること。）
※現に賃金が年額440万円以上の者がいる場合は，この要件を満たしているものとする。</t>
    <rPh sb="0" eb="3">
      <t>ジギョウショ</t>
    </rPh>
    <rPh sb="44" eb="46">
      <t>テンプ</t>
    </rPh>
    <rPh sb="46" eb="48">
      <t>ショルイ</t>
    </rPh>
    <rPh sb="50" eb="52">
      <t>キサイ</t>
    </rPh>
    <rPh sb="62" eb="64">
      <t>ニンズウ</t>
    </rPh>
    <phoneticPr fontId="1"/>
  </si>
  <si>
    <t>❶❷においては，常勤換算方法により算出。
❸においては，常勤換算方法のほか，実人数による算出も可能。</t>
    <rPh sb="8" eb="10">
      <t>ジョウキン</t>
    </rPh>
    <rPh sb="10" eb="12">
      <t>カンサン</t>
    </rPh>
    <rPh sb="12" eb="14">
      <t>ホウホウ</t>
    </rPh>
    <rPh sb="17" eb="19">
      <t>サンシュツ</t>
    </rPh>
    <phoneticPr fontId="1"/>
  </si>
  <si>
    <t>平均賃金チェック</t>
    <rPh sb="0" eb="2">
      <t>ヘイキン</t>
    </rPh>
    <rPh sb="2" eb="4">
      <t>チンギン</t>
    </rPh>
    <phoneticPr fontId="1"/>
  </si>
  <si>
    <t>判定
（自動計算）</t>
    <rPh sb="0" eb="2">
      <t>ハンテイ</t>
    </rPh>
    <rPh sb="4" eb="6">
      <t>ジドウ</t>
    </rPh>
    <rPh sb="6" eb="8">
      <t>ケイサン</t>
    </rPh>
    <phoneticPr fontId="1"/>
  </si>
  <si>
    <t>※経験・技能のある障害福祉人材(➊)を設定できない場合は，⑪下段に具体的な理由を記載すること。</t>
    <phoneticPr fontId="1"/>
  </si>
  <si>
    <t>その他の職種（❸）については，全員，改善後の賃金が年額440万円を上回らないこと。
（賃金改善前の賃金がすでに年額440万円を上回る職員は，賃金改善の対象とならない。）</t>
    <rPh sb="15" eb="17">
      <t>ゼンイン</t>
    </rPh>
    <rPh sb="18" eb="20">
      <t>カイゼン</t>
    </rPh>
    <rPh sb="20" eb="21">
      <t>ゴ</t>
    </rPh>
    <rPh sb="22" eb="24">
      <t>チンギン</t>
    </rPh>
    <rPh sb="25" eb="27">
      <t>ネンガク</t>
    </rPh>
    <rPh sb="30" eb="32">
      <t>マンエン</t>
    </rPh>
    <rPh sb="33" eb="35">
      <t>ウワマワ</t>
    </rPh>
    <phoneticPr fontId="1"/>
  </si>
  <si>
    <t>【チェックその１】　（ウ）が（カ）の２倍以上であること。</t>
    <rPh sb="19" eb="22">
      <t>バイイジョウ</t>
    </rPh>
    <phoneticPr fontId="1"/>
  </si>
  <si>
    <t>【チェックその２】　（カ）が（ケ）の２倍以上であること。</t>
    <rPh sb="19" eb="20">
      <t>バイ</t>
    </rPh>
    <rPh sb="20" eb="22">
      <t>イジョウ</t>
    </rPh>
    <phoneticPr fontId="1"/>
  </si>
  <si>
    <t>【チェックその３】　「その２」がＮＧであっても，（ケ）が（カ）以下であり，かつ，（ク）が（オ）を上回っていなければＯＫ</t>
    <rPh sb="31" eb="33">
      <t>イカ</t>
    </rPh>
    <rPh sb="48" eb="50">
      <t>ウワマワ</t>
    </rPh>
    <phoneticPr fontId="1"/>
  </si>
  <si>
    <t>別紙様式３</t>
    <phoneticPr fontId="1"/>
  </si>
  <si>
    <t>　（　　　　　　　）事業所</t>
    <rPh sb="10" eb="13">
      <t>ジギョウショ</t>
    </rPh>
    <phoneticPr fontId="1"/>
  </si>
  <si>
    <t>令和　元　年度福祉・介護職員等特定処遇改善加算総額</t>
    <rPh sb="0" eb="2">
      <t>レイワ</t>
    </rPh>
    <rPh sb="3" eb="4">
      <t>モト</t>
    </rPh>
    <rPh sb="7" eb="9">
      <t>フクシ</t>
    </rPh>
    <rPh sb="10" eb="12">
      <t>カイゴ</t>
    </rPh>
    <rPh sb="12" eb="14">
      <t>ショクイン</t>
    </rPh>
    <rPh sb="14" eb="15">
      <t>トウ</t>
    </rPh>
    <rPh sb="15" eb="17">
      <t>トクテイ</t>
    </rPh>
    <rPh sb="17" eb="19">
      <t>ショグウ</t>
    </rPh>
    <rPh sb="19" eb="21">
      <t>カイゼン</t>
    </rPh>
    <rPh sb="21" eb="23">
      <t>カサン</t>
    </rPh>
    <rPh sb="23" eb="25">
      <t>ソウガク</t>
    </rPh>
    <phoneticPr fontId="1"/>
  </si>
  <si>
    <t>賃金改善所要額（ⅰ－ⅱ）</t>
    <rPh sb="6" eb="7">
      <t>ガク</t>
    </rPh>
    <phoneticPr fontId="1"/>
  </si>
  <si>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1"/>
  </si>
  <si>
    <t>ⅱ）初めて加算を取得した月の前年度の賃金の総額</t>
    <rPh sb="2" eb="3">
      <t>ハジ</t>
    </rPh>
    <rPh sb="5" eb="7">
      <t>カサン</t>
    </rPh>
    <rPh sb="8" eb="10">
      <t>シュトク</t>
    </rPh>
    <rPh sb="12" eb="13">
      <t>ツキ</t>
    </rPh>
    <rPh sb="14" eb="17">
      <t>ゼンネンド</t>
    </rPh>
    <rPh sb="18" eb="20">
      <t>チンギン</t>
    </rPh>
    <rPh sb="21" eb="23">
      <t>ソウガク</t>
    </rPh>
    <phoneticPr fontId="1"/>
  </si>
  <si>
    <t>ⅳ）初めて加算を取得した月の前年度の賃金の総額</t>
    <rPh sb="2" eb="3">
      <t>ハジ</t>
    </rPh>
    <rPh sb="5" eb="7">
      <t>カサン</t>
    </rPh>
    <rPh sb="8" eb="10">
      <t>シュトク</t>
    </rPh>
    <rPh sb="12" eb="13">
      <t>ゲツ</t>
    </rPh>
    <rPh sb="14" eb="17">
      <t>ゼンネンド</t>
    </rPh>
    <rPh sb="18" eb="20">
      <t>チンギン</t>
    </rPh>
    <rPh sb="21" eb="23">
      <t>ソウガク</t>
    </rPh>
    <phoneticPr fontId="1"/>
  </si>
  <si>
    <t>設定できない場合の説明</t>
    <phoneticPr fontId="1"/>
  </si>
  <si>
    <t>ⅵ）加算の算定により賃金改善を行った賃金の総額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1"/>
  </si>
  <si>
    <t>ⅲ）加算の算定により賃金改善を行った賃金の総額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1"/>
  </si>
  <si>
    <t>【そのうち、月額８万円の改善又は改善後の賃金が年額440万円以上となった者</t>
    <rPh sb="6" eb="8">
      <t>ゲツガク</t>
    </rPh>
    <rPh sb="9" eb="11">
      <t>マンエン</t>
    </rPh>
    <rPh sb="12" eb="14">
      <t>カイゼン</t>
    </rPh>
    <rPh sb="14" eb="15">
      <t>マタ</t>
    </rPh>
    <rPh sb="16" eb="19">
      <t>カイゼンゴ</t>
    </rPh>
    <rPh sb="20" eb="22">
      <t>チンギン</t>
    </rPh>
    <rPh sb="23" eb="25">
      <t>ネンガク</t>
    </rPh>
    <rPh sb="28" eb="30">
      <t>マンエン</t>
    </rPh>
    <rPh sb="30" eb="32">
      <t>イジョウ</t>
    </rPh>
    <rPh sb="36" eb="37">
      <t>モノ</t>
    </rPh>
    <phoneticPr fontId="1"/>
  </si>
  <si>
    <t>ⅶ）初めて加算を取得した月の前年度の賃金の総額</t>
    <rPh sb="2" eb="3">
      <t>ハジ</t>
    </rPh>
    <rPh sb="5" eb="7">
      <t>カサン</t>
    </rPh>
    <rPh sb="8" eb="10">
      <t>シュトク</t>
    </rPh>
    <rPh sb="12" eb="13">
      <t>ゲツ</t>
    </rPh>
    <rPh sb="14" eb="17">
      <t>ゼンネンド</t>
    </rPh>
    <rPh sb="18" eb="20">
      <t>チンギン</t>
    </rPh>
    <rPh sb="21" eb="23">
      <t>ソウガク</t>
    </rPh>
    <phoneticPr fontId="1"/>
  </si>
  <si>
    <t>ⅸ）加算の算定により賃金改善を行った賃金の総額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1"/>
  </si>
  <si>
    <t>ⅹ）初めて加算を取得した月の前年度の賃金の総額</t>
    <rPh sb="2" eb="3">
      <t>ハジ</t>
    </rPh>
    <rPh sb="5" eb="7">
      <t>カサン</t>
    </rPh>
    <rPh sb="8" eb="10">
      <t>シュトク</t>
    </rPh>
    <rPh sb="12" eb="13">
      <t>ゲツ</t>
    </rPh>
    <rPh sb="14" eb="17">
      <t>ゼンネンド</t>
    </rPh>
    <rPh sb="18" eb="20">
      <t>チンギン</t>
    </rPh>
    <rPh sb="21" eb="23">
      <t>ソウガク</t>
    </rPh>
    <phoneticPr fontId="1"/>
  </si>
  <si>
    <t>賃金改善を行った賃金項目及び方法(賃金改善を行う賃金項目（賃金改善を行う賃金項目（増額若しくは新設した給与の項目の種類（基本給、手当、賞与等）等）、賃金改善の実施時期や対象職員、一人当たりの平均賃金改善額について、可能な限り具体的に記載すること。</t>
    <phoneticPr fontId="1"/>
  </si>
  <si>
    <t>なお➊の「経験・技能のある障害福祉人材」の基準設定の考え方については必ず記載すること。</t>
    <phoneticPr fontId="1"/>
  </si>
  <si>
    <t>　④ⅰ）については、求められた場合に積算の根拠となる資料を提出できるようにしておくこと(任意の様式で可。)。</t>
    <phoneticPr fontId="1"/>
  </si>
  <si>
    <t>　④については、法定福利費等の賃金改善に伴う増加分も含むことができる。</t>
    <phoneticPr fontId="1"/>
  </si>
  <si>
    <t>　④が③を上回らなければならないこと。</t>
    <phoneticPr fontId="1"/>
  </si>
  <si>
    <t>　④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1"/>
  </si>
  <si>
    <t>　複数の障害福祉サービス事業所等について一括して提出する場合、以下の添付書類についても作成すること。</t>
    <phoneticPr fontId="1"/>
  </si>
  <si>
    <t>加算の算定により賃金改善を行った賃金の総額</t>
    <phoneticPr fontId="1"/>
  </si>
  <si>
    <t>初めて加算を取得した月の前年度の賃金の総額</t>
    <phoneticPr fontId="1"/>
  </si>
  <si>
    <t>従業員の人数や年齢構成，経験年数等が同じと仮定したうえで，特定処遇改善加算を取得しなかった場合の賃金総額を入力してください。</t>
    <rPh sb="0" eb="3">
      <t>ジュウギョウイン</t>
    </rPh>
    <rPh sb="4" eb="6">
      <t>ニンズウ</t>
    </rPh>
    <rPh sb="7" eb="9">
      <t>ネンレイ</t>
    </rPh>
    <rPh sb="9" eb="11">
      <t>コウセイ</t>
    </rPh>
    <rPh sb="12" eb="14">
      <t>ケイケン</t>
    </rPh>
    <rPh sb="14" eb="16">
      <t>ネンスウ</t>
    </rPh>
    <rPh sb="16" eb="17">
      <t>トウ</t>
    </rPh>
    <rPh sb="18" eb="19">
      <t>オナ</t>
    </rPh>
    <rPh sb="21" eb="23">
      <t>カテイ</t>
    </rPh>
    <rPh sb="29" eb="31">
      <t>トクテイ</t>
    </rPh>
    <rPh sb="31" eb="33">
      <t>ショグウ</t>
    </rPh>
    <rPh sb="33" eb="35">
      <t>カイゼン</t>
    </rPh>
    <rPh sb="35" eb="37">
      <t>カサン</t>
    </rPh>
    <rPh sb="38" eb="40">
      <t>シュトク</t>
    </rPh>
    <rPh sb="45" eb="47">
      <t>バアイ</t>
    </rPh>
    <rPh sb="48" eb="50">
      <t>チンギン</t>
    </rPh>
    <rPh sb="50" eb="52">
      <t>ソウガク</t>
    </rPh>
    <rPh sb="53" eb="55">
      <t>ニュウリョク</t>
    </rPh>
    <phoneticPr fontId="1"/>
  </si>
  <si>
    <t>特定処遇改善加算額を上回るようにすること。</t>
    <rPh sb="0" eb="2">
      <t>トクテイ</t>
    </rPh>
    <rPh sb="2" eb="4">
      <t>ショグウ</t>
    </rPh>
    <rPh sb="4" eb="6">
      <t>カイゼン</t>
    </rPh>
    <rPh sb="6" eb="8">
      <t>カサン</t>
    </rPh>
    <rPh sb="8" eb="9">
      <t>ガク</t>
    </rPh>
    <rPh sb="10" eb="12">
      <t>ウワマワ</t>
    </rPh>
    <phoneticPr fontId="1"/>
  </si>
  <si>
    <t>令和元年度　福祉・介護職員等特定処遇改善加算額</t>
    <rPh sb="22" eb="23">
      <t>ガク</t>
    </rPh>
    <phoneticPr fontId="1"/>
  </si>
  <si>
    <t>賃金改善所要額
（Ａ）－（Ｂ）</t>
    <rPh sb="0" eb="2">
      <t>チンギン</t>
    </rPh>
    <rPh sb="2" eb="4">
      <t>カイゼン</t>
    </rPh>
    <rPh sb="4" eb="6">
      <t>ショヨウ</t>
    </rPh>
    <rPh sb="6" eb="7">
      <t>ガク</t>
    </rPh>
    <phoneticPr fontId="1"/>
  </si>
  <si>
    <t>その他の職種（❸）のうち，改善後の賃金が最も高額な者の賃金</t>
    <phoneticPr fontId="1"/>
  </si>
  <si>
    <t>経験・技能のある障害福祉人材（❶）のうち，月額平均８万円の改善又は改善後の賃金が年額440万円以上となった者の人数</t>
    <rPh sb="23" eb="25">
      <t>ヘイキン</t>
    </rPh>
    <rPh sb="55" eb="57">
      <t>ニンズウ</t>
    </rPh>
    <phoneticPr fontId="1"/>
  </si>
  <si>
    <t>福祉・介護職員等特定処遇改善実績報告書（令和 元 年度）</t>
    <rPh sb="0" eb="2">
      <t>フクシ</t>
    </rPh>
    <rPh sb="7" eb="8">
      <t>トウ</t>
    </rPh>
    <rPh sb="8" eb="10">
      <t>トクテイ</t>
    </rPh>
    <rPh sb="14" eb="16">
      <t>ジッセキ</t>
    </rPh>
    <rPh sb="16" eb="19">
      <t>ホウコクショ</t>
    </rPh>
    <rPh sb="20" eb="22">
      <t>レイワ</t>
    </rPh>
    <rPh sb="23" eb="24">
      <t>モト</t>
    </rPh>
    <phoneticPr fontId="1"/>
  </si>
  <si>
    <t>算定した加算の区分</t>
    <rPh sb="0" eb="2">
      <t>サンテイ</t>
    </rPh>
    <rPh sb="4" eb="6">
      <t>カサン</t>
    </rPh>
    <rPh sb="7" eb="9">
      <t>クブン</t>
    </rPh>
    <phoneticPr fontId="1"/>
  </si>
  <si>
    <t>賃金改善実施期間</t>
    <rPh sb="0" eb="2">
      <t>チンギン</t>
    </rPh>
    <rPh sb="2" eb="4">
      <t>カイゼン</t>
    </rPh>
    <rPh sb="4" eb="6">
      <t>ジッシ</t>
    </rPh>
    <rPh sb="6" eb="8">
      <t>キカン</t>
    </rPh>
    <phoneticPr fontId="1"/>
  </si>
  <si>
    <t>・　小規模事業所等で加算額全体が少額である。
・　職員全体の賃金水準が低い事業所などで、直ちに一人の賃金を引き上げることが困難である。
・　８万円等の賃金改善を行うに当たり、これまで以上に事業所内の階層・役職やそのための能力・処遇を明確化
　することが必要になるため、規程の整備や研修・実務経験の蓄積などに一定期間を要する。
・　その他（　　　　　　　　　　　　　　　　　　　　　　　　　　　　　　　　　　　　　　）</t>
    <phoneticPr fontId="1"/>
  </si>
  <si>
    <t>その他の職種（❸）平均賃金改善額（（ⅸ－ⅹ）／ⅺ）</t>
    <rPh sb="2" eb="3">
      <t>タ</t>
    </rPh>
    <rPh sb="4" eb="6">
      <t>ショクシュ</t>
    </rPh>
    <rPh sb="9" eb="11">
      <t>ヘイキン</t>
    </rPh>
    <rPh sb="11" eb="13">
      <t>チンギン</t>
    </rPh>
    <rPh sb="13" eb="15">
      <t>カイゼン</t>
    </rPh>
    <rPh sb="15" eb="16">
      <t>ガク</t>
    </rPh>
    <phoneticPr fontId="1"/>
  </si>
  <si>
    <t>【そのうち、改善後の賃金が最も高額となった者の賃金</t>
    <rPh sb="6" eb="9">
      <t>カイゼンゴ</t>
    </rPh>
    <rPh sb="10" eb="12">
      <t>チンギン</t>
    </rPh>
    <rPh sb="13" eb="14">
      <t>モット</t>
    </rPh>
    <rPh sb="15" eb="17">
      <t>コウガク</t>
    </rPh>
    <rPh sb="21" eb="22">
      <t>モノ</t>
    </rPh>
    <rPh sb="23" eb="25">
      <t>チンギン</t>
    </rPh>
    <phoneticPr fontId="1"/>
  </si>
  <si>
    <t xml:space="preserve"> 上記について相違ないことを証明いたします。</t>
    <phoneticPr fontId="1"/>
  </si>
  <si>
    <t>賃金改善実績　チェック表</t>
    <rPh sb="0" eb="1">
      <t>キン</t>
    </rPh>
    <rPh sb="1" eb="3">
      <t>カイゼンニュウリョク</t>
    </rPh>
    <rPh sb="4" eb="6">
      <t>ジッセキ</t>
    </rPh>
    <rPh sb="11" eb="12">
      <t>ヒョウ</t>
    </rPh>
    <phoneticPr fontId="1"/>
  </si>
  <si>
    <t>都道府県知事</t>
  </si>
  <si>
    <t>市 町 村 長　　　　　　　　　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</si>
</sst>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0;\-#,##0.0;;@"/>
  </numFmts>
  <fonts count="21">
    <font>
      <sz val="11"/>
      <name val="ＭＳ Ｐゴシック"/>
      <family val="3"/>
      <charset val="128"/>
    </font>
    <font>
      <sz val="6"/>
      <name val="ＭＳ Ｐゴシック"/>
      <family val="3"/>
      <charset val="128"/>
    </font>
    <font>
      <sz val="11"/>
      <color theme="1"/>
      <name val="ＭＳ ゴシック"/>
      <family val="3"/>
      <charset val="128"/>
    </font>
    <font>
      <sz val="8"/>
      <name val="ＭＳ 明朝"/>
      <family val="1"/>
      <charset val="128"/>
    </font>
    <font>
      <sz val="11"/>
      <name val="ＭＳ 明朝"/>
      <family val="1"/>
      <charset val="128"/>
    </font>
    <font>
      <sz val="8"/>
      <color indexed="8"/>
      <name val="ＭＳ 明朝"/>
      <family val="1"/>
      <charset val="128"/>
    </font>
    <font>
      <sz val="10"/>
      <name val="ＭＳ 明朝"/>
      <family val="1"/>
      <charset val="128"/>
    </font>
    <font>
      <sz val="11"/>
      <color indexed="8"/>
      <name val="ＭＳ 明朝"/>
      <family val="1"/>
      <charset val="128"/>
    </font>
    <font>
      <b/>
      <sz val="10"/>
      <color indexed="8"/>
      <name val="ＭＳ 明朝"/>
      <family val="1"/>
      <charset val="128"/>
    </font>
    <font>
      <sz val="10"/>
      <color indexed="8"/>
      <name val="ＭＳ 明朝"/>
      <family val="1"/>
      <charset val="128"/>
    </font>
    <font>
      <sz val="7"/>
      <color indexed="8"/>
      <name val="ＭＳ 明朝"/>
      <family val="1"/>
      <charset val="128"/>
    </font>
    <font>
      <sz val="11"/>
      <name val="ＭＳ Ｐゴシック"/>
      <family val="3"/>
      <charset val="128"/>
    </font>
    <font>
      <sz val="8"/>
      <color indexed="81"/>
      <name val="ＭＳ Ｐゴシック"/>
      <family val="3"/>
      <charset val="128"/>
    </font>
    <font>
      <sz val="9"/>
      <color indexed="8"/>
      <name val="ＭＳ 明朝"/>
      <family val="1"/>
      <charset val="128"/>
    </font>
    <font>
      <sz val="8"/>
      <color indexed="8"/>
      <name val="ＭＳ ゴシック"/>
      <family val="3"/>
      <charset val="128"/>
    </font>
    <font>
      <sz val="11"/>
      <name val="ＭＳ ゴシック"/>
      <family val="3"/>
      <charset val="128"/>
    </font>
    <font>
      <sz val="8"/>
      <name val="ＭＳ ゴシック"/>
      <family val="3"/>
      <charset val="128"/>
    </font>
    <font>
      <sz val="12"/>
      <color indexed="8"/>
      <name val="ＭＳ 明朝"/>
      <family val="1"/>
      <charset val="128"/>
    </font>
    <font>
      <sz val="11"/>
      <color indexed="8"/>
      <name val="ＭＳ Ｐゴシック"/>
      <family val="3"/>
      <charset val="128"/>
    </font>
    <font>
      <b/>
      <sz val="1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s>
  <cellStyleXfs count="3">
    <xf numFmtId="0" fontId="0" fillId="0" borderId="0">
      <alignment vertical="center"/>
    </xf>
    <xf numFmtId="0" fontId="2" fillId="0" borderId="0">
      <alignment vertical="center"/>
    </xf>
    <xf numFmtId="38" fontId="11" fillId="0" borderId="0" applyFont="0" applyFill="0" applyBorder="0" applyAlignment="0" applyProtection="0">
      <alignment vertical="center"/>
    </xf>
  </cellStyleXfs>
  <cellXfs count="242">
    <xf numFmtId="0" fontId="0" fillId="0" borderId="0" xfId="0">
      <alignment vertical="center"/>
    </xf>
    <xf numFmtId="38" fontId="0" fillId="0" borderId="0" xfId="2" applyFont="1" applyAlignment="1">
      <alignment vertical="center" wrapText="1"/>
    </xf>
    <xf numFmtId="38" fontId="0" fillId="0" borderId="0" xfId="2" applyFont="1">
      <alignment vertical="center"/>
    </xf>
    <xf numFmtId="38" fontId="0" fillId="0" borderId="0" xfId="2" applyFont="1" applyFill="1">
      <alignment vertical="center"/>
    </xf>
    <xf numFmtId="38" fontId="0" fillId="2" borderId="0" xfId="2" applyFont="1" applyFill="1">
      <alignment vertical="center"/>
    </xf>
    <xf numFmtId="38" fontId="0" fillId="0" borderId="1" xfId="2" applyFont="1" applyBorder="1" applyAlignment="1">
      <alignment vertical="center" wrapText="1"/>
    </xf>
    <xf numFmtId="38" fontId="0" fillId="0" borderId="1" xfId="2" applyFont="1" applyBorder="1">
      <alignment vertical="center"/>
    </xf>
    <xf numFmtId="38" fontId="0" fillId="0" borderId="16" xfId="2" applyFont="1" applyFill="1" applyBorder="1">
      <alignment vertical="center"/>
    </xf>
    <xf numFmtId="38" fontId="0" fillId="0" borderId="15" xfId="2" applyFont="1" applyFill="1" applyBorder="1">
      <alignment vertical="center"/>
    </xf>
    <xf numFmtId="176" fontId="0" fillId="0" borderId="16" xfId="2" applyNumberFormat="1" applyFont="1" applyFill="1" applyBorder="1">
      <alignment vertical="center"/>
    </xf>
    <xf numFmtId="176" fontId="0" fillId="0" borderId="15" xfId="2" applyNumberFormat="1" applyFont="1" applyFill="1" applyBorder="1">
      <alignment vertical="center"/>
    </xf>
    <xf numFmtId="38" fontId="0" fillId="0" borderId="16" xfId="2" applyFont="1" applyBorder="1">
      <alignment vertical="center"/>
    </xf>
    <xf numFmtId="38" fontId="0" fillId="0" borderId="15" xfId="2" applyFont="1" applyBorder="1">
      <alignment vertical="center"/>
    </xf>
    <xf numFmtId="38" fontId="0" fillId="0" borderId="15" xfId="2" applyFont="1" applyBorder="1" applyAlignment="1">
      <alignment vertical="center" wrapText="1"/>
    </xf>
    <xf numFmtId="38" fontId="0" fillId="0" borderId="14" xfId="2" applyFont="1" applyBorder="1" applyAlignment="1">
      <alignment horizontal="center" vertical="center"/>
    </xf>
    <xf numFmtId="38" fontId="18" fillId="0" borderId="0" xfId="2" applyFont="1" applyAlignment="1">
      <alignment horizontal="left" vertical="center"/>
    </xf>
    <xf numFmtId="38" fontId="0" fillId="0" borderId="1" xfId="2" applyFont="1" applyFill="1" applyBorder="1" applyAlignment="1">
      <alignment vertical="center" wrapText="1"/>
    </xf>
    <xf numFmtId="38" fontId="0" fillId="0" borderId="11" xfId="2" applyFont="1" applyBorder="1" applyAlignment="1">
      <alignment horizontal="center" vertical="center"/>
    </xf>
    <xf numFmtId="38" fontId="0" fillId="0" borderId="13" xfId="2" applyFont="1" applyBorder="1" applyAlignment="1">
      <alignment vertical="center" wrapText="1"/>
    </xf>
    <xf numFmtId="38" fontId="0" fillId="0" borderId="12" xfId="2" applyFont="1" applyFill="1" applyBorder="1">
      <alignment vertical="center"/>
    </xf>
    <xf numFmtId="38" fontId="0" fillId="0" borderId="13" xfId="2" applyFont="1" applyFill="1" applyBorder="1">
      <alignment vertical="center"/>
    </xf>
    <xf numFmtId="38" fontId="0" fillId="0" borderId="5" xfId="2" applyFont="1" applyBorder="1">
      <alignment vertical="center"/>
    </xf>
    <xf numFmtId="38" fontId="0" fillId="0" borderId="46" xfId="2" applyFont="1" applyBorder="1">
      <alignment vertical="center"/>
    </xf>
    <xf numFmtId="38" fontId="0" fillId="0" borderId="48" xfId="2" applyFont="1" applyBorder="1" applyAlignment="1">
      <alignment vertical="center" wrapText="1"/>
    </xf>
    <xf numFmtId="38" fontId="0" fillId="0" borderId="45" xfId="2" applyFont="1" applyBorder="1" applyAlignment="1">
      <alignment horizontal="center" vertical="center"/>
    </xf>
    <xf numFmtId="38" fontId="0" fillId="0" borderId="50" xfId="2" applyFont="1" applyFill="1" applyBorder="1">
      <alignment vertical="center"/>
    </xf>
    <xf numFmtId="38" fontId="0" fillId="0" borderId="51" xfId="2" applyFont="1" applyFill="1" applyBorder="1">
      <alignment vertical="center"/>
    </xf>
    <xf numFmtId="176" fontId="0" fillId="0" borderId="16" xfId="2" applyNumberFormat="1" applyFont="1" applyFill="1" applyBorder="1" applyAlignment="1">
      <alignment horizontal="center" vertical="center"/>
    </xf>
    <xf numFmtId="38" fontId="0" fillId="0" borderId="0" xfId="2" applyFont="1" applyBorder="1">
      <alignment vertical="center"/>
    </xf>
    <xf numFmtId="38" fontId="0" fillId="0" borderId="0" xfId="2" applyFont="1" applyBorder="1" applyAlignment="1">
      <alignment vertical="center"/>
    </xf>
    <xf numFmtId="38" fontId="0" fillId="0" borderId="7" xfId="2" applyFont="1" applyBorder="1" applyAlignment="1">
      <alignment vertical="center"/>
    </xf>
    <xf numFmtId="38" fontId="0" fillId="0" borderId="14" xfId="2" applyFont="1" applyBorder="1" applyAlignment="1">
      <alignment vertical="center"/>
    </xf>
    <xf numFmtId="38" fontId="0" fillId="0" borderId="1" xfId="2" applyFont="1" applyBorder="1" applyAlignment="1">
      <alignment horizontal="center" vertical="center" wrapText="1"/>
    </xf>
    <xf numFmtId="176" fontId="19" fillId="0" borderId="15" xfId="2" applyNumberFormat="1" applyFont="1" applyFill="1" applyBorder="1" applyAlignment="1">
      <alignment horizontal="center" vertical="center"/>
    </xf>
    <xf numFmtId="38" fontId="19" fillId="0" borderId="1" xfId="2" applyFont="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4" fillId="0" borderId="9" xfId="0" applyFont="1" applyBorder="1" applyAlignment="1" applyProtection="1">
      <alignment vertical="center"/>
      <protection locked="0"/>
    </xf>
    <xf numFmtId="0" fontId="4" fillId="0" borderId="0" xfId="0" applyFont="1" applyBorder="1" applyAlignment="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4" fillId="0" borderId="11"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15" fillId="0" borderId="0" xfId="0" applyFont="1" applyAlignment="1" applyProtection="1">
      <alignment vertical="center"/>
    </xf>
    <xf numFmtId="0" fontId="16" fillId="0" borderId="0" xfId="0" applyFont="1" applyAlignment="1" applyProtection="1">
      <alignment vertical="center"/>
    </xf>
    <xf numFmtId="0" fontId="4" fillId="0" borderId="0" xfId="0" applyFont="1" applyAlignment="1" applyProtection="1">
      <alignment vertical="center"/>
    </xf>
    <xf numFmtId="0" fontId="3" fillId="0" borderId="0" xfId="0" applyFont="1" applyAlignment="1" applyProtection="1">
      <alignment vertical="center"/>
    </xf>
    <xf numFmtId="0" fontId="9" fillId="0" borderId="0" xfId="0" applyFont="1" applyAlignment="1" applyProtection="1">
      <alignment horizontal="center" vertical="center"/>
    </xf>
    <xf numFmtId="0" fontId="4" fillId="0" borderId="0" xfId="0" applyFont="1" applyBorder="1" applyAlignment="1" applyProtection="1">
      <alignment vertical="center"/>
    </xf>
    <xf numFmtId="0" fontId="8" fillId="0" borderId="0" xfId="0" applyFont="1" applyAlignment="1" applyProtection="1">
      <alignment horizontal="justify" vertical="center" wrapText="1"/>
    </xf>
    <xf numFmtId="0" fontId="8" fillId="0" borderId="0" xfId="0" applyFont="1" applyBorder="1" applyAlignment="1" applyProtection="1">
      <alignment horizontal="justify"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9" fillId="0" borderId="0" xfId="0" applyFont="1" applyBorder="1" applyAlignment="1" applyProtection="1">
      <alignment horizontal="justify" vertical="center" wrapText="1"/>
    </xf>
    <xf numFmtId="0" fontId="9" fillId="0" borderId="0" xfId="0" applyFont="1" applyAlignment="1" applyProtection="1">
      <alignment horizontal="justify" vertical="center" wrapText="1"/>
    </xf>
    <xf numFmtId="0" fontId="5" fillId="0" borderId="0" xfId="0" applyFont="1" applyBorder="1" applyAlignment="1" applyProtection="1">
      <alignment horizontal="left" vertical="center" wrapText="1"/>
    </xf>
    <xf numFmtId="0" fontId="7" fillId="0" borderId="0" xfId="0" applyFont="1" applyAlignment="1" applyProtection="1">
      <alignment horizontal="center" vertical="center"/>
    </xf>
    <xf numFmtId="0" fontId="3"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38"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6" fillId="0" borderId="0" xfId="0" applyFont="1" applyAlignment="1" applyProtection="1">
      <alignment vertical="center" wrapText="1"/>
    </xf>
    <xf numFmtId="0" fontId="6" fillId="0" borderId="0" xfId="0" applyFont="1" applyBorder="1" applyAlignment="1" applyProtection="1">
      <alignment vertical="center" wrapText="1"/>
    </xf>
    <xf numFmtId="0" fontId="5" fillId="0" borderId="0" xfId="0" applyFont="1" applyAlignment="1" applyProtection="1">
      <alignment horizontal="left" vertical="center"/>
    </xf>
    <xf numFmtId="0" fontId="3" fillId="0" borderId="0" xfId="0" applyFont="1" applyAlignment="1" applyProtection="1">
      <alignment horizontal="left" vertical="center"/>
    </xf>
    <xf numFmtId="0" fontId="5" fillId="0" borderId="2" xfId="0" applyFont="1" applyBorder="1" applyAlignment="1" applyProtection="1">
      <alignment horizontal="center" vertical="center" wrapText="1"/>
    </xf>
    <xf numFmtId="38" fontId="3" fillId="0" borderId="0" xfId="2" applyFont="1" applyBorder="1" applyAlignment="1" applyProtection="1">
      <alignment vertical="center"/>
    </xf>
    <xf numFmtId="38" fontId="3" fillId="0" borderId="0" xfId="2" applyFont="1" applyBorder="1" applyAlignment="1" applyProtection="1">
      <alignment horizontal="center" vertical="center"/>
    </xf>
    <xf numFmtId="0" fontId="5" fillId="0" borderId="44" xfId="0" applyFont="1" applyBorder="1" applyAlignment="1" applyProtection="1">
      <alignment horizontal="center" vertical="center" wrapText="1"/>
    </xf>
    <xf numFmtId="0" fontId="4" fillId="0" borderId="0" xfId="0" applyFont="1" applyAlignment="1" applyProtection="1">
      <alignment horizontal="left" vertical="center"/>
    </xf>
    <xf numFmtId="0" fontId="5" fillId="0" borderId="38" xfId="0" applyFont="1" applyFill="1" applyBorder="1" applyAlignment="1" applyProtection="1">
      <alignment horizontal="center" vertical="center"/>
    </xf>
    <xf numFmtId="0" fontId="5" fillId="0" borderId="0" xfId="0" applyFont="1" applyBorder="1" applyAlignment="1" applyProtection="1">
      <alignment horizontal="center" vertical="top" wrapText="1"/>
    </xf>
    <xf numFmtId="0" fontId="6" fillId="0" borderId="0" xfId="0" applyFont="1" applyAlignment="1" applyProtection="1">
      <alignment vertical="center"/>
    </xf>
    <xf numFmtId="0" fontId="5" fillId="0" borderId="0" xfId="0" applyFont="1" applyBorder="1" applyAlignment="1" applyProtection="1">
      <alignment horizontal="left" vertical="center" wrapText="1" indent="1"/>
    </xf>
    <xf numFmtId="0" fontId="9" fillId="0" borderId="6" xfId="0" applyFont="1" applyBorder="1" applyAlignment="1" applyProtection="1">
      <alignment vertical="center"/>
    </xf>
    <xf numFmtId="0" fontId="9" fillId="0" borderId="7" xfId="0" applyFont="1" applyBorder="1" applyAlignment="1" applyProtection="1">
      <alignment vertical="center"/>
    </xf>
    <xf numFmtId="0" fontId="9" fillId="0" borderId="8" xfId="0" applyFont="1" applyBorder="1" applyAlignment="1" applyProtection="1">
      <alignment vertical="center"/>
    </xf>
    <xf numFmtId="0" fontId="13" fillId="0" borderId="9" xfId="0" applyFont="1" applyBorder="1" applyAlignment="1" applyProtection="1">
      <alignment vertical="center"/>
    </xf>
    <xf numFmtId="0" fontId="9" fillId="0" borderId="0" xfId="0" applyFont="1" applyBorder="1" applyAlignment="1" applyProtection="1">
      <alignment vertical="center"/>
    </xf>
    <xf numFmtId="0" fontId="9" fillId="0" borderId="10" xfId="0" applyFont="1" applyBorder="1" applyAlignment="1" applyProtection="1">
      <alignment vertical="center"/>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38" fontId="0" fillId="2" borderId="14" xfId="2" applyFont="1" applyFill="1" applyBorder="1" applyProtection="1">
      <alignment vertical="center"/>
      <protection locked="0"/>
    </xf>
    <xf numFmtId="38" fontId="0" fillId="2" borderId="11" xfId="2" applyFont="1" applyFill="1" applyBorder="1" applyProtection="1">
      <alignment vertical="center"/>
      <protection locked="0"/>
    </xf>
    <xf numFmtId="176" fontId="0" fillId="2" borderId="14" xfId="2" applyNumberFormat="1" applyFont="1" applyFill="1" applyBorder="1" applyProtection="1">
      <alignment vertical="center"/>
      <protection locked="0"/>
    </xf>
    <xf numFmtId="38" fontId="0" fillId="0" borderId="1" xfId="2" applyFont="1" applyBorder="1" applyAlignment="1">
      <alignment vertical="center" wrapText="1"/>
    </xf>
    <xf numFmtId="176" fontId="19" fillId="0" borderId="15" xfId="2" applyNumberFormat="1" applyFont="1" applyFill="1" applyBorder="1" applyAlignment="1">
      <alignment horizontal="center" vertical="center" shrinkToFit="1"/>
    </xf>
    <xf numFmtId="0" fontId="3" fillId="3" borderId="19" xfId="0" applyFont="1" applyFill="1" applyBorder="1" applyAlignment="1" applyProtection="1">
      <alignment horizontal="left" vertical="center"/>
    </xf>
    <xf numFmtId="0" fontId="4" fillId="3" borderId="20" xfId="0" applyFont="1" applyFill="1" applyBorder="1" applyAlignment="1" applyProtection="1">
      <alignment horizontal="left" vertical="center"/>
    </xf>
    <xf numFmtId="0" fontId="3" fillId="3" borderId="22" xfId="0" applyFont="1" applyFill="1" applyBorder="1" applyAlignment="1" applyProtection="1">
      <alignment vertical="center" wrapText="1"/>
    </xf>
    <xf numFmtId="0" fontId="3" fillId="3" borderId="18" xfId="0" applyFont="1" applyFill="1" applyBorder="1" applyAlignment="1" applyProtection="1">
      <alignment vertical="center" wrapText="1"/>
    </xf>
    <xf numFmtId="177" fontId="0" fillId="0" borderId="14" xfId="2" applyNumberFormat="1" applyFont="1" applyFill="1" applyBorder="1">
      <alignment vertical="center"/>
    </xf>
    <xf numFmtId="177" fontId="0" fillId="0" borderId="14" xfId="2" applyNumberFormat="1" applyFont="1" applyBorder="1" applyAlignment="1">
      <alignment horizontal="right" vertical="center"/>
    </xf>
    <xf numFmtId="177" fontId="0" fillId="0" borderId="49" xfId="2" applyNumberFormat="1" applyFont="1" applyFill="1" applyBorder="1">
      <alignment vertical="center"/>
    </xf>
    <xf numFmtId="177" fontId="0" fillId="2" borderId="14" xfId="2" applyNumberFormat="1" applyFont="1" applyFill="1" applyBorder="1" applyProtection="1">
      <alignment vertical="center"/>
      <protection locked="0"/>
    </xf>
    <xf numFmtId="0" fontId="17" fillId="0" borderId="0" xfId="0" applyFont="1" applyAlignment="1" applyProtection="1">
      <alignment horizontal="left" vertical="center"/>
    </xf>
    <xf numFmtId="0" fontId="5" fillId="0" borderId="0" xfId="0" applyFont="1" applyBorder="1" applyAlignment="1" applyProtection="1">
      <alignment horizontal="left" vertical="center"/>
    </xf>
    <xf numFmtId="0" fontId="5" fillId="3" borderId="22" xfId="0" applyFont="1" applyFill="1" applyBorder="1" applyAlignment="1" applyProtection="1">
      <alignment horizontal="left" vertical="center" wrapText="1"/>
    </xf>
    <xf numFmtId="0" fontId="4" fillId="3" borderId="18" xfId="0" applyFont="1" applyFill="1" applyBorder="1" applyAlignment="1" applyProtection="1">
      <alignment horizontal="left" vertical="center" wrapText="1"/>
    </xf>
    <xf numFmtId="0" fontId="5" fillId="0" borderId="22" xfId="0" applyFont="1" applyBorder="1" applyAlignment="1" applyProtection="1">
      <alignment horizontal="left" vertical="center" wrapText="1"/>
    </xf>
    <xf numFmtId="0" fontId="4" fillId="0" borderId="22" xfId="0" applyFont="1" applyBorder="1" applyAlignment="1" applyProtection="1">
      <alignment vertical="center" wrapText="1"/>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top" wrapText="1"/>
    </xf>
    <xf numFmtId="177" fontId="6" fillId="3" borderId="22" xfId="2" applyNumberFormat="1" applyFont="1" applyFill="1" applyBorder="1" applyAlignment="1" applyProtection="1">
      <alignment vertical="center" wrapText="1"/>
    </xf>
    <xf numFmtId="178" fontId="6" fillId="3" borderId="19" xfId="2" applyNumberFormat="1" applyFont="1" applyFill="1" applyBorder="1" applyAlignment="1" applyProtection="1">
      <alignment vertical="center" shrinkToFit="1"/>
    </xf>
    <xf numFmtId="0" fontId="5" fillId="0" borderId="21" xfId="0" applyFont="1" applyBorder="1" applyAlignment="1" applyProtection="1">
      <alignment horizontal="left" vertical="center" wrapText="1" indent="1"/>
    </xf>
    <xf numFmtId="177" fontId="9" fillId="3" borderId="25" xfId="0" applyNumberFormat="1" applyFont="1" applyFill="1" applyBorder="1" applyAlignment="1" applyProtection="1">
      <alignment horizontal="right" vertical="center" wrapText="1"/>
    </xf>
    <xf numFmtId="177" fontId="6" fillId="3" borderId="21" xfId="0" applyNumberFormat="1" applyFont="1" applyFill="1" applyBorder="1" applyAlignment="1" applyProtection="1">
      <alignment horizontal="right" vertical="center" wrapText="1"/>
    </xf>
    <xf numFmtId="0" fontId="5" fillId="3" borderId="21" xfId="0" applyFont="1" applyFill="1" applyBorder="1" applyAlignment="1" applyProtection="1">
      <alignment horizontal="left" vertical="center" wrapText="1"/>
    </xf>
    <xf numFmtId="0" fontId="4" fillId="3" borderId="17" xfId="0" applyFont="1" applyFill="1" applyBorder="1" applyAlignment="1" applyProtection="1">
      <alignment horizontal="left" vertical="center" wrapText="1"/>
    </xf>
    <xf numFmtId="178" fontId="9" fillId="3" borderId="25" xfId="0" applyNumberFormat="1" applyFont="1" applyFill="1" applyBorder="1" applyAlignment="1" applyProtection="1">
      <alignment horizontal="right" vertical="center" wrapText="1"/>
    </xf>
    <xf numFmtId="178" fontId="6" fillId="3" borderId="21" xfId="0" applyNumberFormat="1" applyFont="1" applyFill="1" applyBorder="1" applyAlignment="1" applyProtection="1">
      <alignment horizontal="right" vertical="center" wrapText="1"/>
    </xf>
    <xf numFmtId="0" fontId="14" fillId="0" borderId="0" xfId="0" applyFont="1" applyAlignment="1" applyProtection="1">
      <alignment horizontal="left" vertical="center"/>
    </xf>
    <xf numFmtId="0" fontId="5" fillId="0" borderId="1"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0" borderId="29"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31"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32"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6" fillId="0" borderId="39"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9" fillId="0" borderId="0" xfId="0" applyFont="1" applyBorder="1" applyAlignment="1" applyProtection="1">
      <alignment horizontal="justify" vertical="center" wrapText="1"/>
    </xf>
    <xf numFmtId="0" fontId="5" fillId="0" borderId="9"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17" fillId="0" borderId="0" xfId="0" applyFont="1" applyAlignment="1" applyProtection="1">
      <alignment horizontal="center" vertical="center"/>
    </xf>
    <xf numFmtId="0" fontId="8" fillId="0" borderId="0" xfId="0" applyFont="1" applyAlignment="1" applyProtection="1">
      <alignment horizontal="justify" vertical="center" wrapText="1"/>
    </xf>
    <xf numFmtId="0" fontId="5" fillId="0" borderId="14"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5" fillId="0" borderId="24"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10" fillId="0" borderId="0" xfId="0" applyFont="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6" fillId="0" borderId="0" xfId="0" applyFont="1" applyBorder="1" applyAlignment="1" applyProtection="1">
      <alignment horizontal="center" vertical="center"/>
    </xf>
    <xf numFmtId="0" fontId="5" fillId="0" borderId="16" xfId="0" applyFont="1" applyBorder="1" applyAlignment="1" applyProtection="1">
      <alignment horizontal="left" vertical="center" wrapText="1" readingOrder="1"/>
    </xf>
    <xf numFmtId="0" fontId="5" fillId="0" borderId="34" xfId="0" applyFont="1" applyBorder="1" applyAlignment="1" applyProtection="1">
      <alignment horizontal="left" vertical="center" wrapText="1" readingOrder="1"/>
    </xf>
    <xf numFmtId="0" fontId="5" fillId="0" borderId="16"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22" xfId="0" applyFont="1" applyBorder="1" applyAlignment="1" applyProtection="1">
      <alignment horizontal="left" vertical="center" wrapText="1" indent="1"/>
    </xf>
    <xf numFmtId="0" fontId="5" fillId="0" borderId="16" xfId="0" applyFont="1" applyBorder="1" applyAlignment="1" applyProtection="1">
      <alignment horizontal="left" vertical="center"/>
    </xf>
    <xf numFmtId="0" fontId="5" fillId="0" borderId="34" xfId="0" applyFont="1" applyBorder="1" applyAlignment="1" applyProtection="1">
      <alignment horizontal="left" vertical="center"/>
    </xf>
    <xf numFmtId="0" fontId="5" fillId="0" borderId="15"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5" fillId="3" borderId="16" xfId="0" applyFont="1" applyFill="1" applyBorder="1" applyAlignment="1" applyProtection="1">
      <alignment horizontal="left" vertical="center" wrapText="1"/>
    </xf>
    <xf numFmtId="0" fontId="4" fillId="3" borderId="15" xfId="0" applyFont="1" applyFill="1" applyBorder="1" applyAlignment="1" applyProtection="1">
      <alignment horizontal="left" vertical="center" wrapText="1"/>
    </xf>
    <xf numFmtId="177" fontId="9" fillId="3" borderId="23" xfId="0" applyNumberFormat="1" applyFont="1" applyFill="1" applyBorder="1" applyAlignment="1" applyProtection="1">
      <alignment horizontal="right" vertical="center" wrapText="1"/>
    </xf>
    <xf numFmtId="177" fontId="6" fillId="3" borderId="19" xfId="0" applyNumberFormat="1" applyFont="1" applyFill="1" applyBorder="1" applyAlignment="1" applyProtection="1">
      <alignment horizontal="right" vertical="center" wrapText="1"/>
    </xf>
    <xf numFmtId="178" fontId="9" fillId="3" borderId="26" xfId="0" applyNumberFormat="1" applyFont="1" applyFill="1" applyBorder="1" applyAlignment="1" applyProtection="1">
      <alignment horizontal="right" vertical="center" wrapText="1"/>
    </xf>
    <xf numFmtId="178" fontId="6" fillId="3" borderId="22" xfId="0" applyNumberFormat="1" applyFont="1" applyFill="1" applyBorder="1" applyAlignment="1" applyProtection="1">
      <alignment horizontal="right" vertical="center" wrapText="1"/>
    </xf>
    <xf numFmtId="0" fontId="3" fillId="0" borderId="16"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5" fillId="3" borderId="19" xfId="0" applyFont="1" applyFill="1" applyBorder="1" applyAlignment="1" applyProtection="1">
      <alignment horizontal="left" vertical="center" wrapText="1"/>
    </xf>
    <xf numFmtId="0" fontId="4" fillId="3" borderId="20" xfId="0" applyFont="1" applyFill="1" applyBorder="1" applyAlignment="1" applyProtection="1">
      <alignment horizontal="left" vertical="center" wrapText="1"/>
    </xf>
    <xf numFmtId="0" fontId="6" fillId="0" borderId="29"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5" fillId="0" borderId="7" xfId="0"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8" xfId="0" applyFont="1" applyBorder="1" applyAlignment="1" applyProtection="1">
      <alignment horizontal="right" vertical="center" wrapText="1"/>
      <protection locked="0"/>
    </xf>
    <xf numFmtId="0" fontId="5" fillId="0" borderId="12" xfId="0" applyFont="1" applyBorder="1" applyAlignment="1" applyProtection="1">
      <alignment horizontal="right" vertical="center" wrapText="1"/>
      <protection locked="0"/>
    </xf>
    <xf numFmtId="0" fontId="4" fillId="0" borderId="12" xfId="0" applyFont="1" applyBorder="1" applyAlignment="1" applyProtection="1">
      <alignment horizontal="right" vertical="center" wrapText="1"/>
      <protection locked="0"/>
    </xf>
    <xf numFmtId="0" fontId="4" fillId="0" borderId="13" xfId="0" applyFont="1" applyBorder="1" applyAlignment="1" applyProtection="1">
      <alignment horizontal="right" vertical="center" wrapText="1"/>
      <protection locked="0"/>
    </xf>
    <xf numFmtId="177" fontId="6" fillId="3" borderId="22" xfId="0" applyNumberFormat="1" applyFont="1" applyFill="1" applyBorder="1" applyAlignment="1" applyProtection="1">
      <alignment vertical="center" wrapText="1"/>
    </xf>
    <xf numFmtId="177" fontId="9" fillId="3" borderId="24" xfId="0" applyNumberFormat="1" applyFont="1" applyFill="1" applyBorder="1" applyAlignment="1" applyProtection="1">
      <alignment horizontal="right" vertical="center" wrapText="1"/>
    </xf>
    <xf numFmtId="177" fontId="6" fillId="3" borderId="16" xfId="0" applyNumberFormat="1" applyFont="1" applyFill="1" applyBorder="1" applyAlignment="1" applyProtection="1">
      <alignment horizontal="right" vertical="center" wrapText="1"/>
    </xf>
    <xf numFmtId="177" fontId="9" fillId="3" borderId="23" xfId="2" applyNumberFormat="1" applyFont="1" applyFill="1" applyBorder="1" applyAlignment="1" applyProtection="1">
      <alignment horizontal="right" vertical="center"/>
    </xf>
    <xf numFmtId="177" fontId="9" fillId="3" borderId="19" xfId="2" applyNumberFormat="1" applyFont="1" applyFill="1" applyBorder="1" applyAlignment="1" applyProtection="1">
      <alignment horizontal="right" vertical="center"/>
    </xf>
    <xf numFmtId="0" fontId="5" fillId="0" borderId="19" xfId="0" applyFont="1" applyFill="1" applyBorder="1" applyAlignment="1" applyProtection="1">
      <alignment horizontal="left" vertical="center"/>
    </xf>
    <xf numFmtId="0" fontId="5" fillId="0" borderId="27" xfId="0" applyFont="1" applyFill="1" applyBorder="1" applyAlignment="1" applyProtection="1">
      <alignment horizontal="left" vertical="center"/>
    </xf>
    <xf numFmtId="0" fontId="5" fillId="0" borderId="19"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shrinkToFit="1"/>
    </xf>
    <xf numFmtId="0" fontId="5" fillId="0" borderId="7" xfId="0" applyFont="1" applyBorder="1" applyAlignment="1" applyProtection="1">
      <alignment vertical="center" wrapText="1"/>
    </xf>
    <xf numFmtId="0" fontId="5" fillId="0" borderId="35" xfId="0" applyFont="1" applyBorder="1" applyAlignment="1" applyProtection="1">
      <alignment vertical="center" wrapText="1"/>
    </xf>
    <xf numFmtId="0" fontId="5" fillId="0" borderId="0" xfId="0" applyFont="1" applyBorder="1" applyAlignment="1" applyProtection="1">
      <alignment vertical="center" wrapText="1"/>
    </xf>
    <xf numFmtId="0" fontId="5" fillId="0" borderId="36" xfId="0" applyFont="1" applyBorder="1" applyAlignment="1" applyProtection="1">
      <alignment vertical="center" wrapText="1"/>
    </xf>
    <xf numFmtId="0" fontId="5" fillId="0" borderId="0" xfId="0" applyFont="1" applyFill="1" applyBorder="1" applyAlignment="1" applyProtection="1">
      <alignment horizontal="left" vertical="center" wrapText="1"/>
    </xf>
    <xf numFmtId="0" fontId="5" fillId="0" borderId="36"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37" xfId="0" applyFont="1" applyFill="1" applyBorder="1" applyAlignment="1" applyProtection="1">
      <alignment horizontal="left" vertical="center" wrapText="1"/>
    </xf>
    <xf numFmtId="177" fontId="9" fillId="3" borderId="26" xfId="0" applyNumberFormat="1" applyFont="1" applyFill="1" applyBorder="1" applyAlignment="1" applyProtection="1">
      <alignment horizontal="right" vertical="center" wrapText="1"/>
    </xf>
    <xf numFmtId="177" fontId="6" fillId="3" borderId="22" xfId="0" applyNumberFormat="1" applyFont="1" applyFill="1" applyBorder="1" applyAlignment="1" applyProtection="1">
      <alignment horizontal="right" vertical="center" wrapText="1"/>
    </xf>
    <xf numFmtId="38" fontId="0" fillId="0" borderId="16" xfId="2" applyFont="1" applyBorder="1" applyAlignment="1">
      <alignment vertical="center"/>
    </xf>
    <xf numFmtId="38" fontId="0" fillId="0" borderId="15" xfId="2" applyFont="1" applyBorder="1" applyAlignment="1">
      <alignment vertical="center"/>
    </xf>
    <xf numFmtId="38" fontId="0" fillId="0" borderId="16" xfId="2" applyFont="1" applyBorder="1" applyAlignment="1">
      <alignment vertical="center" wrapText="1"/>
    </xf>
    <xf numFmtId="38" fontId="0" fillId="0" borderId="15" xfId="2" applyFont="1" applyBorder="1" applyAlignment="1">
      <alignment vertical="center" wrapText="1"/>
    </xf>
    <xf numFmtId="38" fontId="0" fillId="0" borderId="14" xfId="2" applyFont="1" applyBorder="1" applyAlignment="1">
      <alignment vertical="center" wrapText="1"/>
    </xf>
    <xf numFmtId="38" fontId="0" fillId="0" borderId="14" xfId="2" applyFont="1" applyBorder="1" applyAlignment="1">
      <alignment vertical="center"/>
    </xf>
    <xf numFmtId="38" fontId="0" fillId="0" borderId="1" xfId="2" applyFont="1" applyBorder="1" applyAlignment="1">
      <alignment vertical="center" wrapText="1"/>
    </xf>
    <xf numFmtId="38" fontId="0" fillId="0" borderId="46" xfId="2" applyFont="1" applyBorder="1" applyAlignment="1">
      <alignment horizontal="center" vertical="center" wrapText="1"/>
    </xf>
    <xf numFmtId="38" fontId="0" fillId="0" borderId="47" xfId="2" applyFont="1" applyBorder="1" applyAlignment="1">
      <alignment horizontal="center" vertical="center" wrapText="1"/>
    </xf>
    <xf numFmtId="38" fontId="0" fillId="0" borderId="48" xfId="2" applyFont="1" applyBorder="1" applyAlignment="1">
      <alignment horizontal="center" vertical="center" wrapText="1"/>
    </xf>
    <xf numFmtId="176" fontId="0" fillId="0" borderId="14" xfId="2" applyNumberFormat="1" applyFont="1" applyFill="1" applyBorder="1" applyAlignment="1">
      <alignment horizontal="center" vertical="center"/>
    </xf>
    <xf numFmtId="176" fontId="0" fillId="0" borderId="16" xfId="2" applyNumberFormat="1" applyFont="1" applyFill="1" applyBorder="1" applyAlignment="1">
      <alignment horizontal="center" vertical="center"/>
    </xf>
    <xf numFmtId="176" fontId="0" fillId="0" borderId="15" xfId="2" applyNumberFormat="1" applyFont="1" applyFill="1" applyBorder="1" applyAlignment="1">
      <alignment horizontal="center" vertical="center"/>
    </xf>
    <xf numFmtId="38" fontId="0" fillId="0" borderId="45" xfId="2" applyFont="1" applyBorder="1" applyAlignment="1">
      <alignment horizontal="center" vertical="center" wrapText="1"/>
    </xf>
    <xf numFmtId="0" fontId="5" fillId="0" borderId="52" xfId="0" applyFont="1" applyFill="1" applyBorder="1" applyAlignment="1" applyProtection="1">
      <alignment horizontal="left" vertical="center" wrapText="1"/>
    </xf>
    <xf numFmtId="0" fontId="5" fillId="0" borderId="53" xfId="0" applyFont="1" applyFill="1" applyBorder="1" applyAlignment="1" applyProtection="1">
      <alignment horizontal="left" vertical="center" wrapText="1"/>
    </xf>
    <xf numFmtId="0" fontId="5" fillId="0" borderId="54" xfId="0" applyFont="1" applyFill="1" applyBorder="1" applyAlignment="1" applyProtection="1">
      <alignment horizontal="left" vertical="center" wrapText="1"/>
    </xf>
    <xf numFmtId="0" fontId="10" fillId="0" borderId="53" xfId="0" applyFont="1" applyBorder="1" applyAlignment="1" applyProtection="1">
      <alignment vertical="center" wrapText="1"/>
      <protection locked="0"/>
    </xf>
    <xf numFmtId="0" fontId="10" fillId="0" borderId="55" xfId="0" applyFont="1" applyBorder="1" applyAlignment="1" applyProtection="1">
      <alignment vertical="center" wrapText="1"/>
      <protection locked="0"/>
    </xf>
    <xf numFmtId="0" fontId="5" fillId="0" borderId="56" xfId="0" applyFont="1" applyFill="1" applyBorder="1" applyAlignment="1" applyProtection="1">
      <alignment horizontal="left" vertical="center" wrapText="1"/>
    </xf>
    <xf numFmtId="0" fontId="5" fillId="0" borderId="57" xfId="0" applyFont="1" applyFill="1" applyBorder="1" applyAlignment="1" applyProtection="1">
      <alignment horizontal="left" vertical="center" wrapTex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87312</xdr:colOff>
      <xdr:row>25</xdr:row>
      <xdr:rowOff>47625</xdr:rowOff>
    </xdr:from>
    <xdr:to>
      <xdr:col>25</xdr:col>
      <xdr:colOff>317500</xdr:colOff>
      <xdr:row>43</xdr:row>
      <xdr:rowOff>142875</xdr:rowOff>
    </xdr:to>
    <xdr:sp macro="" textlink="">
      <xdr:nvSpPr>
        <xdr:cNvPr id="2" name="右中かっこ 1">
          <a:extLst>
            <a:ext uri="{FF2B5EF4-FFF2-40B4-BE49-F238E27FC236}">
              <a16:creationId xmlns:a16="http://schemas.microsoft.com/office/drawing/2014/main" id="{210884FF-48B7-4F5C-B0F0-CF9F36D44224}"/>
            </a:ext>
          </a:extLst>
        </xdr:cNvPr>
        <xdr:cNvSpPr/>
      </xdr:nvSpPr>
      <xdr:spPr>
        <a:xfrm>
          <a:off x="6953250" y="4802188"/>
          <a:ext cx="357188" cy="3333750"/>
        </a:xfrm>
        <a:prstGeom prst="rightBrace">
          <a:avLst>
            <a:gd name="adj1" fmla="val 46110"/>
            <a:gd name="adj2" fmla="val 50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25</xdr:col>
      <xdr:colOff>317499</xdr:colOff>
      <xdr:row>31</xdr:row>
      <xdr:rowOff>31746</xdr:rowOff>
    </xdr:from>
    <xdr:ext cx="3175000" cy="1166815"/>
    <xdr:sp macro="" textlink="">
      <xdr:nvSpPr>
        <xdr:cNvPr id="3" name="吹き出し: 角を丸めた四角形 2">
          <a:extLst>
            <a:ext uri="{FF2B5EF4-FFF2-40B4-BE49-F238E27FC236}">
              <a16:creationId xmlns:a16="http://schemas.microsoft.com/office/drawing/2014/main" id="{0E9D70A5-BFBE-40C3-B1AE-C03E4FC6FCB5}"/>
            </a:ext>
          </a:extLst>
        </xdr:cNvPr>
        <xdr:cNvSpPr/>
      </xdr:nvSpPr>
      <xdr:spPr>
        <a:xfrm>
          <a:off x="7310437" y="5929309"/>
          <a:ext cx="3175000" cy="1166815"/>
        </a:xfrm>
        <a:prstGeom prst="wedgeRoundRectCallout">
          <a:avLst>
            <a:gd name="adj1" fmla="val -49280"/>
            <a:gd name="adj2" fmla="val -19420"/>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noAutofit/>
        </a:bodyPr>
        <a:lstStyle/>
        <a:p>
          <a:pPr algn="l"/>
          <a:r>
            <a:rPr kumimoji="1" lang="ja-JP" altLang="en-US" sz="1100" b="1"/>
            <a:t>色の付いたセルには</a:t>
          </a:r>
          <a:endParaRPr kumimoji="1" lang="en-US" altLang="ja-JP" sz="1100" b="1"/>
        </a:p>
        <a:p>
          <a:pPr algn="l"/>
          <a:r>
            <a:rPr kumimoji="1" lang="ja-JP" altLang="en-US" sz="1100" b="1"/>
            <a:t>直接入力しないでください！</a:t>
          </a:r>
        </a:p>
        <a:p>
          <a:pPr algn="l"/>
          <a:r>
            <a:rPr kumimoji="1" lang="ja-JP" altLang="en-US" sz="1100" b="1"/>
            <a:t>右隣のシート「賃金改善実績チェック表」の</a:t>
          </a:r>
          <a:endParaRPr kumimoji="1" lang="en-US" altLang="ja-JP" sz="1100" b="1"/>
        </a:p>
        <a:p>
          <a:pPr algn="l"/>
          <a:r>
            <a:rPr kumimoji="1" lang="ja-JP" altLang="en-US" sz="1100" b="1"/>
            <a:t>黄色セル部分に入力すれば，</a:t>
          </a:r>
          <a:endParaRPr kumimoji="1" lang="en-US" altLang="ja-JP" sz="1100" b="1"/>
        </a:p>
        <a:p>
          <a:pPr algn="l"/>
          <a:r>
            <a:rPr kumimoji="1" lang="ja-JP" altLang="en-US" sz="1100" b="1"/>
            <a:t>こちらのシートに自動的に反映されます。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74"/>
  <sheetViews>
    <sheetView tabSelected="1" view="pageBreakPreview" topLeftCell="A46" zoomScale="120" zoomScaleNormal="150" zoomScaleSheetLayoutView="120" workbookViewId="0">
      <selection activeCell="C58" sqref="C58:X58"/>
    </sheetView>
  </sheetViews>
  <sheetFormatPr defaultColWidth="9" defaultRowHeight="13.5"/>
  <cols>
    <col min="1" max="1" width="1.125" style="51" customWidth="1"/>
    <col min="2" max="3" width="2.625" style="51" customWidth="1"/>
    <col min="4" max="4" width="7.125" style="51" customWidth="1"/>
    <col min="5" max="6" width="3.75" style="51" customWidth="1"/>
    <col min="7" max="7" width="12.625" style="51" customWidth="1"/>
    <col min="8" max="8" width="3.625" style="54" customWidth="1"/>
    <col min="9" max="9" width="11.875" style="51" customWidth="1"/>
    <col min="10" max="10" width="4.375" style="51" customWidth="1"/>
    <col min="11" max="11" width="3" style="51" customWidth="1"/>
    <col min="12" max="12" width="7.125" style="51" customWidth="1"/>
    <col min="13" max="13" width="3.875" style="51" customWidth="1"/>
    <col min="14" max="23" width="2.125" style="51" customWidth="1"/>
    <col min="24" max="24" width="1.875" style="51" customWidth="1"/>
    <col min="25" max="25" width="1.625" style="51" customWidth="1"/>
    <col min="26" max="26" width="9" style="52"/>
    <col min="27" max="27" width="8.875" style="51" customWidth="1"/>
    <col min="28" max="30" width="9" style="51"/>
    <col min="31" max="31" width="3.5" style="51" customWidth="1"/>
    <col min="32" max="32" width="2.125" style="51" customWidth="1"/>
    <col min="33" max="33" width="9" style="51"/>
    <col min="34" max="34" width="2.125" style="51" customWidth="1"/>
    <col min="35" max="35" width="9" style="51"/>
    <col min="36" max="36" width="2.125" style="51" customWidth="1"/>
    <col min="37" max="37" width="9" style="51"/>
    <col min="38" max="38" width="2.375" style="52" customWidth="1"/>
    <col min="39" max="45" width="9" style="52"/>
    <col min="46" max="16384" width="9" style="51"/>
  </cols>
  <sheetData>
    <row r="1" spans="1:45" s="49" customFormat="1">
      <c r="A1" s="118" t="s">
        <v>81</v>
      </c>
      <c r="B1" s="118"/>
      <c r="C1" s="118"/>
      <c r="D1" s="118"/>
      <c r="E1" s="118"/>
      <c r="F1" s="118"/>
      <c r="G1" s="118"/>
      <c r="H1" s="118"/>
      <c r="I1" s="118"/>
      <c r="J1" s="118"/>
      <c r="K1" s="118"/>
      <c r="L1" s="118"/>
      <c r="M1" s="118"/>
      <c r="N1" s="118"/>
      <c r="O1" s="118"/>
      <c r="P1" s="118"/>
      <c r="Q1" s="118"/>
      <c r="R1" s="118"/>
      <c r="S1" s="118"/>
      <c r="T1" s="118"/>
      <c r="U1" s="118"/>
      <c r="V1" s="118"/>
      <c r="W1" s="118"/>
      <c r="X1" s="118"/>
      <c r="Z1" s="50"/>
      <c r="AL1" s="50"/>
      <c r="AM1" s="50"/>
      <c r="AN1" s="50"/>
      <c r="AO1" s="50"/>
      <c r="AP1" s="50"/>
      <c r="AQ1" s="50"/>
      <c r="AR1" s="50"/>
      <c r="AS1" s="50"/>
    </row>
    <row r="2" spans="1:45" ht="18" customHeight="1">
      <c r="A2" s="157" t="s">
        <v>110</v>
      </c>
      <c r="B2" s="157"/>
      <c r="C2" s="157"/>
      <c r="D2" s="157"/>
      <c r="E2" s="157"/>
      <c r="F2" s="157"/>
      <c r="G2" s="157"/>
      <c r="H2" s="157"/>
      <c r="I2" s="157"/>
      <c r="J2" s="157"/>
      <c r="K2" s="157"/>
      <c r="L2" s="157"/>
      <c r="M2" s="157"/>
      <c r="N2" s="157"/>
      <c r="O2" s="157"/>
      <c r="P2" s="157"/>
      <c r="Q2" s="157"/>
      <c r="R2" s="157"/>
      <c r="S2" s="157"/>
      <c r="T2" s="157"/>
      <c r="U2" s="157"/>
      <c r="V2" s="157"/>
      <c r="W2" s="157"/>
      <c r="X2" s="157"/>
    </row>
    <row r="3" spans="1:45" s="75" customFormat="1" ht="18" customHeight="1">
      <c r="A3" s="69" t="s">
        <v>118</v>
      </c>
      <c r="B3" s="69"/>
      <c r="C3" s="101"/>
      <c r="D3" s="101"/>
      <c r="E3" s="101"/>
      <c r="F3" s="101"/>
      <c r="G3" s="101"/>
      <c r="H3" s="101"/>
      <c r="I3" s="101"/>
      <c r="J3" s="101"/>
      <c r="K3" s="101"/>
      <c r="L3" s="101"/>
      <c r="M3" s="101"/>
      <c r="N3" s="101"/>
      <c r="O3" s="101"/>
      <c r="P3" s="101"/>
      <c r="Q3" s="101"/>
      <c r="R3" s="101"/>
      <c r="S3" s="101"/>
      <c r="T3" s="101"/>
      <c r="U3" s="101"/>
      <c r="V3" s="101"/>
      <c r="W3" s="101"/>
      <c r="X3" s="101"/>
      <c r="Z3" s="70"/>
      <c r="AL3" s="70"/>
      <c r="AM3" s="70"/>
      <c r="AN3" s="70"/>
      <c r="AO3" s="70"/>
      <c r="AP3" s="70"/>
      <c r="AQ3" s="70"/>
      <c r="AR3" s="70"/>
      <c r="AS3" s="70"/>
    </row>
    <row r="4" spans="1:45" s="75" customFormat="1" ht="18" customHeight="1">
      <c r="A4" s="69" t="s">
        <v>119</v>
      </c>
      <c r="B4" s="101"/>
      <c r="C4" s="101"/>
      <c r="D4" s="101"/>
      <c r="E4" s="101"/>
      <c r="F4" s="101"/>
      <c r="G4" s="101"/>
      <c r="H4" s="101"/>
      <c r="I4" s="101"/>
      <c r="J4" s="101"/>
      <c r="K4" s="101"/>
      <c r="L4" s="101"/>
      <c r="M4" s="101"/>
      <c r="N4" s="101"/>
      <c r="O4" s="101"/>
      <c r="P4" s="101"/>
      <c r="Q4" s="101"/>
      <c r="R4" s="101"/>
      <c r="S4" s="101"/>
      <c r="T4" s="101"/>
      <c r="U4" s="101"/>
      <c r="V4" s="101"/>
      <c r="W4" s="101"/>
      <c r="X4" s="101"/>
      <c r="Z4" s="70"/>
      <c r="AL4" s="70"/>
      <c r="AM4" s="70"/>
      <c r="AN4" s="70"/>
      <c r="AO4" s="70"/>
      <c r="AP4" s="70"/>
      <c r="AQ4" s="70"/>
      <c r="AR4" s="70"/>
      <c r="AS4" s="70"/>
    </row>
    <row r="5" spans="1:45">
      <c r="A5" s="53"/>
    </row>
    <row r="6" spans="1:45" ht="18" customHeight="1">
      <c r="A6" s="158" t="s">
        <v>0</v>
      </c>
      <c r="B6" s="158"/>
      <c r="C6" s="158"/>
      <c r="D6" s="158"/>
      <c r="E6" s="158"/>
      <c r="F6" s="158"/>
      <c r="G6" s="158"/>
      <c r="H6" s="158"/>
      <c r="I6" s="55"/>
      <c r="J6" s="159" t="s">
        <v>32</v>
      </c>
      <c r="K6" s="160"/>
      <c r="L6" s="160"/>
      <c r="M6" s="160"/>
      <c r="N6" s="161"/>
      <c r="O6" s="35">
        <v>2</v>
      </c>
      <c r="P6" s="36">
        <v>6</v>
      </c>
      <c r="Q6" s="36"/>
      <c r="R6" s="36"/>
      <c r="S6" s="36"/>
      <c r="T6" s="36"/>
      <c r="U6" s="36"/>
      <c r="V6" s="36"/>
      <c r="W6" s="36"/>
      <c r="X6" s="37"/>
    </row>
    <row r="7" spans="1:45">
      <c r="A7" s="55"/>
      <c r="B7" s="55"/>
      <c r="C7" s="55"/>
      <c r="D7" s="55"/>
      <c r="E7" s="55"/>
      <c r="F7" s="55"/>
      <c r="G7" s="55"/>
      <c r="H7" s="55"/>
      <c r="I7" s="55"/>
      <c r="J7" s="56"/>
      <c r="K7" s="57"/>
      <c r="L7" s="57"/>
      <c r="M7" s="57"/>
      <c r="N7" s="58"/>
      <c r="O7" s="58"/>
      <c r="P7" s="58"/>
      <c r="Q7" s="58"/>
      <c r="R7" s="58"/>
      <c r="S7" s="58"/>
      <c r="T7" s="58"/>
      <c r="U7" s="58"/>
      <c r="V7" s="58"/>
      <c r="W7" s="58"/>
      <c r="X7" s="59"/>
    </row>
    <row r="8" spans="1:45" ht="7.5" customHeight="1">
      <c r="A8" s="60"/>
      <c r="B8" s="60"/>
      <c r="C8" s="60"/>
      <c r="D8" s="60"/>
      <c r="E8" s="60"/>
      <c r="F8" s="60"/>
      <c r="G8" s="60"/>
      <c r="H8" s="59"/>
      <c r="I8" s="60"/>
      <c r="J8" s="59"/>
      <c r="K8" s="61"/>
      <c r="L8" s="61"/>
      <c r="M8" s="61"/>
      <c r="N8" s="58"/>
      <c r="O8" s="58"/>
      <c r="P8" s="58"/>
      <c r="Q8" s="58"/>
      <c r="R8" s="58"/>
      <c r="S8" s="58"/>
      <c r="T8" s="58"/>
      <c r="U8" s="58"/>
      <c r="V8" s="58"/>
      <c r="W8" s="58"/>
      <c r="X8" s="59"/>
      <c r="AA8" s="62"/>
      <c r="AB8" s="62"/>
    </row>
    <row r="9" spans="1:45" ht="14.25" customHeight="1">
      <c r="A9" s="60"/>
      <c r="B9" s="119" t="s">
        <v>1</v>
      </c>
      <c r="C9" s="119"/>
      <c r="D9" s="119"/>
      <c r="E9" s="120" t="s">
        <v>2</v>
      </c>
      <c r="F9" s="121"/>
      <c r="G9" s="122"/>
      <c r="H9" s="122"/>
      <c r="I9" s="122"/>
      <c r="J9" s="122"/>
      <c r="K9" s="122"/>
      <c r="L9" s="122"/>
      <c r="M9" s="122"/>
      <c r="N9" s="122"/>
      <c r="O9" s="122"/>
      <c r="P9" s="122"/>
      <c r="Q9" s="122"/>
      <c r="R9" s="122"/>
      <c r="S9" s="122"/>
      <c r="T9" s="122"/>
      <c r="U9" s="122"/>
      <c r="V9" s="122"/>
      <c r="W9" s="122"/>
      <c r="X9" s="123"/>
      <c r="AB9" s="62"/>
    </row>
    <row r="10" spans="1:45">
      <c r="A10" s="60"/>
      <c r="B10" s="119"/>
      <c r="C10" s="119"/>
      <c r="D10" s="119"/>
      <c r="E10" s="124" t="s">
        <v>3</v>
      </c>
      <c r="F10" s="125"/>
      <c r="G10" s="126"/>
      <c r="H10" s="126"/>
      <c r="I10" s="126"/>
      <c r="J10" s="126"/>
      <c r="K10" s="126"/>
      <c r="L10" s="126"/>
      <c r="M10" s="126"/>
      <c r="N10" s="126"/>
      <c r="O10" s="126"/>
      <c r="P10" s="126"/>
      <c r="Q10" s="126"/>
      <c r="R10" s="126"/>
      <c r="S10" s="126"/>
      <c r="T10" s="126"/>
      <c r="U10" s="126"/>
      <c r="V10" s="126"/>
      <c r="W10" s="126"/>
      <c r="X10" s="127"/>
      <c r="Z10" s="63"/>
      <c r="AA10" s="62"/>
    </row>
    <row r="11" spans="1:45" ht="13.5" customHeight="1">
      <c r="A11" s="144"/>
      <c r="B11" s="134" t="s">
        <v>15</v>
      </c>
      <c r="C11" s="135"/>
      <c r="D11" s="136"/>
      <c r="E11" s="148" t="s">
        <v>4</v>
      </c>
      <c r="F11" s="149"/>
      <c r="G11" s="149"/>
      <c r="H11" s="149"/>
      <c r="I11" s="149"/>
      <c r="J11" s="149"/>
      <c r="K11" s="149"/>
      <c r="L11" s="149"/>
      <c r="M11" s="149"/>
      <c r="N11" s="149"/>
      <c r="O11" s="149"/>
      <c r="P11" s="149"/>
      <c r="Q11" s="149"/>
      <c r="R11" s="149"/>
      <c r="S11" s="149"/>
      <c r="T11" s="149"/>
      <c r="U11" s="149"/>
      <c r="V11" s="149"/>
      <c r="W11" s="149"/>
      <c r="X11" s="150"/>
      <c r="Z11" s="64"/>
      <c r="AA11" s="62"/>
      <c r="AB11" s="62"/>
    </row>
    <row r="12" spans="1:45" ht="13.5" customHeight="1">
      <c r="A12" s="144"/>
      <c r="B12" s="145"/>
      <c r="C12" s="146"/>
      <c r="D12" s="147"/>
      <c r="E12" s="151" t="s">
        <v>38</v>
      </c>
      <c r="F12" s="152"/>
      <c r="G12" s="152"/>
      <c r="H12" s="152"/>
      <c r="I12" s="152"/>
      <c r="J12" s="152"/>
      <c r="K12" s="152"/>
      <c r="L12" s="152"/>
      <c r="M12" s="152"/>
      <c r="N12" s="152"/>
      <c r="O12" s="152"/>
      <c r="P12" s="152"/>
      <c r="Q12" s="152"/>
      <c r="R12" s="152"/>
      <c r="S12" s="152"/>
      <c r="T12" s="152"/>
      <c r="U12" s="152"/>
      <c r="V12" s="152"/>
      <c r="W12" s="152"/>
      <c r="X12" s="153"/>
      <c r="Z12" s="64"/>
      <c r="AA12" s="62"/>
      <c r="AB12" s="62"/>
    </row>
    <row r="13" spans="1:45" ht="13.5" customHeight="1">
      <c r="A13" s="144"/>
      <c r="B13" s="145"/>
      <c r="C13" s="146"/>
      <c r="D13" s="147"/>
      <c r="E13" s="154" t="s">
        <v>39</v>
      </c>
      <c r="F13" s="155"/>
      <c r="G13" s="155"/>
      <c r="H13" s="155"/>
      <c r="I13" s="155"/>
      <c r="J13" s="155"/>
      <c r="K13" s="155"/>
      <c r="L13" s="155"/>
      <c r="M13" s="155"/>
      <c r="N13" s="155"/>
      <c r="O13" s="155"/>
      <c r="P13" s="155"/>
      <c r="Q13" s="155"/>
      <c r="R13" s="155"/>
      <c r="S13" s="155"/>
      <c r="T13" s="155"/>
      <c r="U13" s="155"/>
      <c r="V13" s="155"/>
      <c r="W13" s="155"/>
      <c r="X13" s="156"/>
      <c r="AB13" s="62"/>
    </row>
    <row r="14" spans="1:45" ht="14.25" customHeight="1">
      <c r="A14" s="60"/>
      <c r="B14" s="137"/>
      <c r="C14" s="138"/>
      <c r="D14" s="139"/>
      <c r="E14" s="130" t="s">
        <v>5</v>
      </c>
      <c r="F14" s="131"/>
      <c r="G14" s="132"/>
      <c r="H14" s="132"/>
      <c r="I14" s="133"/>
      <c r="J14" s="130" t="s">
        <v>6</v>
      </c>
      <c r="K14" s="131"/>
      <c r="L14" s="132"/>
      <c r="M14" s="132"/>
      <c r="N14" s="132"/>
      <c r="O14" s="132"/>
      <c r="P14" s="132"/>
      <c r="Q14" s="132"/>
      <c r="R14" s="132"/>
      <c r="S14" s="132"/>
      <c r="T14" s="132"/>
      <c r="U14" s="132"/>
      <c r="V14" s="132"/>
      <c r="W14" s="132"/>
      <c r="X14" s="133"/>
      <c r="AA14" s="62"/>
      <c r="AB14" s="62"/>
    </row>
    <row r="15" spans="1:45" ht="14.25" customHeight="1">
      <c r="A15" s="60"/>
      <c r="B15" s="134" t="s">
        <v>7</v>
      </c>
      <c r="C15" s="135"/>
      <c r="D15" s="136"/>
      <c r="E15" s="120" t="s">
        <v>2</v>
      </c>
      <c r="F15" s="121"/>
      <c r="G15" s="190"/>
      <c r="H15" s="190"/>
      <c r="I15" s="190"/>
      <c r="J15" s="190"/>
      <c r="K15" s="191"/>
      <c r="L15" s="38" t="s">
        <v>8</v>
      </c>
      <c r="M15" s="140"/>
      <c r="N15" s="140"/>
      <c r="O15" s="140"/>
      <c r="P15" s="140"/>
      <c r="Q15" s="140"/>
      <c r="R15" s="140"/>
      <c r="S15" s="140"/>
      <c r="T15" s="140"/>
      <c r="U15" s="140"/>
      <c r="V15" s="140"/>
      <c r="W15" s="140"/>
      <c r="X15" s="141"/>
    </row>
    <row r="16" spans="1:45" ht="13.5" customHeight="1">
      <c r="A16" s="60"/>
      <c r="B16" s="137"/>
      <c r="C16" s="138"/>
      <c r="D16" s="139"/>
      <c r="E16" s="124" t="s">
        <v>3</v>
      </c>
      <c r="F16" s="125"/>
      <c r="G16" s="192"/>
      <c r="H16" s="192"/>
      <c r="I16" s="192"/>
      <c r="J16" s="192"/>
      <c r="K16" s="193"/>
      <c r="L16" s="39" t="s">
        <v>9</v>
      </c>
      <c r="M16" s="142"/>
      <c r="N16" s="142"/>
      <c r="O16" s="142"/>
      <c r="P16" s="142"/>
      <c r="Q16" s="142"/>
      <c r="R16" s="142"/>
      <c r="S16" s="142"/>
      <c r="T16" s="142"/>
      <c r="U16" s="142"/>
      <c r="V16" s="142"/>
      <c r="W16" s="142"/>
      <c r="X16" s="143"/>
      <c r="AA16" s="62"/>
    </row>
    <row r="17" spans="1:45" ht="13.5" customHeight="1">
      <c r="A17" s="144"/>
      <c r="B17" s="134" t="s">
        <v>10</v>
      </c>
      <c r="C17" s="135"/>
      <c r="D17" s="135"/>
      <c r="E17" s="148" t="s">
        <v>4</v>
      </c>
      <c r="F17" s="149"/>
      <c r="G17" s="149"/>
      <c r="H17" s="149"/>
      <c r="I17" s="149"/>
      <c r="J17" s="149"/>
      <c r="K17" s="149"/>
      <c r="L17" s="149"/>
      <c r="M17" s="149"/>
      <c r="N17" s="149"/>
      <c r="O17" s="149"/>
      <c r="P17" s="149"/>
      <c r="Q17" s="149"/>
      <c r="R17" s="149"/>
      <c r="S17" s="149"/>
      <c r="T17" s="149"/>
      <c r="U17" s="149"/>
      <c r="V17" s="149"/>
      <c r="W17" s="149"/>
      <c r="X17" s="150"/>
    </row>
    <row r="18" spans="1:45" ht="13.5" customHeight="1">
      <c r="A18" s="144"/>
      <c r="B18" s="145"/>
      <c r="C18" s="146"/>
      <c r="D18" s="146"/>
      <c r="E18" s="151" t="s">
        <v>38</v>
      </c>
      <c r="F18" s="152"/>
      <c r="G18" s="152"/>
      <c r="H18" s="152"/>
      <c r="I18" s="152"/>
      <c r="J18" s="152"/>
      <c r="K18" s="152"/>
      <c r="L18" s="152"/>
      <c r="M18" s="152"/>
      <c r="N18" s="152"/>
      <c r="O18" s="152"/>
      <c r="P18" s="152"/>
      <c r="Q18" s="152"/>
      <c r="R18" s="152"/>
      <c r="S18" s="152"/>
      <c r="T18" s="152"/>
      <c r="U18" s="152"/>
      <c r="V18" s="152"/>
      <c r="W18" s="152"/>
      <c r="X18" s="153"/>
    </row>
    <row r="19" spans="1:45" ht="13.5" customHeight="1">
      <c r="A19" s="144"/>
      <c r="B19" s="145"/>
      <c r="C19" s="146"/>
      <c r="D19" s="146"/>
      <c r="E19" s="154" t="s">
        <v>39</v>
      </c>
      <c r="F19" s="155"/>
      <c r="G19" s="155"/>
      <c r="H19" s="155"/>
      <c r="I19" s="155"/>
      <c r="J19" s="155"/>
      <c r="K19" s="155"/>
      <c r="L19" s="155"/>
      <c r="M19" s="155"/>
      <c r="N19" s="155"/>
      <c r="O19" s="155"/>
      <c r="P19" s="155"/>
      <c r="Q19" s="155"/>
      <c r="R19" s="155"/>
      <c r="S19" s="155"/>
      <c r="T19" s="155"/>
      <c r="U19" s="155"/>
      <c r="V19" s="155"/>
      <c r="W19" s="155"/>
      <c r="X19" s="156"/>
    </row>
    <row r="20" spans="1:45">
      <c r="A20" s="60"/>
      <c r="B20" s="145"/>
      <c r="C20" s="146"/>
      <c r="D20" s="147"/>
      <c r="E20" s="130" t="s">
        <v>5</v>
      </c>
      <c r="F20" s="131"/>
      <c r="G20" s="128"/>
      <c r="H20" s="128"/>
      <c r="I20" s="129"/>
      <c r="J20" s="130" t="s">
        <v>49</v>
      </c>
      <c r="K20" s="131"/>
      <c r="L20" s="132"/>
      <c r="M20" s="132"/>
      <c r="N20" s="132"/>
      <c r="O20" s="132"/>
      <c r="P20" s="132"/>
      <c r="Q20" s="132"/>
      <c r="R20" s="132"/>
      <c r="S20" s="132"/>
      <c r="T20" s="132"/>
      <c r="U20" s="132"/>
      <c r="V20" s="132"/>
      <c r="W20" s="132"/>
      <c r="X20" s="133"/>
    </row>
    <row r="21" spans="1:45" ht="13.5" customHeight="1">
      <c r="A21" s="60"/>
      <c r="B21" s="148" t="s">
        <v>33</v>
      </c>
      <c r="C21" s="194"/>
      <c r="D21" s="194"/>
      <c r="E21" s="194"/>
      <c r="F21" s="194"/>
      <c r="G21" s="194"/>
      <c r="H21" s="194"/>
      <c r="I21" s="194"/>
      <c r="J21" s="194"/>
      <c r="K21" s="194"/>
      <c r="L21" s="196" t="s">
        <v>82</v>
      </c>
      <c r="M21" s="197"/>
      <c r="N21" s="197"/>
      <c r="O21" s="197"/>
      <c r="P21" s="197"/>
      <c r="Q21" s="197"/>
      <c r="R21" s="197"/>
      <c r="S21" s="197"/>
      <c r="T21" s="197"/>
      <c r="U21" s="197"/>
      <c r="V21" s="197"/>
      <c r="W21" s="197"/>
      <c r="X21" s="198"/>
    </row>
    <row r="22" spans="1:45" ht="13.5" customHeight="1">
      <c r="A22" s="60"/>
      <c r="B22" s="154" t="s">
        <v>16</v>
      </c>
      <c r="C22" s="195"/>
      <c r="D22" s="195"/>
      <c r="E22" s="195"/>
      <c r="F22" s="195"/>
      <c r="G22" s="195"/>
      <c r="H22" s="195"/>
      <c r="I22" s="195"/>
      <c r="J22" s="195"/>
      <c r="K22" s="195"/>
      <c r="L22" s="199"/>
      <c r="M22" s="200"/>
      <c r="N22" s="200"/>
      <c r="O22" s="200"/>
      <c r="P22" s="200"/>
      <c r="Q22" s="200"/>
      <c r="R22" s="200"/>
      <c r="S22" s="200"/>
      <c r="T22" s="200"/>
      <c r="U22" s="200"/>
      <c r="V22" s="200"/>
      <c r="W22" s="200"/>
      <c r="X22" s="201"/>
    </row>
    <row r="23" spans="1:45" ht="11.1" customHeight="1">
      <c r="A23" s="67"/>
      <c r="B23" s="67"/>
      <c r="C23" s="67"/>
      <c r="D23" s="67"/>
      <c r="E23" s="67"/>
      <c r="F23" s="67"/>
      <c r="G23" s="67"/>
      <c r="H23" s="68"/>
      <c r="I23" s="67"/>
      <c r="J23" s="67"/>
      <c r="K23" s="67"/>
      <c r="L23" s="67"/>
      <c r="M23" s="67"/>
      <c r="N23" s="67"/>
      <c r="O23" s="67"/>
      <c r="P23" s="67"/>
      <c r="Q23" s="67"/>
      <c r="R23" s="67"/>
      <c r="S23" s="67"/>
      <c r="T23" s="67"/>
      <c r="U23" s="67"/>
      <c r="V23" s="67"/>
      <c r="W23" s="67"/>
      <c r="X23" s="67"/>
    </row>
    <row r="24" spans="1:45" ht="15" customHeight="1">
      <c r="B24" s="71" t="s">
        <v>11</v>
      </c>
      <c r="C24" s="169" t="s">
        <v>111</v>
      </c>
      <c r="D24" s="169"/>
      <c r="E24" s="169"/>
      <c r="F24" s="169"/>
      <c r="G24" s="169"/>
      <c r="H24" s="170"/>
      <c r="I24" s="171" t="s">
        <v>46</v>
      </c>
      <c r="J24" s="171"/>
      <c r="K24" s="171"/>
      <c r="L24" s="171"/>
      <c r="M24" s="171"/>
      <c r="N24" s="171"/>
      <c r="O24" s="171"/>
      <c r="P24" s="171"/>
      <c r="Q24" s="171"/>
      <c r="R24" s="171"/>
      <c r="S24" s="171"/>
      <c r="T24" s="171"/>
      <c r="U24" s="171"/>
      <c r="V24" s="171"/>
      <c r="W24" s="171"/>
      <c r="X24" s="172"/>
      <c r="Z24" s="52" t="s">
        <v>48</v>
      </c>
      <c r="AE24" s="72"/>
      <c r="AF24" s="72"/>
      <c r="AG24" s="72"/>
      <c r="AH24" s="72"/>
      <c r="AI24" s="72"/>
      <c r="AJ24" s="72"/>
      <c r="AK24" s="72"/>
      <c r="AL24" s="63"/>
      <c r="AM24" s="63"/>
    </row>
    <row r="25" spans="1:45" ht="15" customHeight="1">
      <c r="B25" s="71" t="s">
        <v>17</v>
      </c>
      <c r="C25" s="174" t="s">
        <v>112</v>
      </c>
      <c r="D25" s="174"/>
      <c r="E25" s="174"/>
      <c r="F25" s="174"/>
      <c r="G25" s="174"/>
      <c r="H25" s="175"/>
      <c r="I25" s="171" t="s">
        <v>31</v>
      </c>
      <c r="J25" s="171"/>
      <c r="K25" s="171"/>
      <c r="L25" s="171"/>
      <c r="M25" s="171"/>
      <c r="N25" s="171"/>
      <c r="O25" s="171"/>
      <c r="P25" s="171"/>
      <c r="Q25" s="171"/>
      <c r="R25" s="171"/>
      <c r="S25" s="171"/>
      <c r="T25" s="171"/>
      <c r="U25" s="171"/>
      <c r="V25" s="171"/>
      <c r="W25" s="171"/>
      <c r="X25" s="172"/>
      <c r="AE25" s="73"/>
      <c r="AF25" s="73"/>
      <c r="AG25" s="72"/>
      <c r="AH25" s="72"/>
      <c r="AI25" s="72"/>
      <c r="AJ25" s="72"/>
      <c r="AK25" s="72"/>
      <c r="AL25" s="63"/>
      <c r="AM25" s="63"/>
    </row>
    <row r="26" spans="1:45" ht="15" customHeight="1">
      <c r="B26" s="71" t="s">
        <v>18</v>
      </c>
      <c r="C26" s="176" t="s">
        <v>83</v>
      </c>
      <c r="D26" s="177"/>
      <c r="E26" s="177"/>
      <c r="F26" s="177"/>
      <c r="G26" s="177"/>
      <c r="H26" s="177"/>
      <c r="I26" s="177"/>
      <c r="J26" s="177"/>
      <c r="K26" s="177"/>
      <c r="L26" s="178"/>
      <c r="M26" s="203">
        <f>チェック表!M5</f>
        <v>0</v>
      </c>
      <c r="N26" s="204"/>
      <c r="O26" s="204"/>
      <c r="P26" s="204"/>
      <c r="Q26" s="204"/>
      <c r="R26" s="204"/>
      <c r="S26" s="204"/>
      <c r="T26" s="204"/>
      <c r="U26" s="204"/>
      <c r="V26" s="204"/>
      <c r="W26" s="180" t="s">
        <v>14</v>
      </c>
      <c r="X26" s="181"/>
      <c r="AE26" s="73"/>
      <c r="AF26" s="73"/>
      <c r="AG26" s="72"/>
      <c r="AH26" s="72"/>
      <c r="AI26" s="72"/>
      <c r="AJ26" s="72"/>
      <c r="AK26" s="72"/>
      <c r="AL26" s="63"/>
      <c r="AM26" s="63"/>
    </row>
    <row r="27" spans="1:45" ht="15" customHeight="1">
      <c r="B27" s="65" t="s">
        <v>19</v>
      </c>
      <c r="C27" s="179" t="s">
        <v>84</v>
      </c>
      <c r="D27" s="179"/>
      <c r="E27" s="179"/>
      <c r="F27" s="179"/>
      <c r="G27" s="179"/>
      <c r="H27" s="179"/>
      <c r="I27" s="179"/>
      <c r="J27" s="179"/>
      <c r="K27" s="179"/>
      <c r="L27" s="179"/>
      <c r="M27" s="182">
        <f>IF(M28="","",M28-M29)</f>
        <v>0</v>
      </c>
      <c r="N27" s="183"/>
      <c r="O27" s="183"/>
      <c r="P27" s="183"/>
      <c r="Q27" s="183"/>
      <c r="R27" s="183"/>
      <c r="S27" s="183"/>
      <c r="T27" s="183"/>
      <c r="U27" s="183"/>
      <c r="V27" s="183"/>
      <c r="W27" s="188" t="s">
        <v>14</v>
      </c>
      <c r="X27" s="189"/>
    </row>
    <row r="28" spans="1:45" ht="15" customHeight="1">
      <c r="B28" s="74"/>
      <c r="C28" s="111" t="s">
        <v>85</v>
      </c>
      <c r="D28" s="111"/>
      <c r="E28" s="111"/>
      <c r="F28" s="111"/>
      <c r="G28" s="111"/>
      <c r="H28" s="111"/>
      <c r="I28" s="111"/>
      <c r="J28" s="111"/>
      <c r="K28" s="111"/>
      <c r="L28" s="111"/>
      <c r="M28" s="112">
        <f>SUM(M31,M37,M41)</f>
        <v>0</v>
      </c>
      <c r="N28" s="113"/>
      <c r="O28" s="113"/>
      <c r="P28" s="113"/>
      <c r="Q28" s="113"/>
      <c r="R28" s="113"/>
      <c r="S28" s="113"/>
      <c r="T28" s="113"/>
      <c r="U28" s="113"/>
      <c r="V28" s="113"/>
      <c r="W28" s="114" t="s">
        <v>14</v>
      </c>
      <c r="X28" s="115"/>
    </row>
    <row r="29" spans="1:45" ht="15" customHeight="1">
      <c r="B29" s="74"/>
      <c r="C29" s="173" t="s">
        <v>86</v>
      </c>
      <c r="D29" s="173"/>
      <c r="E29" s="173"/>
      <c r="F29" s="173"/>
      <c r="G29" s="173"/>
      <c r="H29" s="173"/>
      <c r="I29" s="173"/>
      <c r="J29" s="173"/>
      <c r="K29" s="173"/>
      <c r="L29" s="173"/>
      <c r="M29" s="219">
        <f>SUM(M32,M38,M42)</f>
        <v>0</v>
      </c>
      <c r="N29" s="220"/>
      <c r="O29" s="220"/>
      <c r="P29" s="220"/>
      <c r="Q29" s="220"/>
      <c r="R29" s="220"/>
      <c r="S29" s="220"/>
      <c r="T29" s="220"/>
      <c r="U29" s="220"/>
      <c r="V29" s="220"/>
      <c r="W29" s="103" t="s">
        <v>14</v>
      </c>
      <c r="X29" s="104"/>
    </row>
    <row r="30" spans="1:45" s="75" customFormat="1" ht="15" customHeight="1">
      <c r="B30" s="76" t="s">
        <v>20</v>
      </c>
      <c r="C30" s="209" t="s">
        <v>34</v>
      </c>
      <c r="D30" s="209"/>
      <c r="E30" s="209"/>
      <c r="F30" s="209"/>
      <c r="G30" s="209"/>
      <c r="H30" s="209"/>
      <c r="I30" s="209"/>
      <c r="J30" s="209"/>
      <c r="K30" s="209"/>
      <c r="L30" s="210"/>
      <c r="M30" s="205">
        <f>チェック表!D16</f>
        <v>0</v>
      </c>
      <c r="N30" s="206"/>
      <c r="O30" s="206"/>
      <c r="P30" s="206"/>
      <c r="Q30" s="206"/>
      <c r="R30" s="206"/>
      <c r="S30" s="93" t="s">
        <v>23</v>
      </c>
      <c r="T30" s="93" t="s">
        <v>25</v>
      </c>
      <c r="U30" s="110">
        <f>M33</f>
        <v>0</v>
      </c>
      <c r="V30" s="110"/>
      <c r="W30" s="93" t="s">
        <v>24</v>
      </c>
      <c r="X30" s="94"/>
      <c r="Z30" s="52"/>
      <c r="AL30" s="70"/>
      <c r="AM30" s="70"/>
      <c r="AN30" s="70"/>
      <c r="AO30" s="70"/>
      <c r="AP30" s="70"/>
      <c r="AQ30" s="70"/>
      <c r="AR30" s="70"/>
      <c r="AS30" s="70"/>
    </row>
    <row r="31" spans="1:45" ht="15" customHeight="1">
      <c r="B31" s="74"/>
      <c r="C31" s="111" t="s">
        <v>90</v>
      </c>
      <c r="D31" s="111"/>
      <c r="E31" s="111"/>
      <c r="F31" s="111"/>
      <c r="G31" s="111"/>
      <c r="H31" s="111"/>
      <c r="I31" s="111"/>
      <c r="J31" s="111"/>
      <c r="K31" s="111"/>
      <c r="L31" s="111"/>
      <c r="M31" s="112">
        <f>チェック表!D10</f>
        <v>0</v>
      </c>
      <c r="N31" s="113"/>
      <c r="O31" s="113"/>
      <c r="P31" s="113"/>
      <c r="Q31" s="113"/>
      <c r="R31" s="113"/>
      <c r="S31" s="113"/>
      <c r="T31" s="113"/>
      <c r="U31" s="113"/>
      <c r="V31" s="113"/>
      <c r="W31" s="114" t="s">
        <v>14</v>
      </c>
      <c r="X31" s="115"/>
    </row>
    <row r="32" spans="1:45" ht="15" customHeight="1">
      <c r="B32" s="74"/>
      <c r="C32" s="111" t="s">
        <v>87</v>
      </c>
      <c r="D32" s="111"/>
      <c r="E32" s="111"/>
      <c r="F32" s="111"/>
      <c r="G32" s="111"/>
      <c r="H32" s="111"/>
      <c r="I32" s="111"/>
      <c r="J32" s="111"/>
      <c r="K32" s="111"/>
      <c r="L32" s="111"/>
      <c r="M32" s="112">
        <f>チェック表!D11</f>
        <v>0</v>
      </c>
      <c r="N32" s="113"/>
      <c r="O32" s="113"/>
      <c r="P32" s="113"/>
      <c r="Q32" s="113"/>
      <c r="R32" s="113"/>
      <c r="S32" s="113"/>
      <c r="T32" s="113"/>
      <c r="U32" s="113"/>
      <c r="V32" s="113"/>
      <c r="W32" s="114" t="s">
        <v>14</v>
      </c>
      <c r="X32" s="115"/>
    </row>
    <row r="33" spans="2:24" ht="15" customHeight="1">
      <c r="B33" s="74"/>
      <c r="C33" s="111" t="s">
        <v>36</v>
      </c>
      <c r="D33" s="111"/>
      <c r="E33" s="111"/>
      <c r="F33" s="111"/>
      <c r="G33" s="111"/>
      <c r="H33" s="111"/>
      <c r="I33" s="111"/>
      <c r="J33" s="111"/>
      <c r="K33" s="111"/>
      <c r="L33" s="111"/>
      <c r="M33" s="116">
        <f>チェック表!D12</f>
        <v>0</v>
      </c>
      <c r="N33" s="117"/>
      <c r="O33" s="117"/>
      <c r="P33" s="117"/>
      <c r="Q33" s="117"/>
      <c r="R33" s="117"/>
      <c r="S33" s="117"/>
      <c r="T33" s="117"/>
      <c r="U33" s="117"/>
      <c r="V33" s="117"/>
      <c r="W33" s="114" t="s">
        <v>26</v>
      </c>
      <c r="X33" s="115"/>
    </row>
    <row r="34" spans="2:24" ht="15" customHeight="1">
      <c r="B34" s="66"/>
      <c r="C34" s="105" t="s">
        <v>91</v>
      </c>
      <c r="D34" s="106"/>
      <c r="E34" s="106"/>
      <c r="F34" s="106"/>
      <c r="G34" s="106"/>
      <c r="H34" s="106"/>
      <c r="I34" s="106"/>
      <c r="J34" s="106"/>
      <c r="K34" s="106"/>
      <c r="L34" s="106"/>
      <c r="M34" s="202">
        <f>チェック表!G25</f>
        <v>0</v>
      </c>
      <c r="N34" s="202"/>
      <c r="O34" s="202"/>
      <c r="P34" s="202"/>
      <c r="Q34" s="202"/>
      <c r="R34" s="202"/>
      <c r="S34" s="202"/>
      <c r="T34" s="202"/>
      <c r="U34" s="202"/>
      <c r="V34" s="202"/>
      <c r="W34" s="95" t="s">
        <v>24</v>
      </c>
      <c r="X34" s="96" t="s">
        <v>27</v>
      </c>
    </row>
    <row r="35" spans="2:24" ht="63" customHeight="1">
      <c r="B35" s="74"/>
      <c r="C35" s="162" t="s">
        <v>88</v>
      </c>
      <c r="D35" s="163"/>
      <c r="E35" s="186" t="s">
        <v>113</v>
      </c>
      <c r="F35" s="186"/>
      <c r="G35" s="186"/>
      <c r="H35" s="186"/>
      <c r="I35" s="186"/>
      <c r="J35" s="186"/>
      <c r="K35" s="186"/>
      <c r="L35" s="186"/>
      <c r="M35" s="186"/>
      <c r="N35" s="186"/>
      <c r="O35" s="186"/>
      <c r="P35" s="186"/>
      <c r="Q35" s="186"/>
      <c r="R35" s="186"/>
      <c r="S35" s="186"/>
      <c r="T35" s="186"/>
      <c r="U35" s="186"/>
      <c r="V35" s="186"/>
      <c r="W35" s="186"/>
      <c r="X35" s="187"/>
    </row>
    <row r="36" spans="2:24" ht="15" customHeight="1">
      <c r="B36" s="76" t="s">
        <v>21</v>
      </c>
      <c r="C36" s="207" t="s">
        <v>35</v>
      </c>
      <c r="D36" s="207"/>
      <c r="E36" s="207"/>
      <c r="F36" s="207"/>
      <c r="G36" s="207"/>
      <c r="H36" s="207"/>
      <c r="I36" s="207"/>
      <c r="J36" s="207"/>
      <c r="K36" s="207"/>
      <c r="L36" s="208"/>
      <c r="M36" s="205">
        <f>チェック表!G16</f>
        <v>0</v>
      </c>
      <c r="N36" s="206"/>
      <c r="O36" s="206"/>
      <c r="P36" s="206"/>
      <c r="Q36" s="206"/>
      <c r="R36" s="206"/>
      <c r="S36" s="93" t="s">
        <v>14</v>
      </c>
      <c r="T36" s="93" t="s">
        <v>25</v>
      </c>
      <c r="U36" s="110">
        <f>M39</f>
        <v>0</v>
      </c>
      <c r="V36" s="110"/>
      <c r="W36" s="93" t="s">
        <v>24</v>
      </c>
      <c r="X36" s="94"/>
    </row>
    <row r="37" spans="2:24" ht="15" customHeight="1">
      <c r="B37" s="74"/>
      <c r="C37" s="111" t="s">
        <v>89</v>
      </c>
      <c r="D37" s="111"/>
      <c r="E37" s="111"/>
      <c r="F37" s="111"/>
      <c r="G37" s="111"/>
      <c r="H37" s="111"/>
      <c r="I37" s="111"/>
      <c r="J37" s="111"/>
      <c r="K37" s="111"/>
      <c r="L37" s="111"/>
      <c r="M37" s="112">
        <f>チェック表!G10</f>
        <v>0</v>
      </c>
      <c r="N37" s="113"/>
      <c r="O37" s="113"/>
      <c r="P37" s="113"/>
      <c r="Q37" s="113"/>
      <c r="R37" s="113"/>
      <c r="S37" s="113"/>
      <c r="T37" s="113"/>
      <c r="U37" s="113"/>
      <c r="V37" s="113"/>
      <c r="W37" s="114" t="s">
        <v>14</v>
      </c>
      <c r="X37" s="115"/>
    </row>
    <row r="38" spans="2:24" ht="15" customHeight="1">
      <c r="B38" s="74"/>
      <c r="C38" s="111" t="s">
        <v>92</v>
      </c>
      <c r="D38" s="111"/>
      <c r="E38" s="111"/>
      <c r="F38" s="111"/>
      <c r="G38" s="111"/>
      <c r="H38" s="111"/>
      <c r="I38" s="111"/>
      <c r="J38" s="111"/>
      <c r="K38" s="111"/>
      <c r="L38" s="111"/>
      <c r="M38" s="112">
        <f>チェック表!G11</f>
        <v>0</v>
      </c>
      <c r="N38" s="113"/>
      <c r="O38" s="113"/>
      <c r="P38" s="113"/>
      <c r="Q38" s="113"/>
      <c r="R38" s="113"/>
      <c r="S38" s="113"/>
      <c r="T38" s="113"/>
      <c r="U38" s="113"/>
      <c r="V38" s="113"/>
      <c r="W38" s="114" t="s">
        <v>14</v>
      </c>
      <c r="X38" s="115"/>
    </row>
    <row r="39" spans="2:24" ht="15" customHeight="1">
      <c r="B39" s="74"/>
      <c r="C39" s="173" t="s">
        <v>37</v>
      </c>
      <c r="D39" s="173"/>
      <c r="E39" s="173"/>
      <c r="F39" s="173"/>
      <c r="G39" s="173"/>
      <c r="H39" s="173"/>
      <c r="I39" s="173"/>
      <c r="J39" s="173"/>
      <c r="K39" s="173"/>
      <c r="L39" s="173"/>
      <c r="M39" s="184">
        <f>チェック表!G12</f>
        <v>0</v>
      </c>
      <c r="N39" s="185"/>
      <c r="O39" s="185"/>
      <c r="P39" s="185"/>
      <c r="Q39" s="185"/>
      <c r="R39" s="185"/>
      <c r="S39" s="185"/>
      <c r="T39" s="185"/>
      <c r="U39" s="185"/>
      <c r="V39" s="185"/>
      <c r="W39" s="103" t="s">
        <v>24</v>
      </c>
      <c r="X39" s="104"/>
    </row>
    <row r="40" spans="2:24" ht="15" customHeight="1">
      <c r="B40" s="76" t="s">
        <v>22</v>
      </c>
      <c r="C40" s="207" t="s">
        <v>114</v>
      </c>
      <c r="D40" s="207"/>
      <c r="E40" s="207"/>
      <c r="F40" s="207"/>
      <c r="G40" s="207"/>
      <c r="H40" s="207"/>
      <c r="I40" s="207"/>
      <c r="J40" s="207"/>
      <c r="K40" s="207"/>
      <c r="L40" s="208"/>
      <c r="M40" s="205">
        <f>チェック表!J16</f>
        <v>0</v>
      </c>
      <c r="N40" s="206"/>
      <c r="O40" s="206"/>
      <c r="P40" s="206"/>
      <c r="Q40" s="206"/>
      <c r="R40" s="206"/>
      <c r="S40" s="93" t="s">
        <v>14</v>
      </c>
      <c r="T40" s="93" t="s">
        <v>25</v>
      </c>
      <c r="U40" s="110">
        <f>M43</f>
        <v>0</v>
      </c>
      <c r="V40" s="110"/>
      <c r="W40" s="93" t="s">
        <v>24</v>
      </c>
      <c r="X40" s="94"/>
    </row>
    <row r="41" spans="2:24" ht="15" customHeight="1">
      <c r="B41" s="74"/>
      <c r="C41" s="111" t="s">
        <v>93</v>
      </c>
      <c r="D41" s="111"/>
      <c r="E41" s="111"/>
      <c r="F41" s="111"/>
      <c r="G41" s="111"/>
      <c r="H41" s="111"/>
      <c r="I41" s="111"/>
      <c r="J41" s="111"/>
      <c r="K41" s="111"/>
      <c r="L41" s="111"/>
      <c r="M41" s="112">
        <f>チェック表!J10</f>
        <v>0</v>
      </c>
      <c r="N41" s="113"/>
      <c r="O41" s="113"/>
      <c r="P41" s="113"/>
      <c r="Q41" s="113"/>
      <c r="R41" s="113"/>
      <c r="S41" s="113"/>
      <c r="T41" s="113"/>
      <c r="U41" s="113"/>
      <c r="V41" s="113"/>
      <c r="W41" s="114" t="s">
        <v>14</v>
      </c>
      <c r="X41" s="115"/>
    </row>
    <row r="42" spans="2:24" ht="15" customHeight="1">
      <c r="B42" s="74"/>
      <c r="C42" s="111" t="s">
        <v>94</v>
      </c>
      <c r="D42" s="111"/>
      <c r="E42" s="111"/>
      <c r="F42" s="111"/>
      <c r="G42" s="111"/>
      <c r="H42" s="111"/>
      <c r="I42" s="111"/>
      <c r="J42" s="111"/>
      <c r="K42" s="111"/>
      <c r="L42" s="111"/>
      <c r="M42" s="112">
        <f>チェック表!J11</f>
        <v>0</v>
      </c>
      <c r="N42" s="113"/>
      <c r="O42" s="113"/>
      <c r="P42" s="113"/>
      <c r="Q42" s="113"/>
      <c r="R42" s="113"/>
      <c r="S42" s="113"/>
      <c r="T42" s="113"/>
      <c r="U42" s="113"/>
      <c r="V42" s="113"/>
      <c r="W42" s="114" t="s">
        <v>14</v>
      </c>
      <c r="X42" s="115"/>
    </row>
    <row r="43" spans="2:24" ht="15" customHeight="1">
      <c r="B43" s="74"/>
      <c r="C43" s="111" t="s">
        <v>29</v>
      </c>
      <c r="D43" s="111"/>
      <c r="E43" s="111"/>
      <c r="F43" s="111"/>
      <c r="G43" s="111"/>
      <c r="H43" s="111"/>
      <c r="I43" s="111"/>
      <c r="J43" s="111"/>
      <c r="K43" s="111"/>
      <c r="L43" s="111"/>
      <c r="M43" s="116">
        <f>チェック表!J12</f>
        <v>0</v>
      </c>
      <c r="N43" s="117"/>
      <c r="O43" s="117"/>
      <c r="P43" s="117"/>
      <c r="Q43" s="117"/>
      <c r="R43" s="117"/>
      <c r="S43" s="117"/>
      <c r="T43" s="117"/>
      <c r="U43" s="117"/>
      <c r="V43" s="117"/>
      <c r="W43" s="114" t="s">
        <v>24</v>
      </c>
      <c r="X43" s="115"/>
    </row>
    <row r="44" spans="2:24" ht="15" customHeight="1">
      <c r="B44" s="66"/>
      <c r="C44" s="105" t="s">
        <v>115</v>
      </c>
      <c r="D44" s="106"/>
      <c r="E44" s="106"/>
      <c r="F44" s="106"/>
      <c r="G44" s="106"/>
      <c r="H44" s="106"/>
      <c r="I44" s="106"/>
      <c r="J44" s="106"/>
      <c r="K44" s="106"/>
      <c r="L44" s="106"/>
      <c r="M44" s="109">
        <f>チェック表!G26</f>
        <v>0</v>
      </c>
      <c r="N44" s="109"/>
      <c r="O44" s="109"/>
      <c r="P44" s="109"/>
      <c r="Q44" s="109"/>
      <c r="R44" s="109"/>
      <c r="S44" s="109"/>
      <c r="T44" s="109"/>
      <c r="U44" s="109"/>
      <c r="V44" s="109"/>
      <c r="W44" s="95" t="s">
        <v>14</v>
      </c>
      <c r="X44" s="96" t="s">
        <v>27</v>
      </c>
    </row>
    <row r="45" spans="2:24" ht="13.5" customHeight="1">
      <c r="B45" s="65" t="s">
        <v>28</v>
      </c>
      <c r="C45" s="211" t="s">
        <v>95</v>
      </c>
      <c r="D45" s="211"/>
      <c r="E45" s="211"/>
      <c r="F45" s="211"/>
      <c r="G45" s="212"/>
      <c r="H45" s="149"/>
      <c r="I45" s="149"/>
      <c r="J45" s="149"/>
      <c r="K45" s="149"/>
      <c r="L45" s="149"/>
      <c r="M45" s="149"/>
      <c r="N45" s="149"/>
      <c r="O45" s="149"/>
      <c r="P45" s="149"/>
      <c r="Q45" s="149"/>
      <c r="R45" s="149"/>
      <c r="S45" s="149"/>
      <c r="T45" s="149"/>
      <c r="U45" s="149"/>
      <c r="V45" s="149"/>
      <c r="W45" s="149"/>
      <c r="X45" s="150"/>
    </row>
    <row r="46" spans="2:24" ht="13.5" customHeight="1">
      <c r="B46" s="74"/>
      <c r="C46" s="213"/>
      <c r="D46" s="213"/>
      <c r="E46" s="213"/>
      <c r="F46" s="213"/>
      <c r="G46" s="214"/>
      <c r="H46" s="152"/>
      <c r="I46" s="152"/>
      <c r="J46" s="152"/>
      <c r="K46" s="152"/>
      <c r="L46" s="152"/>
      <c r="M46" s="152"/>
      <c r="N46" s="152"/>
      <c r="O46" s="152"/>
      <c r="P46" s="152"/>
      <c r="Q46" s="152"/>
      <c r="R46" s="152"/>
      <c r="S46" s="152"/>
      <c r="T46" s="152"/>
      <c r="U46" s="152"/>
      <c r="V46" s="152"/>
      <c r="W46" s="152"/>
      <c r="X46" s="153"/>
    </row>
    <row r="47" spans="2:24" ht="13.5" customHeight="1">
      <c r="B47" s="74"/>
      <c r="C47" s="213"/>
      <c r="D47" s="213"/>
      <c r="E47" s="213"/>
      <c r="F47" s="213"/>
      <c r="G47" s="214"/>
      <c r="H47" s="152"/>
      <c r="I47" s="152"/>
      <c r="J47" s="152"/>
      <c r="K47" s="152"/>
      <c r="L47" s="152"/>
      <c r="M47" s="152"/>
      <c r="N47" s="152"/>
      <c r="O47" s="152"/>
      <c r="P47" s="152"/>
      <c r="Q47" s="152"/>
      <c r="R47" s="152"/>
      <c r="S47" s="152"/>
      <c r="T47" s="152"/>
      <c r="U47" s="152"/>
      <c r="V47" s="152"/>
      <c r="W47" s="152"/>
      <c r="X47" s="153"/>
    </row>
    <row r="48" spans="2:24" ht="13.5" customHeight="1">
      <c r="B48" s="74"/>
      <c r="C48" s="213"/>
      <c r="D48" s="213"/>
      <c r="E48" s="213"/>
      <c r="F48" s="213"/>
      <c r="G48" s="214"/>
      <c r="H48" s="152"/>
      <c r="I48" s="152"/>
      <c r="J48" s="152"/>
      <c r="K48" s="152"/>
      <c r="L48" s="152"/>
      <c r="M48" s="152"/>
      <c r="N48" s="152"/>
      <c r="O48" s="152"/>
      <c r="P48" s="152"/>
      <c r="Q48" s="152"/>
      <c r="R48" s="152"/>
      <c r="S48" s="152"/>
      <c r="T48" s="152"/>
      <c r="U48" s="152"/>
      <c r="V48" s="152"/>
      <c r="W48" s="152"/>
      <c r="X48" s="153"/>
    </row>
    <row r="49" spans="2:24" ht="13.5" customHeight="1">
      <c r="B49" s="74"/>
      <c r="C49" s="213"/>
      <c r="D49" s="213"/>
      <c r="E49" s="213"/>
      <c r="F49" s="213"/>
      <c r="G49" s="214"/>
      <c r="H49" s="152"/>
      <c r="I49" s="152"/>
      <c r="J49" s="152"/>
      <c r="K49" s="152"/>
      <c r="L49" s="152"/>
      <c r="M49" s="152"/>
      <c r="N49" s="152"/>
      <c r="O49" s="152"/>
      <c r="P49" s="152"/>
      <c r="Q49" s="152"/>
      <c r="R49" s="152"/>
      <c r="S49" s="152"/>
      <c r="T49" s="152"/>
      <c r="U49" s="152"/>
      <c r="V49" s="152"/>
      <c r="W49" s="152"/>
      <c r="X49" s="153"/>
    </row>
    <row r="50" spans="2:24" ht="13.5" customHeight="1">
      <c r="B50" s="74"/>
      <c r="C50" s="213"/>
      <c r="D50" s="213"/>
      <c r="E50" s="213"/>
      <c r="F50" s="213"/>
      <c r="G50" s="214"/>
      <c r="H50" s="152"/>
      <c r="I50" s="152"/>
      <c r="J50" s="152"/>
      <c r="K50" s="152"/>
      <c r="L50" s="152"/>
      <c r="M50" s="152"/>
      <c r="N50" s="152"/>
      <c r="O50" s="152"/>
      <c r="P50" s="152"/>
      <c r="Q50" s="152"/>
      <c r="R50" s="152"/>
      <c r="S50" s="152"/>
      <c r="T50" s="152"/>
      <c r="U50" s="152"/>
      <c r="V50" s="152"/>
      <c r="W50" s="152"/>
      <c r="X50" s="153"/>
    </row>
    <row r="51" spans="2:24" ht="13.5" customHeight="1">
      <c r="B51" s="74"/>
      <c r="C51" s="235" t="s">
        <v>96</v>
      </c>
      <c r="D51" s="236"/>
      <c r="E51" s="236"/>
      <c r="F51" s="236"/>
      <c r="G51" s="237"/>
      <c r="H51" s="238"/>
      <c r="I51" s="238"/>
      <c r="J51" s="238"/>
      <c r="K51" s="238"/>
      <c r="L51" s="238"/>
      <c r="M51" s="238"/>
      <c r="N51" s="238"/>
      <c r="O51" s="238"/>
      <c r="P51" s="238"/>
      <c r="Q51" s="238"/>
      <c r="R51" s="238"/>
      <c r="S51" s="238"/>
      <c r="T51" s="238"/>
      <c r="U51" s="238"/>
      <c r="V51" s="238"/>
      <c r="W51" s="238"/>
      <c r="X51" s="239"/>
    </row>
    <row r="52" spans="2:24" ht="13.5" customHeight="1">
      <c r="B52" s="74"/>
      <c r="C52" s="240"/>
      <c r="D52" s="215"/>
      <c r="E52" s="215"/>
      <c r="F52" s="215"/>
      <c r="G52" s="216"/>
      <c r="H52" s="164"/>
      <c r="I52" s="164"/>
      <c r="J52" s="164"/>
      <c r="K52" s="164"/>
      <c r="L52" s="164"/>
      <c r="M52" s="164"/>
      <c r="N52" s="164"/>
      <c r="O52" s="164"/>
      <c r="P52" s="164"/>
      <c r="Q52" s="164"/>
      <c r="R52" s="164"/>
      <c r="S52" s="164"/>
      <c r="T52" s="164"/>
      <c r="U52" s="164"/>
      <c r="V52" s="164"/>
      <c r="W52" s="164"/>
      <c r="X52" s="165"/>
    </row>
    <row r="53" spans="2:24" ht="13.5" customHeight="1">
      <c r="B53" s="74"/>
      <c r="C53" s="240"/>
      <c r="D53" s="215"/>
      <c r="E53" s="215"/>
      <c r="F53" s="215"/>
      <c r="G53" s="216"/>
      <c r="H53" s="164"/>
      <c r="I53" s="164"/>
      <c r="J53" s="164"/>
      <c r="K53" s="164"/>
      <c r="L53" s="164"/>
      <c r="M53" s="164"/>
      <c r="N53" s="164"/>
      <c r="O53" s="164"/>
      <c r="P53" s="164"/>
      <c r="Q53" s="164"/>
      <c r="R53" s="164"/>
      <c r="S53" s="164"/>
      <c r="T53" s="164"/>
      <c r="U53" s="164"/>
      <c r="V53" s="164"/>
      <c r="W53" s="164"/>
      <c r="X53" s="165"/>
    </row>
    <row r="54" spans="2:24" ht="13.5" customHeight="1">
      <c r="B54" s="66"/>
      <c r="C54" s="241"/>
      <c r="D54" s="217"/>
      <c r="E54" s="217"/>
      <c r="F54" s="217"/>
      <c r="G54" s="218"/>
      <c r="H54" s="166"/>
      <c r="I54" s="166"/>
      <c r="J54" s="166"/>
      <c r="K54" s="166"/>
      <c r="L54" s="166"/>
      <c r="M54" s="166"/>
      <c r="N54" s="166"/>
      <c r="O54" s="166"/>
      <c r="P54" s="166"/>
      <c r="Q54" s="166"/>
      <c r="R54" s="166"/>
      <c r="S54" s="166"/>
      <c r="T54" s="166"/>
      <c r="U54" s="166"/>
      <c r="V54" s="166"/>
      <c r="W54" s="166"/>
      <c r="X54" s="167"/>
    </row>
    <row r="55" spans="2:24" s="52" customFormat="1" ht="10.5">
      <c r="B55" s="77" t="s">
        <v>12</v>
      </c>
      <c r="C55" s="107" t="s">
        <v>97</v>
      </c>
      <c r="D55" s="107"/>
      <c r="E55" s="107"/>
      <c r="F55" s="107"/>
      <c r="G55" s="107"/>
      <c r="H55" s="107"/>
      <c r="I55" s="107"/>
      <c r="J55" s="107"/>
      <c r="K55" s="107"/>
      <c r="L55" s="107"/>
      <c r="M55" s="107"/>
      <c r="N55" s="107"/>
      <c r="O55" s="107"/>
      <c r="P55" s="107"/>
      <c r="Q55" s="107"/>
      <c r="R55" s="107"/>
      <c r="S55" s="107"/>
      <c r="T55" s="107"/>
      <c r="U55" s="107"/>
      <c r="V55" s="107"/>
      <c r="W55" s="107"/>
      <c r="X55" s="107"/>
    </row>
    <row r="56" spans="2:24" s="52" customFormat="1" ht="10.5">
      <c r="B56" s="77" t="s">
        <v>12</v>
      </c>
      <c r="C56" s="107" t="s">
        <v>98</v>
      </c>
      <c r="D56" s="107"/>
      <c r="E56" s="107"/>
      <c r="F56" s="107"/>
      <c r="G56" s="107"/>
      <c r="H56" s="107"/>
      <c r="I56" s="107"/>
      <c r="J56" s="107"/>
      <c r="K56" s="107"/>
      <c r="L56" s="107"/>
      <c r="M56" s="107"/>
      <c r="N56" s="107"/>
      <c r="O56" s="107"/>
      <c r="P56" s="107"/>
      <c r="Q56" s="107"/>
      <c r="R56" s="107"/>
      <c r="S56" s="107"/>
      <c r="T56" s="107"/>
      <c r="U56" s="107"/>
      <c r="V56" s="107"/>
      <c r="W56" s="107"/>
      <c r="X56" s="107"/>
    </row>
    <row r="57" spans="2:24" s="52" customFormat="1" ht="12" customHeight="1">
      <c r="B57" s="77" t="s">
        <v>12</v>
      </c>
      <c r="C57" s="108" t="s">
        <v>99</v>
      </c>
      <c r="D57" s="108"/>
      <c r="E57" s="108"/>
      <c r="F57" s="108"/>
      <c r="G57" s="108"/>
      <c r="H57" s="108"/>
      <c r="I57" s="108"/>
      <c r="J57" s="108"/>
      <c r="K57" s="108"/>
      <c r="L57" s="108"/>
      <c r="M57" s="108"/>
      <c r="N57" s="108"/>
      <c r="O57" s="108"/>
      <c r="P57" s="108"/>
      <c r="Q57" s="108"/>
      <c r="R57" s="108"/>
      <c r="S57" s="108"/>
      <c r="T57" s="108"/>
      <c r="U57" s="108"/>
      <c r="V57" s="108"/>
      <c r="W57" s="108"/>
      <c r="X57" s="108"/>
    </row>
    <row r="58" spans="2:24" s="52" customFormat="1" ht="39.75" customHeight="1">
      <c r="B58" s="77" t="s">
        <v>12</v>
      </c>
      <c r="C58" s="108" t="s">
        <v>100</v>
      </c>
      <c r="D58" s="108"/>
      <c r="E58" s="108"/>
      <c r="F58" s="108"/>
      <c r="G58" s="108"/>
      <c r="H58" s="108"/>
      <c r="I58" s="108"/>
      <c r="J58" s="108"/>
      <c r="K58" s="108"/>
      <c r="L58" s="108"/>
      <c r="M58" s="108"/>
      <c r="N58" s="108"/>
      <c r="O58" s="108"/>
      <c r="P58" s="108"/>
      <c r="Q58" s="108"/>
      <c r="R58" s="108"/>
      <c r="S58" s="108"/>
      <c r="T58" s="108"/>
      <c r="U58" s="108"/>
      <c r="V58" s="108"/>
      <c r="W58" s="108"/>
      <c r="X58" s="108"/>
    </row>
    <row r="59" spans="2:24" s="52" customFormat="1" ht="10.5">
      <c r="B59" s="57" t="s">
        <v>12</v>
      </c>
      <c r="C59" s="102" t="s">
        <v>101</v>
      </c>
      <c r="D59" s="102"/>
      <c r="E59" s="102"/>
      <c r="F59" s="102"/>
      <c r="G59" s="102"/>
      <c r="H59" s="102"/>
      <c r="I59" s="102"/>
      <c r="J59" s="102"/>
      <c r="K59" s="102"/>
      <c r="L59" s="102"/>
      <c r="M59" s="102"/>
      <c r="N59" s="102"/>
      <c r="O59" s="102"/>
      <c r="P59" s="102"/>
      <c r="Q59" s="102"/>
      <c r="R59" s="102"/>
      <c r="S59" s="102"/>
      <c r="T59" s="102"/>
      <c r="U59" s="102"/>
      <c r="V59" s="102"/>
      <c r="W59" s="102"/>
      <c r="X59" s="102"/>
    </row>
    <row r="60" spans="2:24" s="52" customFormat="1" ht="10.5">
      <c r="B60" s="57"/>
      <c r="C60" s="102" t="s">
        <v>42</v>
      </c>
      <c r="D60" s="102"/>
      <c r="E60" s="102"/>
      <c r="F60" s="102"/>
      <c r="G60" s="102"/>
      <c r="H60" s="102"/>
      <c r="I60" s="102"/>
      <c r="J60" s="102"/>
      <c r="K60" s="102"/>
      <c r="L60" s="102"/>
      <c r="M60" s="102"/>
      <c r="N60" s="102"/>
      <c r="O60" s="102"/>
      <c r="P60" s="102"/>
      <c r="Q60" s="102"/>
      <c r="R60" s="102"/>
      <c r="S60" s="102"/>
      <c r="T60" s="102"/>
      <c r="U60" s="102"/>
      <c r="V60" s="102"/>
      <c r="W60" s="102"/>
      <c r="X60" s="102"/>
    </row>
    <row r="61" spans="2:24" s="52" customFormat="1" ht="10.5">
      <c r="B61" s="57"/>
      <c r="C61" s="102" t="s">
        <v>41</v>
      </c>
      <c r="D61" s="102"/>
      <c r="E61" s="102"/>
      <c r="F61" s="102"/>
      <c r="G61" s="102"/>
      <c r="H61" s="102"/>
      <c r="I61" s="102"/>
      <c r="J61" s="102"/>
      <c r="K61" s="102"/>
      <c r="L61" s="102"/>
      <c r="M61" s="102"/>
      <c r="N61" s="102"/>
      <c r="O61" s="102"/>
      <c r="P61" s="102"/>
      <c r="Q61" s="102"/>
      <c r="R61" s="102"/>
      <c r="S61" s="102"/>
      <c r="T61" s="102"/>
      <c r="U61" s="102"/>
      <c r="V61" s="102"/>
      <c r="W61" s="102"/>
      <c r="X61" s="102"/>
    </row>
    <row r="62" spans="2:24" s="52" customFormat="1" ht="10.5">
      <c r="B62" s="57"/>
      <c r="C62" s="102" t="s">
        <v>30</v>
      </c>
      <c r="D62" s="102"/>
      <c r="E62" s="102"/>
      <c r="F62" s="102"/>
      <c r="G62" s="102"/>
      <c r="H62" s="102"/>
      <c r="I62" s="102"/>
      <c r="J62" s="102"/>
      <c r="K62" s="102"/>
      <c r="L62" s="102"/>
      <c r="M62" s="102"/>
      <c r="N62" s="102"/>
      <c r="O62" s="102"/>
      <c r="P62" s="102"/>
      <c r="Q62" s="102"/>
      <c r="R62" s="102"/>
      <c r="S62" s="102"/>
      <c r="T62" s="102"/>
      <c r="U62" s="102"/>
      <c r="V62" s="102"/>
      <c r="W62" s="102"/>
      <c r="X62" s="102"/>
    </row>
    <row r="63" spans="2:24" s="52" customFormat="1" ht="10.5">
      <c r="B63" s="57"/>
      <c r="C63" s="102" t="s">
        <v>40</v>
      </c>
      <c r="D63" s="102"/>
      <c r="E63" s="102"/>
      <c r="F63" s="102"/>
      <c r="G63" s="102"/>
      <c r="H63" s="102"/>
      <c r="I63" s="102"/>
      <c r="J63" s="102"/>
      <c r="K63" s="102"/>
      <c r="L63" s="102"/>
      <c r="M63" s="102"/>
      <c r="N63" s="102"/>
      <c r="O63" s="102"/>
      <c r="P63" s="102"/>
      <c r="Q63" s="102"/>
      <c r="R63" s="102"/>
      <c r="S63" s="102"/>
      <c r="T63" s="102"/>
      <c r="U63" s="102"/>
      <c r="V63" s="102"/>
      <c r="W63" s="102"/>
      <c r="X63" s="102"/>
    </row>
    <row r="64" spans="2:24" s="52" customFormat="1" ht="22.5" customHeight="1">
      <c r="B64" s="77" t="s">
        <v>12</v>
      </c>
      <c r="C64" s="108" t="s">
        <v>45</v>
      </c>
      <c r="D64" s="108"/>
      <c r="E64" s="108"/>
      <c r="F64" s="108"/>
      <c r="G64" s="108"/>
      <c r="H64" s="108"/>
      <c r="I64" s="108"/>
      <c r="J64" s="108"/>
      <c r="K64" s="108"/>
      <c r="L64" s="108"/>
      <c r="M64" s="108"/>
      <c r="N64" s="108"/>
      <c r="O64" s="108"/>
      <c r="P64" s="108"/>
      <c r="Q64" s="108"/>
      <c r="R64" s="108"/>
      <c r="S64" s="108"/>
      <c r="T64" s="108"/>
      <c r="U64" s="108"/>
      <c r="V64" s="108"/>
      <c r="W64" s="108"/>
      <c r="X64" s="108"/>
    </row>
    <row r="65" spans="1:45" s="52" customFormat="1" ht="6" customHeight="1">
      <c r="B65" s="57"/>
      <c r="C65" s="57"/>
      <c r="D65" s="57"/>
      <c r="E65" s="79"/>
      <c r="F65" s="79"/>
      <c r="G65" s="79"/>
      <c r="H65" s="79"/>
      <c r="I65" s="79"/>
      <c r="J65" s="79"/>
      <c r="K65" s="79"/>
      <c r="L65" s="79"/>
      <c r="M65" s="79"/>
      <c r="N65" s="79"/>
      <c r="O65" s="79"/>
      <c r="P65" s="79"/>
      <c r="Q65" s="79"/>
      <c r="R65" s="79"/>
      <c r="S65" s="79"/>
      <c r="T65" s="79"/>
      <c r="U65" s="79"/>
      <c r="V65" s="79"/>
      <c r="W65" s="79"/>
      <c r="X65" s="79"/>
    </row>
    <row r="66" spans="1:45" s="78" customFormat="1" ht="10.35" customHeight="1">
      <c r="B66" s="80"/>
      <c r="C66" s="81"/>
      <c r="D66" s="81"/>
      <c r="E66" s="81"/>
      <c r="F66" s="81"/>
      <c r="G66" s="81"/>
      <c r="H66" s="81"/>
      <c r="I66" s="81"/>
      <c r="J66" s="81"/>
      <c r="K66" s="81"/>
      <c r="L66" s="81"/>
      <c r="M66" s="81"/>
      <c r="N66" s="81"/>
      <c r="O66" s="81"/>
      <c r="P66" s="81"/>
      <c r="Q66" s="81"/>
      <c r="R66" s="81"/>
      <c r="S66" s="81"/>
      <c r="T66" s="81"/>
      <c r="U66" s="81"/>
      <c r="V66" s="81"/>
      <c r="W66" s="81"/>
      <c r="X66" s="82"/>
      <c r="Z66" s="52"/>
      <c r="AL66" s="52"/>
      <c r="AM66" s="52"/>
      <c r="AN66" s="52"/>
      <c r="AO66" s="52"/>
      <c r="AP66" s="52"/>
      <c r="AQ66" s="52"/>
      <c r="AR66" s="52"/>
      <c r="AS66" s="52"/>
    </row>
    <row r="67" spans="1:45" s="78" customFormat="1" ht="16.5" customHeight="1">
      <c r="B67" s="83" t="s">
        <v>116</v>
      </c>
      <c r="C67" s="84"/>
      <c r="D67" s="84"/>
      <c r="E67" s="84"/>
      <c r="F67" s="84"/>
      <c r="G67" s="84"/>
      <c r="H67" s="84"/>
      <c r="I67" s="84"/>
      <c r="J67" s="84"/>
      <c r="K67" s="84"/>
      <c r="L67" s="84"/>
      <c r="M67" s="84"/>
      <c r="N67" s="84"/>
      <c r="O67" s="84"/>
      <c r="P67" s="84"/>
      <c r="Q67" s="84"/>
      <c r="R67" s="84"/>
      <c r="S67" s="84"/>
      <c r="T67" s="84"/>
      <c r="U67" s="84"/>
      <c r="V67" s="84"/>
      <c r="W67" s="84"/>
      <c r="X67" s="85"/>
      <c r="Z67" s="52"/>
      <c r="AL67" s="52"/>
      <c r="AM67" s="52"/>
      <c r="AN67" s="52"/>
      <c r="AO67" s="52"/>
      <c r="AP67" s="52"/>
      <c r="AQ67" s="52"/>
      <c r="AR67" s="52"/>
      <c r="AS67" s="52"/>
    </row>
    <row r="68" spans="1:45">
      <c r="A68" s="69"/>
      <c r="B68" s="86"/>
      <c r="C68" s="43"/>
      <c r="D68" s="43"/>
      <c r="E68" s="43"/>
      <c r="F68" s="43"/>
      <c r="G68" s="43"/>
      <c r="H68" s="43"/>
      <c r="I68" s="43"/>
      <c r="J68" s="43"/>
      <c r="K68" s="43"/>
      <c r="L68" s="43"/>
      <c r="M68" s="43"/>
      <c r="N68" s="43"/>
      <c r="O68" s="43"/>
      <c r="P68" s="43"/>
      <c r="Q68" s="43"/>
      <c r="R68" s="43"/>
      <c r="S68" s="43"/>
      <c r="T68" s="43"/>
      <c r="U68" s="43"/>
      <c r="V68" s="43"/>
      <c r="W68" s="43"/>
      <c r="X68" s="87"/>
    </row>
    <row r="69" spans="1:45">
      <c r="B69" s="40"/>
      <c r="C69" s="41"/>
      <c r="D69" s="41"/>
      <c r="E69" s="41"/>
      <c r="F69" s="41"/>
      <c r="G69" s="41"/>
      <c r="H69" s="42"/>
      <c r="I69" s="42" t="s">
        <v>44</v>
      </c>
      <c r="J69" s="42"/>
      <c r="K69" s="42"/>
      <c r="L69" s="43"/>
      <c r="M69" s="43"/>
      <c r="N69" s="43"/>
      <c r="O69" s="43"/>
      <c r="P69" s="43"/>
      <c r="Q69" s="43"/>
      <c r="R69" s="43"/>
      <c r="S69" s="43"/>
      <c r="T69" s="43"/>
      <c r="U69" s="43"/>
      <c r="V69" s="44"/>
      <c r="W69" s="44"/>
      <c r="X69" s="45"/>
      <c r="Y69" s="64"/>
      <c r="Z69" s="64"/>
      <c r="AA69" s="64"/>
      <c r="AB69" s="64"/>
      <c r="AC69" s="64"/>
      <c r="AD69" s="64"/>
      <c r="AE69" s="64"/>
      <c r="AF69" s="64"/>
      <c r="AG69" s="64"/>
      <c r="AH69" s="64"/>
    </row>
    <row r="70" spans="1:45">
      <c r="B70" s="40"/>
      <c r="C70" s="41"/>
      <c r="D70" s="41"/>
      <c r="E70" s="41"/>
      <c r="F70" s="41"/>
      <c r="G70" s="41"/>
      <c r="H70" s="42"/>
      <c r="I70" s="42" t="s">
        <v>43</v>
      </c>
      <c r="J70" s="42"/>
      <c r="K70" s="42"/>
      <c r="L70" s="43"/>
      <c r="M70" s="43"/>
      <c r="N70" s="43"/>
      <c r="O70" s="43"/>
      <c r="P70" s="43"/>
      <c r="Q70" s="43"/>
      <c r="R70" s="43"/>
      <c r="S70" s="43"/>
      <c r="T70" s="44" t="s">
        <v>13</v>
      </c>
      <c r="U70" s="43"/>
      <c r="V70" s="41"/>
      <c r="W70" s="44"/>
      <c r="X70" s="45"/>
      <c r="Y70" s="64"/>
      <c r="Z70" s="64"/>
      <c r="AA70" s="64"/>
      <c r="AB70" s="64"/>
      <c r="AC70" s="64"/>
      <c r="AD70" s="64"/>
      <c r="AE70" s="64"/>
      <c r="AF70" s="64"/>
      <c r="AG70" s="64"/>
      <c r="AH70" s="64"/>
    </row>
    <row r="71" spans="1:45">
      <c r="B71" s="46"/>
      <c r="C71" s="47"/>
      <c r="D71" s="47"/>
      <c r="E71" s="47"/>
      <c r="F71" s="47"/>
      <c r="G71" s="47"/>
      <c r="H71" s="47"/>
      <c r="I71" s="47"/>
      <c r="J71" s="47"/>
      <c r="K71" s="47"/>
      <c r="L71" s="47"/>
      <c r="M71" s="47"/>
      <c r="N71" s="47"/>
      <c r="O71" s="47"/>
      <c r="P71" s="47"/>
      <c r="Q71" s="47"/>
      <c r="R71" s="47"/>
      <c r="S71" s="47"/>
      <c r="T71" s="47"/>
      <c r="U71" s="47"/>
      <c r="V71" s="47"/>
      <c r="W71" s="47"/>
      <c r="X71" s="48"/>
    </row>
    <row r="72" spans="1:45" ht="6.75" customHeight="1">
      <c r="I72" s="54"/>
    </row>
    <row r="73" spans="1:45">
      <c r="I73" s="63"/>
      <c r="K73" s="63"/>
      <c r="L73" s="54"/>
      <c r="M73" s="168"/>
      <c r="N73" s="168"/>
      <c r="O73" s="168"/>
      <c r="P73" s="168"/>
      <c r="Q73" s="168"/>
      <c r="R73" s="168"/>
      <c r="S73" s="168"/>
      <c r="T73" s="168"/>
      <c r="U73" s="168"/>
      <c r="V73" s="168"/>
      <c r="W73" s="168"/>
    </row>
    <row r="74" spans="1:45">
      <c r="I74" s="63"/>
      <c r="K74" s="63"/>
      <c r="L74" s="54"/>
      <c r="M74" s="168"/>
      <c r="N74" s="168"/>
      <c r="O74" s="168"/>
      <c r="P74" s="168"/>
      <c r="Q74" s="168"/>
      <c r="R74" s="168"/>
      <c r="S74" s="168"/>
      <c r="T74" s="168"/>
      <c r="U74" s="168"/>
      <c r="V74" s="168"/>
      <c r="W74" s="168"/>
    </row>
  </sheetData>
  <mergeCells count="111">
    <mergeCell ref="M36:R36"/>
    <mergeCell ref="C40:L40"/>
    <mergeCell ref="C36:L36"/>
    <mergeCell ref="C30:L30"/>
    <mergeCell ref="C45:G50"/>
    <mergeCell ref="C51:G54"/>
    <mergeCell ref="M29:V29"/>
    <mergeCell ref="G16:K16"/>
    <mergeCell ref="G14:I14"/>
    <mergeCell ref="B21:K21"/>
    <mergeCell ref="B22:K22"/>
    <mergeCell ref="L21:X21"/>
    <mergeCell ref="L22:X22"/>
    <mergeCell ref="U30:V30"/>
    <mergeCell ref="M34:V34"/>
    <mergeCell ref="C34:L34"/>
    <mergeCell ref="M26:V26"/>
    <mergeCell ref="M30:R30"/>
    <mergeCell ref="C33:L33"/>
    <mergeCell ref="W26:X26"/>
    <mergeCell ref="M27:V27"/>
    <mergeCell ref="H45:X50"/>
    <mergeCell ref="M31:V31"/>
    <mergeCell ref="W31:X31"/>
    <mergeCell ref="M32:V32"/>
    <mergeCell ref="W32:X32"/>
    <mergeCell ref="M33:V33"/>
    <mergeCell ref="W33:X33"/>
    <mergeCell ref="U36:V36"/>
    <mergeCell ref="C37:L37"/>
    <mergeCell ref="M37:V37"/>
    <mergeCell ref="W37:X37"/>
    <mergeCell ref="C38:L38"/>
    <mergeCell ref="M38:V38"/>
    <mergeCell ref="W38:X38"/>
    <mergeCell ref="C39:L39"/>
    <mergeCell ref="M39:V39"/>
    <mergeCell ref="E35:X35"/>
    <mergeCell ref="M28:V28"/>
    <mergeCell ref="W28:X28"/>
    <mergeCell ref="W27:X27"/>
    <mergeCell ref="M40:R40"/>
    <mergeCell ref="C35:D35"/>
    <mergeCell ref="H51:X54"/>
    <mergeCell ref="M73:W73"/>
    <mergeCell ref="M74:W74"/>
    <mergeCell ref="A11:A13"/>
    <mergeCell ref="B11:D14"/>
    <mergeCell ref="E11:X11"/>
    <mergeCell ref="E12:X12"/>
    <mergeCell ref="E13:X13"/>
    <mergeCell ref="J14:K14"/>
    <mergeCell ref="L14:X14"/>
    <mergeCell ref="C24:H24"/>
    <mergeCell ref="I24:X24"/>
    <mergeCell ref="C28:L28"/>
    <mergeCell ref="C29:L29"/>
    <mergeCell ref="C31:L31"/>
    <mergeCell ref="C25:H25"/>
    <mergeCell ref="I25:X25"/>
    <mergeCell ref="C26:L26"/>
    <mergeCell ref="C27:L27"/>
    <mergeCell ref="W29:X29"/>
    <mergeCell ref="C58:X58"/>
    <mergeCell ref="C64:X64"/>
    <mergeCell ref="C32:L32"/>
    <mergeCell ref="A1:X1"/>
    <mergeCell ref="B9:D10"/>
    <mergeCell ref="E9:F9"/>
    <mergeCell ref="G9:X9"/>
    <mergeCell ref="E10:F10"/>
    <mergeCell ref="G10:X10"/>
    <mergeCell ref="G20:I20"/>
    <mergeCell ref="J20:K20"/>
    <mergeCell ref="L20:X20"/>
    <mergeCell ref="B15:D16"/>
    <mergeCell ref="M15:X16"/>
    <mergeCell ref="A17:A19"/>
    <mergeCell ref="B17:D20"/>
    <mergeCell ref="E17:X17"/>
    <mergeCell ref="E18:X18"/>
    <mergeCell ref="E19:X19"/>
    <mergeCell ref="E20:F20"/>
    <mergeCell ref="A2:X2"/>
    <mergeCell ref="A6:H6"/>
    <mergeCell ref="J6:N6"/>
    <mergeCell ref="E14:F14"/>
    <mergeCell ref="E15:F15"/>
    <mergeCell ref="E16:F16"/>
    <mergeCell ref="G15:K15"/>
    <mergeCell ref="C60:X60"/>
    <mergeCell ref="C62:X62"/>
    <mergeCell ref="C63:X63"/>
    <mergeCell ref="W39:X39"/>
    <mergeCell ref="C44:L44"/>
    <mergeCell ref="C55:X55"/>
    <mergeCell ref="C56:X56"/>
    <mergeCell ref="C57:X57"/>
    <mergeCell ref="C59:X59"/>
    <mergeCell ref="M44:V44"/>
    <mergeCell ref="U40:V40"/>
    <mergeCell ref="C41:L41"/>
    <mergeCell ref="M41:V41"/>
    <mergeCell ref="W41:X41"/>
    <mergeCell ref="C42:L42"/>
    <mergeCell ref="M42:V42"/>
    <mergeCell ref="W42:X42"/>
    <mergeCell ref="C43:L43"/>
    <mergeCell ref="M43:V43"/>
    <mergeCell ref="W43:X43"/>
    <mergeCell ref="C61:X61"/>
  </mergeCells>
  <phoneticPr fontId="1"/>
  <printOptions horizontalCentered="1"/>
  <pageMargins left="0.39370078740157483" right="0.39370078740157483" top="0.59055118110236227" bottom="0.39370078740157483" header="0.39370078740157483" footer="0.39370078740157483"/>
  <pageSetup paperSize="9" fitToHeight="2" orientation="portrait" r:id="rId1"/>
  <headerFooter alignWithMargins="0"/>
  <rowBreaks count="1" manualBreakCount="1">
    <brk id="54" max="2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DC8C-AF1E-4B4F-A514-394B131B8E85}">
  <sheetPr>
    <tabColor rgb="FFFFFF00"/>
    <pageSetUpPr fitToPage="1"/>
  </sheetPr>
  <dimension ref="B2:P33"/>
  <sheetViews>
    <sheetView workbookViewId="0">
      <selection activeCell="M6" sqref="M6"/>
    </sheetView>
  </sheetViews>
  <sheetFormatPr defaultRowHeight="13.5"/>
  <cols>
    <col min="1" max="1" width="1.625" style="2" customWidth="1"/>
    <col min="2" max="2" width="5" style="2" bestFit="1" customWidth="1"/>
    <col min="3" max="3" width="30.625" style="1" customWidth="1"/>
    <col min="4" max="4" width="12.625" style="2" customWidth="1"/>
    <col min="5" max="5" width="2.625" style="2" customWidth="1"/>
    <col min="6" max="6" width="5.25" style="2" bestFit="1" customWidth="1"/>
    <col min="7" max="7" width="12.625" style="2" customWidth="1"/>
    <col min="8" max="8" width="2.625" style="2" customWidth="1"/>
    <col min="9" max="9" width="5.25" style="2" bestFit="1" customWidth="1"/>
    <col min="10" max="10" width="12.625" style="2" customWidth="1"/>
    <col min="11" max="11" width="2.625" style="2" customWidth="1"/>
    <col min="12" max="12" width="5.25" style="2" bestFit="1" customWidth="1"/>
    <col min="13" max="13" width="12.875" style="2" bestFit="1" customWidth="1"/>
    <col min="14" max="14" width="2.625" style="2" customWidth="1"/>
    <col min="15" max="15" width="5.25" style="2" bestFit="1" customWidth="1"/>
    <col min="16" max="16" width="40.625" style="2" customWidth="1"/>
    <col min="17" max="16384" width="9" style="2"/>
  </cols>
  <sheetData>
    <row r="2" spans="2:16">
      <c r="B2" s="15" t="s">
        <v>117</v>
      </c>
      <c r="C2" s="2"/>
      <c r="D2" s="4" t="s">
        <v>71</v>
      </c>
      <c r="E2" s="4"/>
      <c r="F2" s="4"/>
      <c r="G2" s="4"/>
      <c r="H2" s="4"/>
      <c r="I2" s="4"/>
      <c r="J2" s="4"/>
    </row>
    <row r="4" spans="2:16">
      <c r="D4" s="3"/>
      <c r="E4" s="3"/>
      <c r="F4" s="3"/>
      <c r="G4" s="3"/>
      <c r="H4" s="3"/>
      <c r="I4" s="3"/>
      <c r="J4" s="3"/>
    </row>
    <row r="5" spans="2:16" ht="40.5" customHeight="1">
      <c r="B5" s="225" t="s">
        <v>106</v>
      </c>
      <c r="C5" s="223"/>
      <c r="D5" s="223"/>
      <c r="E5" s="223"/>
      <c r="F5" s="223"/>
      <c r="G5" s="223"/>
      <c r="H5" s="223"/>
      <c r="I5" s="223"/>
      <c r="J5" s="223"/>
      <c r="K5" s="223"/>
      <c r="L5" s="224"/>
      <c r="M5" s="100"/>
      <c r="N5" s="7" t="s">
        <v>14</v>
      </c>
      <c r="O5" s="33" t="str">
        <f>IF(M5&lt;1,"NG","OK")</f>
        <v>NG</v>
      </c>
    </row>
    <row r="6" spans="2:16">
      <c r="D6" s="3"/>
      <c r="E6" s="3"/>
      <c r="F6" s="3"/>
      <c r="G6" s="3"/>
      <c r="H6" s="3"/>
      <c r="I6" s="3"/>
      <c r="J6" s="3"/>
    </row>
    <row r="7" spans="2:16">
      <c r="D7" s="3"/>
      <c r="E7" s="3"/>
      <c r="F7" s="3"/>
      <c r="G7" s="3"/>
      <c r="H7" s="3"/>
      <c r="I7" s="3"/>
      <c r="J7" s="3"/>
    </row>
    <row r="9" spans="2:16" ht="40.5" customHeight="1" thickBot="1">
      <c r="B9" s="22"/>
      <c r="C9" s="23"/>
      <c r="D9" s="234" t="s">
        <v>53</v>
      </c>
      <c r="E9" s="234"/>
      <c r="F9" s="234"/>
      <c r="G9" s="234" t="s">
        <v>52</v>
      </c>
      <c r="H9" s="234"/>
      <c r="I9" s="234"/>
      <c r="J9" s="234" t="s">
        <v>51</v>
      </c>
      <c r="K9" s="234"/>
      <c r="L9" s="234"/>
      <c r="M9" s="228" t="s">
        <v>54</v>
      </c>
      <c r="N9" s="229"/>
      <c r="O9" s="230"/>
      <c r="P9" s="24" t="s">
        <v>50</v>
      </c>
    </row>
    <row r="10" spans="2:16" ht="40.5" customHeight="1" thickTop="1">
      <c r="B10" s="17" t="s">
        <v>65</v>
      </c>
      <c r="C10" s="18" t="s">
        <v>102</v>
      </c>
      <c r="D10" s="89"/>
      <c r="E10" s="19" t="s">
        <v>14</v>
      </c>
      <c r="F10" s="20"/>
      <c r="G10" s="89"/>
      <c r="H10" s="19" t="s">
        <v>14</v>
      </c>
      <c r="I10" s="20"/>
      <c r="J10" s="89"/>
      <c r="K10" s="19" t="s">
        <v>14</v>
      </c>
      <c r="L10" s="20"/>
      <c r="M10" s="99">
        <f>SUM(D10,G10,J10)</f>
        <v>0</v>
      </c>
      <c r="N10" s="25" t="s">
        <v>14</v>
      </c>
      <c r="O10" s="26"/>
      <c r="P10" s="21"/>
    </row>
    <row r="11" spans="2:16" ht="40.5" customHeight="1">
      <c r="B11" s="14" t="s">
        <v>66</v>
      </c>
      <c r="C11" s="13" t="s">
        <v>103</v>
      </c>
      <c r="D11" s="88"/>
      <c r="E11" s="7" t="s">
        <v>14</v>
      </c>
      <c r="F11" s="8"/>
      <c r="G11" s="88"/>
      <c r="H11" s="7" t="s">
        <v>14</v>
      </c>
      <c r="I11" s="8"/>
      <c r="J11" s="88"/>
      <c r="K11" s="7" t="s">
        <v>14</v>
      </c>
      <c r="L11" s="8"/>
      <c r="M11" s="97">
        <f t="shared" ref="M11" si="0">SUM(D11,G11,J11)</f>
        <v>0</v>
      </c>
      <c r="N11" s="7" t="s">
        <v>14</v>
      </c>
      <c r="O11" s="8"/>
      <c r="P11" s="91" t="s">
        <v>104</v>
      </c>
    </row>
    <row r="12" spans="2:16" ht="40.5" customHeight="1">
      <c r="B12" s="14" t="s">
        <v>67</v>
      </c>
      <c r="C12" s="13" t="s">
        <v>55</v>
      </c>
      <c r="D12" s="90"/>
      <c r="E12" s="9" t="s">
        <v>24</v>
      </c>
      <c r="F12" s="10"/>
      <c r="G12" s="90"/>
      <c r="H12" s="9" t="s">
        <v>24</v>
      </c>
      <c r="I12" s="10"/>
      <c r="J12" s="90"/>
      <c r="K12" s="9" t="s">
        <v>24</v>
      </c>
      <c r="L12" s="10"/>
      <c r="M12" s="231" t="s">
        <v>47</v>
      </c>
      <c r="N12" s="232"/>
      <c r="O12" s="233"/>
      <c r="P12" s="5" t="s">
        <v>73</v>
      </c>
    </row>
    <row r="13" spans="2:16" ht="40.5" customHeight="1">
      <c r="B13" s="14"/>
      <c r="C13" s="13" t="s">
        <v>107</v>
      </c>
      <c r="D13" s="97">
        <f>D10-D11</f>
        <v>0</v>
      </c>
      <c r="E13" s="9" t="s">
        <v>14</v>
      </c>
      <c r="F13" s="10"/>
      <c r="G13" s="97">
        <f>G10-G11</f>
        <v>0</v>
      </c>
      <c r="H13" s="9" t="s">
        <v>14</v>
      </c>
      <c r="I13" s="10"/>
      <c r="J13" s="97">
        <f>J10-J11</f>
        <v>0</v>
      </c>
      <c r="K13" s="9" t="s">
        <v>14</v>
      </c>
      <c r="L13" s="10"/>
      <c r="M13" s="97">
        <f>M10-M11</f>
        <v>0</v>
      </c>
      <c r="N13" s="27" t="s">
        <v>14</v>
      </c>
      <c r="O13" s="33" t="str">
        <f>IF(M13&gt;M5,"OK","NG")</f>
        <v>NG</v>
      </c>
      <c r="P13" s="16" t="s">
        <v>105</v>
      </c>
    </row>
    <row r="14" spans="2:16" ht="40.5" customHeight="1">
      <c r="B14" s="14"/>
      <c r="C14" s="13" t="s">
        <v>68</v>
      </c>
      <c r="D14" s="98">
        <f>IFERROR(D11/D12,0)</f>
        <v>0</v>
      </c>
      <c r="E14" s="11" t="s">
        <v>14</v>
      </c>
      <c r="F14" s="12" t="s">
        <v>56</v>
      </c>
      <c r="G14" s="98">
        <f>IFERROR(G11/G12,0)</f>
        <v>0</v>
      </c>
      <c r="H14" s="11" t="s">
        <v>14</v>
      </c>
      <c r="I14" s="12" t="s">
        <v>59</v>
      </c>
      <c r="J14" s="98">
        <f>IFERROR(J11/J12,0)</f>
        <v>0</v>
      </c>
      <c r="K14" s="11" t="s">
        <v>14</v>
      </c>
      <c r="L14" s="12" t="s">
        <v>62</v>
      </c>
      <c r="M14" s="231" t="s">
        <v>47</v>
      </c>
      <c r="N14" s="232"/>
      <c r="O14" s="233"/>
      <c r="P14" s="6"/>
    </row>
    <row r="15" spans="2:16" ht="40.5" customHeight="1">
      <c r="B15" s="14"/>
      <c r="C15" s="13" t="s">
        <v>69</v>
      </c>
      <c r="D15" s="98">
        <f>IFERROR(D10/D12,0)</f>
        <v>0</v>
      </c>
      <c r="E15" s="11" t="s">
        <v>14</v>
      </c>
      <c r="F15" s="12" t="s">
        <v>57</v>
      </c>
      <c r="G15" s="98">
        <f>IFERROR(G10/G12,0)</f>
        <v>0</v>
      </c>
      <c r="H15" s="11" t="s">
        <v>14</v>
      </c>
      <c r="I15" s="12" t="s">
        <v>60</v>
      </c>
      <c r="J15" s="98">
        <f>IFERROR(J10/J12,0)</f>
        <v>0</v>
      </c>
      <c r="K15" s="11" t="s">
        <v>14</v>
      </c>
      <c r="L15" s="12" t="s">
        <v>63</v>
      </c>
      <c r="M15" s="231" t="s">
        <v>47</v>
      </c>
      <c r="N15" s="232"/>
      <c r="O15" s="233"/>
      <c r="P15" s="5"/>
    </row>
    <row r="16" spans="2:16" ht="40.5" customHeight="1">
      <c r="B16" s="14"/>
      <c r="C16" s="13" t="s">
        <v>70</v>
      </c>
      <c r="D16" s="98">
        <f>IFERROR((D10-D11)/D12,0)</f>
        <v>0</v>
      </c>
      <c r="E16" s="11" t="s">
        <v>14</v>
      </c>
      <c r="F16" s="12" t="s">
        <v>58</v>
      </c>
      <c r="G16" s="98">
        <f>IFERROR((G10-G11)/G12,0)</f>
        <v>0</v>
      </c>
      <c r="H16" s="11" t="s">
        <v>14</v>
      </c>
      <c r="I16" s="12" t="s">
        <v>61</v>
      </c>
      <c r="J16" s="98">
        <f>IFERROR((J10-J11)/J12,0)</f>
        <v>0</v>
      </c>
      <c r="K16" s="11" t="s">
        <v>14</v>
      </c>
      <c r="L16" s="12" t="s">
        <v>64</v>
      </c>
      <c r="M16" s="231" t="s">
        <v>47</v>
      </c>
      <c r="N16" s="232"/>
      <c r="O16" s="233"/>
      <c r="P16" s="6"/>
    </row>
    <row r="17" spans="2:16" ht="13.5" customHeight="1">
      <c r="B17" s="30"/>
      <c r="C17" s="30"/>
      <c r="D17" s="30"/>
      <c r="E17" s="30"/>
      <c r="F17" s="30"/>
      <c r="G17" s="30"/>
      <c r="H17" s="30"/>
      <c r="I17" s="30"/>
      <c r="J17" s="30"/>
      <c r="K17" s="30"/>
      <c r="L17" s="30"/>
      <c r="M17" s="30"/>
      <c r="N17" s="30"/>
      <c r="O17" s="30"/>
      <c r="P17" s="30"/>
    </row>
    <row r="18" spans="2:16" s="28" customFormat="1" ht="13.5" customHeight="1">
      <c r="B18" s="29" t="s">
        <v>76</v>
      </c>
      <c r="C18" s="29"/>
      <c r="D18" s="29"/>
      <c r="E18" s="29"/>
      <c r="F18" s="29"/>
      <c r="G18" s="29"/>
      <c r="H18" s="29"/>
      <c r="I18" s="29"/>
      <c r="J18" s="29"/>
      <c r="K18" s="29"/>
      <c r="L18" s="29"/>
      <c r="M18" s="29"/>
      <c r="N18" s="29"/>
      <c r="O18" s="29"/>
      <c r="P18" s="29"/>
    </row>
    <row r="19" spans="2:16" s="28" customFormat="1" ht="13.5" customHeight="1">
      <c r="B19" s="29"/>
      <c r="C19" s="29"/>
      <c r="D19" s="29"/>
      <c r="E19" s="29"/>
      <c r="F19" s="29"/>
      <c r="G19" s="29"/>
      <c r="H19" s="29"/>
      <c r="I19" s="29"/>
      <c r="J19" s="29"/>
      <c r="K19" s="29"/>
      <c r="L19" s="29"/>
      <c r="M19" s="29"/>
      <c r="N19" s="29"/>
      <c r="O19" s="29"/>
      <c r="P19" s="29"/>
    </row>
    <row r="20" spans="2:16" ht="27" customHeight="1">
      <c r="B20" s="226" t="s">
        <v>74</v>
      </c>
      <c r="C20" s="221"/>
      <c r="D20" s="221"/>
      <c r="E20" s="221"/>
      <c r="F20" s="221"/>
      <c r="G20" s="221"/>
      <c r="H20" s="221"/>
      <c r="I20" s="222"/>
      <c r="J20" s="32" t="s">
        <v>75</v>
      </c>
      <c r="K20" s="29"/>
      <c r="L20" s="29"/>
      <c r="M20" s="29"/>
      <c r="N20" s="29"/>
      <c r="O20" s="29"/>
      <c r="P20" s="29"/>
    </row>
    <row r="21" spans="2:16" ht="27" customHeight="1">
      <c r="B21" s="31"/>
      <c r="C21" s="221" t="s">
        <v>78</v>
      </c>
      <c r="D21" s="221"/>
      <c r="E21" s="221"/>
      <c r="F21" s="221"/>
      <c r="G21" s="221"/>
      <c r="H21" s="221"/>
      <c r="I21" s="222"/>
      <c r="J21" s="34" t="str">
        <f>IF(G16=0,"─",IF(D16&gt;=G16*2,"OK","NG"))</f>
        <v>─</v>
      </c>
      <c r="K21" s="29"/>
      <c r="L21" s="29"/>
      <c r="M21" s="29"/>
      <c r="N21" s="29"/>
      <c r="O21" s="29"/>
      <c r="P21" s="29"/>
    </row>
    <row r="22" spans="2:16" ht="27" customHeight="1">
      <c r="B22" s="31"/>
      <c r="C22" s="221" t="s">
        <v>79</v>
      </c>
      <c r="D22" s="221"/>
      <c r="E22" s="221"/>
      <c r="F22" s="221"/>
      <c r="G22" s="221"/>
      <c r="H22" s="221"/>
      <c r="I22" s="222"/>
      <c r="J22" s="34" t="str">
        <f>IF(J16=0,"─",IF(G16&gt;=J16*2,"OK","NG"))</f>
        <v>─</v>
      </c>
      <c r="K22" s="29"/>
      <c r="L22" s="29"/>
      <c r="M22" s="29"/>
      <c r="N22" s="29"/>
      <c r="O22" s="29"/>
      <c r="P22" s="29"/>
    </row>
    <row r="23" spans="2:16" ht="27" customHeight="1">
      <c r="B23" s="31"/>
      <c r="C23" s="223" t="s">
        <v>80</v>
      </c>
      <c r="D23" s="223"/>
      <c r="E23" s="223"/>
      <c r="F23" s="223"/>
      <c r="G23" s="223"/>
      <c r="H23" s="223"/>
      <c r="I23" s="224"/>
      <c r="J23" s="34" t="str">
        <f>IF(J15=0,"─",IF(J16&gt;G16,"NG",IF(J15&lt;=G15,"OK","NG")))</f>
        <v>─</v>
      </c>
      <c r="K23" s="29"/>
      <c r="L23" s="29"/>
      <c r="M23" s="29"/>
      <c r="N23" s="29"/>
      <c r="O23" s="29"/>
      <c r="P23" s="29"/>
    </row>
    <row r="24" spans="2:16" ht="40.5" customHeight="1"/>
    <row r="25" spans="2:16" ht="40.5" customHeight="1">
      <c r="B25" s="225" t="s">
        <v>109</v>
      </c>
      <c r="C25" s="223"/>
      <c r="D25" s="223"/>
      <c r="E25" s="223"/>
      <c r="F25" s="224"/>
      <c r="G25" s="88"/>
      <c r="H25" s="7" t="s">
        <v>24</v>
      </c>
      <c r="I25" s="33" t="str">
        <f>IF(G25&lt;1,"NG","OK")</f>
        <v>NG</v>
      </c>
      <c r="J25" s="227" t="s">
        <v>72</v>
      </c>
      <c r="K25" s="227"/>
      <c r="L25" s="227"/>
      <c r="M25" s="227"/>
      <c r="N25" s="227"/>
      <c r="O25" s="227"/>
      <c r="P25" s="227"/>
    </row>
    <row r="26" spans="2:16" ht="40.5" customHeight="1">
      <c r="B26" s="225" t="s">
        <v>108</v>
      </c>
      <c r="C26" s="223"/>
      <c r="D26" s="223"/>
      <c r="E26" s="223"/>
      <c r="F26" s="224"/>
      <c r="G26" s="88">
        <v>0</v>
      </c>
      <c r="H26" s="7" t="s">
        <v>14</v>
      </c>
      <c r="I26" s="92" t="str">
        <f>IF(G26&gt;4400000,"NG",IF(G26&gt;=J15,"OK","NG"))</f>
        <v>OK</v>
      </c>
      <c r="J26" s="227" t="s">
        <v>77</v>
      </c>
      <c r="K26" s="227"/>
      <c r="L26" s="227"/>
      <c r="M26" s="227"/>
      <c r="N26" s="227"/>
      <c r="O26" s="227"/>
      <c r="P26" s="227"/>
    </row>
    <row r="27" spans="2:16" ht="40.5" customHeight="1"/>
    <row r="28" spans="2:16" ht="40.5" customHeight="1"/>
    <row r="29" spans="2:16" ht="40.5" customHeight="1"/>
    <row r="30" spans="2:16" ht="40.5" customHeight="1"/>
    <row r="31" spans="2:16" ht="40.5" customHeight="1"/>
    <row r="32" spans="2:16" ht="40.5" customHeight="1"/>
    <row r="33" ht="40.5" customHeight="1"/>
  </sheetData>
  <mergeCells count="17">
    <mergeCell ref="B26:F26"/>
    <mergeCell ref="C21:I21"/>
    <mergeCell ref="J25:P25"/>
    <mergeCell ref="J26:P26"/>
    <mergeCell ref="M9:O9"/>
    <mergeCell ref="M14:O14"/>
    <mergeCell ref="M15:O15"/>
    <mergeCell ref="M16:O16"/>
    <mergeCell ref="M12:O12"/>
    <mergeCell ref="J9:L9"/>
    <mergeCell ref="G9:I9"/>
    <mergeCell ref="D9:F9"/>
    <mergeCell ref="C22:I22"/>
    <mergeCell ref="C23:I23"/>
    <mergeCell ref="B5:L5"/>
    <mergeCell ref="B20:I20"/>
    <mergeCell ref="B25:F25"/>
  </mergeCells>
  <phoneticPr fontId="1"/>
  <pageMargins left="0.7" right="0.7" top="0.75" bottom="0.75" header="0.3" footer="0.3"/>
  <pageSetup paperSize="9" scale="7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参考様式３</vt:lpstr>
      <vt:lpstr>チェック表</vt:lpstr>
      <vt:lpstr>参考様式３!Print_Area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Kyoto</cp:lastModifiedBy>
  <cp:lastPrinted>2020-05-14T01:42:53Z</cp:lastPrinted>
  <dcterms:created xsi:type="dcterms:W3CDTF">2017-03-13T09:41:00Z</dcterms:created>
  <dcterms:modified xsi:type="dcterms:W3CDTF">2020-05-28T00:12:32Z</dcterms:modified>
</cp:coreProperties>
</file>