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docserve\docserve\free_space(2215000000)\在宅施設ユニット共通\★権限移譲コーナー（24.4.1スタート）\★特定処遇改善加算\"/>
    </mc:Choice>
  </mc:AlternateContent>
  <xr:revisionPtr revIDLastSave="0" documentId="13_ncr:1_{5A7534BC-E90A-424B-BE98-1775835F1418}" xr6:coauthVersionLast="36" xr6:coauthVersionMax="43" xr10:uidLastSave="{00000000-0000-0000-0000-000000000000}"/>
  <bookViews>
    <workbookView xWindow="0" yWindow="0" windowWidth="14400" windowHeight="4500" activeTab="1" xr2:uid="{00000000-000D-0000-FFFF-FFFF00000000}"/>
  </bookViews>
  <sheets>
    <sheet name="計画書" sheetId="1" r:id="rId1"/>
    <sheet name="賃金改善計画チェック表" sheetId="13" r:id="rId2"/>
  </sheets>
  <definedNames>
    <definedName name="_xlnm.Print_Area" localSheetId="0">計画書!$A$1:$X$116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16" i="13" l="1"/>
  <c r="J22" i="13" s="1"/>
  <c r="J15" i="13"/>
  <c r="J14" i="13"/>
  <c r="G16" i="13"/>
  <c r="J21" i="13" s="1"/>
  <c r="G15" i="13"/>
  <c r="G14" i="13"/>
  <c r="D16" i="13"/>
  <c r="M32" i="1" s="1"/>
  <c r="D15" i="13"/>
  <c r="D14" i="13"/>
  <c r="O5" i="13"/>
  <c r="I25" i="13"/>
  <c r="M37" i="1"/>
  <c r="J23" i="13" l="1"/>
  <c r="M41" i="1"/>
  <c r="M45" i="1"/>
  <c r="M44" i="1"/>
  <c r="M43" i="1"/>
  <c r="M42" i="1"/>
  <c r="M40" i="1"/>
  <c r="M39" i="1"/>
  <c r="M38" i="1"/>
  <c r="M36" i="1"/>
  <c r="M35" i="1"/>
  <c r="M34" i="1"/>
  <c r="M33" i="1"/>
  <c r="M28" i="1"/>
  <c r="J13" i="13"/>
  <c r="G13" i="13"/>
  <c r="D13" i="13"/>
  <c r="I26" i="13"/>
  <c r="M11" i="13"/>
  <c r="M10" i="13"/>
  <c r="M13" i="13" l="1"/>
  <c r="O13" i="13" s="1"/>
  <c r="M31" i="1" l="1"/>
  <c r="M30" i="1"/>
  <c r="U41" i="1" l="1"/>
  <c r="U37" i="1"/>
  <c r="U32" i="1"/>
  <c r="M2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吹田市</author>
  </authors>
  <commentList>
    <comment ref="I24" authorId="0" shapeId="0" xr:uid="{1D60005D-E346-4E8D-B979-9DBA8639F7B7}">
      <text>
        <r>
          <rPr>
            <sz val="8"/>
            <color indexed="81"/>
            <rFont val="ＭＳ Ｐゴシック"/>
            <family val="3"/>
            <charset val="128"/>
          </rPr>
          <t xml:space="preserve">【特定処遇改善加算の算定要件】
　①配置等要件　(福祉専門職員配置等加算又は特定事業所加算を算定)
　②現行加算要件　(処遇改善加算(Ⅰ)～(Ⅲ)いずれかを算定)
　③職場環境等要件
　④見える化要件
【特定処遇改善加算(Ⅰ)】
⇒①②③④のすべてを満たす場合に算定可能
【特定処遇改善加算(Ⅱ)】
⇒②③④のすべてを満たす場合に算定可能
【特定処遇改善加算(区分なし)】
（重度障害者包括支援，施設入所支援，居宅訪問型児童発達支援，
保育所等訪問支援に限る）
⇒②③④のすべてを満たす場合に算定可能
</t>
        </r>
      </text>
    </comment>
    <comment ref="I27" authorId="0" shapeId="0" xr:uid="{E4F4C879-0F81-4A1D-AC7E-9E34CA78431C}">
      <text>
        <r>
          <rPr>
            <sz val="8"/>
            <color indexed="81"/>
            <rFont val="ＭＳ Ｐゴシック"/>
            <family val="3"/>
            <charset val="128"/>
          </rPr>
          <t>当該年度の加算を算定する月から年度末まで
（例：令和元年度10月から算定の場合「令和元年10月～令和2年3月」）</t>
        </r>
      </text>
    </comment>
  </commentList>
</comments>
</file>

<file path=xl/sharedStrings.xml><?xml version="1.0" encoding="utf-8"?>
<sst xmlns="http://schemas.openxmlformats.org/spreadsheetml/2006/main" count="251" uniqueCount="161">
  <si>
    <t>事業所等情報</t>
  </si>
  <si>
    <t>事業者・開設者</t>
  </si>
  <si>
    <t>フリガナ</t>
  </si>
  <si>
    <t>名　　称</t>
  </si>
  <si>
    <t>〒</t>
    <phoneticPr fontId="1"/>
  </si>
  <si>
    <t>電話番号</t>
  </si>
  <si>
    <t xml:space="preserve"> FAX番号</t>
    <phoneticPr fontId="1"/>
  </si>
  <si>
    <t>事業所等の名称</t>
  </si>
  <si>
    <t>提供する</t>
  </si>
  <si>
    <t>サービス</t>
  </si>
  <si>
    <t>事業所の所在地</t>
  </si>
  <si>
    <t>①</t>
    <phoneticPr fontId="1"/>
  </si>
  <si>
    <t>算定する加算の区分</t>
    <rPh sb="0" eb="2">
      <t>サンテイ</t>
    </rPh>
    <rPh sb="4" eb="6">
      <t>カサン</t>
    </rPh>
    <rPh sb="7" eb="9">
      <t>クブン</t>
    </rPh>
    <phoneticPr fontId="1"/>
  </si>
  <si>
    <t>賃金改善所要見込額（ⅰ－ⅱ）</t>
  </si>
  <si>
    <t>ⅰ）加算の算定により賃金改善を行った場合の賃金の総額（見込額）</t>
    <rPh sb="2" eb="4">
      <t>カサン</t>
    </rPh>
    <rPh sb="5" eb="7">
      <t>サンテイ</t>
    </rPh>
    <rPh sb="10" eb="12">
      <t>チンギン</t>
    </rPh>
    <rPh sb="12" eb="14">
      <t>カイゼン</t>
    </rPh>
    <rPh sb="15" eb="16">
      <t>オコナ</t>
    </rPh>
    <rPh sb="18" eb="20">
      <t>バアイ</t>
    </rPh>
    <rPh sb="21" eb="23">
      <t>チンギン</t>
    </rPh>
    <rPh sb="24" eb="26">
      <t>ソウガク</t>
    </rPh>
    <rPh sb="27" eb="30">
      <t>ミコミガク</t>
    </rPh>
    <phoneticPr fontId="1"/>
  </si>
  <si>
    <t>ⅱ）初めて加算を取得する（した）月の前年度の賃金の総額</t>
    <rPh sb="2" eb="3">
      <t>ハジ</t>
    </rPh>
    <rPh sb="5" eb="7">
      <t>カサン</t>
    </rPh>
    <rPh sb="8" eb="10">
      <t>シュトク</t>
    </rPh>
    <rPh sb="16" eb="17">
      <t>ツキ</t>
    </rPh>
    <rPh sb="18" eb="21">
      <t>ゼンネンド</t>
    </rPh>
    <rPh sb="22" eb="24">
      <t>チンギン</t>
    </rPh>
    <rPh sb="25" eb="27">
      <t>ソウガク</t>
    </rPh>
    <phoneticPr fontId="1"/>
  </si>
  <si>
    <t>賃金改善実施期間</t>
    <phoneticPr fontId="1"/>
  </si>
  <si>
    <t>※</t>
    <phoneticPr fontId="1"/>
  </si>
  <si>
    <t>（※）　太枠内に記載すること。</t>
    <rPh sb="4" eb="7">
      <t>フトワクナイ</t>
    </rPh>
    <rPh sb="8" eb="10">
      <t>キサイ</t>
    </rPh>
    <phoneticPr fontId="1"/>
  </si>
  <si>
    <t>資質の向上</t>
    <rPh sb="0" eb="2">
      <t>シシツ</t>
    </rPh>
    <rPh sb="3" eb="5">
      <t>コウジョウ</t>
    </rPh>
    <phoneticPr fontId="1"/>
  </si>
  <si>
    <t>労働環境・
処遇の改善</t>
    <rPh sb="0" eb="2">
      <t>ロウドウ</t>
    </rPh>
    <rPh sb="2" eb="4">
      <t>カンキョウ</t>
    </rPh>
    <rPh sb="6" eb="8">
      <t>ショグウ</t>
    </rPh>
    <rPh sb="9" eb="11">
      <t>カイゼン</t>
    </rPh>
    <phoneticPr fontId="1"/>
  </si>
  <si>
    <t>その他</t>
    <rPh sb="2" eb="3">
      <t>タ</t>
    </rPh>
    <phoneticPr fontId="1"/>
  </si>
  <si>
    <t>印</t>
    <rPh sb="0" eb="1">
      <t>イン</t>
    </rPh>
    <phoneticPr fontId="1"/>
  </si>
  <si>
    <t>円</t>
    <rPh sb="0" eb="1">
      <t>エン</t>
    </rPh>
    <phoneticPr fontId="1"/>
  </si>
  <si>
    <t>主たる事務所
の所在地</t>
    <phoneticPr fontId="1"/>
  </si>
  <si>
    <t>　※この場合、事業所等情報については、「別紙一覧表による」と記載すること。</t>
    <rPh sb="4" eb="6">
      <t>バアイ</t>
    </rPh>
    <rPh sb="7" eb="10">
      <t>ジギョウショ</t>
    </rPh>
    <rPh sb="10" eb="11">
      <t>トウ</t>
    </rPh>
    <rPh sb="11" eb="13">
      <t>ジョウホウ</t>
    </rPh>
    <rPh sb="20" eb="22">
      <t>ベッシ</t>
    </rPh>
    <rPh sb="22" eb="25">
      <t>イチランヒョウ</t>
    </rPh>
    <rPh sb="30" eb="32">
      <t>キサイ</t>
    </rPh>
    <phoneticPr fontId="1"/>
  </si>
  <si>
    <t>②</t>
    <phoneticPr fontId="1"/>
  </si>
  <si>
    <t>現行の処遇改善加算の取得状況</t>
    <rPh sb="0" eb="2">
      <t>ゲンコウ</t>
    </rPh>
    <rPh sb="3" eb="5">
      <t>ショグウ</t>
    </rPh>
    <rPh sb="5" eb="7">
      <t>カイゼン</t>
    </rPh>
    <rPh sb="7" eb="9">
      <t>カサン</t>
    </rPh>
    <rPh sb="10" eb="12">
      <t>シュトク</t>
    </rPh>
    <rPh sb="12" eb="14">
      <t>ジョウキョウ</t>
    </rPh>
    <phoneticPr fontId="1"/>
  </si>
  <si>
    <t>③</t>
    <phoneticPr fontId="1"/>
  </si>
  <si>
    <t>④</t>
    <phoneticPr fontId="1"/>
  </si>
  <si>
    <t>⑤</t>
    <phoneticPr fontId="1"/>
  </si>
  <si>
    <t>⑥</t>
    <phoneticPr fontId="1"/>
  </si>
  <si>
    <t>⑦</t>
    <phoneticPr fontId="1"/>
  </si>
  <si>
    <t>ⅲ）加算の算定により賃金改善を行った場合の賃金の総額（見込額）</t>
    <rPh sb="2" eb="4">
      <t>カサン</t>
    </rPh>
    <rPh sb="5" eb="7">
      <t>サンテイ</t>
    </rPh>
    <rPh sb="10" eb="12">
      <t>チンギン</t>
    </rPh>
    <rPh sb="12" eb="14">
      <t>カイゼン</t>
    </rPh>
    <rPh sb="15" eb="16">
      <t>オコナ</t>
    </rPh>
    <rPh sb="18" eb="20">
      <t>バアイ</t>
    </rPh>
    <rPh sb="21" eb="23">
      <t>チンギン</t>
    </rPh>
    <rPh sb="24" eb="26">
      <t>ソウガク</t>
    </rPh>
    <rPh sb="27" eb="30">
      <t>ミコミガク</t>
    </rPh>
    <phoneticPr fontId="1"/>
  </si>
  <si>
    <t>ⅳ）初めて加算を取得する（した）月の前年度の賃金の総額</t>
    <rPh sb="2" eb="3">
      <t>ハジ</t>
    </rPh>
    <rPh sb="5" eb="7">
      <t>カサン</t>
    </rPh>
    <rPh sb="8" eb="10">
      <t>シュトク</t>
    </rPh>
    <rPh sb="16" eb="17">
      <t>ゲツ</t>
    </rPh>
    <rPh sb="18" eb="21">
      <t>ゼンネンド</t>
    </rPh>
    <rPh sb="22" eb="24">
      <t>チンギン</t>
    </rPh>
    <rPh sb="25" eb="27">
      <t>ソウガク</t>
    </rPh>
    <phoneticPr fontId="1"/>
  </si>
  <si>
    <t>円</t>
    <rPh sb="0" eb="1">
      <t>エン</t>
    </rPh>
    <phoneticPr fontId="1"/>
  </si>
  <si>
    <t>人</t>
    <rPh sb="0" eb="1">
      <t>ニン</t>
    </rPh>
    <phoneticPr fontId="1"/>
  </si>
  <si>
    <t>・</t>
    <phoneticPr fontId="1"/>
  </si>
  <si>
    <t>人</t>
    <rPh sb="0" eb="1">
      <t>ニン</t>
    </rPh>
    <phoneticPr fontId="1"/>
  </si>
  <si>
    <t>【そのうち、月額８万円の改善又は改善後の賃金が年額440万円以上となる者（見込数）</t>
    <rPh sb="6" eb="8">
      <t>ゲツガク</t>
    </rPh>
    <rPh sb="9" eb="11">
      <t>マンエン</t>
    </rPh>
    <rPh sb="12" eb="14">
      <t>カイゼン</t>
    </rPh>
    <rPh sb="14" eb="15">
      <t>マタ</t>
    </rPh>
    <rPh sb="16" eb="19">
      <t>カイゼンゴ</t>
    </rPh>
    <rPh sb="20" eb="22">
      <t>チンギン</t>
    </rPh>
    <rPh sb="23" eb="25">
      <t>ネンガク</t>
    </rPh>
    <rPh sb="28" eb="30">
      <t>マンエン</t>
    </rPh>
    <rPh sb="30" eb="32">
      <t>イジョウ</t>
    </rPh>
    <rPh sb="35" eb="36">
      <t>モノ</t>
    </rPh>
    <rPh sb="37" eb="39">
      <t>ミコ</t>
    </rPh>
    <rPh sb="39" eb="40">
      <t>スウ</t>
    </rPh>
    <phoneticPr fontId="1"/>
  </si>
  <si>
    <t>】</t>
    <phoneticPr fontId="1"/>
  </si>
  <si>
    <t>⑧</t>
    <phoneticPr fontId="1"/>
  </si>
  <si>
    <t>ⅵ）加算の算定により賃金改善を行った場合の賃金の総額（見込額）</t>
    <rPh sb="2" eb="4">
      <t>カサン</t>
    </rPh>
    <rPh sb="5" eb="7">
      <t>サンテイ</t>
    </rPh>
    <rPh sb="10" eb="12">
      <t>チンギン</t>
    </rPh>
    <rPh sb="12" eb="14">
      <t>カイゼン</t>
    </rPh>
    <rPh sb="15" eb="16">
      <t>オコナ</t>
    </rPh>
    <rPh sb="18" eb="20">
      <t>バアイ</t>
    </rPh>
    <rPh sb="21" eb="23">
      <t>チンギン</t>
    </rPh>
    <rPh sb="24" eb="26">
      <t>ソウガク</t>
    </rPh>
    <rPh sb="27" eb="30">
      <t>ミコミガク</t>
    </rPh>
    <phoneticPr fontId="1"/>
  </si>
  <si>
    <t>ⅶ）初めて加算を取得する（した）月の前年度の賃金の総額</t>
    <rPh sb="2" eb="3">
      <t>ハジ</t>
    </rPh>
    <rPh sb="5" eb="7">
      <t>カサン</t>
    </rPh>
    <rPh sb="8" eb="10">
      <t>シュトク</t>
    </rPh>
    <rPh sb="16" eb="17">
      <t>ゲツ</t>
    </rPh>
    <rPh sb="18" eb="21">
      <t>ゼンネンド</t>
    </rPh>
    <rPh sb="22" eb="24">
      <t>チンギン</t>
    </rPh>
    <rPh sb="25" eb="27">
      <t>ソウガク</t>
    </rPh>
    <phoneticPr fontId="1"/>
  </si>
  <si>
    <t>⑨</t>
    <phoneticPr fontId="1"/>
  </si>
  <si>
    <t>ⅸ）加算の算定により賃金改善を行った場合の賃金の総額（見込額）</t>
    <rPh sb="2" eb="4">
      <t>カサン</t>
    </rPh>
    <rPh sb="5" eb="7">
      <t>サンテイ</t>
    </rPh>
    <rPh sb="10" eb="12">
      <t>チンギン</t>
    </rPh>
    <rPh sb="12" eb="14">
      <t>カイゼン</t>
    </rPh>
    <rPh sb="15" eb="16">
      <t>オコナ</t>
    </rPh>
    <rPh sb="18" eb="20">
      <t>バアイ</t>
    </rPh>
    <rPh sb="21" eb="23">
      <t>チンギン</t>
    </rPh>
    <rPh sb="24" eb="26">
      <t>ソウガク</t>
    </rPh>
    <rPh sb="27" eb="30">
      <t>ミコミガク</t>
    </rPh>
    <phoneticPr fontId="1"/>
  </si>
  <si>
    <t>ⅹ）初めて加算を取得する（した）月の前年度の賃金の総額</t>
    <rPh sb="2" eb="3">
      <t>ハジ</t>
    </rPh>
    <rPh sb="5" eb="7">
      <t>カサン</t>
    </rPh>
    <rPh sb="8" eb="10">
      <t>シュトク</t>
    </rPh>
    <rPh sb="16" eb="17">
      <t>ゲツ</t>
    </rPh>
    <rPh sb="18" eb="21">
      <t>ゼンネンド</t>
    </rPh>
    <rPh sb="22" eb="24">
      <t>チンギン</t>
    </rPh>
    <rPh sb="25" eb="27">
      <t>ソウガク</t>
    </rPh>
    <phoneticPr fontId="1"/>
  </si>
  <si>
    <t>ⅺ）当該事業所におけるその他の職種の人数</t>
    <rPh sb="2" eb="4">
      <t>トウガイ</t>
    </rPh>
    <rPh sb="4" eb="7">
      <t>ジギョウショ</t>
    </rPh>
    <rPh sb="13" eb="14">
      <t>タ</t>
    </rPh>
    <rPh sb="15" eb="17">
      <t>ショクシュ</t>
    </rPh>
    <rPh sb="18" eb="20">
      <t>ニンズウ</t>
    </rPh>
    <phoneticPr fontId="1"/>
  </si>
  <si>
    <t>その他の職種（❸）における平均賃金改善額（（ⅸ－ⅹ）／ⅺ）</t>
    <rPh sb="2" eb="3">
      <t>タ</t>
    </rPh>
    <rPh sb="4" eb="6">
      <t>ショクシュ</t>
    </rPh>
    <rPh sb="13" eb="15">
      <t>ヘイキン</t>
    </rPh>
    <rPh sb="15" eb="17">
      <t>チンギン</t>
    </rPh>
    <rPh sb="17" eb="19">
      <t>カイゼン</t>
    </rPh>
    <rPh sb="19" eb="20">
      <t>ガク</t>
    </rPh>
    <phoneticPr fontId="1"/>
  </si>
  <si>
    <t>【そのうち、改善後の賃金が最も高額な者の賃金（見込数）</t>
    <rPh sb="6" eb="9">
      <t>カイゼンゴ</t>
    </rPh>
    <rPh sb="10" eb="12">
      <t>チンギン</t>
    </rPh>
    <rPh sb="13" eb="14">
      <t>モット</t>
    </rPh>
    <rPh sb="15" eb="17">
      <t>コウガク</t>
    </rPh>
    <rPh sb="18" eb="19">
      <t>モノ</t>
    </rPh>
    <rPh sb="20" eb="22">
      <t>チンギン</t>
    </rPh>
    <rPh sb="23" eb="25">
      <t>ミコ</t>
    </rPh>
    <rPh sb="25" eb="26">
      <t>スウ</t>
    </rPh>
    <phoneticPr fontId="1"/>
  </si>
  <si>
    <t>⑩</t>
    <phoneticPr fontId="1"/>
  </si>
  <si>
    <t>⑪</t>
    <phoneticPr fontId="1"/>
  </si>
  <si>
    <t>　⑥については、法定福利費等の賃金改善に伴う増加分も含むことができる。</t>
    <rPh sb="8" eb="10">
      <t>ホウテイ</t>
    </rPh>
    <rPh sb="10" eb="13">
      <t>フクリヒ</t>
    </rPh>
    <rPh sb="13" eb="14">
      <t>トウ</t>
    </rPh>
    <rPh sb="15" eb="17">
      <t>チンギン</t>
    </rPh>
    <rPh sb="17" eb="19">
      <t>カイゼン</t>
    </rPh>
    <rPh sb="20" eb="21">
      <t>トモナ</t>
    </rPh>
    <rPh sb="22" eb="25">
      <t>ゾウカブン</t>
    </rPh>
    <rPh sb="26" eb="27">
      <t>フク</t>
    </rPh>
    <phoneticPr fontId="1"/>
  </si>
  <si>
    <t>　⑥が⑤を上回らなければならないこと。</t>
    <rPh sb="5" eb="7">
      <t>ウワマワ</t>
    </rPh>
    <phoneticPr fontId="1"/>
  </si>
  <si>
    <t>　⑥ⅱ）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t>
    <rPh sb="5" eb="7">
      <t>ケイサン</t>
    </rPh>
    <rPh sb="8" eb="9">
      <t>サイ</t>
    </rPh>
    <rPh sb="13" eb="15">
      <t>チンギン</t>
    </rPh>
    <rPh sb="15" eb="17">
      <t>カイゼン</t>
    </rPh>
    <rPh sb="17" eb="19">
      <t>ジッシ</t>
    </rPh>
    <rPh sb="19" eb="21">
      <t>キカン</t>
    </rPh>
    <rPh sb="22" eb="24">
      <t>ショクイン</t>
    </rPh>
    <rPh sb="25" eb="27">
      <t>ニンズウ</t>
    </rPh>
    <rPh sb="28" eb="29">
      <t>ア</t>
    </rPh>
    <rPh sb="32" eb="33">
      <t>ウエ</t>
    </rPh>
    <rPh sb="34" eb="36">
      <t>サンシュツ</t>
    </rPh>
    <rPh sb="46" eb="48">
      <t>ヒカク</t>
    </rPh>
    <rPh sb="48" eb="50">
      <t>ジテン</t>
    </rPh>
    <rPh sb="52" eb="54">
      <t>チンギン</t>
    </rPh>
    <rPh sb="54" eb="56">
      <t>カイゼン</t>
    </rPh>
    <rPh sb="56" eb="58">
      <t>ジッシ</t>
    </rPh>
    <rPh sb="58" eb="60">
      <t>キカン</t>
    </rPh>
    <rPh sb="61" eb="63">
      <t>シテン</t>
    </rPh>
    <rPh sb="66" eb="68">
      <t>ショクイン</t>
    </rPh>
    <rPh sb="69" eb="71">
      <t>ゾウカ</t>
    </rPh>
    <rPh sb="73" eb="75">
      <t>バアイ</t>
    </rPh>
    <rPh sb="76" eb="78">
      <t>トウガイ</t>
    </rPh>
    <rPh sb="78" eb="80">
      <t>ショクイン</t>
    </rPh>
    <rPh sb="81" eb="83">
      <t>ドウトウ</t>
    </rPh>
    <rPh sb="84" eb="86">
      <t>キンゾク</t>
    </rPh>
    <rPh sb="86" eb="88">
      <t>ネンスウ</t>
    </rPh>
    <rPh sb="89" eb="91">
      <t>ショクイン</t>
    </rPh>
    <rPh sb="92" eb="94">
      <t>ヒカク</t>
    </rPh>
    <rPh sb="94" eb="96">
      <t>ジテン</t>
    </rPh>
    <rPh sb="101" eb="103">
      <t>カテイ</t>
    </rPh>
    <rPh sb="106" eb="108">
      <t>チンギン</t>
    </rPh>
    <rPh sb="108" eb="110">
      <t>ソウガク</t>
    </rPh>
    <rPh sb="111" eb="113">
      <t>ウワノ</t>
    </rPh>
    <rPh sb="116" eb="118">
      <t>ヒツヨウ</t>
    </rPh>
    <rPh sb="124" eb="126">
      <t>リュウイ</t>
    </rPh>
    <phoneticPr fontId="1"/>
  </si>
  <si>
    <t xml:space="preserve">・添付書類２ ： 各都道府県内の指定権者（当該都道府県を含む。）の一覧表（都道府県ごと） </t>
    <rPh sb="1" eb="3">
      <t>テンプ</t>
    </rPh>
    <rPh sb="3" eb="5">
      <t>ショルイ</t>
    </rPh>
    <rPh sb="9" eb="10">
      <t>カク</t>
    </rPh>
    <rPh sb="10" eb="14">
      <t>トドウフケン</t>
    </rPh>
    <rPh sb="14" eb="15">
      <t>ナイ</t>
    </rPh>
    <rPh sb="16" eb="18">
      <t>シテイ</t>
    </rPh>
    <rPh sb="18" eb="19">
      <t>ケン</t>
    </rPh>
    <rPh sb="19" eb="20">
      <t>ジャ</t>
    </rPh>
    <rPh sb="21" eb="23">
      <t>トウガイ</t>
    </rPh>
    <rPh sb="23" eb="27">
      <t>トドウフケン</t>
    </rPh>
    <rPh sb="28" eb="29">
      <t>フク</t>
    </rPh>
    <rPh sb="33" eb="36">
      <t>イチランヒョウ</t>
    </rPh>
    <rPh sb="37" eb="41">
      <t>トドウフケン</t>
    </rPh>
    <phoneticPr fontId="1"/>
  </si>
  <si>
    <t>　　　実施している周知方法について、○をつけること。2020年度から実施予定である場合には、「予定」に○をつけること。</t>
    <rPh sb="3" eb="5">
      <t>ジッシ</t>
    </rPh>
    <rPh sb="9" eb="11">
      <t>シュウチ</t>
    </rPh>
    <rPh sb="11" eb="13">
      <t>ホウホウ</t>
    </rPh>
    <rPh sb="30" eb="32">
      <t>ネンド</t>
    </rPh>
    <rPh sb="34" eb="36">
      <t>ジッシ</t>
    </rPh>
    <rPh sb="36" eb="38">
      <t>ヨテイ</t>
    </rPh>
    <rPh sb="41" eb="43">
      <t>バアイ</t>
    </rPh>
    <rPh sb="47" eb="49">
      <t>ヨテイ</t>
    </rPh>
    <phoneticPr fontId="1"/>
  </si>
  <si>
    <t>ホームページ
への掲載</t>
    <rPh sb="9" eb="11">
      <t>ケイサイ</t>
    </rPh>
    <phoneticPr fontId="1"/>
  </si>
  <si>
    <t>その他の方法
による掲示等</t>
    <rPh sb="2" eb="3">
      <t>タ</t>
    </rPh>
    <rPh sb="4" eb="6">
      <t>ホウホウ</t>
    </rPh>
    <rPh sb="10" eb="12">
      <t>ケイジ</t>
    </rPh>
    <rPh sb="12" eb="13">
      <t>トウ</t>
    </rPh>
    <phoneticPr fontId="1"/>
  </si>
  <si>
    <t xml:space="preserve"> 本計画書については、雇用するすべての職員に対し周知をしたうえで、提出していることを証明いたします。</t>
    <rPh sb="1" eb="2">
      <t>ホン</t>
    </rPh>
    <rPh sb="2" eb="5">
      <t>ケイカクショ</t>
    </rPh>
    <phoneticPr fontId="1"/>
  </si>
  <si>
    <t>令和　　　年　　　月　～　令和　　　年　　　月</t>
    <rPh sb="0" eb="2">
      <t>レイワ</t>
    </rPh>
    <rPh sb="13" eb="15">
      <t>レイワ</t>
    </rPh>
    <phoneticPr fontId="1"/>
  </si>
  <si>
    <t>※原則10月～翌年３月までの連続する期間を記入すること。なお、当該期間の月数は加算の対象月数を超えてはならない。</t>
    <rPh sb="5" eb="6">
      <t>ガツ</t>
    </rPh>
    <rPh sb="47" eb="48">
      <t>コ</t>
    </rPh>
    <phoneticPr fontId="1"/>
  </si>
  <si>
    <t>賃金改善を行う賃金項目及び方法（賃金改善を行う賃金項目（増額若しくは新設した又はする予定である給与の項目の種類（基本給、手当、賞与等）等）、賃金改善の実施時期や対象職員、一人当たりの平均賃金改善見込額について、可能な限り具体的に記載すること。</t>
    <rPh sb="7" eb="9">
      <t>チンギン</t>
    </rPh>
    <rPh sb="9" eb="11">
      <t>コウモク</t>
    </rPh>
    <rPh sb="11" eb="12">
      <t>オヨ</t>
    </rPh>
    <rPh sb="13" eb="15">
      <t>ホウホウ</t>
    </rPh>
    <rPh sb="16" eb="18">
      <t>チンギン</t>
    </rPh>
    <rPh sb="18" eb="20">
      <t>カイゼン</t>
    </rPh>
    <rPh sb="21" eb="22">
      <t>オコナ</t>
    </rPh>
    <rPh sb="23" eb="25">
      <t>チンギン</t>
    </rPh>
    <rPh sb="25" eb="27">
      <t>コウモク</t>
    </rPh>
    <rPh sb="28" eb="30">
      <t>ゾウガク</t>
    </rPh>
    <rPh sb="30" eb="31">
      <t>ワカ</t>
    </rPh>
    <rPh sb="34" eb="36">
      <t>シンセツ</t>
    </rPh>
    <rPh sb="38" eb="39">
      <t>マタ</t>
    </rPh>
    <rPh sb="42" eb="44">
      <t>ヨテイ</t>
    </rPh>
    <rPh sb="47" eb="49">
      <t>キュウヨ</t>
    </rPh>
    <rPh sb="50" eb="52">
      <t>コウモク</t>
    </rPh>
    <rPh sb="53" eb="55">
      <t>シュルイ</t>
    </rPh>
    <rPh sb="56" eb="59">
      <t>キホンキュウ</t>
    </rPh>
    <rPh sb="60" eb="62">
      <t>テアテ</t>
    </rPh>
    <rPh sb="63" eb="65">
      <t>ショウヨ</t>
    </rPh>
    <rPh sb="65" eb="66">
      <t>トウ</t>
    </rPh>
    <rPh sb="67" eb="68">
      <t>トウ</t>
    </rPh>
    <rPh sb="70" eb="72">
      <t>チンギン</t>
    </rPh>
    <rPh sb="72" eb="74">
      <t>カイゼン</t>
    </rPh>
    <rPh sb="75" eb="77">
      <t>ジッシ</t>
    </rPh>
    <rPh sb="77" eb="79">
      <t>ジキ</t>
    </rPh>
    <rPh sb="80" eb="82">
      <t>タイショウ</t>
    </rPh>
    <rPh sb="82" eb="84">
      <t>ショクイン</t>
    </rPh>
    <rPh sb="85" eb="87">
      <t>ヒトリ</t>
    </rPh>
    <rPh sb="87" eb="88">
      <t>ア</t>
    </rPh>
    <rPh sb="91" eb="93">
      <t>ヘイキン</t>
    </rPh>
    <rPh sb="93" eb="95">
      <t>チンギン</t>
    </rPh>
    <rPh sb="95" eb="97">
      <t>カイゼン</t>
    </rPh>
    <rPh sb="97" eb="99">
      <t>ミコ</t>
    </rPh>
    <rPh sb="99" eb="100">
      <t>ガク</t>
    </rPh>
    <rPh sb="105" eb="107">
      <t>カノウ</t>
    </rPh>
    <rPh sb="108" eb="109">
      <t>カギ</t>
    </rPh>
    <rPh sb="110" eb="113">
      <t>グタイテキ</t>
    </rPh>
    <rPh sb="114" eb="116">
      <t>キサイ</t>
    </rPh>
    <phoneticPr fontId="1"/>
  </si>
  <si>
    <t>❶の「経験・技能のある介護職員」の基準設定の考え方については、必ず記載すること。（「経験・技能のある介護職員」を設定しない場合は，その理由を記載すること。）</t>
    <phoneticPr fontId="1"/>
  </si>
  <si>
    <t>別紙様式２</t>
    <phoneticPr fontId="1"/>
  </si>
  <si>
    <t>障害福祉サービス等事業所番号</t>
    <rPh sb="0" eb="2">
      <t>ショウガイ</t>
    </rPh>
    <rPh sb="2" eb="4">
      <t>フクシ</t>
    </rPh>
    <rPh sb="8" eb="9">
      <t>トウ</t>
    </rPh>
    <phoneticPr fontId="1"/>
  </si>
  <si>
    <t>複数の事業所ごとに一括して提出する場合における一括して提出する事業所数</t>
    <rPh sb="23" eb="25">
      <t>イッカツ</t>
    </rPh>
    <rPh sb="27" eb="29">
      <t>テイシュツ</t>
    </rPh>
    <rPh sb="31" eb="34">
      <t>ジギョウショ</t>
    </rPh>
    <rPh sb="34" eb="35">
      <t>スウ</t>
    </rPh>
    <phoneticPr fontId="1"/>
  </si>
  <si>
    <t>福祉・介護職員等特定処遇改善加算算定対象月</t>
    <rPh sb="0" eb="2">
      <t>フクシ</t>
    </rPh>
    <rPh sb="3" eb="5">
      <t>カイゴ</t>
    </rPh>
    <rPh sb="5" eb="7">
      <t>ショクイン</t>
    </rPh>
    <rPh sb="7" eb="8">
      <t>トウ</t>
    </rPh>
    <rPh sb="8" eb="10">
      <t>トクテイ</t>
    </rPh>
    <rPh sb="10" eb="12">
      <t>ショグウ</t>
    </rPh>
    <rPh sb="12" eb="14">
      <t>カイゼン</t>
    </rPh>
    <rPh sb="14" eb="16">
      <t>カサン</t>
    </rPh>
    <rPh sb="16" eb="18">
      <t>サンテイ</t>
    </rPh>
    <rPh sb="18" eb="20">
      <t>タイショウ</t>
    </rPh>
    <rPh sb="20" eb="21">
      <t>ツキ</t>
    </rPh>
    <phoneticPr fontId="1"/>
  </si>
  <si>
    <t>令和　元　年度福祉・介護職員等特定処遇改善加算の見込額</t>
    <rPh sb="0" eb="2">
      <t>レイワ</t>
    </rPh>
    <rPh sb="3" eb="4">
      <t>モト</t>
    </rPh>
    <rPh sb="7" eb="9">
      <t>フクシ</t>
    </rPh>
    <rPh sb="10" eb="12">
      <t>カイゴ</t>
    </rPh>
    <rPh sb="12" eb="14">
      <t>ショクイン</t>
    </rPh>
    <rPh sb="14" eb="15">
      <t>トウ</t>
    </rPh>
    <rPh sb="15" eb="17">
      <t>トクテイ</t>
    </rPh>
    <rPh sb="17" eb="19">
      <t>ショグウ</t>
    </rPh>
    <rPh sb="19" eb="21">
      <t>カイゼン</t>
    </rPh>
    <rPh sb="21" eb="23">
      <t>カサン</t>
    </rPh>
    <rPh sb="24" eb="26">
      <t>ミコミ</t>
    </rPh>
    <phoneticPr fontId="1"/>
  </si>
  <si>
    <t>福祉専門職員配置等加算等の取得状況</t>
    <phoneticPr fontId="1"/>
  </si>
  <si>
    <t>経験・技能のある障害福祉人材（❶）における平均賃金改善額（（ⅲ－ⅳ）／ⅴ）</t>
    <rPh sb="0" eb="2">
      <t>ケイケン</t>
    </rPh>
    <rPh sb="3" eb="5">
      <t>ギノウ</t>
    </rPh>
    <rPh sb="8" eb="10">
      <t>ショウガイ</t>
    </rPh>
    <rPh sb="10" eb="12">
      <t>フクシ</t>
    </rPh>
    <rPh sb="12" eb="14">
      <t>ジンザイ</t>
    </rPh>
    <rPh sb="21" eb="23">
      <t>ヘイキン</t>
    </rPh>
    <rPh sb="23" eb="25">
      <t>チンギン</t>
    </rPh>
    <rPh sb="25" eb="27">
      <t>カイゼン</t>
    </rPh>
    <rPh sb="27" eb="28">
      <t>ガク</t>
    </rPh>
    <phoneticPr fontId="1"/>
  </si>
  <si>
    <t>他の障害福祉人材（❷）における平均賃金改善額（（ⅵ－ⅶ）／ⅷ）</t>
    <rPh sb="0" eb="1">
      <t>タ</t>
    </rPh>
    <rPh sb="2" eb="4">
      <t>ショウガイ</t>
    </rPh>
    <rPh sb="4" eb="6">
      <t>フクシ</t>
    </rPh>
    <rPh sb="6" eb="8">
      <t>ジンザイ</t>
    </rPh>
    <rPh sb="15" eb="17">
      <t>ヘイキン</t>
    </rPh>
    <rPh sb="17" eb="19">
      <t>チンギン</t>
    </rPh>
    <rPh sb="19" eb="21">
      <t>カイゼン</t>
    </rPh>
    <rPh sb="21" eb="22">
      <t>ガク</t>
    </rPh>
    <phoneticPr fontId="1"/>
  </si>
  <si>
    <t>ⅴ）当該事業所における経験・技能のある障害福祉人材の人数</t>
    <rPh sb="2" eb="4">
      <t>トウガイ</t>
    </rPh>
    <rPh sb="4" eb="7">
      <t>ジギョウショ</t>
    </rPh>
    <rPh sb="11" eb="13">
      <t>ケイケン</t>
    </rPh>
    <rPh sb="14" eb="16">
      <t>ギノウ</t>
    </rPh>
    <rPh sb="19" eb="23">
      <t>ショウガイフクシ</t>
    </rPh>
    <rPh sb="23" eb="25">
      <t>ジンザイ</t>
    </rPh>
    <rPh sb="26" eb="28">
      <t>ニンズウ</t>
    </rPh>
    <phoneticPr fontId="1"/>
  </si>
  <si>
    <t>ⅷ）当該事業所における他の障害福祉人材の人数</t>
    <rPh sb="2" eb="4">
      <t>トウガイ</t>
    </rPh>
    <rPh sb="4" eb="7">
      <t>ジギョウショ</t>
    </rPh>
    <rPh sb="11" eb="12">
      <t>タ</t>
    </rPh>
    <rPh sb="13" eb="17">
      <t>ショウガイフクシ</t>
    </rPh>
    <rPh sb="17" eb="19">
      <t>ジンザイ</t>
    </rPh>
    <rPh sb="20" eb="22">
      <t>ニンズウ</t>
    </rPh>
    <phoneticPr fontId="1"/>
  </si>
  <si>
    <r>
      <t xml:space="preserve">　             </t>
    </r>
    <r>
      <rPr>
        <sz val="7"/>
        <color indexed="8"/>
        <rFont val="ＭＳ 明朝"/>
        <family val="1"/>
        <charset val="128"/>
      </rPr>
      <t>都・道</t>
    </r>
    <phoneticPr fontId="1"/>
  </si>
  <si>
    <r>
      <t xml:space="preserve">               </t>
    </r>
    <r>
      <rPr>
        <sz val="7"/>
        <color indexed="8"/>
        <rFont val="ＭＳ 明朝"/>
        <family val="1"/>
        <charset val="128"/>
      </rPr>
      <t>府・県</t>
    </r>
  </si>
  <si>
    <r>
      <t>　平成２０年１０月から現在までに実施した事項について必ず</t>
    </r>
    <r>
      <rPr>
        <b/>
        <u/>
        <sz val="8"/>
        <color indexed="8"/>
        <rFont val="ＭＳ 明朝"/>
        <family val="1"/>
        <charset val="128"/>
      </rPr>
      <t>全て</t>
    </r>
    <r>
      <rPr>
        <sz val="8"/>
        <color indexed="8"/>
        <rFont val="ＭＳ 明朝"/>
        <family val="1"/>
        <charset val="128"/>
      </rPr>
      <t>に○をつけること。複数の取組を行い、「資質の向上」、「労働環境・処遇の改善」及び「その他」について、</t>
    </r>
    <r>
      <rPr>
        <b/>
        <u/>
        <sz val="8"/>
        <color indexed="8"/>
        <rFont val="ＭＳ 明朝"/>
        <family val="1"/>
        <charset val="128"/>
      </rPr>
      <t>それぞれ１つ以上の取組を行う</t>
    </r>
    <r>
      <rPr>
        <sz val="8"/>
        <color indexed="8"/>
        <rFont val="ＭＳ 明朝"/>
        <family val="1"/>
        <charset val="128"/>
      </rPr>
      <t>こと。</t>
    </r>
    <rPh sb="1" eb="3">
      <t>ヘイセイ</t>
    </rPh>
    <rPh sb="5" eb="6">
      <t>ネン</t>
    </rPh>
    <rPh sb="8" eb="9">
      <t>ガツ</t>
    </rPh>
    <rPh sb="11" eb="13">
      <t>ゲンザイ</t>
    </rPh>
    <rPh sb="16" eb="18">
      <t>ジッシ</t>
    </rPh>
    <rPh sb="20" eb="22">
      <t>ジコウ</t>
    </rPh>
    <rPh sb="26" eb="27">
      <t>カナラ</t>
    </rPh>
    <rPh sb="28" eb="29">
      <t>スベ</t>
    </rPh>
    <rPh sb="39" eb="41">
      <t>フクスウ</t>
    </rPh>
    <rPh sb="42" eb="44">
      <t>トリクミ</t>
    </rPh>
    <rPh sb="45" eb="46">
      <t>オコナ</t>
    </rPh>
    <rPh sb="49" eb="51">
      <t>シシツ</t>
    </rPh>
    <rPh sb="52" eb="54">
      <t>コウジョウ</t>
    </rPh>
    <rPh sb="57" eb="59">
      <t>ロウドウ</t>
    </rPh>
    <rPh sb="59" eb="61">
      <t>カンキョウ</t>
    </rPh>
    <rPh sb="62" eb="64">
      <t>ショグウ</t>
    </rPh>
    <rPh sb="65" eb="67">
      <t>カイゼン</t>
    </rPh>
    <rPh sb="68" eb="69">
      <t>オヨ</t>
    </rPh>
    <rPh sb="73" eb="74">
      <t>タ</t>
    </rPh>
    <rPh sb="86" eb="88">
      <t>イジョウ</t>
    </rPh>
    <rPh sb="89" eb="91">
      <t>トリクミ</t>
    </rPh>
    <rPh sb="92" eb="93">
      <t>オコナ</t>
    </rPh>
    <phoneticPr fontId="1"/>
  </si>
  <si>
    <t>取得有（　福祉専門職員配置等加算・ 特定事業所加算　）　　　取得無</t>
    <rPh sb="0" eb="2">
      <t>シュトク</t>
    </rPh>
    <rPh sb="2" eb="3">
      <t>ア</t>
    </rPh>
    <rPh sb="30" eb="32">
      <t>シュトク</t>
    </rPh>
    <rPh sb="32" eb="33">
      <t>ナ</t>
    </rPh>
    <phoneticPr fontId="1"/>
  </si>
  <si>
    <t>　複数の障害福祉サービス事業所等について一括して提出する場合、以下の添付書類についても作成すること。</t>
    <rPh sb="1" eb="3">
      <t>フクスウ</t>
    </rPh>
    <rPh sb="4" eb="6">
      <t>ショウガイ</t>
    </rPh>
    <rPh sb="6" eb="8">
      <t>フクシ</t>
    </rPh>
    <rPh sb="12" eb="14">
      <t>ジギョウ</t>
    </rPh>
    <rPh sb="14" eb="15">
      <t>ショ</t>
    </rPh>
    <rPh sb="15" eb="16">
      <t>トウ</t>
    </rPh>
    <rPh sb="20" eb="22">
      <t>イッカツ</t>
    </rPh>
    <rPh sb="24" eb="26">
      <t>テイシュツ</t>
    </rPh>
    <rPh sb="28" eb="30">
      <t>バアイ</t>
    </rPh>
    <rPh sb="31" eb="33">
      <t>イカ</t>
    </rPh>
    <rPh sb="34" eb="36">
      <t>テンプ</t>
    </rPh>
    <rPh sb="36" eb="38">
      <t>ショルイ</t>
    </rPh>
    <rPh sb="43" eb="45">
      <t>サクセイ</t>
    </rPh>
    <phoneticPr fontId="1"/>
  </si>
  <si>
    <t>・添付書類３ ： 計画書に記載された計画の対象となる障害福祉サービス事業者等に係る都道府県の一覧表</t>
    <rPh sb="1" eb="3">
      <t>テンプ</t>
    </rPh>
    <rPh sb="3" eb="5">
      <t>ショルイ</t>
    </rPh>
    <rPh sb="9" eb="12">
      <t>ケイカクショ</t>
    </rPh>
    <rPh sb="13" eb="15">
      <t>キサイ</t>
    </rPh>
    <rPh sb="18" eb="20">
      <t>ケイカク</t>
    </rPh>
    <rPh sb="21" eb="23">
      <t>タイショウ</t>
    </rPh>
    <rPh sb="26" eb="28">
      <t>ショウガイ</t>
    </rPh>
    <rPh sb="28" eb="30">
      <t>フクシ</t>
    </rPh>
    <rPh sb="34" eb="37">
      <t>ジギョウシャ</t>
    </rPh>
    <rPh sb="37" eb="38">
      <t>トウ</t>
    </rPh>
    <rPh sb="39" eb="40">
      <t>カカワ</t>
    </rPh>
    <rPh sb="41" eb="45">
      <t>トドウフケン</t>
    </rPh>
    <rPh sb="46" eb="48">
      <t>イチラン</t>
    </rPh>
    <rPh sb="48" eb="49">
      <t>ヒョウ</t>
    </rPh>
    <phoneticPr fontId="1"/>
  </si>
  <si>
    <t>　　　　　　　　（指定権者ごと）</t>
    <rPh sb="9" eb="11">
      <t>シテイ</t>
    </rPh>
    <rPh sb="11" eb="13">
      <t>ケンシャ</t>
    </rPh>
    <phoneticPr fontId="1"/>
  </si>
  <si>
    <t>・添付書類１ ： 都道府県等の圏域内の、当該計画書に記載された計画の対象となる障害福祉サービス事業所等の一覧表</t>
    <rPh sb="1" eb="3">
      <t>テンプ</t>
    </rPh>
    <rPh sb="3" eb="5">
      <t>ショルイ</t>
    </rPh>
    <rPh sb="9" eb="13">
      <t>トドウフケン</t>
    </rPh>
    <rPh sb="13" eb="14">
      <t>トウ</t>
    </rPh>
    <rPh sb="15" eb="17">
      <t>ケンイキ</t>
    </rPh>
    <rPh sb="17" eb="18">
      <t>ナイ</t>
    </rPh>
    <rPh sb="20" eb="22">
      <t>トウガイ</t>
    </rPh>
    <rPh sb="22" eb="25">
      <t>ケイカクショ</t>
    </rPh>
    <rPh sb="26" eb="28">
      <t>キサイ</t>
    </rPh>
    <rPh sb="31" eb="33">
      <t>ケイカク</t>
    </rPh>
    <rPh sb="34" eb="36">
      <t>タイショウ</t>
    </rPh>
    <rPh sb="39" eb="41">
      <t>ショウガイ</t>
    </rPh>
    <rPh sb="41" eb="43">
      <t>フクシ</t>
    </rPh>
    <rPh sb="47" eb="50">
      <t>ジギョウショ</t>
    </rPh>
    <rPh sb="50" eb="51">
      <t>トウ</t>
    </rPh>
    <rPh sb="52" eb="54">
      <t>イチラン</t>
    </rPh>
    <rPh sb="54" eb="55">
      <t>ヒョウ</t>
    </rPh>
    <phoneticPr fontId="1"/>
  </si>
  <si>
    <t>研修の受講やキャリア段位制度と人事考課との連動</t>
  </si>
  <si>
    <t>小規模事業者の共同による採用・人事ローテーション・研修のための制度構築</t>
  </si>
  <si>
    <t>キャリアパス要件に該当する事項（キャリアパス要件を満たしていない障害福祉サービス事業者に限る）</t>
  </si>
  <si>
    <t>その他（　　　　　　　　　　　　　　　　　　　　　　　　　　　　　　　　　　　　）</t>
  </si>
  <si>
    <t>新人福祉・介護職員の早期離職防止のためのエルダー・メンター（新人指導担当者）制度等の導入</t>
  </si>
  <si>
    <t>雇用管理改善のための管理者の労働・安全衛生法規、休暇・休職制度に係る研修受講等による雇用管理改善対策の充実</t>
  </si>
  <si>
    <t>ＩＣＴ活用（支援内容や申し送り事項の共有（事業所内に加えタブレット端末を活用し訪問先でアクセスを可能にすること等を含む）による福祉・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</si>
  <si>
    <t>福祉・介護職員の腰痛対策を含む負担軽減のための介護ロボットやリフト等の介護機器等の導入</t>
  </si>
  <si>
    <t>子育てとの両立を目指す者のための育児休業制度等の充実、事業所内保育施設の整備</t>
  </si>
  <si>
    <t>ミーティング等による職場内コミュニケーションの円滑化による個々の福祉・介護職員の気づきを踏まえた勤務環境や支援内容の改善</t>
  </si>
  <si>
    <t>事故・トラブルへの対応マニュアル等の作成による責任の所在の明確化</t>
  </si>
  <si>
    <t>健康診断・こころの健康等の健康管理面の強化、職員休憩室・分煙スペース等の整備</t>
  </si>
  <si>
    <t>障害福祉サービス等情報公表制度の活用による経営・人材育成理念の見える化</t>
  </si>
  <si>
    <t>中途採用者（他産業からの転職者、主婦層、中高年齢者等）に特化した人事制度の確立（勤務シフトの配慮、短時間正規職員制度の導入等）)</t>
  </si>
  <si>
    <t>障害を有する者でも働きやすい職場環境構築や勤務シフト配慮</t>
  </si>
  <si>
    <t>非正規職員から正規職員への転換</t>
  </si>
  <si>
    <t>地域の児童・生徒や住民との交流による地域包括ケアの一員としてのモチベーション向上</t>
  </si>
  <si>
    <t>職員の増員による業務負担の軽減</t>
  </si>
  <si>
    <t>・</t>
  </si>
  <si>
    <t>・</t>
    <phoneticPr fontId="1"/>
  </si>
  <si>
    <t>（代表者名）</t>
    <phoneticPr fontId="1"/>
  </si>
  <si>
    <t>令和　　　年　　　月　　　日　　（法 人 名）</t>
    <rPh sb="0" eb="2">
      <t>レイワ</t>
    </rPh>
    <phoneticPr fontId="1"/>
  </si>
  <si>
    <t>「障害福祉サービス等情報公表検索サイト」への掲載　／　予定</t>
  </si>
  <si>
    <t>独自のホームページへの掲載　／　予定</t>
  </si>
  <si>
    <t>事業所・施設の建物で、外部から見える場所への掲示　／　予定</t>
  </si>
  <si>
    <t>　虚偽の記載や、福祉・介護職員等特定処遇改善加算の請求に関して不正を行った場合には、支払われた介護給付費等の返還を求められることや障害福祉サービス事業者等の指定が取り消される場合があるので留意すること。</t>
    <rPh sb="1" eb="3">
      <t>キョギ</t>
    </rPh>
    <rPh sb="4" eb="6">
      <t>キサイ</t>
    </rPh>
    <rPh sb="8" eb="10">
      <t>フクシ</t>
    </rPh>
    <rPh sb="11" eb="13">
      <t>カイゴ</t>
    </rPh>
    <rPh sb="13" eb="15">
      <t>ショクイン</t>
    </rPh>
    <rPh sb="15" eb="16">
      <t>トウ</t>
    </rPh>
    <rPh sb="16" eb="18">
      <t>トクテイ</t>
    </rPh>
    <rPh sb="18" eb="20">
      <t>ショグウ</t>
    </rPh>
    <rPh sb="20" eb="22">
      <t>カイゼン</t>
    </rPh>
    <rPh sb="22" eb="24">
      <t>カサン</t>
    </rPh>
    <rPh sb="25" eb="27">
      <t>セイキュウ</t>
    </rPh>
    <rPh sb="28" eb="29">
      <t>カン</t>
    </rPh>
    <rPh sb="31" eb="33">
      <t>フセイ</t>
    </rPh>
    <rPh sb="34" eb="35">
      <t>オコナ</t>
    </rPh>
    <rPh sb="37" eb="39">
      <t>バアイ</t>
    </rPh>
    <rPh sb="42" eb="44">
      <t>シハラ</t>
    </rPh>
    <rPh sb="47" eb="49">
      <t>カイゴ</t>
    </rPh>
    <rPh sb="49" eb="52">
      <t>キュウフヒ</t>
    </rPh>
    <rPh sb="52" eb="53">
      <t>トウ</t>
    </rPh>
    <rPh sb="54" eb="56">
      <t>ヘンカン</t>
    </rPh>
    <rPh sb="57" eb="58">
      <t>モト</t>
    </rPh>
    <rPh sb="65" eb="67">
      <t>ショウガイ</t>
    </rPh>
    <rPh sb="67" eb="69">
      <t>フクシ</t>
    </rPh>
    <rPh sb="73" eb="76">
      <t>ジギョウシャ</t>
    </rPh>
    <rPh sb="76" eb="77">
      <t>トウ</t>
    </rPh>
    <rPh sb="78" eb="80">
      <t>シテイ</t>
    </rPh>
    <rPh sb="81" eb="82">
      <t>ト</t>
    </rPh>
    <rPh sb="83" eb="84">
      <t>ケ</t>
    </rPh>
    <rPh sb="87" eb="89">
      <t>バアイ</t>
    </rPh>
    <rPh sb="94" eb="96">
      <t>リュウイ</t>
    </rPh>
    <phoneticPr fontId="1"/>
  </si>
  <si>
    <t>福祉・介護職員等特定処遇改善加算（　　Ⅰ　　Ⅱ　　区分なし　　）</t>
    <rPh sb="0" eb="2">
      <t>フクシ</t>
    </rPh>
    <rPh sb="3" eb="5">
      <t>カイゴ</t>
    </rPh>
    <rPh sb="5" eb="7">
      <t>ショクイン</t>
    </rPh>
    <rPh sb="7" eb="8">
      <t>トウ</t>
    </rPh>
    <rPh sb="8" eb="10">
      <t>トクテイ</t>
    </rPh>
    <rPh sb="10" eb="12">
      <t>ショグウ</t>
    </rPh>
    <rPh sb="12" eb="14">
      <t>カイゼン</t>
    </rPh>
    <rPh sb="14" eb="16">
      <t>カサン</t>
    </rPh>
    <rPh sb="25" eb="27">
      <t>クブン</t>
    </rPh>
    <phoneticPr fontId="1"/>
  </si>
  <si>
    <t>福祉・介護職員処遇改善加算（　　Ⅰ　　Ⅱ　　Ⅲ　　）</t>
    <rPh sb="0" eb="2">
      <t>フクシ</t>
    </rPh>
    <rPh sb="3" eb="5">
      <t>カイゴ</t>
    </rPh>
    <rPh sb="5" eb="7">
      <t>ショクイン</t>
    </rPh>
    <rPh sb="7" eb="9">
      <t>ショグウ</t>
    </rPh>
    <rPh sb="9" eb="11">
      <t>カイゼン</t>
    </rPh>
    <rPh sb="11" eb="13">
      <t>カサン</t>
    </rPh>
    <phoneticPr fontId="1"/>
  </si>
  <si>
    <t>特定加算（Ⅰ）　（　　　　　　　）事業所</t>
    <rPh sb="0" eb="2">
      <t>トクテイ</t>
    </rPh>
    <rPh sb="2" eb="4">
      <t>カサン</t>
    </rPh>
    <rPh sb="17" eb="20">
      <t>ジギョウショ</t>
    </rPh>
    <phoneticPr fontId="1"/>
  </si>
  <si>
    <t>特定加算（Ⅱ）　（　　　　　　　）事業所</t>
    <phoneticPr fontId="1"/>
  </si>
  <si>
    <t>人員配置状況（職員数等）その他の事由により変動があり得るものである。）</t>
    <phoneticPr fontId="1"/>
  </si>
  <si>
    <r>
      <t>（１）賃金改善計画について</t>
    </r>
    <r>
      <rPr>
        <sz val="8"/>
        <color rgb="FF000000"/>
        <rFont val="ＭＳ 明朝"/>
        <family val="1"/>
        <charset val="128"/>
      </rPr>
      <t>（本計画に記載された金額については見込みの額であり、申請時以降の運営状況（利用者数等）、</t>
    </r>
    <rPh sb="3" eb="5">
      <t>チンギン</t>
    </rPh>
    <phoneticPr fontId="1"/>
  </si>
  <si>
    <t>─</t>
    <phoneticPr fontId="1"/>
  </si>
  <si>
    <r>
      <t>（３）</t>
    </r>
    <r>
      <rPr>
        <u/>
        <sz val="11"/>
        <rFont val="ＭＳ 明朝"/>
        <family val="1"/>
        <charset val="128"/>
      </rPr>
      <t>見える化要件</t>
    </r>
    <r>
      <rPr>
        <sz val="11"/>
        <rFont val="ＭＳ 明朝"/>
        <family val="1"/>
        <charset val="128"/>
      </rPr>
      <t>について</t>
    </r>
    <rPh sb="3" eb="4">
      <t>ミ</t>
    </rPh>
    <rPh sb="6" eb="7">
      <t>カ</t>
    </rPh>
    <rPh sb="7" eb="9">
      <t>ヨウケン</t>
    </rPh>
    <phoneticPr fontId="1"/>
  </si>
  <si>
    <r>
      <t>（２）</t>
    </r>
    <r>
      <rPr>
        <u/>
        <sz val="11"/>
        <rFont val="ＭＳ 明朝"/>
        <family val="1"/>
        <charset val="128"/>
      </rPr>
      <t>職場環境等要件</t>
    </r>
    <r>
      <rPr>
        <sz val="11"/>
        <rFont val="ＭＳ 明朝"/>
        <family val="1"/>
        <charset val="128"/>
      </rPr>
      <t>について</t>
    </r>
    <rPh sb="3" eb="5">
      <t>ショクバ</t>
    </rPh>
    <rPh sb="5" eb="7">
      <t>カンキョウ</t>
    </rPh>
    <rPh sb="7" eb="8">
      <t>トウ</t>
    </rPh>
    <rPh sb="8" eb="10">
      <t>ヨウケン</t>
    </rPh>
    <phoneticPr fontId="1"/>
  </si>
  <si>
    <t>福祉・介護職員等特定処遇改善計画書（令和 元 年度届出用）</t>
    <rPh sb="0" eb="2">
      <t>フクシ</t>
    </rPh>
    <rPh sb="7" eb="8">
      <t>トウ</t>
    </rPh>
    <rPh sb="8" eb="10">
      <t>トクテイ</t>
    </rPh>
    <rPh sb="18" eb="20">
      <t>レイワ</t>
    </rPh>
    <rPh sb="21" eb="22">
      <t>モト</t>
    </rPh>
    <rPh sb="25" eb="27">
      <t>トドケデ</t>
    </rPh>
    <phoneticPr fontId="1"/>
  </si>
  <si>
    <t>働きながら介護福祉士等の資格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研修受講時の他の福祉・介護職員の負担を軽減するための代替職員確保を含む）</t>
    <phoneticPr fontId="1"/>
  </si>
  <si>
    <t>←該当箇所に○を付けてください。</t>
    <rPh sb="1" eb="3">
      <t>ガイトウ</t>
    </rPh>
    <rPh sb="3" eb="5">
      <t>カショ</t>
    </rPh>
    <rPh sb="8" eb="9">
      <t>ツ</t>
    </rPh>
    <phoneticPr fontId="1"/>
  </si>
  <si>
    <t xml:space="preserve"> FAX番号</t>
    <phoneticPr fontId="1"/>
  </si>
  <si>
    <t>備考</t>
    <rPh sb="0" eb="2">
      <t>ビコウ</t>
    </rPh>
    <phoneticPr fontId="1"/>
  </si>
  <si>
    <t>その他の職種
（❸）</t>
    <phoneticPr fontId="1"/>
  </si>
  <si>
    <t>他の
障害福祉人材
（❷）</t>
    <phoneticPr fontId="1"/>
  </si>
  <si>
    <t>経験・技能のある
障害福祉人材
（❶）</t>
    <phoneticPr fontId="1"/>
  </si>
  <si>
    <t>加算の算定により賃金改善を行った場合の賃金の総額（見込額）</t>
    <phoneticPr fontId="1"/>
  </si>
  <si>
    <t>初めて加算を取得する（した）月の前年度の賃金の総額</t>
    <phoneticPr fontId="1"/>
  </si>
  <si>
    <t>計</t>
    <rPh sb="0" eb="1">
      <t>ケイ</t>
    </rPh>
    <phoneticPr fontId="1"/>
  </si>
  <si>
    <t>当該事業所における人数
（常勤換算方法）</t>
    <rPh sb="0" eb="2">
      <t>トウガイ</t>
    </rPh>
    <rPh sb="2" eb="5">
      <t>ジギョウショ</t>
    </rPh>
    <rPh sb="9" eb="11">
      <t>ニンズウ</t>
    </rPh>
    <rPh sb="13" eb="15">
      <t>ジョウキン</t>
    </rPh>
    <rPh sb="15" eb="17">
      <t>カンサン</t>
    </rPh>
    <rPh sb="17" eb="19">
      <t>ホウホウ</t>
    </rPh>
    <phoneticPr fontId="1"/>
  </si>
  <si>
    <t>（ア）</t>
    <phoneticPr fontId="1"/>
  </si>
  <si>
    <t>（イ）</t>
    <phoneticPr fontId="1"/>
  </si>
  <si>
    <t>（ウ）</t>
    <phoneticPr fontId="1"/>
  </si>
  <si>
    <t>（エ）</t>
    <phoneticPr fontId="1"/>
  </si>
  <si>
    <t>（オ）</t>
    <phoneticPr fontId="1"/>
  </si>
  <si>
    <t>（カ）</t>
    <phoneticPr fontId="1"/>
  </si>
  <si>
    <t>（キ）</t>
    <phoneticPr fontId="1"/>
  </si>
  <si>
    <t>（ク）</t>
    <phoneticPr fontId="1"/>
  </si>
  <si>
    <t>（ケ）</t>
    <phoneticPr fontId="1"/>
  </si>
  <si>
    <t>（Ａ）</t>
    <phoneticPr fontId="1"/>
  </si>
  <si>
    <t>（Ｂ）</t>
    <phoneticPr fontId="1"/>
  </si>
  <si>
    <t>（Ｃ）</t>
    <phoneticPr fontId="1"/>
  </si>
  <si>
    <t>賃金改善所要見込額
（Ａ）－（Ｂ）</t>
    <rPh sb="0" eb="2">
      <t>チンギン</t>
    </rPh>
    <rPh sb="2" eb="4">
      <t>カイゼン</t>
    </rPh>
    <rPh sb="4" eb="6">
      <t>ショヨウ</t>
    </rPh>
    <rPh sb="6" eb="8">
      <t>ミコ</t>
    </rPh>
    <rPh sb="8" eb="9">
      <t>ガク</t>
    </rPh>
    <phoneticPr fontId="1"/>
  </si>
  <si>
    <t>改善前の平均賃金
（Ｂ）／（Ｃ）</t>
    <rPh sb="0" eb="2">
      <t>カイゼン</t>
    </rPh>
    <rPh sb="2" eb="3">
      <t>マエ</t>
    </rPh>
    <rPh sb="4" eb="6">
      <t>ヘイキン</t>
    </rPh>
    <rPh sb="6" eb="8">
      <t>チンギン</t>
    </rPh>
    <phoneticPr fontId="1"/>
  </si>
  <si>
    <t>改善後の平均賃金
（Ａ）／（Ｃ）</t>
    <rPh sb="0" eb="2">
      <t>カイゼン</t>
    </rPh>
    <rPh sb="2" eb="3">
      <t>ゴ</t>
    </rPh>
    <rPh sb="4" eb="6">
      <t>ヘイキン</t>
    </rPh>
    <rPh sb="6" eb="8">
      <t>チンギン</t>
    </rPh>
    <phoneticPr fontId="1"/>
  </si>
  <si>
    <t>平均賃金改善額
（（Ａ）－（Ｂ））／（Ｃ）</t>
    <rPh sb="0" eb="2">
      <t>ヘイキン</t>
    </rPh>
    <rPh sb="2" eb="4">
      <t>チンギン</t>
    </rPh>
    <rPh sb="4" eb="6">
      <t>カイゼン</t>
    </rPh>
    <rPh sb="6" eb="7">
      <t>ガク</t>
    </rPh>
    <phoneticPr fontId="1"/>
  </si>
  <si>
    <t>※黄色セルに入力してください。（他は自動計算されます。）</t>
    <rPh sb="1" eb="3">
      <t>キイロ</t>
    </rPh>
    <rPh sb="6" eb="8">
      <t>ニュウリョク</t>
    </rPh>
    <rPh sb="16" eb="17">
      <t>タ</t>
    </rPh>
    <rPh sb="18" eb="20">
      <t>ジドウ</t>
    </rPh>
    <rPh sb="20" eb="22">
      <t>ケイサン</t>
    </rPh>
    <phoneticPr fontId="1"/>
  </si>
  <si>
    <t>令和元年度　福祉・介護職員等特定処遇改善加算の見込額</t>
    <phoneticPr fontId="1"/>
  </si>
  <si>
    <t>その他の職種（❸）のうち，改善後の賃金が最も高額な者の賃金（見込数）</t>
    <phoneticPr fontId="1"/>
  </si>
  <si>
    <t>経験・技能のある障害福祉人材（❶）のうち，月額平均８万円の改善又は改善後の賃金が年額440万円以上となる者の人数（見込数）</t>
    <rPh sb="23" eb="25">
      <t>ヘイキン</t>
    </rPh>
    <rPh sb="54" eb="56">
      <t>ニンズウ</t>
    </rPh>
    <phoneticPr fontId="1"/>
  </si>
  <si>
    <t>事業所ごとに1人以上はこれに該当する必要あり。（※複数の事業所を一括して提出する場合は，添付書類１に記載した事業所の数以上の人数となっていること。）
※現に賃金が年額440万円以上の者がいる場合は，この要件を満たしているものとする。</t>
    <rPh sb="0" eb="3">
      <t>ジギョウショ</t>
    </rPh>
    <rPh sb="44" eb="46">
      <t>テンプ</t>
    </rPh>
    <rPh sb="46" eb="48">
      <t>ショルイ</t>
    </rPh>
    <rPh sb="50" eb="52">
      <t>キサイ</t>
    </rPh>
    <rPh sb="62" eb="64">
      <t>ニンズウ</t>
    </rPh>
    <phoneticPr fontId="1"/>
  </si>
  <si>
    <t>❶❷においては，常勤換算方法により算出。
❸においては，常勤換算方法のほか，実人数による算出も可能。</t>
    <rPh sb="8" eb="10">
      <t>ジョウキン</t>
    </rPh>
    <rPh sb="10" eb="12">
      <t>カンサン</t>
    </rPh>
    <rPh sb="12" eb="14">
      <t>ホウホウ</t>
    </rPh>
    <rPh sb="17" eb="19">
      <t>サンシュツ</t>
    </rPh>
    <phoneticPr fontId="1"/>
  </si>
  <si>
    <t>平均賃金チェック</t>
    <rPh sb="0" eb="2">
      <t>ヘイキン</t>
    </rPh>
    <rPh sb="2" eb="4">
      <t>チンギン</t>
    </rPh>
    <phoneticPr fontId="1"/>
  </si>
  <si>
    <t>判定
（自動計算）</t>
    <rPh sb="0" eb="2">
      <t>ハンテイ</t>
    </rPh>
    <rPh sb="4" eb="6">
      <t>ジドウ</t>
    </rPh>
    <rPh sb="6" eb="8">
      <t>ケイサン</t>
    </rPh>
    <phoneticPr fontId="1"/>
  </si>
  <si>
    <t>※経験・技能のある障害福祉人材(➊)を設定できない場合は，⑪下段に具体的な理由を記載すること。</t>
    <phoneticPr fontId="1"/>
  </si>
  <si>
    <t>その他の職種（❸）については，全員，改善後の賃金が年額440万円を上回らないこと。
（賃金改善前の賃金がすでに年額440万円を上回る職員は，賃金改善の対象とならない。）</t>
    <rPh sb="15" eb="17">
      <t>ゼンイン</t>
    </rPh>
    <rPh sb="18" eb="20">
      <t>カイゼン</t>
    </rPh>
    <rPh sb="20" eb="21">
      <t>ゴ</t>
    </rPh>
    <rPh sb="22" eb="24">
      <t>チンギン</t>
    </rPh>
    <rPh sb="25" eb="27">
      <t>ネンガク</t>
    </rPh>
    <rPh sb="30" eb="32">
      <t>マンエン</t>
    </rPh>
    <rPh sb="33" eb="35">
      <t>ウワマワ</t>
    </rPh>
    <phoneticPr fontId="1"/>
  </si>
  <si>
    <t>【チェックその１】　（ウ）が（カ）の２倍以上であること。</t>
    <rPh sb="19" eb="22">
      <t>バイイジョウ</t>
    </rPh>
    <phoneticPr fontId="1"/>
  </si>
  <si>
    <t>【チェックその２】　（カ）が（ケ）の２倍以上であること。</t>
    <rPh sb="19" eb="20">
      <t>バイ</t>
    </rPh>
    <rPh sb="20" eb="22">
      <t>イジョウ</t>
    </rPh>
    <phoneticPr fontId="1"/>
  </si>
  <si>
    <t>特定処遇改善加算の見込額を上回るようにすること。</t>
    <rPh sb="0" eb="2">
      <t>トクテイ</t>
    </rPh>
    <rPh sb="2" eb="4">
      <t>ショグウ</t>
    </rPh>
    <rPh sb="4" eb="6">
      <t>カイゼン</t>
    </rPh>
    <rPh sb="6" eb="8">
      <t>カサン</t>
    </rPh>
    <rPh sb="9" eb="10">
      <t>ミ</t>
    </rPh>
    <rPh sb="10" eb="11">
      <t>コミ</t>
    </rPh>
    <rPh sb="11" eb="12">
      <t>ガク</t>
    </rPh>
    <rPh sb="13" eb="15">
      <t>ウワマワ</t>
    </rPh>
    <phoneticPr fontId="1"/>
  </si>
  <si>
    <t>賃金改善計画　チェック表</t>
    <rPh sb="0" eb="1">
      <t>キン</t>
    </rPh>
    <rPh sb="1" eb="3">
      <t>カイゼンニュウリョク</t>
    </rPh>
    <rPh sb="11" eb="12">
      <t>ヒョウ</t>
    </rPh>
    <phoneticPr fontId="1"/>
  </si>
  <si>
    <t>従業員の人数や年齢構成，経験年数等が同じと仮定したうえで，特定処遇改善加算を取得しない場合の賃金総額を入力してください。</t>
    <rPh sb="0" eb="3">
      <t>ジュウギョウイン</t>
    </rPh>
    <rPh sb="4" eb="6">
      <t>ニンズウ</t>
    </rPh>
    <rPh sb="7" eb="9">
      <t>ネンレイ</t>
    </rPh>
    <rPh sb="9" eb="11">
      <t>コウセイ</t>
    </rPh>
    <rPh sb="12" eb="14">
      <t>ケイケン</t>
    </rPh>
    <rPh sb="14" eb="16">
      <t>ネンスウ</t>
    </rPh>
    <rPh sb="16" eb="17">
      <t>トウ</t>
    </rPh>
    <rPh sb="18" eb="19">
      <t>オナ</t>
    </rPh>
    <rPh sb="21" eb="23">
      <t>カテイ</t>
    </rPh>
    <rPh sb="29" eb="31">
      <t>トクテイ</t>
    </rPh>
    <rPh sb="31" eb="33">
      <t>ショグウ</t>
    </rPh>
    <rPh sb="33" eb="35">
      <t>カイゼン</t>
    </rPh>
    <rPh sb="35" eb="37">
      <t>カサン</t>
    </rPh>
    <rPh sb="38" eb="40">
      <t>シュトク</t>
    </rPh>
    <rPh sb="43" eb="45">
      <t>バアイ</t>
    </rPh>
    <rPh sb="46" eb="48">
      <t>チンギン</t>
    </rPh>
    <rPh sb="48" eb="50">
      <t>ソウガク</t>
    </rPh>
    <rPh sb="51" eb="53">
      <t>ニュウリョク</t>
    </rPh>
    <phoneticPr fontId="1"/>
  </si>
  <si>
    <t>【チェックその３】　「その２」がＮＧであっても，（ケ）が（カ）以下であり，かつ，（ク）が（オ）を上回っていなければＯＫ</t>
    <rPh sb="31" eb="33">
      <t>イカ</t>
    </rPh>
    <rPh sb="48" eb="50">
      <t>ウワマワ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</si>
</sst>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8" formatCode="#,##0.0;[Red]\-#,##0.0"/>
    <numFmt numFmtId="181" formatCode="#,##0;\-#,##0;;@"/>
    <numFmt numFmtId="182" formatCode="#,##0.0;\-#,##0.0;;@"/>
  </numFmts>
  <fonts count="23">
    <font>
      <sz val="11"/>
      <name val="ＭＳ Ｐゴシック"/>
      <family val="3"/>
      <charset val="128"/>
    </font>
    <font>
      <sz val="6"/>
      <name val="ＭＳ Ｐゴシック"/>
      <family val="3"/>
      <charset val="128"/>
    </font>
    <font>
      <sz val="11"/>
      <color theme="1"/>
      <name val="ＭＳ ゴシック"/>
      <family val="3"/>
      <charset val="128"/>
    </font>
    <font>
      <sz val="8"/>
      <name val="ＭＳ 明朝"/>
      <family val="1"/>
      <charset val="128"/>
    </font>
    <font>
      <sz val="11"/>
      <name val="ＭＳ 明朝"/>
      <family val="1"/>
      <charset val="128"/>
    </font>
    <font>
      <sz val="8"/>
      <color indexed="8"/>
      <name val="ＭＳ 明朝"/>
      <family val="1"/>
      <charset val="128"/>
    </font>
    <font>
      <sz val="10"/>
      <name val="ＭＳ 明朝"/>
      <family val="1"/>
      <charset val="128"/>
    </font>
    <font>
      <sz val="11"/>
      <color indexed="8"/>
      <name val="ＭＳ 明朝"/>
      <family val="1"/>
      <charset val="128"/>
    </font>
    <font>
      <b/>
      <sz val="10"/>
      <color indexed="8"/>
      <name val="ＭＳ 明朝"/>
      <family val="1"/>
      <charset val="128"/>
    </font>
    <font>
      <sz val="10"/>
      <color indexed="8"/>
      <name val="ＭＳ 明朝"/>
      <family val="1"/>
      <charset val="128"/>
    </font>
    <font>
      <sz val="7"/>
      <color indexed="8"/>
      <name val="ＭＳ 明朝"/>
      <family val="1"/>
      <charset val="128"/>
    </font>
    <font>
      <sz val="8"/>
      <color rgb="FF000000"/>
      <name val="ＭＳ 明朝"/>
      <family val="1"/>
      <charset val="128"/>
    </font>
    <font>
      <u/>
      <sz val="11"/>
      <name val="ＭＳ 明朝"/>
      <family val="1"/>
      <charset val="128"/>
    </font>
    <font>
      <b/>
      <u/>
      <sz val="8"/>
      <color indexed="8"/>
      <name val="ＭＳ 明朝"/>
      <family val="1"/>
      <charset val="128"/>
    </font>
    <font>
      <sz val="11"/>
      <name val="ＭＳ Ｐゴシック"/>
      <family val="3"/>
      <charset val="128"/>
    </font>
    <font>
      <sz val="8"/>
      <color indexed="81"/>
      <name val="ＭＳ Ｐゴシック"/>
      <family val="3"/>
      <charset val="128"/>
    </font>
    <font>
      <sz val="9"/>
      <color indexed="8"/>
      <name val="ＭＳ 明朝"/>
      <family val="1"/>
      <charset val="128"/>
    </font>
    <font>
      <sz val="8"/>
      <color indexed="8"/>
      <name val="ＭＳ ゴシック"/>
      <family val="3"/>
      <charset val="128"/>
    </font>
    <font>
      <sz val="11"/>
      <name val="ＭＳ ゴシック"/>
      <family val="3"/>
      <charset val="128"/>
    </font>
    <font>
      <sz val="8"/>
      <name val="ＭＳ ゴシック"/>
      <family val="3"/>
      <charset val="128"/>
    </font>
    <font>
      <sz val="12"/>
      <color indexed="8"/>
      <name val="ＭＳ 明朝"/>
      <family val="1"/>
      <charset val="128"/>
    </font>
    <font>
      <sz val="11"/>
      <color indexed="8"/>
      <name val="ＭＳ Ｐゴシック"/>
      <family val="3"/>
      <charset val="128"/>
    </font>
    <font>
      <b/>
      <sz val="1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dotted">
        <color indexed="64"/>
      </bottom>
      <diagonal/>
    </border>
    <border>
      <left/>
      <right style="thick">
        <color indexed="64"/>
      </right>
      <top/>
      <bottom style="dotted">
        <color indexed="64"/>
      </bottom>
      <diagonal/>
    </border>
    <border>
      <left style="thick">
        <color indexed="64"/>
      </left>
      <right/>
      <top style="dotted">
        <color indexed="64"/>
      </top>
      <bottom/>
      <diagonal/>
    </border>
    <border>
      <left/>
      <right style="thick">
        <color indexed="64"/>
      </right>
      <top style="dotted">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bottom/>
      <diagonal/>
    </border>
    <border>
      <left/>
      <right style="thick">
        <color indexed="64"/>
      </right>
      <top/>
      <bottom/>
      <diagonal/>
    </border>
    <border>
      <left style="hair">
        <color indexed="64"/>
      </left>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0" fontId="2" fillId="0" borderId="0">
      <alignment vertical="center"/>
    </xf>
    <xf numFmtId="38" fontId="14" fillId="0" borderId="0" applyFont="0" applyFill="0" applyBorder="0" applyAlignment="0" applyProtection="0">
      <alignment vertical="center"/>
    </xf>
  </cellStyleXfs>
  <cellXfs count="302">
    <xf numFmtId="0" fontId="0" fillId="0" borderId="0" xfId="0">
      <alignment vertical="center"/>
    </xf>
    <xf numFmtId="38" fontId="0" fillId="0" borderId="0" xfId="2" applyFont="1" applyAlignment="1">
      <alignment vertical="center" wrapText="1"/>
    </xf>
    <xf numFmtId="38" fontId="0" fillId="0" borderId="0" xfId="2" applyFont="1">
      <alignment vertical="center"/>
    </xf>
    <xf numFmtId="38" fontId="0" fillId="0" borderId="0" xfId="2" applyFont="1" applyFill="1">
      <alignment vertical="center"/>
    </xf>
    <xf numFmtId="38" fontId="0" fillId="2" borderId="0" xfId="2" applyFont="1" applyFill="1">
      <alignment vertical="center"/>
    </xf>
    <xf numFmtId="38" fontId="0" fillId="0" borderId="1" xfId="2" applyFont="1" applyBorder="1" applyAlignment="1">
      <alignment vertical="center" wrapText="1"/>
    </xf>
    <xf numFmtId="38" fontId="0" fillId="0" borderId="1" xfId="2" applyFont="1" applyBorder="1">
      <alignment vertical="center"/>
    </xf>
    <xf numFmtId="38" fontId="0" fillId="0" borderId="16" xfId="2" applyFont="1" applyFill="1" applyBorder="1">
      <alignment vertical="center"/>
    </xf>
    <xf numFmtId="38" fontId="0" fillId="0" borderId="15" xfId="2" applyFont="1" applyFill="1" applyBorder="1">
      <alignment vertical="center"/>
    </xf>
    <xf numFmtId="178" fontId="0" fillId="0" borderId="16" xfId="2" applyNumberFormat="1" applyFont="1" applyFill="1" applyBorder="1">
      <alignment vertical="center"/>
    </xf>
    <xf numFmtId="178" fontId="0" fillId="0" borderId="15" xfId="2" applyNumberFormat="1" applyFont="1" applyFill="1" applyBorder="1">
      <alignment vertical="center"/>
    </xf>
    <xf numFmtId="38" fontId="0" fillId="0" borderId="16" xfId="2" applyFont="1" applyBorder="1">
      <alignment vertical="center"/>
    </xf>
    <xf numFmtId="38" fontId="0" fillId="0" borderId="15" xfId="2" applyFont="1" applyBorder="1">
      <alignment vertical="center"/>
    </xf>
    <xf numFmtId="38" fontId="0" fillId="0" borderId="15" xfId="2" applyFont="1" applyBorder="1" applyAlignment="1">
      <alignment vertical="center" wrapText="1"/>
    </xf>
    <xf numFmtId="38" fontId="0" fillId="0" borderId="14" xfId="2" applyFont="1" applyBorder="1" applyAlignment="1">
      <alignment horizontal="center" vertical="center"/>
    </xf>
    <xf numFmtId="38" fontId="21" fillId="0" borderId="0" xfId="2" applyFont="1" applyAlignment="1">
      <alignment horizontal="left" vertical="center"/>
    </xf>
    <xf numFmtId="38" fontId="0" fillId="0" borderId="1" xfId="2" applyFont="1" applyFill="1" applyBorder="1" applyAlignment="1">
      <alignment vertical="center" wrapText="1"/>
    </xf>
    <xf numFmtId="38" fontId="0" fillId="0" borderId="11" xfId="2" applyFont="1" applyBorder="1" applyAlignment="1">
      <alignment horizontal="center" vertical="center"/>
    </xf>
    <xf numFmtId="38" fontId="0" fillId="0" borderId="13" xfId="2" applyFont="1" applyBorder="1" applyAlignment="1">
      <alignment vertical="center" wrapText="1"/>
    </xf>
    <xf numFmtId="38" fontId="0" fillId="0" borderId="12" xfId="2" applyFont="1" applyFill="1" applyBorder="1">
      <alignment vertical="center"/>
    </xf>
    <xf numFmtId="38" fontId="0" fillId="0" borderId="13" xfId="2" applyFont="1" applyFill="1" applyBorder="1">
      <alignment vertical="center"/>
    </xf>
    <xf numFmtId="38" fontId="0" fillId="0" borderId="5" xfId="2" applyFont="1" applyBorder="1">
      <alignment vertical="center"/>
    </xf>
    <xf numFmtId="38" fontId="0" fillId="0" borderId="63" xfId="2" applyFont="1" applyBorder="1">
      <alignment vertical="center"/>
    </xf>
    <xf numFmtId="38" fontId="0" fillId="0" borderId="65" xfId="2" applyFont="1" applyBorder="1" applyAlignment="1">
      <alignment vertical="center" wrapText="1"/>
    </xf>
    <xf numFmtId="38" fontId="0" fillId="0" borderId="62" xfId="2" applyFont="1" applyBorder="1" applyAlignment="1">
      <alignment horizontal="center" vertical="center"/>
    </xf>
    <xf numFmtId="38" fontId="0" fillId="0" borderId="67" xfId="2" applyFont="1" applyFill="1" applyBorder="1">
      <alignment vertical="center"/>
    </xf>
    <xf numFmtId="38" fontId="0" fillId="0" borderId="68" xfId="2" applyFont="1" applyFill="1" applyBorder="1">
      <alignment vertical="center"/>
    </xf>
    <xf numFmtId="178" fontId="0" fillId="0" borderId="16" xfId="2" applyNumberFormat="1" applyFont="1" applyFill="1" applyBorder="1" applyAlignment="1">
      <alignment horizontal="center" vertical="center"/>
    </xf>
    <xf numFmtId="38" fontId="0" fillId="0" borderId="0" xfId="2" applyFont="1" applyBorder="1">
      <alignment vertical="center"/>
    </xf>
    <xf numFmtId="38" fontId="0" fillId="0" borderId="0" xfId="2" applyFont="1" applyBorder="1" applyAlignment="1">
      <alignment vertical="center"/>
    </xf>
    <xf numFmtId="38" fontId="0" fillId="0" borderId="7" xfId="2" applyFont="1" applyBorder="1" applyAlignment="1">
      <alignment vertical="center"/>
    </xf>
    <xf numFmtId="38" fontId="0" fillId="0" borderId="14" xfId="2" applyFont="1" applyBorder="1" applyAlignment="1">
      <alignment vertical="center"/>
    </xf>
    <xf numFmtId="38" fontId="0" fillId="0" borderId="1" xfId="2" applyFont="1" applyBorder="1" applyAlignment="1">
      <alignment horizontal="center" vertical="center" wrapText="1"/>
    </xf>
    <xf numFmtId="178" fontId="22" fillId="0" borderId="15" xfId="2" applyNumberFormat="1" applyFont="1" applyFill="1" applyBorder="1" applyAlignment="1">
      <alignment horizontal="center" vertical="center"/>
    </xf>
    <xf numFmtId="38" fontId="22" fillId="0" borderId="1" xfId="2" applyFont="1" applyBorder="1" applyAlignment="1">
      <alignment horizontal="center" vertical="center"/>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5" fillId="0" borderId="54" xfId="0" applyFont="1" applyBorder="1" applyAlignment="1" applyProtection="1">
      <alignment horizontal="center" vertical="center" wrapText="1"/>
      <protection locked="0"/>
    </xf>
    <xf numFmtId="0" fontId="5" fillId="0" borderId="57" xfId="0" applyFont="1" applyBorder="1" applyAlignment="1" applyProtection="1">
      <alignment horizontal="center" vertical="center" wrapText="1"/>
      <protection locked="0"/>
    </xf>
    <xf numFmtId="0" fontId="5" fillId="0" borderId="27" xfId="0" applyFont="1" applyBorder="1" applyAlignment="1" applyProtection="1">
      <alignment horizontal="left" vertical="top"/>
      <protection locked="0"/>
    </xf>
    <xf numFmtId="0" fontId="5" fillId="0" borderId="37" xfId="0" applyFont="1" applyBorder="1" applyAlignment="1" applyProtection="1">
      <alignment horizontal="center" vertical="top"/>
      <protection locked="0"/>
    </xf>
    <xf numFmtId="0" fontId="5" fillId="0" borderId="30" xfId="0" applyFont="1" applyBorder="1" applyAlignment="1" applyProtection="1">
      <alignment horizontal="left" vertical="top"/>
      <protection locked="0"/>
    </xf>
    <xf numFmtId="0" fontId="5" fillId="0" borderId="37" xfId="0" applyFont="1" applyBorder="1" applyAlignment="1" applyProtection="1">
      <alignment horizontal="left" vertical="top"/>
      <protection locked="0"/>
    </xf>
    <xf numFmtId="0" fontId="5" fillId="0" borderId="34" xfId="0" applyFont="1" applyBorder="1" applyAlignment="1" applyProtection="1">
      <alignment horizontal="left" vertical="top"/>
      <protection locked="0"/>
    </xf>
    <xf numFmtId="0" fontId="5" fillId="0" borderId="27" xfId="0" applyFont="1" applyBorder="1" applyAlignment="1" applyProtection="1">
      <alignment horizontal="left" vertical="center" indent="1"/>
      <protection locked="0"/>
    </xf>
    <xf numFmtId="0" fontId="3" fillId="0" borderId="28" xfId="0" applyFont="1" applyBorder="1" applyAlignment="1" applyProtection="1">
      <alignment horizontal="left" vertical="center"/>
      <protection locked="0"/>
    </xf>
    <xf numFmtId="0" fontId="3" fillId="0" borderId="28" xfId="0" applyFont="1" applyBorder="1" applyAlignment="1" applyProtection="1">
      <alignment horizontal="left" vertical="center" indent="1"/>
      <protection locked="0"/>
    </xf>
    <xf numFmtId="0" fontId="3" fillId="0" borderId="29" xfId="0" applyFont="1" applyBorder="1" applyAlignment="1" applyProtection="1">
      <alignment horizontal="left" vertical="center" indent="1"/>
      <protection locked="0"/>
    </xf>
    <xf numFmtId="0" fontId="5" fillId="0" borderId="30" xfId="0" applyFont="1" applyBorder="1" applyAlignment="1" applyProtection="1">
      <alignment horizontal="left" vertical="center" indent="1"/>
      <protection locked="0"/>
    </xf>
    <xf numFmtId="0" fontId="3" fillId="0" borderId="18" xfId="0" applyFont="1" applyBorder="1" applyAlignment="1" applyProtection="1">
      <alignment horizontal="left" vertical="center"/>
      <protection locked="0"/>
    </xf>
    <xf numFmtId="0" fontId="3" fillId="0" borderId="18" xfId="0" applyFont="1" applyBorder="1" applyAlignment="1" applyProtection="1">
      <alignment horizontal="left" vertical="center" indent="1"/>
      <protection locked="0"/>
    </xf>
    <xf numFmtId="0" fontId="3" fillId="0" borderId="31" xfId="0" applyFont="1" applyBorder="1" applyAlignment="1" applyProtection="1">
      <alignment horizontal="left" vertical="center" indent="1"/>
      <protection locked="0"/>
    </xf>
    <xf numFmtId="0" fontId="5" fillId="0" borderId="32" xfId="0" applyFont="1" applyBorder="1" applyAlignment="1" applyProtection="1">
      <alignment horizontal="left" vertical="center" indent="1"/>
      <protection locked="0"/>
    </xf>
    <xf numFmtId="0" fontId="3" fillId="0" borderId="20" xfId="0" applyFont="1" applyBorder="1" applyAlignment="1" applyProtection="1">
      <alignment horizontal="left" vertical="center"/>
      <protection locked="0"/>
    </xf>
    <xf numFmtId="0" fontId="3" fillId="0" borderId="20" xfId="0" applyFont="1" applyBorder="1" applyAlignment="1" applyProtection="1">
      <alignment horizontal="left" vertical="center" indent="1"/>
      <protection locked="0"/>
    </xf>
    <xf numFmtId="0" fontId="3" fillId="0" borderId="33" xfId="0" applyFont="1" applyBorder="1" applyAlignment="1" applyProtection="1">
      <alignment horizontal="left" vertical="center" indent="1"/>
      <protection locked="0"/>
    </xf>
    <xf numFmtId="0" fontId="5" fillId="0" borderId="34" xfId="0" applyFont="1" applyBorder="1" applyAlignment="1" applyProtection="1">
      <alignment horizontal="left" vertical="center" indent="1"/>
      <protection locked="0"/>
    </xf>
    <xf numFmtId="0" fontId="3" fillId="0" borderId="35" xfId="0" applyFont="1" applyBorder="1" applyAlignment="1" applyProtection="1">
      <alignment horizontal="left" vertical="center"/>
      <protection locked="0"/>
    </xf>
    <xf numFmtId="0" fontId="3" fillId="0" borderId="35" xfId="0" applyFont="1" applyBorder="1" applyAlignment="1" applyProtection="1">
      <alignment horizontal="left" vertical="center" indent="1"/>
      <protection locked="0"/>
    </xf>
    <xf numFmtId="0" fontId="3" fillId="0" borderId="36" xfId="0" applyFont="1" applyBorder="1" applyAlignment="1" applyProtection="1">
      <alignment horizontal="left" vertical="center" indent="1"/>
      <protection locked="0"/>
    </xf>
    <xf numFmtId="0" fontId="4" fillId="0" borderId="9" xfId="0" applyFont="1" applyBorder="1" applyAlignment="1" applyProtection="1">
      <alignment vertical="center"/>
      <protection locked="0"/>
    </xf>
    <xf numFmtId="0" fontId="4" fillId="0" borderId="0" xfId="0" applyFont="1" applyBorder="1" applyAlignment="1" applyProtection="1">
      <alignment vertical="center"/>
      <protection locked="0"/>
    </xf>
    <xf numFmtId="0" fontId="5" fillId="0" borderId="0" xfId="0" applyFont="1" applyBorder="1" applyAlignment="1" applyProtection="1">
      <alignment horizontal="right" vertical="center"/>
      <protection locked="0"/>
    </xf>
    <xf numFmtId="0" fontId="5" fillId="0" borderId="0" xfId="0" applyFont="1" applyBorder="1" applyAlignment="1" applyProtection="1">
      <alignment horizontal="left" vertical="center"/>
      <protection locked="0"/>
    </xf>
    <xf numFmtId="0" fontId="5" fillId="0" borderId="0"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4" fillId="0" borderId="11" xfId="0" applyFont="1" applyBorder="1" applyAlignment="1" applyProtection="1">
      <alignment vertical="center"/>
      <protection locked="0"/>
    </xf>
    <xf numFmtId="0" fontId="4" fillId="0" borderId="12" xfId="0" applyFont="1" applyBorder="1" applyAlignment="1" applyProtection="1">
      <alignment vertical="center"/>
      <protection locked="0"/>
    </xf>
    <xf numFmtId="0" fontId="4" fillId="0" borderId="13" xfId="0" applyFont="1" applyBorder="1" applyAlignment="1" applyProtection="1">
      <alignment vertical="center"/>
      <protection locked="0"/>
    </xf>
    <xf numFmtId="0" fontId="18" fillId="0" borderId="0" xfId="0" applyFont="1" applyAlignment="1" applyProtection="1">
      <alignment vertical="center"/>
    </xf>
    <xf numFmtId="0" fontId="19" fillId="0" borderId="0" xfId="0" applyFont="1" applyAlignment="1" applyProtection="1">
      <alignment vertical="center"/>
    </xf>
    <xf numFmtId="0" fontId="4" fillId="0" borderId="0" xfId="0" applyFont="1" applyAlignment="1" applyProtection="1">
      <alignment vertical="center"/>
    </xf>
    <xf numFmtId="0" fontId="3" fillId="0" borderId="0" xfId="0" applyFont="1" applyAlignment="1" applyProtection="1">
      <alignment vertical="center"/>
    </xf>
    <xf numFmtId="0" fontId="9" fillId="0" borderId="0" xfId="0" applyFont="1" applyAlignment="1" applyProtection="1">
      <alignment horizontal="center" vertical="center"/>
    </xf>
    <xf numFmtId="0" fontId="4" fillId="0" borderId="0" xfId="0" applyFont="1" applyBorder="1" applyAlignment="1" applyProtection="1">
      <alignment vertical="center"/>
    </xf>
    <xf numFmtId="0" fontId="8" fillId="0" borderId="0" xfId="0" applyFont="1" applyAlignment="1" applyProtection="1">
      <alignment horizontal="justify" vertical="center" wrapText="1"/>
    </xf>
    <xf numFmtId="0" fontId="8" fillId="0" borderId="0" xfId="0" applyFont="1" applyBorder="1" applyAlignment="1" applyProtection="1">
      <alignment horizontal="justify" vertical="center" wrapText="1"/>
    </xf>
    <xf numFmtId="0" fontId="5" fillId="0" borderId="0" xfId="0" applyFont="1" applyBorder="1" applyAlignment="1" applyProtection="1">
      <alignment horizontal="center" vertical="center" wrapText="1"/>
    </xf>
    <xf numFmtId="0" fontId="6" fillId="0" borderId="0" xfId="0" applyFont="1" applyBorder="1" applyAlignment="1" applyProtection="1">
      <alignment horizontal="left" vertical="center" wrapText="1"/>
    </xf>
    <xf numFmtId="0" fontId="9" fillId="0" borderId="0" xfId="0" applyFont="1" applyBorder="1" applyAlignment="1" applyProtection="1">
      <alignment horizontal="justify" vertical="center" wrapText="1"/>
    </xf>
    <xf numFmtId="0" fontId="9" fillId="0" borderId="0" xfId="0" applyFont="1" applyAlignment="1" applyProtection="1">
      <alignment horizontal="justify" vertical="center" wrapText="1"/>
    </xf>
    <xf numFmtId="0" fontId="5" fillId="0" borderId="0" xfId="0" applyFont="1" applyBorder="1" applyAlignment="1" applyProtection="1">
      <alignment horizontal="left" vertical="center" wrapText="1"/>
    </xf>
    <xf numFmtId="0" fontId="7" fillId="0" borderId="0" xfId="0" applyFont="1" applyAlignment="1" applyProtection="1">
      <alignment horizontal="center" vertical="center"/>
    </xf>
    <xf numFmtId="0" fontId="3" fillId="0" borderId="0" xfId="0" applyFont="1" applyBorder="1" applyAlignment="1" applyProtection="1">
      <alignment vertical="center"/>
    </xf>
    <xf numFmtId="0" fontId="5" fillId="0" borderId="0" xfId="0" applyFont="1" applyAlignment="1" applyProtection="1">
      <alignment horizontal="center" vertical="center"/>
    </xf>
    <xf numFmtId="0" fontId="5" fillId="0" borderId="54" xfId="0" applyFont="1" applyBorder="1" applyAlignment="1" applyProtection="1">
      <alignment horizontal="center" vertical="center" wrapText="1"/>
    </xf>
    <xf numFmtId="0" fontId="5" fillId="0" borderId="57" xfId="0" applyFont="1" applyBorder="1" applyAlignment="1" applyProtection="1">
      <alignment horizontal="center" vertical="center" wrapText="1"/>
    </xf>
    <xf numFmtId="0" fontId="6" fillId="0" borderId="0" xfId="0" applyFont="1" applyAlignment="1" applyProtection="1">
      <alignment vertical="center" wrapText="1"/>
    </xf>
    <xf numFmtId="0" fontId="6" fillId="0" borderId="0" xfId="0" applyFont="1" applyBorder="1" applyAlignment="1" applyProtection="1">
      <alignment vertical="center" wrapText="1"/>
    </xf>
    <xf numFmtId="0" fontId="9" fillId="0" borderId="0" xfId="0" applyFont="1" applyAlignment="1" applyProtection="1">
      <alignment horizontal="left" vertical="center"/>
    </xf>
    <xf numFmtId="0" fontId="6" fillId="0" borderId="0" xfId="0" applyFont="1" applyAlignment="1" applyProtection="1">
      <alignment horizontal="left" vertical="center"/>
    </xf>
    <xf numFmtId="0" fontId="5" fillId="0" borderId="0" xfId="0" applyFont="1" applyAlignment="1" applyProtection="1">
      <alignment horizontal="left" vertical="center"/>
    </xf>
    <xf numFmtId="0" fontId="3" fillId="0" borderId="0" xfId="0" applyFont="1" applyAlignment="1" applyProtection="1">
      <alignment horizontal="left" vertical="center"/>
    </xf>
    <xf numFmtId="0" fontId="5" fillId="0" borderId="2" xfId="0" applyFont="1" applyBorder="1" applyAlignment="1" applyProtection="1">
      <alignment horizontal="center" vertical="center" wrapText="1"/>
    </xf>
    <xf numFmtId="38" fontId="3" fillId="0" borderId="0" xfId="2" applyFont="1" applyBorder="1" applyAlignment="1" applyProtection="1">
      <alignment vertical="center"/>
    </xf>
    <xf numFmtId="38" fontId="3" fillId="0" borderId="0" xfId="2" applyFont="1" applyBorder="1" applyAlignment="1" applyProtection="1">
      <alignment horizontal="center" vertical="center"/>
    </xf>
    <xf numFmtId="0" fontId="5" fillId="0" borderId="61" xfId="0" applyFont="1" applyBorder="1" applyAlignment="1" applyProtection="1">
      <alignment horizontal="center" vertical="center" wrapText="1"/>
    </xf>
    <xf numFmtId="0" fontId="4" fillId="0" borderId="0" xfId="0" applyFont="1" applyAlignment="1" applyProtection="1">
      <alignment horizontal="left" vertical="center"/>
    </xf>
    <xf numFmtId="0" fontId="5" fillId="0" borderId="54" xfId="0" applyFont="1" applyFill="1" applyBorder="1" applyAlignment="1" applyProtection="1">
      <alignment horizontal="center" vertical="center"/>
    </xf>
    <xf numFmtId="0" fontId="10" fillId="0" borderId="57" xfId="0" applyFont="1" applyBorder="1" applyAlignment="1" applyProtection="1">
      <alignment horizontal="left" vertical="center"/>
    </xf>
    <xf numFmtId="0" fontId="5" fillId="0" borderId="0" xfId="0" applyFont="1" applyBorder="1" applyAlignment="1" applyProtection="1">
      <alignment horizontal="center" vertical="top" wrapText="1"/>
    </xf>
    <xf numFmtId="0" fontId="5" fillId="0" borderId="0" xfId="0" applyFont="1" applyBorder="1" applyAlignment="1" applyProtection="1">
      <alignment horizontal="left" vertical="center"/>
    </xf>
    <xf numFmtId="0" fontId="6" fillId="0" borderId="0" xfId="0" applyFont="1" applyAlignment="1" applyProtection="1">
      <alignment vertical="center"/>
    </xf>
    <xf numFmtId="0" fontId="6" fillId="0" borderId="0" xfId="0" applyFont="1" applyBorder="1" applyAlignment="1" applyProtection="1">
      <alignment vertical="center"/>
    </xf>
    <xf numFmtId="0" fontId="5" fillId="0" borderId="0" xfId="0" applyFont="1" applyBorder="1" applyAlignment="1" applyProtection="1">
      <alignment horizontal="left" vertical="center" wrapText="1" indent="1"/>
    </xf>
    <xf numFmtId="0" fontId="9" fillId="0" borderId="6" xfId="0" applyFont="1" applyBorder="1" applyAlignment="1" applyProtection="1">
      <alignment vertical="center"/>
    </xf>
    <xf numFmtId="0" fontId="9" fillId="0" borderId="7" xfId="0" applyFont="1" applyBorder="1" applyAlignment="1" applyProtection="1">
      <alignment vertical="center"/>
    </xf>
    <xf numFmtId="0" fontId="9" fillId="0" borderId="8" xfId="0" applyFont="1" applyBorder="1" applyAlignment="1" applyProtection="1">
      <alignment vertical="center"/>
    </xf>
    <xf numFmtId="0" fontId="16" fillId="0" borderId="9" xfId="0" applyFont="1" applyBorder="1" applyAlignment="1" applyProtection="1">
      <alignment vertical="center"/>
    </xf>
    <xf numFmtId="0" fontId="9" fillId="0" borderId="0" xfId="0" applyFont="1" applyBorder="1" applyAlignment="1" applyProtection="1">
      <alignment vertical="center"/>
    </xf>
    <xf numFmtId="0" fontId="9" fillId="0" borderId="10" xfId="0" applyFont="1" applyBorder="1" applyAlignment="1" applyProtection="1">
      <alignment vertical="center"/>
    </xf>
    <xf numFmtId="0" fontId="5" fillId="0" borderId="9"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38" fontId="0" fillId="2" borderId="14" xfId="2" applyFont="1" applyFill="1" applyBorder="1" applyProtection="1">
      <alignment vertical="center"/>
      <protection locked="0"/>
    </xf>
    <xf numFmtId="38" fontId="0" fillId="2" borderId="11" xfId="2" applyFont="1" applyFill="1" applyBorder="1" applyProtection="1">
      <alignment vertical="center"/>
      <protection locked="0"/>
    </xf>
    <xf numFmtId="178" fontId="0" fillId="2" borderId="14" xfId="2" applyNumberFormat="1" applyFont="1" applyFill="1" applyBorder="1" applyProtection="1">
      <alignment vertical="center"/>
      <protection locked="0"/>
    </xf>
    <xf numFmtId="38" fontId="0" fillId="0" borderId="1" xfId="2" applyFont="1" applyBorder="1" applyAlignment="1">
      <alignment vertical="center" wrapText="1"/>
    </xf>
    <xf numFmtId="178" fontId="22" fillId="0" borderId="15" xfId="2" applyNumberFormat="1" applyFont="1" applyFill="1" applyBorder="1" applyAlignment="1">
      <alignment horizontal="center" vertical="center" shrinkToFit="1"/>
    </xf>
    <xf numFmtId="38" fontId="3" fillId="0" borderId="0" xfId="2" applyFont="1" applyBorder="1" applyAlignment="1" applyProtection="1">
      <alignment horizontal="center" vertical="center"/>
    </xf>
    <xf numFmtId="0" fontId="5" fillId="0" borderId="9"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0" xfId="0" applyFont="1" applyAlignment="1" applyProtection="1">
      <alignment horizontal="justify" vertical="center" wrapText="1"/>
    </xf>
    <xf numFmtId="0" fontId="5" fillId="0" borderId="0" xfId="0" applyFont="1" applyBorder="1" applyAlignment="1" applyProtection="1">
      <alignment horizontal="left" vertical="top" wrapText="1"/>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4" xfId="0" applyFont="1" applyBorder="1" applyAlignment="1" applyProtection="1">
      <alignment vertical="center" wrapText="1"/>
    </xf>
    <xf numFmtId="0" fontId="4" fillId="0" borderId="16" xfId="0" applyFont="1" applyBorder="1" applyAlignment="1" applyProtection="1">
      <alignment vertical="center" wrapText="1"/>
    </xf>
    <xf numFmtId="0" fontId="4" fillId="0" borderId="7" xfId="0" applyFont="1" applyBorder="1" applyAlignment="1" applyProtection="1">
      <alignment vertical="center" wrapText="1"/>
    </xf>
    <xf numFmtId="0" fontId="4" fillId="0" borderId="8" xfId="0" applyFont="1" applyBorder="1" applyAlignment="1" applyProtection="1">
      <alignment vertical="center" wrapText="1"/>
    </xf>
    <xf numFmtId="0" fontId="5"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5" fillId="0" borderId="14" xfId="0" applyFont="1" applyBorder="1" applyAlignment="1" applyProtection="1">
      <alignment horizontal="left" vertical="center" wrapText="1" indent="1"/>
    </xf>
    <xf numFmtId="0" fontId="5" fillId="0" borderId="16"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1"/>
    </xf>
    <xf numFmtId="0" fontId="5" fillId="0" borderId="8" xfId="0" applyFont="1" applyBorder="1" applyAlignment="1" applyProtection="1">
      <alignment horizontal="left" vertical="center" wrapText="1" indent="1"/>
    </xf>
    <xf numFmtId="0" fontId="5" fillId="0" borderId="7" xfId="0" applyFont="1" applyBorder="1" applyAlignment="1" applyProtection="1">
      <alignment horizontal="center" vertical="center" wrapText="1"/>
    </xf>
    <xf numFmtId="0" fontId="5" fillId="0" borderId="0" xfId="0" applyFont="1" applyBorder="1" applyAlignment="1" applyProtection="1">
      <alignment horizontal="left" vertical="center"/>
    </xf>
    <xf numFmtId="0" fontId="5" fillId="0" borderId="0" xfId="0" applyFont="1" applyBorder="1" applyAlignment="1" applyProtection="1">
      <alignment horizontal="left" vertical="top" wrapText="1"/>
      <protection locked="0"/>
    </xf>
    <xf numFmtId="0" fontId="5" fillId="0" borderId="38" xfId="0" applyFont="1" applyBorder="1" applyAlignment="1" applyProtection="1">
      <alignment horizontal="left" vertical="top" wrapText="1"/>
      <protection locked="0"/>
    </xf>
    <xf numFmtId="0" fontId="5" fillId="0" borderId="18" xfId="0" applyFont="1" applyBorder="1" applyAlignment="1" applyProtection="1">
      <alignment horizontal="left" vertical="top" wrapText="1"/>
      <protection locked="0"/>
    </xf>
    <xf numFmtId="0" fontId="5" fillId="0" borderId="31" xfId="0" applyFont="1" applyBorder="1" applyAlignment="1" applyProtection="1">
      <alignment horizontal="left" vertical="top" wrapText="1"/>
      <protection locked="0"/>
    </xf>
    <xf numFmtId="0" fontId="5" fillId="0" borderId="26" xfId="0" applyFont="1" applyBorder="1" applyAlignment="1" applyProtection="1">
      <alignment horizontal="left" vertical="center" wrapText="1"/>
    </xf>
    <xf numFmtId="0" fontId="4" fillId="0" borderId="26" xfId="0" applyFont="1" applyBorder="1" applyAlignment="1" applyProtection="1">
      <alignment vertical="center" wrapText="1"/>
    </xf>
    <xf numFmtId="0" fontId="5" fillId="0" borderId="0" xfId="0" applyFont="1" applyBorder="1" applyAlignment="1" applyProtection="1">
      <alignment horizontal="left" vertical="center" wrapText="1"/>
    </xf>
    <xf numFmtId="0" fontId="5" fillId="0" borderId="60" xfId="0" applyFont="1" applyBorder="1" applyAlignment="1" applyProtection="1">
      <alignment horizontal="left" vertical="center" wrapText="1"/>
    </xf>
    <xf numFmtId="0" fontId="4" fillId="0" borderId="48" xfId="0" applyFont="1" applyBorder="1" applyAlignment="1" applyProtection="1">
      <alignment horizontal="left" vertical="center" wrapText="1"/>
    </xf>
    <xf numFmtId="0" fontId="4" fillId="0" borderId="49" xfId="0" applyFont="1" applyBorder="1" applyAlignment="1" applyProtection="1">
      <alignment horizontal="left" vertical="center" wrapText="1"/>
    </xf>
    <xf numFmtId="0" fontId="5" fillId="0" borderId="25" xfId="0" applyFont="1" applyBorder="1" applyAlignment="1" applyProtection="1">
      <alignment horizontal="left" vertical="center" wrapText="1" indent="1"/>
    </xf>
    <xf numFmtId="0" fontId="17" fillId="0" borderId="0" xfId="0" applyFont="1" applyAlignment="1" applyProtection="1">
      <alignment horizontal="left" vertical="center"/>
    </xf>
    <xf numFmtId="0" fontId="5" fillId="0" borderId="1"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0" borderId="45" xfId="0" applyFont="1" applyBorder="1" applyAlignment="1" applyProtection="1">
      <alignment horizontal="center" vertical="center" wrapText="1"/>
      <protection locked="0"/>
    </xf>
    <xf numFmtId="0" fontId="5" fillId="0" borderId="45" xfId="0" applyFont="1" applyBorder="1" applyAlignment="1" applyProtection="1">
      <alignment horizontal="left" vertical="center" wrapText="1"/>
      <protection locked="0"/>
    </xf>
    <xf numFmtId="0" fontId="5" fillId="0" borderId="46" xfId="0" applyFont="1" applyBorder="1" applyAlignment="1" applyProtection="1">
      <alignment horizontal="left" vertical="center" wrapText="1"/>
      <protection locked="0"/>
    </xf>
    <xf numFmtId="0" fontId="5" fillId="0" borderId="47" xfId="0" applyFont="1" applyBorder="1" applyAlignment="1" applyProtection="1">
      <alignment horizontal="center" vertical="center" wrapText="1"/>
      <protection locked="0"/>
    </xf>
    <xf numFmtId="0" fontId="5" fillId="0" borderId="48" xfId="0" applyFont="1" applyBorder="1" applyAlignment="1" applyProtection="1">
      <alignment horizontal="center" vertical="center" wrapText="1"/>
      <protection locked="0"/>
    </xf>
    <xf numFmtId="0" fontId="5" fillId="0" borderId="48" xfId="0" applyFont="1" applyBorder="1" applyAlignment="1" applyProtection="1">
      <alignment horizontal="left" vertical="center" wrapText="1"/>
      <protection locked="0"/>
    </xf>
    <xf numFmtId="0" fontId="5" fillId="0" borderId="49"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6" fillId="0" borderId="55" xfId="0" applyFont="1" applyBorder="1" applyAlignment="1" applyProtection="1">
      <alignment horizontal="left" vertical="center" wrapText="1"/>
      <protection locked="0"/>
    </xf>
    <xf numFmtId="0" fontId="6" fillId="0" borderId="56" xfId="0" applyFont="1" applyBorder="1" applyAlignment="1" applyProtection="1">
      <alignment horizontal="left" vertical="center" wrapText="1"/>
      <protection locked="0"/>
    </xf>
    <xf numFmtId="0" fontId="6" fillId="0" borderId="58" xfId="0" applyFont="1" applyBorder="1" applyAlignment="1" applyProtection="1">
      <alignment horizontal="left" vertical="center" wrapText="1"/>
      <protection locked="0"/>
    </xf>
    <xf numFmtId="0" fontId="6" fillId="0" borderId="59" xfId="0" applyFont="1" applyBorder="1" applyAlignment="1" applyProtection="1">
      <alignment horizontal="left" vertical="center" wrapText="1"/>
      <protection locked="0"/>
    </xf>
    <xf numFmtId="0" fontId="9" fillId="0" borderId="0" xfId="0" applyFont="1" applyBorder="1" applyAlignment="1" applyProtection="1">
      <alignment horizontal="justify" vertical="center" wrapText="1"/>
    </xf>
    <xf numFmtId="0" fontId="5" fillId="0" borderId="9"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20" fillId="0" borderId="0" xfId="0" applyFont="1" applyAlignment="1" applyProtection="1">
      <alignment horizontal="center" vertical="center"/>
    </xf>
    <xf numFmtId="0" fontId="6" fillId="0" borderId="0" xfId="0" applyFont="1" applyBorder="1" applyAlignment="1" applyProtection="1">
      <alignment horizontal="center" vertical="center"/>
    </xf>
    <xf numFmtId="0" fontId="5" fillId="0" borderId="16" xfId="0" applyFont="1" applyBorder="1" applyAlignment="1" applyProtection="1">
      <alignment horizontal="left" vertical="center" wrapText="1" readingOrder="1"/>
    </xf>
    <xf numFmtId="0" fontId="5" fillId="0" borderId="50" xfId="0" applyFont="1" applyBorder="1" applyAlignment="1" applyProtection="1">
      <alignment horizontal="left" vertical="center" wrapText="1" readingOrder="1"/>
    </xf>
    <xf numFmtId="0" fontId="5" fillId="0" borderId="16"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26" xfId="0" applyFont="1" applyBorder="1" applyAlignment="1" applyProtection="1">
      <alignment horizontal="left" vertical="center" wrapText="1" indent="1"/>
    </xf>
    <xf numFmtId="0" fontId="5" fillId="0" borderId="16" xfId="0" applyFont="1" applyBorder="1" applyAlignment="1" applyProtection="1">
      <alignment horizontal="left" vertical="center"/>
    </xf>
    <xf numFmtId="0" fontId="5" fillId="0" borderId="50" xfId="0" applyFont="1" applyBorder="1" applyAlignment="1" applyProtection="1">
      <alignment horizontal="left" vertical="center"/>
    </xf>
    <xf numFmtId="0" fontId="5" fillId="0" borderId="15"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0" borderId="14" xfId="0" applyFont="1" applyBorder="1" applyAlignment="1" applyProtection="1">
      <alignment horizontal="left" vertical="center" wrapText="1"/>
    </xf>
    <xf numFmtId="0" fontId="5" fillId="0" borderId="23" xfId="0" applyFont="1" applyBorder="1" applyAlignment="1" applyProtection="1">
      <alignment horizontal="left" vertical="center" wrapText="1"/>
    </xf>
    <xf numFmtId="0" fontId="5" fillId="0" borderId="43" xfId="0" applyFont="1" applyBorder="1" applyAlignment="1" applyProtection="1">
      <alignment horizontal="left" vertical="center" wrapText="1"/>
    </xf>
    <xf numFmtId="0" fontId="5" fillId="0" borderId="45" xfId="0" applyFont="1" applyBorder="1" applyAlignment="1" applyProtection="1">
      <alignment horizontal="left" vertical="center" wrapText="1"/>
    </xf>
    <xf numFmtId="0" fontId="5" fillId="0" borderId="46" xfId="0" applyFont="1" applyBorder="1" applyAlignment="1" applyProtection="1">
      <alignment horizontal="center" vertical="center" wrapText="1"/>
      <protection locked="0"/>
    </xf>
    <xf numFmtId="0" fontId="5" fillId="0" borderId="7" xfId="0" applyFont="1" applyBorder="1" applyAlignment="1" applyProtection="1">
      <alignment vertical="center" wrapText="1"/>
    </xf>
    <xf numFmtId="0" fontId="5" fillId="0" borderId="51" xfId="0" applyFont="1" applyBorder="1" applyAlignment="1" applyProtection="1">
      <alignment vertical="center" wrapText="1"/>
    </xf>
    <xf numFmtId="0" fontId="5" fillId="0" borderId="0" xfId="0" applyFont="1" applyBorder="1" applyAlignment="1" applyProtection="1">
      <alignment vertical="center" wrapText="1"/>
    </xf>
    <xf numFmtId="0" fontId="5" fillId="0" borderId="52" xfId="0" applyFont="1" applyBorder="1" applyAlignment="1" applyProtection="1">
      <alignment vertical="center" wrapText="1"/>
    </xf>
    <xf numFmtId="0" fontId="5" fillId="0" borderId="12" xfId="0" applyFont="1" applyBorder="1" applyAlignment="1" applyProtection="1">
      <alignment vertical="center" wrapText="1"/>
    </xf>
    <xf numFmtId="0" fontId="5" fillId="0" borderId="53" xfId="0" applyFont="1" applyBorder="1" applyAlignment="1" applyProtection="1">
      <alignment vertical="center" wrapText="1"/>
    </xf>
    <xf numFmtId="0" fontId="5" fillId="0" borderId="0" xfId="0" applyFont="1" applyFill="1" applyBorder="1" applyAlignment="1" applyProtection="1">
      <alignment horizontal="left" vertical="center" wrapText="1"/>
    </xf>
    <xf numFmtId="0" fontId="5" fillId="0" borderId="52"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53" xfId="0" applyFont="1" applyFill="1" applyBorder="1" applyAlignment="1" applyProtection="1">
      <alignment horizontal="left" vertical="center" wrapText="1"/>
    </xf>
    <xf numFmtId="0" fontId="10" fillId="0" borderId="7" xfId="0" applyFont="1" applyBorder="1" applyAlignment="1" applyProtection="1">
      <alignment vertical="center" wrapText="1"/>
      <protection locked="0"/>
    </xf>
    <xf numFmtId="0" fontId="10" fillId="0" borderId="8" xfId="0" applyFont="1" applyBorder="1" applyAlignment="1" applyProtection="1">
      <alignment vertical="center" wrapText="1"/>
      <protection locked="0"/>
    </xf>
    <xf numFmtId="0" fontId="10" fillId="0" borderId="0" xfId="0" applyFont="1" applyBorder="1" applyAlignment="1" applyProtection="1">
      <alignment vertical="center" wrapText="1"/>
      <protection locked="0"/>
    </xf>
    <xf numFmtId="0" fontId="10" fillId="0" borderId="10" xfId="0" applyFont="1" applyBorder="1" applyAlignment="1" applyProtection="1">
      <alignment vertical="center" wrapText="1"/>
      <protection locked="0"/>
    </xf>
    <xf numFmtId="0" fontId="10" fillId="0" borderId="12" xfId="0" applyFont="1" applyBorder="1" applyAlignment="1" applyProtection="1">
      <alignment vertical="center" wrapText="1"/>
      <protection locked="0"/>
    </xf>
    <xf numFmtId="0" fontId="10" fillId="0" borderId="13" xfId="0" applyFont="1" applyBorder="1" applyAlignment="1" applyProtection="1">
      <alignment vertical="center" wrapText="1"/>
      <protection locked="0"/>
    </xf>
    <xf numFmtId="0" fontId="6" fillId="0" borderId="45" xfId="0" applyFont="1" applyBorder="1" applyAlignment="1" applyProtection="1">
      <alignment horizontal="left" vertical="center" wrapText="1"/>
      <protection locked="0"/>
    </xf>
    <xf numFmtId="0" fontId="6" fillId="0" borderId="46" xfId="0" applyFont="1" applyBorder="1" applyAlignment="1" applyProtection="1">
      <alignment horizontal="left" vertical="center" wrapText="1"/>
      <protection locked="0"/>
    </xf>
    <xf numFmtId="0" fontId="6" fillId="0" borderId="48" xfId="0" applyFont="1" applyBorder="1" applyAlignment="1" applyProtection="1">
      <alignment horizontal="left" vertical="center" wrapText="1"/>
      <protection locked="0"/>
    </xf>
    <xf numFmtId="0" fontId="6" fillId="0" borderId="49" xfId="0" applyFont="1" applyBorder="1" applyAlignment="1" applyProtection="1">
      <alignment horizontal="left" vertical="center" wrapText="1"/>
      <protection locked="0"/>
    </xf>
    <xf numFmtId="0" fontId="5" fillId="0" borderId="28" xfId="0" applyFont="1" applyBorder="1" applyAlignment="1" applyProtection="1">
      <alignment horizontal="left" vertical="top" wrapText="1"/>
      <protection locked="0"/>
    </xf>
    <xf numFmtId="0" fontId="5" fillId="0" borderId="29" xfId="0" applyFont="1" applyBorder="1" applyAlignment="1" applyProtection="1">
      <alignment horizontal="left" vertical="top" wrapText="1"/>
      <protection locked="0"/>
    </xf>
    <xf numFmtId="0" fontId="4" fillId="0" borderId="7"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5" fillId="0" borderId="7" xfId="0"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8" xfId="0" applyFont="1" applyBorder="1" applyAlignment="1" applyProtection="1">
      <alignment horizontal="right" vertical="center" wrapText="1"/>
      <protection locked="0"/>
    </xf>
    <xf numFmtId="0" fontId="5" fillId="0" borderId="12" xfId="0" applyFont="1" applyBorder="1" applyAlignment="1" applyProtection="1">
      <alignment horizontal="right" vertical="center" wrapText="1"/>
      <protection locked="0"/>
    </xf>
    <xf numFmtId="0" fontId="4" fillId="0" borderId="12" xfId="0" applyFont="1" applyBorder="1" applyAlignment="1" applyProtection="1">
      <alignment horizontal="right" vertical="center" wrapText="1"/>
      <protection locked="0"/>
    </xf>
    <xf numFmtId="0" fontId="4" fillId="0" borderId="13" xfId="0" applyFont="1" applyBorder="1" applyAlignment="1" applyProtection="1">
      <alignment horizontal="right" vertical="center" wrapText="1"/>
      <protection locked="0"/>
    </xf>
    <xf numFmtId="0" fontId="4" fillId="0" borderId="16" xfId="0" applyFont="1" applyBorder="1" applyAlignment="1" applyProtection="1">
      <alignment horizontal="left" vertical="center" wrapText="1" readingOrder="1"/>
    </xf>
    <xf numFmtId="0" fontId="4" fillId="0" borderId="50" xfId="0" applyFont="1" applyBorder="1" applyAlignment="1" applyProtection="1">
      <alignment horizontal="left" vertical="center" wrapText="1" readingOrder="1"/>
    </xf>
    <xf numFmtId="0" fontId="5" fillId="0" borderId="35" xfId="0" applyFont="1" applyBorder="1" applyAlignment="1" applyProtection="1">
      <alignment horizontal="left" vertical="top" wrapText="1"/>
      <protection locked="0"/>
    </xf>
    <xf numFmtId="0" fontId="5" fillId="0" borderId="36" xfId="0" applyFont="1" applyBorder="1" applyAlignment="1" applyProtection="1">
      <alignment horizontal="left" vertical="top" wrapText="1"/>
      <protection locked="0"/>
    </xf>
    <xf numFmtId="0" fontId="5" fillId="0" borderId="23" xfId="0" applyFont="1" applyFill="1" applyBorder="1" applyAlignment="1" applyProtection="1">
      <alignment horizontal="left" vertical="center"/>
    </xf>
    <xf numFmtId="0" fontId="5" fillId="0" borderId="43" xfId="0" applyFont="1" applyFill="1" applyBorder="1" applyAlignment="1" applyProtection="1">
      <alignment horizontal="left" vertical="center"/>
    </xf>
    <xf numFmtId="0" fontId="5" fillId="0" borderId="23" xfId="0" applyFont="1" applyFill="1" applyBorder="1" applyAlignment="1" applyProtection="1">
      <alignment horizontal="left" vertical="center" shrinkToFit="1"/>
    </xf>
    <xf numFmtId="0" fontId="5" fillId="0" borderId="43" xfId="0" applyFont="1" applyFill="1" applyBorder="1" applyAlignment="1" applyProtection="1">
      <alignment horizontal="left" vertical="center" shrinkToFit="1"/>
    </xf>
    <xf numFmtId="0" fontId="5" fillId="0" borderId="14" xfId="0" applyFont="1" applyBorder="1" applyAlignment="1" applyProtection="1">
      <alignment horizontal="center" vertical="center" shrinkToFit="1"/>
    </xf>
    <xf numFmtId="0" fontId="5" fillId="0" borderId="16" xfId="0" applyFont="1" applyBorder="1" applyAlignment="1" applyProtection="1">
      <alignment horizontal="center" vertical="center" shrinkToFit="1"/>
    </xf>
    <xf numFmtId="0" fontId="5" fillId="0" borderId="15" xfId="0" applyFont="1" applyBorder="1" applyAlignment="1" applyProtection="1">
      <alignment horizontal="center" vertical="center" shrinkToFit="1"/>
    </xf>
    <xf numFmtId="0" fontId="5" fillId="0" borderId="20" xfId="0" applyFont="1" applyBorder="1" applyAlignment="1" applyProtection="1">
      <alignment horizontal="left" vertical="top" wrapText="1"/>
      <protection locked="0"/>
    </xf>
    <xf numFmtId="0" fontId="5" fillId="0" borderId="33" xfId="0" applyFont="1" applyBorder="1" applyAlignment="1" applyProtection="1">
      <alignment horizontal="left" vertical="top" wrapText="1"/>
      <protection locked="0"/>
    </xf>
    <xf numFmtId="38" fontId="0" fillId="0" borderId="14" xfId="2" applyFont="1" applyBorder="1" applyAlignment="1">
      <alignment vertical="center" wrapText="1"/>
    </xf>
    <xf numFmtId="38" fontId="0" fillId="0" borderId="16" xfId="2" applyFont="1" applyBorder="1" applyAlignment="1">
      <alignment vertical="center" wrapText="1"/>
    </xf>
    <xf numFmtId="38" fontId="0" fillId="0" borderId="15" xfId="2" applyFont="1" applyBorder="1" applyAlignment="1">
      <alignment vertical="center" wrapText="1"/>
    </xf>
    <xf numFmtId="38" fontId="0" fillId="0" borderId="14" xfId="2" applyFont="1" applyBorder="1" applyAlignment="1">
      <alignment vertical="center"/>
    </xf>
    <xf numFmtId="38" fontId="0" fillId="0" borderId="16" xfId="2" applyFont="1" applyBorder="1" applyAlignment="1">
      <alignment vertical="center"/>
    </xf>
    <xf numFmtId="38" fontId="0" fillId="0" borderId="15" xfId="2" applyFont="1" applyBorder="1" applyAlignment="1">
      <alignment vertical="center"/>
    </xf>
    <xf numFmtId="38" fontId="0" fillId="0" borderId="1" xfId="2" applyFont="1" applyBorder="1" applyAlignment="1">
      <alignment vertical="center" wrapText="1"/>
    </xf>
    <xf numFmtId="38" fontId="0" fillId="0" borderId="63" xfId="2" applyFont="1" applyBorder="1" applyAlignment="1">
      <alignment horizontal="center" vertical="center" wrapText="1"/>
    </xf>
    <xf numFmtId="38" fontId="0" fillId="0" borderId="64" xfId="2" applyFont="1" applyBorder="1" applyAlignment="1">
      <alignment horizontal="center" vertical="center" wrapText="1"/>
    </xf>
    <xf numFmtId="38" fontId="0" fillId="0" borderId="65" xfId="2" applyFont="1" applyBorder="1" applyAlignment="1">
      <alignment horizontal="center" vertical="center" wrapText="1"/>
    </xf>
    <xf numFmtId="178" fontId="0" fillId="0" borderId="14" xfId="2" applyNumberFormat="1" applyFont="1" applyFill="1" applyBorder="1" applyAlignment="1">
      <alignment horizontal="center" vertical="center"/>
    </xf>
    <xf numFmtId="178" fontId="0" fillId="0" borderId="16" xfId="2" applyNumberFormat="1" applyFont="1" applyFill="1" applyBorder="1" applyAlignment="1">
      <alignment horizontal="center" vertical="center"/>
    </xf>
    <xf numFmtId="178" fontId="0" fillId="0" borderId="15" xfId="2" applyNumberFormat="1" applyFont="1" applyFill="1" applyBorder="1" applyAlignment="1">
      <alignment horizontal="center" vertical="center"/>
    </xf>
    <xf numFmtId="38" fontId="0" fillId="0" borderId="62" xfId="2" applyFont="1" applyBorder="1" applyAlignment="1">
      <alignment horizontal="center" vertical="center" wrapText="1"/>
    </xf>
    <xf numFmtId="0" fontId="5" fillId="3" borderId="16" xfId="0" applyFont="1" applyFill="1" applyBorder="1" applyAlignment="1" applyProtection="1">
      <alignment horizontal="left" vertical="center" wrapText="1"/>
    </xf>
    <xf numFmtId="0" fontId="4" fillId="3" borderId="15" xfId="0" applyFont="1" applyFill="1" applyBorder="1" applyAlignment="1" applyProtection="1">
      <alignment horizontal="left" vertical="center" wrapText="1"/>
    </xf>
    <xf numFmtId="0" fontId="5" fillId="3" borderId="23" xfId="0" applyFont="1" applyFill="1" applyBorder="1" applyAlignment="1" applyProtection="1">
      <alignment horizontal="left" vertical="center" wrapText="1"/>
    </xf>
    <xf numFmtId="0" fontId="4" fillId="3" borderId="24" xfId="0" applyFont="1" applyFill="1" applyBorder="1" applyAlignment="1" applyProtection="1">
      <alignment horizontal="left" vertical="center" wrapText="1"/>
    </xf>
    <xf numFmtId="0" fontId="5" fillId="3" borderId="25" xfId="0" applyFont="1" applyFill="1" applyBorder="1" applyAlignment="1" applyProtection="1">
      <alignment horizontal="left" vertical="center" wrapText="1"/>
    </xf>
    <xf numFmtId="0" fontId="4" fillId="3" borderId="21" xfId="0" applyFont="1" applyFill="1" applyBorder="1" applyAlignment="1" applyProtection="1">
      <alignment horizontal="left" vertical="center" wrapText="1"/>
    </xf>
    <xf numFmtId="0" fontId="5" fillId="3" borderId="26" xfId="0" applyFont="1" applyFill="1" applyBorder="1" applyAlignment="1" applyProtection="1">
      <alignment horizontal="left" vertical="center" wrapText="1"/>
    </xf>
    <xf numFmtId="0" fontId="4" fillId="3" borderId="22" xfId="0" applyFont="1" applyFill="1" applyBorder="1" applyAlignment="1" applyProtection="1">
      <alignment horizontal="left" vertical="center" wrapText="1"/>
    </xf>
    <xf numFmtId="0" fontId="3" fillId="3" borderId="23" xfId="0" applyFont="1" applyFill="1" applyBorder="1" applyAlignment="1" applyProtection="1">
      <alignment horizontal="left" vertical="center"/>
    </xf>
    <xf numFmtId="0" fontId="4" fillId="3" borderId="24" xfId="0" applyFont="1" applyFill="1" applyBorder="1" applyAlignment="1" applyProtection="1">
      <alignment horizontal="left" vertical="center"/>
    </xf>
    <xf numFmtId="0" fontId="3" fillId="3" borderId="26" xfId="0" applyFont="1" applyFill="1" applyBorder="1" applyAlignment="1" applyProtection="1">
      <alignment vertical="center" wrapText="1"/>
    </xf>
    <xf numFmtId="0" fontId="3" fillId="3" borderId="22" xfId="0" applyFont="1" applyFill="1" applyBorder="1" applyAlignment="1" applyProtection="1">
      <alignment vertical="center" wrapText="1"/>
    </xf>
    <xf numFmtId="181" fontId="9" fillId="3" borderId="39" xfId="2" applyNumberFormat="1" applyFont="1" applyFill="1" applyBorder="1" applyAlignment="1" applyProtection="1">
      <alignment horizontal="right" vertical="center"/>
    </xf>
    <xf numFmtId="181" fontId="9" fillId="3" borderId="23" xfId="2" applyNumberFormat="1" applyFont="1" applyFill="1" applyBorder="1" applyAlignment="1" applyProtection="1">
      <alignment horizontal="right" vertical="center"/>
    </xf>
    <xf numFmtId="181" fontId="9" fillId="3" borderId="41" xfId="0" applyNumberFormat="1" applyFont="1" applyFill="1" applyBorder="1" applyAlignment="1" applyProtection="1">
      <alignment horizontal="right" vertical="center" wrapText="1"/>
    </xf>
    <xf numFmtId="181" fontId="6" fillId="3" borderId="25" xfId="0" applyNumberFormat="1" applyFont="1" applyFill="1" applyBorder="1" applyAlignment="1" applyProtection="1">
      <alignment horizontal="right" vertical="center" wrapText="1"/>
    </xf>
    <xf numFmtId="181" fontId="6" fillId="3" borderId="26" xfId="2" applyNumberFormat="1" applyFont="1" applyFill="1" applyBorder="1" applyAlignment="1" applyProtection="1">
      <alignment vertical="center" wrapText="1"/>
    </xf>
    <xf numFmtId="181" fontId="6" fillId="3" borderId="26" xfId="0" applyNumberFormat="1" applyFont="1" applyFill="1" applyBorder="1" applyAlignment="1" applyProtection="1">
      <alignment vertical="center" wrapText="1"/>
    </xf>
    <xf numFmtId="181" fontId="9" fillId="3" borderId="40" xfId="0" applyNumberFormat="1" applyFont="1" applyFill="1" applyBorder="1" applyAlignment="1" applyProtection="1">
      <alignment horizontal="right" vertical="center" wrapText="1"/>
    </xf>
    <xf numFmtId="181" fontId="6" fillId="3" borderId="16" xfId="0" applyNumberFormat="1" applyFont="1" applyFill="1" applyBorder="1" applyAlignment="1" applyProtection="1">
      <alignment horizontal="right" vertical="center" wrapText="1"/>
    </xf>
    <xf numFmtId="181" fontId="9" fillId="3" borderId="39" xfId="0" applyNumberFormat="1" applyFont="1" applyFill="1" applyBorder="1" applyAlignment="1" applyProtection="1">
      <alignment horizontal="right" vertical="center" wrapText="1"/>
    </xf>
    <xf numFmtId="181" fontId="6" fillId="3" borderId="23" xfId="0" applyNumberFormat="1" applyFont="1" applyFill="1" applyBorder="1" applyAlignment="1" applyProtection="1">
      <alignment horizontal="right" vertical="center" wrapText="1"/>
    </xf>
    <xf numFmtId="181" fontId="9" fillId="3" borderId="42" xfId="0" applyNumberFormat="1" applyFont="1" applyFill="1" applyBorder="1" applyAlignment="1" applyProtection="1">
      <alignment horizontal="right" vertical="center" wrapText="1"/>
    </xf>
    <xf numFmtId="181" fontId="6" fillId="3" borderId="26" xfId="0" applyNumberFormat="1" applyFont="1" applyFill="1" applyBorder="1" applyAlignment="1" applyProtection="1">
      <alignment horizontal="right" vertical="center" wrapText="1"/>
    </xf>
    <xf numFmtId="182" fontId="6" fillId="3" borderId="23" xfId="2" applyNumberFormat="1" applyFont="1" applyFill="1" applyBorder="1" applyAlignment="1" applyProtection="1">
      <alignment vertical="center" shrinkToFit="1"/>
    </xf>
    <xf numFmtId="182" fontId="9" fillId="3" borderId="41" xfId="0" applyNumberFormat="1" applyFont="1" applyFill="1" applyBorder="1" applyAlignment="1" applyProtection="1">
      <alignment horizontal="right" vertical="center" wrapText="1"/>
    </xf>
    <xf numFmtId="182" fontId="6" fillId="3" borderId="25" xfId="0" applyNumberFormat="1" applyFont="1" applyFill="1" applyBorder="1" applyAlignment="1" applyProtection="1">
      <alignment horizontal="right" vertical="center" wrapText="1"/>
    </xf>
    <xf numFmtId="182" fontId="9" fillId="3" borderId="42" xfId="0" applyNumberFormat="1" applyFont="1" applyFill="1" applyBorder="1" applyAlignment="1" applyProtection="1">
      <alignment horizontal="right" vertical="center" wrapText="1"/>
    </xf>
    <xf numFmtId="182" fontId="6" fillId="3" borderId="26" xfId="0" applyNumberFormat="1" applyFont="1" applyFill="1" applyBorder="1" applyAlignment="1" applyProtection="1">
      <alignment horizontal="right" vertical="center" wrapText="1"/>
    </xf>
    <xf numFmtId="181" fontId="0" fillId="0" borderId="14" xfId="2" applyNumberFormat="1" applyFont="1" applyFill="1" applyBorder="1">
      <alignment vertical="center"/>
    </xf>
    <xf numFmtId="181" fontId="0" fillId="0" borderId="14" xfId="2" applyNumberFormat="1" applyFont="1" applyBorder="1" applyAlignment="1">
      <alignment horizontal="right" vertical="center"/>
    </xf>
    <xf numFmtId="181" fontId="0" fillId="0" borderId="66" xfId="2" applyNumberFormat="1" applyFont="1" applyFill="1" applyBorder="1">
      <alignment vertical="center"/>
    </xf>
    <xf numFmtId="181" fontId="0" fillId="2" borderId="14" xfId="2" applyNumberFormat="1" applyFont="1" applyFill="1" applyBorder="1" applyProtection="1">
      <alignment vertical="center"/>
      <protection locked="0"/>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87312</xdr:colOff>
      <xdr:row>27</xdr:row>
      <xdr:rowOff>47625</xdr:rowOff>
    </xdr:from>
    <xdr:to>
      <xdr:col>25</xdr:col>
      <xdr:colOff>317500</xdr:colOff>
      <xdr:row>44</xdr:row>
      <xdr:rowOff>142875</xdr:rowOff>
    </xdr:to>
    <xdr:sp macro="" textlink="">
      <xdr:nvSpPr>
        <xdr:cNvPr id="2" name="右中かっこ 1">
          <a:extLst>
            <a:ext uri="{FF2B5EF4-FFF2-40B4-BE49-F238E27FC236}">
              <a16:creationId xmlns:a16="http://schemas.microsoft.com/office/drawing/2014/main" id="{210884FF-48B7-4F5C-B0F0-CF9F36D44224}"/>
            </a:ext>
          </a:extLst>
        </xdr:cNvPr>
        <xdr:cNvSpPr/>
      </xdr:nvSpPr>
      <xdr:spPr>
        <a:xfrm>
          <a:off x="6953250" y="4802188"/>
          <a:ext cx="357188" cy="3333750"/>
        </a:xfrm>
        <a:prstGeom prst="rightBrace">
          <a:avLst>
            <a:gd name="adj1" fmla="val 46110"/>
            <a:gd name="adj2" fmla="val 50000"/>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25</xdr:col>
      <xdr:colOff>317499</xdr:colOff>
      <xdr:row>33</xdr:row>
      <xdr:rowOff>31746</xdr:rowOff>
    </xdr:from>
    <xdr:ext cx="3175000" cy="1166815"/>
    <xdr:sp macro="" textlink="">
      <xdr:nvSpPr>
        <xdr:cNvPr id="3" name="吹き出し: 角を丸めた四角形 2">
          <a:extLst>
            <a:ext uri="{FF2B5EF4-FFF2-40B4-BE49-F238E27FC236}">
              <a16:creationId xmlns:a16="http://schemas.microsoft.com/office/drawing/2014/main" id="{0E9D70A5-BFBE-40C3-B1AE-C03E4FC6FCB5}"/>
            </a:ext>
          </a:extLst>
        </xdr:cNvPr>
        <xdr:cNvSpPr/>
      </xdr:nvSpPr>
      <xdr:spPr>
        <a:xfrm>
          <a:off x="7310437" y="5929309"/>
          <a:ext cx="3175000" cy="1166815"/>
        </a:xfrm>
        <a:prstGeom prst="wedgeRoundRectCallout">
          <a:avLst>
            <a:gd name="adj1" fmla="val -49280"/>
            <a:gd name="adj2" fmla="val -19420"/>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noAutofit/>
        </a:bodyPr>
        <a:lstStyle/>
        <a:p>
          <a:pPr algn="l"/>
          <a:r>
            <a:rPr kumimoji="1" lang="ja-JP" altLang="en-US" sz="1100" b="1"/>
            <a:t>色の付いたセルには</a:t>
          </a:r>
          <a:endParaRPr kumimoji="1" lang="en-US" altLang="ja-JP" sz="1100" b="1"/>
        </a:p>
        <a:p>
          <a:pPr algn="l"/>
          <a:r>
            <a:rPr kumimoji="1" lang="ja-JP" altLang="en-US" sz="1100" b="1"/>
            <a:t>直接入力しないでください！</a:t>
          </a:r>
        </a:p>
        <a:p>
          <a:pPr algn="l"/>
          <a:r>
            <a:rPr kumimoji="1" lang="ja-JP" altLang="en-US" sz="1100" b="1"/>
            <a:t>右隣のシート「賃金改善計画チェック表」の</a:t>
          </a:r>
          <a:endParaRPr kumimoji="1" lang="en-US" altLang="ja-JP" sz="1100" b="1"/>
        </a:p>
        <a:p>
          <a:pPr algn="l"/>
          <a:r>
            <a:rPr kumimoji="1" lang="ja-JP" altLang="en-US" sz="1100" b="1"/>
            <a:t>黄色セル部分に入力すれば，</a:t>
          </a:r>
          <a:endParaRPr kumimoji="1" lang="en-US" altLang="ja-JP" sz="1100" b="1"/>
        </a:p>
        <a:p>
          <a:pPr algn="l"/>
          <a:r>
            <a:rPr kumimoji="1" lang="ja-JP" altLang="en-US" sz="1100" b="1"/>
            <a:t>こちらのシートに自動的に反映されます。</a:t>
          </a:r>
        </a:p>
      </xdr:txBody>
    </xdr:sp>
    <xdr:clientData/>
  </xdr:oneCellAnchor>
  <xdr:twoCellAnchor>
    <xdr:from>
      <xdr:col>27</xdr:col>
      <xdr:colOff>539751</xdr:colOff>
      <xdr:row>22</xdr:row>
      <xdr:rowOff>87314</xdr:rowOff>
    </xdr:from>
    <xdr:to>
      <xdr:col>28</xdr:col>
      <xdr:colOff>301625</xdr:colOff>
      <xdr:row>23</xdr:row>
      <xdr:rowOff>182563</xdr:rowOff>
    </xdr:to>
    <xdr:sp macro="" textlink="">
      <xdr:nvSpPr>
        <xdr:cNvPr id="5" name="四角形: 角を丸くする 4">
          <a:extLst>
            <a:ext uri="{FF2B5EF4-FFF2-40B4-BE49-F238E27FC236}">
              <a16:creationId xmlns:a16="http://schemas.microsoft.com/office/drawing/2014/main" id="{D8D6B3AE-F997-4597-AC46-E67E50C640BE}"/>
            </a:ext>
          </a:extLst>
        </xdr:cNvPr>
        <xdr:cNvSpPr/>
      </xdr:nvSpPr>
      <xdr:spPr>
        <a:xfrm>
          <a:off x="8890001" y="3944939"/>
          <a:ext cx="444499" cy="230187"/>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365126</xdr:colOff>
      <xdr:row>23</xdr:row>
      <xdr:rowOff>166688</xdr:rowOff>
    </xdr:from>
    <xdr:to>
      <xdr:col>29</xdr:col>
      <xdr:colOff>127000</xdr:colOff>
      <xdr:row>25</xdr:row>
      <xdr:rowOff>15875</xdr:rowOff>
    </xdr:to>
    <xdr:sp macro="" textlink="">
      <xdr:nvSpPr>
        <xdr:cNvPr id="6" name="四角形: 角を丸くする 5">
          <a:extLst>
            <a:ext uri="{FF2B5EF4-FFF2-40B4-BE49-F238E27FC236}">
              <a16:creationId xmlns:a16="http://schemas.microsoft.com/office/drawing/2014/main" id="{53F23C39-D7DA-4CE2-A49C-9FAAF2851BD1}"/>
            </a:ext>
          </a:extLst>
        </xdr:cNvPr>
        <xdr:cNvSpPr/>
      </xdr:nvSpPr>
      <xdr:spPr>
        <a:xfrm>
          <a:off x="9398001" y="4159251"/>
          <a:ext cx="444499" cy="230187"/>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500064</xdr:colOff>
      <xdr:row>25</xdr:row>
      <xdr:rowOff>7938</xdr:rowOff>
    </xdr:from>
    <xdr:to>
      <xdr:col>28</xdr:col>
      <xdr:colOff>230188</xdr:colOff>
      <xdr:row>26</xdr:row>
      <xdr:rowOff>47625</xdr:rowOff>
    </xdr:to>
    <xdr:sp macro="" textlink="">
      <xdr:nvSpPr>
        <xdr:cNvPr id="7" name="四角形: 角を丸くする 6">
          <a:extLst>
            <a:ext uri="{FF2B5EF4-FFF2-40B4-BE49-F238E27FC236}">
              <a16:creationId xmlns:a16="http://schemas.microsoft.com/office/drawing/2014/main" id="{6C4AF7A0-D6F3-4812-BE1E-45C14972BD23}"/>
            </a:ext>
          </a:extLst>
        </xdr:cNvPr>
        <xdr:cNvSpPr/>
      </xdr:nvSpPr>
      <xdr:spPr>
        <a:xfrm>
          <a:off x="8850314" y="4381501"/>
          <a:ext cx="412749" cy="230187"/>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63501</xdr:colOff>
      <xdr:row>70</xdr:row>
      <xdr:rowOff>523876</xdr:rowOff>
    </xdr:from>
    <xdr:to>
      <xdr:col>25</xdr:col>
      <xdr:colOff>508000</xdr:colOff>
      <xdr:row>72</xdr:row>
      <xdr:rowOff>63501</xdr:rowOff>
    </xdr:to>
    <xdr:sp macro="" textlink="">
      <xdr:nvSpPr>
        <xdr:cNvPr id="8" name="四角形: 角を丸くする 7">
          <a:extLst>
            <a:ext uri="{FF2B5EF4-FFF2-40B4-BE49-F238E27FC236}">
              <a16:creationId xmlns:a16="http://schemas.microsoft.com/office/drawing/2014/main" id="{BB1DDC54-E968-4221-B331-4256F3B9553F}"/>
            </a:ext>
          </a:extLst>
        </xdr:cNvPr>
        <xdr:cNvSpPr/>
      </xdr:nvSpPr>
      <xdr:spPr>
        <a:xfrm>
          <a:off x="7056439" y="13168314"/>
          <a:ext cx="444499" cy="230187"/>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47626</xdr:colOff>
      <xdr:row>79</xdr:row>
      <xdr:rowOff>111126</xdr:rowOff>
    </xdr:from>
    <xdr:to>
      <xdr:col>25</xdr:col>
      <xdr:colOff>492125</xdr:colOff>
      <xdr:row>79</xdr:row>
      <xdr:rowOff>341313</xdr:rowOff>
    </xdr:to>
    <xdr:sp macro="" textlink="">
      <xdr:nvSpPr>
        <xdr:cNvPr id="9" name="四角形: 角を丸くする 8">
          <a:extLst>
            <a:ext uri="{FF2B5EF4-FFF2-40B4-BE49-F238E27FC236}">
              <a16:creationId xmlns:a16="http://schemas.microsoft.com/office/drawing/2014/main" id="{D0CF53C2-7832-4FA0-9267-B4B29117CA85}"/>
            </a:ext>
          </a:extLst>
        </xdr:cNvPr>
        <xdr:cNvSpPr/>
      </xdr:nvSpPr>
      <xdr:spPr>
        <a:xfrm>
          <a:off x="7040564" y="14533564"/>
          <a:ext cx="444499" cy="230187"/>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111126</xdr:colOff>
      <xdr:row>88</xdr:row>
      <xdr:rowOff>87314</xdr:rowOff>
    </xdr:from>
    <xdr:to>
      <xdr:col>25</xdr:col>
      <xdr:colOff>555625</xdr:colOff>
      <xdr:row>89</xdr:row>
      <xdr:rowOff>182564</xdr:rowOff>
    </xdr:to>
    <xdr:sp macro="" textlink="">
      <xdr:nvSpPr>
        <xdr:cNvPr id="10" name="四角形: 角を丸くする 9">
          <a:extLst>
            <a:ext uri="{FF2B5EF4-FFF2-40B4-BE49-F238E27FC236}">
              <a16:creationId xmlns:a16="http://schemas.microsoft.com/office/drawing/2014/main" id="{B33012E9-A1C3-4BDB-AC72-CCECA15867E1}"/>
            </a:ext>
          </a:extLst>
        </xdr:cNvPr>
        <xdr:cNvSpPr/>
      </xdr:nvSpPr>
      <xdr:spPr>
        <a:xfrm>
          <a:off x="7104064" y="16287752"/>
          <a:ext cx="444499" cy="230187"/>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79376</xdr:colOff>
      <xdr:row>100</xdr:row>
      <xdr:rowOff>111127</xdr:rowOff>
    </xdr:from>
    <xdr:to>
      <xdr:col>25</xdr:col>
      <xdr:colOff>523875</xdr:colOff>
      <xdr:row>101</xdr:row>
      <xdr:rowOff>119064</xdr:rowOff>
    </xdr:to>
    <xdr:sp macro="" textlink="">
      <xdr:nvSpPr>
        <xdr:cNvPr id="11" name="四角形: 角を丸くする 10">
          <a:extLst>
            <a:ext uri="{FF2B5EF4-FFF2-40B4-BE49-F238E27FC236}">
              <a16:creationId xmlns:a16="http://schemas.microsoft.com/office/drawing/2014/main" id="{EEB69E0F-D9A8-4EE3-BE7A-3E12FA1EE633}"/>
            </a:ext>
          </a:extLst>
        </xdr:cNvPr>
        <xdr:cNvSpPr/>
      </xdr:nvSpPr>
      <xdr:spPr>
        <a:xfrm>
          <a:off x="7072314" y="18224502"/>
          <a:ext cx="444499" cy="230187"/>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116"/>
  <sheetViews>
    <sheetView view="pageBreakPreview" topLeftCell="A25" zoomScale="120" zoomScaleNormal="150" zoomScaleSheetLayoutView="120" workbookViewId="0">
      <selection activeCell="AA101" sqref="AA101"/>
    </sheetView>
  </sheetViews>
  <sheetFormatPr defaultColWidth="9" defaultRowHeight="13.5"/>
  <cols>
    <col min="1" max="1" width="1.125" style="72" customWidth="1"/>
    <col min="2" max="3" width="2.625" style="72" customWidth="1"/>
    <col min="4" max="4" width="7.125" style="72" customWidth="1"/>
    <col min="5" max="6" width="3.75" style="72" customWidth="1"/>
    <col min="7" max="7" width="12.625" style="72" customWidth="1"/>
    <col min="8" max="8" width="3.625" style="75" customWidth="1"/>
    <col min="9" max="9" width="11.875" style="72" customWidth="1"/>
    <col min="10" max="10" width="4.375" style="72" customWidth="1"/>
    <col min="11" max="11" width="3" style="72" customWidth="1"/>
    <col min="12" max="12" width="7.125" style="72" customWidth="1"/>
    <col min="13" max="13" width="3.875" style="72" customWidth="1"/>
    <col min="14" max="23" width="2.125" style="72" customWidth="1"/>
    <col min="24" max="24" width="1.875" style="72" customWidth="1"/>
    <col min="25" max="25" width="1.625" style="72" customWidth="1"/>
    <col min="26" max="26" width="9" style="73"/>
    <col min="27" max="27" width="8.875" style="72" customWidth="1"/>
    <col min="28" max="30" width="9" style="72"/>
    <col min="31" max="31" width="3.5" style="72" customWidth="1"/>
    <col min="32" max="32" width="2.125" style="72" customWidth="1"/>
    <col min="33" max="33" width="9" style="72"/>
    <col min="34" max="34" width="2.125" style="72" customWidth="1"/>
    <col min="35" max="35" width="9" style="72"/>
    <col min="36" max="36" width="2.125" style="72" customWidth="1"/>
    <col min="37" max="37" width="9" style="72"/>
    <col min="38" max="38" width="2.375" style="73" customWidth="1"/>
    <col min="39" max="45" width="9" style="73"/>
    <col min="46" max="16384" width="9" style="72"/>
  </cols>
  <sheetData>
    <row r="1" spans="1:45" s="70" customFormat="1">
      <c r="A1" s="157" t="s">
        <v>64</v>
      </c>
      <c r="B1" s="157"/>
      <c r="C1" s="157"/>
      <c r="D1" s="157"/>
      <c r="E1" s="157"/>
      <c r="F1" s="157"/>
      <c r="G1" s="157"/>
      <c r="H1" s="157"/>
      <c r="I1" s="157"/>
      <c r="J1" s="157"/>
      <c r="K1" s="157"/>
      <c r="L1" s="157"/>
      <c r="M1" s="157"/>
      <c r="N1" s="157"/>
      <c r="O1" s="157"/>
      <c r="P1" s="157"/>
      <c r="Q1" s="157"/>
      <c r="R1" s="157"/>
      <c r="S1" s="157"/>
      <c r="T1" s="157"/>
      <c r="U1" s="157"/>
      <c r="V1" s="157"/>
      <c r="W1" s="157"/>
      <c r="X1" s="157"/>
      <c r="Z1" s="71"/>
      <c r="AL1" s="71"/>
      <c r="AM1" s="71"/>
      <c r="AN1" s="71"/>
      <c r="AO1" s="71"/>
      <c r="AP1" s="71"/>
      <c r="AQ1" s="71"/>
      <c r="AR1" s="71"/>
      <c r="AS1" s="71"/>
    </row>
    <row r="2" spans="1:45" ht="18" customHeight="1">
      <c r="A2" s="196" t="s">
        <v>117</v>
      </c>
      <c r="B2" s="196"/>
      <c r="C2" s="196"/>
      <c r="D2" s="196"/>
      <c r="E2" s="196"/>
      <c r="F2" s="196"/>
      <c r="G2" s="196"/>
      <c r="H2" s="196"/>
      <c r="I2" s="196"/>
      <c r="J2" s="196"/>
      <c r="K2" s="196"/>
      <c r="L2" s="196"/>
      <c r="M2" s="196"/>
      <c r="N2" s="196"/>
      <c r="O2" s="196"/>
      <c r="P2" s="196"/>
      <c r="Q2" s="196"/>
      <c r="R2" s="196"/>
      <c r="S2" s="196"/>
      <c r="T2" s="196"/>
      <c r="U2" s="196"/>
      <c r="V2" s="196"/>
      <c r="W2" s="196"/>
      <c r="X2" s="196"/>
    </row>
    <row r="3" spans="1:45">
      <c r="A3" s="74"/>
    </row>
    <row r="4" spans="1:45" ht="18" customHeight="1">
      <c r="A4" s="124" t="s">
        <v>0</v>
      </c>
      <c r="B4" s="124"/>
      <c r="C4" s="124"/>
      <c r="D4" s="124"/>
      <c r="E4" s="124"/>
      <c r="F4" s="124"/>
      <c r="G4" s="124"/>
      <c r="H4" s="124"/>
      <c r="I4" s="76"/>
      <c r="J4" s="250" t="s">
        <v>65</v>
      </c>
      <c r="K4" s="251"/>
      <c r="L4" s="251"/>
      <c r="M4" s="251"/>
      <c r="N4" s="252"/>
      <c r="O4" s="35">
        <v>2</v>
      </c>
      <c r="P4" s="36">
        <v>6</v>
      </c>
      <c r="Q4" s="36"/>
      <c r="R4" s="36"/>
      <c r="S4" s="36"/>
      <c r="T4" s="36"/>
      <c r="U4" s="36"/>
      <c r="V4" s="36"/>
      <c r="W4" s="36"/>
      <c r="X4" s="37"/>
    </row>
    <row r="5" spans="1:45">
      <c r="A5" s="76"/>
      <c r="B5" s="76"/>
      <c r="C5" s="76"/>
      <c r="D5" s="76"/>
      <c r="E5" s="76"/>
      <c r="F5" s="76"/>
      <c r="G5" s="76"/>
      <c r="H5" s="76"/>
      <c r="I5" s="76"/>
      <c r="J5" s="77"/>
      <c r="K5" s="78"/>
      <c r="L5" s="78"/>
      <c r="M5" s="78"/>
      <c r="N5" s="79"/>
      <c r="O5" s="79"/>
      <c r="P5" s="79"/>
      <c r="Q5" s="79"/>
      <c r="R5" s="79"/>
      <c r="S5" s="79"/>
      <c r="T5" s="79"/>
      <c r="U5" s="79"/>
      <c r="V5" s="79"/>
      <c r="W5" s="79"/>
      <c r="X5" s="80"/>
    </row>
    <row r="6" spans="1:45" ht="7.5" customHeight="1">
      <c r="A6" s="81"/>
      <c r="B6" s="81"/>
      <c r="C6" s="81"/>
      <c r="D6" s="81"/>
      <c r="E6" s="81"/>
      <c r="F6" s="81"/>
      <c r="G6" s="81"/>
      <c r="H6" s="80"/>
      <c r="I6" s="81"/>
      <c r="J6" s="80"/>
      <c r="K6" s="82"/>
      <c r="L6" s="82"/>
      <c r="M6" s="82"/>
      <c r="N6" s="79"/>
      <c r="O6" s="79"/>
      <c r="P6" s="79"/>
      <c r="Q6" s="79"/>
      <c r="R6" s="79"/>
      <c r="S6" s="79"/>
      <c r="T6" s="79"/>
      <c r="U6" s="79"/>
      <c r="V6" s="79"/>
      <c r="W6" s="79"/>
      <c r="X6" s="80"/>
      <c r="AA6" s="83"/>
      <c r="AB6" s="83"/>
    </row>
    <row r="7" spans="1:45" ht="14.25" customHeight="1">
      <c r="A7" s="81"/>
      <c r="B7" s="158" t="s">
        <v>1</v>
      </c>
      <c r="C7" s="158"/>
      <c r="D7" s="158"/>
      <c r="E7" s="159" t="s">
        <v>2</v>
      </c>
      <c r="F7" s="160"/>
      <c r="G7" s="161"/>
      <c r="H7" s="161"/>
      <c r="I7" s="161"/>
      <c r="J7" s="161"/>
      <c r="K7" s="161"/>
      <c r="L7" s="161"/>
      <c r="M7" s="161"/>
      <c r="N7" s="161"/>
      <c r="O7" s="161"/>
      <c r="P7" s="161"/>
      <c r="Q7" s="161"/>
      <c r="R7" s="161"/>
      <c r="S7" s="161"/>
      <c r="T7" s="161"/>
      <c r="U7" s="161"/>
      <c r="V7" s="161"/>
      <c r="W7" s="161"/>
      <c r="X7" s="162"/>
      <c r="AB7" s="83"/>
    </row>
    <row r="8" spans="1:45">
      <c r="A8" s="81"/>
      <c r="B8" s="158"/>
      <c r="C8" s="158"/>
      <c r="D8" s="158"/>
      <c r="E8" s="163" t="s">
        <v>3</v>
      </c>
      <c r="F8" s="164"/>
      <c r="G8" s="165"/>
      <c r="H8" s="165"/>
      <c r="I8" s="165"/>
      <c r="J8" s="165"/>
      <c r="K8" s="165"/>
      <c r="L8" s="165"/>
      <c r="M8" s="165"/>
      <c r="N8" s="165"/>
      <c r="O8" s="165"/>
      <c r="P8" s="165"/>
      <c r="Q8" s="165"/>
      <c r="R8" s="165"/>
      <c r="S8" s="165"/>
      <c r="T8" s="165"/>
      <c r="U8" s="165"/>
      <c r="V8" s="165"/>
      <c r="W8" s="165"/>
      <c r="X8" s="166"/>
      <c r="Z8" s="84"/>
      <c r="AA8" s="83"/>
    </row>
    <row r="9" spans="1:45" ht="13.5" customHeight="1">
      <c r="A9" s="183"/>
      <c r="B9" s="173" t="s">
        <v>24</v>
      </c>
      <c r="C9" s="174"/>
      <c r="D9" s="175"/>
      <c r="E9" s="187" t="s">
        <v>4</v>
      </c>
      <c r="F9" s="188"/>
      <c r="G9" s="188"/>
      <c r="H9" s="188"/>
      <c r="I9" s="188"/>
      <c r="J9" s="188"/>
      <c r="K9" s="188"/>
      <c r="L9" s="188"/>
      <c r="M9" s="188"/>
      <c r="N9" s="188"/>
      <c r="O9" s="188"/>
      <c r="P9" s="188"/>
      <c r="Q9" s="188"/>
      <c r="R9" s="188"/>
      <c r="S9" s="188"/>
      <c r="T9" s="188"/>
      <c r="U9" s="188"/>
      <c r="V9" s="188"/>
      <c r="W9" s="188"/>
      <c r="X9" s="189"/>
      <c r="Z9" s="85"/>
      <c r="AA9" s="83"/>
      <c r="AB9" s="83"/>
    </row>
    <row r="10" spans="1:45" ht="13.5" customHeight="1">
      <c r="A10" s="183"/>
      <c r="B10" s="184"/>
      <c r="C10" s="185"/>
      <c r="D10" s="186"/>
      <c r="E10" s="190" t="s">
        <v>74</v>
      </c>
      <c r="F10" s="191"/>
      <c r="G10" s="191"/>
      <c r="H10" s="191"/>
      <c r="I10" s="191"/>
      <c r="J10" s="191"/>
      <c r="K10" s="191"/>
      <c r="L10" s="191"/>
      <c r="M10" s="191"/>
      <c r="N10" s="191"/>
      <c r="O10" s="191"/>
      <c r="P10" s="191"/>
      <c r="Q10" s="191"/>
      <c r="R10" s="191"/>
      <c r="S10" s="191"/>
      <c r="T10" s="191"/>
      <c r="U10" s="191"/>
      <c r="V10" s="191"/>
      <c r="W10" s="191"/>
      <c r="X10" s="192"/>
      <c r="Z10" s="85"/>
      <c r="AA10" s="83"/>
      <c r="AB10" s="83"/>
    </row>
    <row r="11" spans="1:45" ht="13.5" customHeight="1">
      <c r="A11" s="183"/>
      <c r="B11" s="184"/>
      <c r="C11" s="185"/>
      <c r="D11" s="186"/>
      <c r="E11" s="193" t="s">
        <v>75</v>
      </c>
      <c r="F11" s="194"/>
      <c r="G11" s="194"/>
      <c r="H11" s="194"/>
      <c r="I11" s="194"/>
      <c r="J11" s="194"/>
      <c r="K11" s="194"/>
      <c r="L11" s="194"/>
      <c r="M11" s="194"/>
      <c r="N11" s="194"/>
      <c r="O11" s="194"/>
      <c r="P11" s="194"/>
      <c r="Q11" s="194"/>
      <c r="R11" s="194"/>
      <c r="S11" s="194"/>
      <c r="T11" s="194"/>
      <c r="U11" s="194"/>
      <c r="V11" s="194"/>
      <c r="W11" s="194"/>
      <c r="X11" s="195"/>
      <c r="AB11" s="83"/>
    </row>
    <row r="12" spans="1:45" ht="14.25" customHeight="1">
      <c r="A12" s="81"/>
      <c r="B12" s="176"/>
      <c r="C12" s="177"/>
      <c r="D12" s="178"/>
      <c r="E12" s="169" t="s">
        <v>5</v>
      </c>
      <c r="F12" s="170"/>
      <c r="G12" s="171"/>
      <c r="H12" s="171"/>
      <c r="I12" s="172"/>
      <c r="J12" s="169" t="s">
        <v>6</v>
      </c>
      <c r="K12" s="170"/>
      <c r="L12" s="171"/>
      <c r="M12" s="171"/>
      <c r="N12" s="171"/>
      <c r="O12" s="171"/>
      <c r="P12" s="171"/>
      <c r="Q12" s="171"/>
      <c r="R12" s="171"/>
      <c r="S12" s="171"/>
      <c r="T12" s="171"/>
      <c r="U12" s="171"/>
      <c r="V12" s="171"/>
      <c r="W12" s="171"/>
      <c r="X12" s="172"/>
      <c r="AA12" s="83"/>
      <c r="AB12" s="83"/>
    </row>
    <row r="13" spans="1:45" ht="14.25" customHeight="1">
      <c r="A13" s="81"/>
      <c r="B13" s="173" t="s">
        <v>7</v>
      </c>
      <c r="C13" s="174"/>
      <c r="D13" s="175"/>
      <c r="E13" s="159" t="s">
        <v>2</v>
      </c>
      <c r="F13" s="160"/>
      <c r="G13" s="228"/>
      <c r="H13" s="228"/>
      <c r="I13" s="228"/>
      <c r="J13" s="228"/>
      <c r="K13" s="229"/>
      <c r="L13" s="38" t="s">
        <v>8</v>
      </c>
      <c r="M13" s="179"/>
      <c r="N13" s="179"/>
      <c r="O13" s="179"/>
      <c r="P13" s="179"/>
      <c r="Q13" s="179"/>
      <c r="R13" s="179"/>
      <c r="S13" s="179"/>
      <c r="T13" s="179"/>
      <c r="U13" s="179"/>
      <c r="V13" s="179"/>
      <c r="W13" s="179"/>
      <c r="X13" s="180"/>
    </row>
    <row r="14" spans="1:45" ht="13.5" customHeight="1">
      <c r="A14" s="81"/>
      <c r="B14" s="176"/>
      <c r="C14" s="177"/>
      <c r="D14" s="178"/>
      <c r="E14" s="163" t="s">
        <v>3</v>
      </c>
      <c r="F14" s="164"/>
      <c r="G14" s="230"/>
      <c r="H14" s="230"/>
      <c r="I14" s="230"/>
      <c r="J14" s="230"/>
      <c r="K14" s="231"/>
      <c r="L14" s="39" t="s">
        <v>9</v>
      </c>
      <c r="M14" s="181"/>
      <c r="N14" s="181"/>
      <c r="O14" s="181"/>
      <c r="P14" s="181"/>
      <c r="Q14" s="181"/>
      <c r="R14" s="181"/>
      <c r="S14" s="181"/>
      <c r="T14" s="181"/>
      <c r="U14" s="181"/>
      <c r="V14" s="181"/>
      <c r="W14" s="181"/>
      <c r="X14" s="182"/>
      <c r="AA14" s="83"/>
    </row>
    <row r="15" spans="1:45" ht="13.5" customHeight="1">
      <c r="A15" s="183"/>
      <c r="B15" s="173" t="s">
        <v>10</v>
      </c>
      <c r="C15" s="174"/>
      <c r="D15" s="174"/>
      <c r="E15" s="187" t="s">
        <v>4</v>
      </c>
      <c r="F15" s="188"/>
      <c r="G15" s="188"/>
      <c r="H15" s="188"/>
      <c r="I15" s="188"/>
      <c r="J15" s="188"/>
      <c r="K15" s="188"/>
      <c r="L15" s="188"/>
      <c r="M15" s="188"/>
      <c r="N15" s="188"/>
      <c r="O15" s="188"/>
      <c r="P15" s="188"/>
      <c r="Q15" s="188"/>
      <c r="R15" s="188"/>
      <c r="S15" s="188"/>
      <c r="T15" s="188"/>
      <c r="U15" s="188"/>
      <c r="V15" s="188"/>
      <c r="W15" s="188"/>
      <c r="X15" s="189"/>
    </row>
    <row r="16" spans="1:45" ht="13.5" customHeight="1">
      <c r="A16" s="183"/>
      <c r="B16" s="184"/>
      <c r="C16" s="185"/>
      <c r="D16" s="185"/>
      <c r="E16" s="190" t="s">
        <v>74</v>
      </c>
      <c r="F16" s="191"/>
      <c r="G16" s="191"/>
      <c r="H16" s="191"/>
      <c r="I16" s="191"/>
      <c r="J16" s="191"/>
      <c r="K16" s="191"/>
      <c r="L16" s="191"/>
      <c r="M16" s="191"/>
      <c r="N16" s="191"/>
      <c r="O16" s="191"/>
      <c r="P16" s="191"/>
      <c r="Q16" s="191"/>
      <c r="R16" s="191"/>
      <c r="S16" s="191"/>
      <c r="T16" s="191"/>
      <c r="U16" s="191"/>
      <c r="V16" s="191"/>
      <c r="W16" s="191"/>
      <c r="X16" s="192"/>
    </row>
    <row r="17" spans="1:45" ht="13.5" customHeight="1">
      <c r="A17" s="183"/>
      <c r="B17" s="184"/>
      <c r="C17" s="185"/>
      <c r="D17" s="185"/>
      <c r="E17" s="193" t="s">
        <v>75</v>
      </c>
      <c r="F17" s="194"/>
      <c r="G17" s="194"/>
      <c r="H17" s="194"/>
      <c r="I17" s="194"/>
      <c r="J17" s="194"/>
      <c r="K17" s="194"/>
      <c r="L17" s="194"/>
      <c r="M17" s="194"/>
      <c r="N17" s="194"/>
      <c r="O17" s="194"/>
      <c r="P17" s="194"/>
      <c r="Q17" s="194"/>
      <c r="R17" s="194"/>
      <c r="S17" s="194"/>
      <c r="T17" s="194"/>
      <c r="U17" s="194"/>
      <c r="V17" s="194"/>
      <c r="W17" s="194"/>
      <c r="X17" s="195"/>
    </row>
    <row r="18" spans="1:45">
      <c r="A18" s="81"/>
      <c r="B18" s="184"/>
      <c r="C18" s="185"/>
      <c r="D18" s="186"/>
      <c r="E18" s="169" t="s">
        <v>5</v>
      </c>
      <c r="F18" s="170"/>
      <c r="G18" s="167"/>
      <c r="H18" s="167"/>
      <c r="I18" s="168"/>
      <c r="J18" s="169" t="s">
        <v>120</v>
      </c>
      <c r="K18" s="170"/>
      <c r="L18" s="171"/>
      <c r="M18" s="171"/>
      <c r="N18" s="171"/>
      <c r="O18" s="171"/>
      <c r="P18" s="171"/>
      <c r="Q18" s="171"/>
      <c r="R18" s="171"/>
      <c r="S18" s="171"/>
      <c r="T18" s="171"/>
      <c r="U18" s="171"/>
      <c r="V18" s="171"/>
      <c r="W18" s="171"/>
      <c r="X18" s="172"/>
    </row>
    <row r="19" spans="1:45" ht="13.5" customHeight="1">
      <c r="A19" s="81"/>
      <c r="B19" s="187" t="s">
        <v>66</v>
      </c>
      <c r="C19" s="234"/>
      <c r="D19" s="234"/>
      <c r="E19" s="234"/>
      <c r="F19" s="234"/>
      <c r="G19" s="234"/>
      <c r="H19" s="234"/>
      <c r="I19" s="234"/>
      <c r="J19" s="234"/>
      <c r="K19" s="234"/>
      <c r="L19" s="236" t="s">
        <v>110</v>
      </c>
      <c r="M19" s="237"/>
      <c r="N19" s="237"/>
      <c r="O19" s="237"/>
      <c r="P19" s="237"/>
      <c r="Q19" s="237"/>
      <c r="R19" s="237"/>
      <c r="S19" s="237"/>
      <c r="T19" s="237"/>
      <c r="U19" s="237"/>
      <c r="V19" s="237"/>
      <c r="W19" s="237"/>
      <c r="X19" s="238"/>
    </row>
    <row r="20" spans="1:45" ht="13.5" customHeight="1">
      <c r="A20" s="81"/>
      <c r="B20" s="193" t="s">
        <v>25</v>
      </c>
      <c r="C20" s="235"/>
      <c r="D20" s="235"/>
      <c r="E20" s="235"/>
      <c r="F20" s="235"/>
      <c r="G20" s="235"/>
      <c r="H20" s="235"/>
      <c r="I20" s="235"/>
      <c r="J20" s="235"/>
      <c r="K20" s="235"/>
      <c r="L20" s="239" t="s">
        <v>111</v>
      </c>
      <c r="M20" s="240"/>
      <c r="N20" s="240"/>
      <c r="O20" s="240"/>
      <c r="P20" s="240"/>
      <c r="Q20" s="240"/>
      <c r="R20" s="240"/>
      <c r="S20" s="240"/>
      <c r="T20" s="240"/>
      <c r="U20" s="240"/>
      <c r="V20" s="240"/>
      <c r="W20" s="240"/>
      <c r="X20" s="241"/>
    </row>
    <row r="21" spans="1:45" ht="11.1" customHeight="1">
      <c r="A21" s="88"/>
      <c r="B21" s="88"/>
      <c r="C21" s="88"/>
      <c r="D21" s="88"/>
      <c r="E21" s="88"/>
      <c r="F21" s="88"/>
      <c r="G21" s="88"/>
      <c r="H21" s="89"/>
      <c r="I21" s="88"/>
      <c r="J21" s="88"/>
      <c r="K21" s="88"/>
      <c r="L21" s="88"/>
      <c r="M21" s="88"/>
      <c r="N21" s="88"/>
      <c r="O21" s="88"/>
      <c r="P21" s="88"/>
      <c r="Q21" s="88"/>
      <c r="R21" s="88"/>
      <c r="S21" s="88"/>
      <c r="T21" s="88"/>
      <c r="U21" s="88"/>
      <c r="V21" s="88"/>
      <c r="W21" s="88"/>
      <c r="X21" s="88"/>
    </row>
    <row r="22" spans="1:45">
      <c r="A22" s="90" t="s">
        <v>113</v>
      </c>
      <c r="B22" s="91"/>
      <c r="C22" s="91"/>
      <c r="D22" s="91"/>
      <c r="E22" s="91"/>
      <c r="F22" s="91"/>
      <c r="G22" s="91"/>
      <c r="H22" s="91"/>
      <c r="I22" s="91"/>
      <c r="J22" s="91"/>
      <c r="K22" s="91"/>
      <c r="L22" s="91"/>
      <c r="M22" s="91"/>
      <c r="N22" s="91"/>
      <c r="O22" s="91"/>
      <c r="P22" s="91"/>
      <c r="Q22" s="91"/>
      <c r="R22" s="91"/>
      <c r="S22" s="91"/>
      <c r="T22" s="91"/>
      <c r="U22" s="91"/>
      <c r="V22" s="91"/>
      <c r="W22" s="91"/>
      <c r="X22" s="91"/>
    </row>
    <row r="23" spans="1:45" s="73" customFormat="1" ht="10.5">
      <c r="A23" s="92"/>
      <c r="B23" s="93"/>
      <c r="C23" s="93" t="s">
        <v>112</v>
      </c>
      <c r="D23" s="93"/>
      <c r="E23" s="93"/>
      <c r="F23" s="93"/>
      <c r="G23" s="93"/>
      <c r="H23" s="93"/>
      <c r="I23" s="93"/>
      <c r="J23" s="93"/>
      <c r="K23" s="93"/>
      <c r="L23" s="93"/>
      <c r="M23" s="93"/>
      <c r="N23" s="93"/>
      <c r="O23" s="93"/>
      <c r="P23" s="93"/>
      <c r="Q23" s="93"/>
      <c r="R23" s="93"/>
      <c r="S23" s="93"/>
      <c r="T23" s="93"/>
      <c r="U23" s="93"/>
      <c r="V23" s="93"/>
      <c r="W23" s="93"/>
      <c r="X23" s="93"/>
    </row>
    <row r="24" spans="1:45" ht="15" customHeight="1">
      <c r="B24" s="94" t="s">
        <v>11</v>
      </c>
      <c r="C24" s="198" t="s">
        <v>12</v>
      </c>
      <c r="D24" s="198"/>
      <c r="E24" s="198"/>
      <c r="F24" s="198"/>
      <c r="G24" s="198"/>
      <c r="H24" s="199"/>
      <c r="I24" s="200" t="s">
        <v>108</v>
      </c>
      <c r="J24" s="200"/>
      <c r="K24" s="200"/>
      <c r="L24" s="200"/>
      <c r="M24" s="200"/>
      <c r="N24" s="200"/>
      <c r="O24" s="200"/>
      <c r="P24" s="200"/>
      <c r="Q24" s="200"/>
      <c r="R24" s="200"/>
      <c r="S24" s="200"/>
      <c r="T24" s="200"/>
      <c r="U24" s="200"/>
      <c r="V24" s="200"/>
      <c r="W24" s="200"/>
      <c r="X24" s="201"/>
      <c r="Z24" s="73" t="s">
        <v>119</v>
      </c>
      <c r="AE24" s="95"/>
      <c r="AF24" s="95"/>
      <c r="AG24" s="95"/>
      <c r="AH24" s="95"/>
      <c r="AI24" s="95"/>
      <c r="AJ24" s="95"/>
      <c r="AK24" s="95"/>
      <c r="AL24" s="84"/>
      <c r="AM24" s="84"/>
    </row>
    <row r="25" spans="1:45" ht="15" customHeight="1">
      <c r="B25" s="94" t="s">
        <v>26</v>
      </c>
      <c r="C25" s="198" t="s">
        <v>27</v>
      </c>
      <c r="D25" s="242"/>
      <c r="E25" s="242"/>
      <c r="F25" s="242"/>
      <c r="G25" s="242"/>
      <c r="H25" s="243"/>
      <c r="I25" s="200" t="s">
        <v>109</v>
      </c>
      <c r="J25" s="200"/>
      <c r="K25" s="200"/>
      <c r="L25" s="200"/>
      <c r="M25" s="200"/>
      <c r="N25" s="200"/>
      <c r="O25" s="200"/>
      <c r="P25" s="200"/>
      <c r="Q25" s="200"/>
      <c r="R25" s="200"/>
      <c r="S25" s="200"/>
      <c r="T25" s="200"/>
      <c r="U25" s="200"/>
      <c r="V25" s="200"/>
      <c r="W25" s="200"/>
      <c r="X25" s="201"/>
      <c r="Z25" s="73" t="s">
        <v>119</v>
      </c>
      <c r="AE25" s="95"/>
      <c r="AF25" s="119"/>
      <c r="AG25" s="119"/>
      <c r="AH25" s="119"/>
      <c r="AI25" s="119"/>
      <c r="AJ25" s="119"/>
      <c r="AK25" s="119"/>
      <c r="AL25" s="84"/>
      <c r="AM25" s="84"/>
    </row>
    <row r="26" spans="1:45" ht="15" customHeight="1">
      <c r="B26" s="94" t="s">
        <v>28</v>
      </c>
      <c r="C26" s="198" t="s">
        <v>69</v>
      </c>
      <c r="D26" s="242"/>
      <c r="E26" s="242"/>
      <c r="F26" s="242"/>
      <c r="G26" s="242"/>
      <c r="H26" s="243"/>
      <c r="I26" s="200" t="s">
        <v>77</v>
      </c>
      <c r="J26" s="200"/>
      <c r="K26" s="200"/>
      <c r="L26" s="200"/>
      <c r="M26" s="200"/>
      <c r="N26" s="200"/>
      <c r="O26" s="200"/>
      <c r="P26" s="200"/>
      <c r="Q26" s="200"/>
      <c r="R26" s="200"/>
      <c r="S26" s="200"/>
      <c r="T26" s="200"/>
      <c r="U26" s="200"/>
      <c r="V26" s="200"/>
      <c r="W26" s="200"/>
      <c r="X26" s="201"/>
      <c r="Z26" s="73" t="s">
        <v>119</v>
      </c>
      <c r="AE26" s="96"/>
      <c r="AF26" s="96"/>
      <c r="AG26" s="95"/>
      <c r="AH26" s="95"/>
      <c r="AI26" s="95"/>
      <c r="AJ26" s="95"/>
      <c r="AK26" s="95"/>
      <c r="AL26" s="84"/>
      <c r="AM26" s="84"/>
    </row>
    <row r="27" spans="1:45" ht="15" customHeight="1">
      <c r="B27" s="94" t="s">
        <v>29</v>
      </c>
      <c r="C27" s="203" t="s">
        <v>67</v>
      </c>
      <c r="D27" s="203"/>
      <c r="E27" s="203"/>
      <c r="F27" s="203"/>
      <c r="G27" s="203"/>
      <c r="H27" s="204"/>
      <c r="I27" s="200" t="s">
        <v>60</v>
      </c>
      <c r="J27" s="200"/>
      <c r="K27" s="200"/>
      <c r="L27" s="200"/>
      <c r="M27" s="200"/>
      <c r="N27" s="200"/>
      <c r="O27" s="200"/>
      <c r="P27" s="200"/>
      <c r="Q27" s="200"/>
      <c r="R27" s="200"/>
      <c r="S27" s="200"/>
      <c r="T27" s="200"/>
      <c r="U27" s="200"/>
      <c r="V27" s="200"/>
      <c r="W27" s="200"/>
      <c r="X27" s="201"/>
      <c r="AE27" s="96"/>
      <c r="AF27" s="96"/>
      <c r="AG27" s="95"/>
      <c r="AH27" s="95"/>
      <c r="AI27" s="95"/>
      <c r="AJ27" s="95"/>
      <c r="AK27" s="95"/>
      <c r="AL27" s="84"/>
      <c r="AM27" s="84"/>
    </row>
    <row r="28" spans="1:45" ht="15" customHeight="1">
      <c r="B28" s="94" t="s">
        <v>30</v>
      </c>
      <c r="C28" s="205" t="s">
        <v>68</v>
      </c>
      <c r="D28" s="206"/>
      <c r="E28" s="206"/>
      <c r="F28" s="206"/>
      <c r="G28" s="206"/>
      <c r="H28" s="206"/>
      <c r="I28" s="206"/>
      <c r="J28" s="206"/>
      <c r="K28" s="206"/>
      <c r="L28" s="207"/>
      <c r="M28" s="287">
        <f>賃金改善計画チェック表!M5</f>
        <v>0</v>
      </c>
      <c r="N28" s="288"/>
      <c r="O28" s="288"/>
      <c r="P28" s="288"/>
      <c r="Q28" s="288"/>
      <c r="R28" s="288"/>
      <c r="S28" s="288"/>
      <c r="T28" s="288"/>
      <c r="U28" s="288"/>
      <c r="V28" s="288"/>
      <c r="W28" s="269" t="s">
        <v>23</v>
      </c>
      <c r="X28" s="270"/>
      <c r="AE28" s="96"/>
      <c r="AF28" s="96"/>
      <c r="AG28" s="95"/>
      <c r="AH28" s="95"/>
      <c r="AI28" s="95"/>
      <c r="AJ28" s="95"/>
      <c r="AK28" s="95"/>
      <c r="AL28" s="84"/>
      <c r="AM28" s="84"/>
    </row>
    <row r="29" spans="1:45" ht="15" customHeight="1">
      <c r="B29" s="86" t="s">
        <v>31</v>
      </c>
      <c r="C29" s="208" t="s">
        <v>13</v>
      </c>
      <c r="D29" s="208"/>
      <c r="E29" s="208"/>
      <c r="F29" s="208"/>
      <c r="G29" s="208"/>
      <c r="H29" s="208"/>
      <c r="I29" s="208"/>
      <c r="J29" s="208"/>
      <c r="K29" s="208"/>
      <c r="L29" s="208"/>
      <c r="M29" s="289">
        <f>IF(M30="","",M30-M31)</f>
        <v>0</v>
      </c>
      <c r="N29" s="290"/>
      <c r="O29" s="290"/>
      <c r="P29" s="290"/>
      <c r="Q29" s="290"/>
      <c r="R29" s="290"/>
      <c r="S29" s="290"/>
      <c r="T29" s="290"/>
      <c r="U29" s="290"/>
      <c r="V29" s="290"/>
      <c r="W29" s="271" t="s">
        <v>23</v>
      </c>
      <c r="X29" s="272"/>
    </row>
    <row r="30" spans="1:45" ht="15" customHeight="1">
      <c r="B30" s="97"/>
      <c r="C30" s="156" t="s">
        <v>14</v>
      </c>
      <c r="D30" s="156"/>
      <c r="E30" s="156"/>
      <c r="F30" s="156"/>
      <c r="G30" s="156"/>
      <c r="H30" s="156"/>
      <c r="I30" s="156"/>
      <c r="J30" s="156"/>
      <c r="K30" s="156"/>
      <c r="L30" s="156"/>
      <c r="M30" s="283">
        <f>SUM(M33,M38,M42)</f>
        <v>0</v>
      </c>
      <c r="N30" s="284"/>
      <c r="O30" s="284"/>
      <c r="P30" s="284"/>
      <c r="Q30" s="284"/>
      <c r="R30" s="284"/>
      <c r="S30" s="284"/>
      <c r="T30" s="284"/>
      <c r="U30" s="284"/>
      <c r="V30" s="284"/>
      <c r="W30" s="273" t="s">
        <v>23</v>
      </c>
      <c r="X30" s="274"/>
    </row>
    <row r="31" spans="1:45" ht="15" customHeight="1">
      <c r="B31" s="97"/>
      <c r="C31" s="202" t="s">
        <v>15</v>
      </c>
      <c r="D31" s="202"/>
      <c r="E31" s="202"/>
      <c r="F31" s="202"/>
      <c r="G31" s="202"/>
      <c r="H31" s="202"/>
      <c r="I31" s="202"/>
      <c r="J31" s="202"/>
      <c r="K31" s="202"/>
      <c r="L31" s="202"/>
      <c r="M31" s="291">
        <f>SUM(M34,M39,M43)</f>
        <v>0</v>
      </c>
      <c r="N31" s="292"/>
      <c r="O31" s="292"/>
      <c r="P31" s="292"/>
      <c r="Q31" s="292"/>
      <c r="R31" s="292"/>
      <c r="S31" s="292"/>
      <c r="T31" s="292"/>
      <c r="U31" s="292"/>
      <c r="V31" s="292"/>
      <c r="W31" s="275" t="s">
        <v>23</v>
      </c>
      <c r="X31" s="276"/>
    </row>
    <row r="32" spans="1:45" s="98" customFormat="1" ht="15" customHeight="1">
      <c r="B32" s="99" t="s">
        <v>32</v>
      </c>
      <c r="C32" s="248" t="s">
        <v>70</v>
      </c>
      <c r="D32" s="248"/>
      <c r="E32" s="248"/>
      <c r="F32" s="248"/>
      <c r="G32" s="248"/>
      <c r="H32" s="248"/>
      <c r="I32" s="248"/>
      <c r="J32" s="248"/>
      <c r="K32" s="248"/>
      <c r="L32" s="249"/>
      <c r="M32" s="281">
        <f>賃金改善計画チェック表!D16</f>
        <v>0</v>
      </c>
      <c r="N32" s="282"/>
      <c r="O32" s="282"/>
      <c r="P32" s="282"/>
      <c r="Q32" s="282"/>
      <c r="R32" s="282"/>
      <c r="S32" s="277" t="s">
        <v>35</v>
      </c>
      <c r="T32" s="277" t="s">
        <v>37</v>
      </c>
      <c r="U32" s="293">
        <f>M35</f>
        <v>0</v>
      </c>
      <c r="V32" s="293"/>
      <c r="W32" s="277" t="s">
        <v>36</v>
      </c>
      <c r="X32" s="278"/>
      <c r="Z32" s="73"/>
      <c r="AL32" s="93"/>
      <c r="AM32" s="93"/>
      <c r="AN32" s="93"/>
      <c r="AO32" s="93"/>
      <c r="AP32" s="93"/>
      <c r="AQ32" s="93"/>
      <c r="AR32" s="93"/>
      <c r="AS32" s="93"/>
    </row>
    <row r="33" spans="2:24" ht="15" customHeight="1">
      <c r="B33" s="97"/>
      <c r="C33" s="156" t="s">
        <v>33</v>
      </c>
      <c r="D33" s="156"/>
      <c r="E33" s="156"/>
      <c r="F33" s="156"/>
      <c r="G33" s="156"/>
      <c r="H33" s="156"/>
      <c r="I33" s="156"/>
      <c r="J33" s="156"/>
      <c r="K33" s="156"/>
      <c r="L33" s="156"/>
      <c r="M33" s="283">
        <f>賃金改善計画チェック表!D10</f>
        <v>0</v>
      </c>
      <c r="N33" s="284"/>
      <c r="O33" s="284"/>
      <c r="P33" s="284"/>
      <c r="Q33" s="284"/>
      <c r="R33" s="284"/>
      <c r="S33" s="284"/>
      <c r="T33" s="284"/>
      <c r="U33" s="284"/>
      <c r="V33" s="284"/>
      <c r="W33" s="273" t="s">
        <v>23</v>
      </c>
      <c r="X33" s="274"/>
    </row>
    <row r="34" spans="2:24" ht="15" customHeight="1">
      <c r="B34" s="97"/>
      <c r="C34" s="156" t="s">
        <v>34</v>
      </c>
      <c r="D34" s="156"/>
      <c r="E34" s="156"/>
      <c r="F34" s="156"/>
      <c r="G34" s="156"/>
      <c r="H34" s="156"/>
      <c r="I34" s="156"/>
      <c r="J34" s="156"/>
      <c r="K34" s="156"/>
      <c r="L34" s="156"/>
      <c r="M34" s="283">
        <f>賃金改善計画チェック表!D11</f>
        <v>0</v>
      </c>
      <c r="N34" s="284"/>
      <c r="O34" s="284"/>
      <c r="P34" s="284"/>
      <c r="Q34" s="284"/>
      <c r="R34" s="284"/>
      <c r="S34" s="284"/>
      <c r="T34" s="284"/>
      <c r="U34" s="284"/>
      <c r="V34" s="284"/>
      <c r="W34" s="273" t="s">
        <v>23</v>
      </c>
      <c r="X34" s="274"/>
    </row>
    <row r="35" spans="2:24" ht="15" customHeight="1">
      <c r="B35" s="97"/>
      <c r="C35" s="156" t="s">
        <v>72</v>
      </c>
      <c r="D35" s="156"/>
      <c r="E35" s="156"/>
      <c r="F35" s="156"/>
      <c r="G35" s="156"/>
      <c r="H35" s="156"/>
      <c r="I35" s="156"/>
      <c r="J35" s="156"/>
      <c r="K35" s="156"/>
      <c r="L35" s="156"/>
      <c r="M35" s="294">
        <f>賃金改善計画チェック表!D12</f>
        <v>0</v>
      </c>
      <c r="N35" s="295"/>
      <c r="O35" s="295"/>
      <c r="P35" s="295"/>
      <c r="Q35" s="295"/>
      <c r="R35" s="295"/>
      <c r="S35" s="295"/>
      <c r="T35" s="295"/>
      <c r="U35" s="295"/>
      <c r="V35" s="295"/>
      <c r="W35" s="273" t="s">
        <v>38</v>
      </c>
      <c r="X35" s="274"/>
    </row>
    <row r="36" spans="2:24" ht="15" customHeight="1">
      <c r="B36" s="87"/>
      <c r="C36" s="150" t="s">
        <v>39</v>
      </c>
      <c r="D36" s="151"/>
      <c r="E36" s="151"/>
      <c r="F36" s="151"/>
      <c r="G36" s="151"/>
      <c r="H36" s="151"/>
      <c r="I36" s="151"/>
      <c r="J36" s="151"/>
      <c r="K36" s="151"/>
      <c r="L36" s="151"/>
      <c r="M36" s="286">
        <f>賃金改善計画チェック表!G25</f>
        <v>0</v>
      </c>
      <c r="N36" s="286"/>
      <c r="O36" s="286"/>
      <c r="P36" s="286"/>
      <c r="Q36" s="286"/>
      <c r="R36" s="286"/>
      <c r="S36" s="286"/>
      <c r="T36" s="286"/>
      <c r="U36" s="286"/>
      <c r="V36" s="286"/>
      <c r="W36" s="279" t="s">
        <v>36</v>
      </c>
      <c r="X36" s="280" t="s">
        <v>40</v>
      </c>
    </row>
    <row r="37" spans="2:24" ht="15" customHeight="1">
      <c r="B37" s="99" t="s">
        <v>41</v>
      </c>
      <c r="C37" s="246" t="s">
        <v>71</v>
      </c>
      <c r="D37" s="246"/>
      <c r="E37" s="246"/>
      <c r="F37" s="246"/>
      <c r="G37" s="246"/>
      <c r="H37" s="246"/>
      <c r="I37" s="246"/>
      <c r="J37" s="246"/>
      <c r="K37" s="246"/>
      <c r="L37" s="247"/>
      <c r="M37" s="281">
        <f>賃金改善計画チェック表!G16</f>
        <v>0</v>
      </c>
      <c r="N37" s="282"/>
      <c r="O37" s="282"/>
      <c r="P37" s="282"/>
      <c r="Q37" s="282"/>
      <c r="R37" s="282"/>
      <c r="S37" s="277" t="s">
        <v>23</v>
      </c>
      <c r="T37" s="277" t="s">
        <v>37</v>
      </c>
      <c r="U37" s="293">
        <f>M40</f>
        <v>0</v>
      </c>
      <c r="V37" s="293"/>
      <c r="W37" s="277" t="s">
        <v>36</v>
      </c>
      <c r="X37" s="278"/>
    </row>
    <row r="38" spans="2:24" ht="15" customHeight="1">
      <c r="B38" s="97"/>
      <c r="C38" s="156" t="s">
        <v>42</v>
      </c>
      <c r="D38" s="156"/>
      <c r="E38" s="156"/>
      <c r="F38" s="156"/>
      <c r="G38" s="156"/>
      <c r="H38" s="156"/>
      <c r="I38" s="156"/>
      <c r="J38" s="156"/>
      <c r="K38" s="156"/>
      <c r="L38" s="156"/>
      <c r="M38" s="283">
        <f>賃金改善計画チェック表!G10</f>
        <v>0</v>
      </c>
      <c r="N38" s="284"/>
      <c r="O38" s="284"/>
      <c r="P38" s="284"/>
      <c r="Q38" s="284"/>
      <c r="R38" s="284"/>
      <c r="S38" s="284"/>
      <c r="T38" s="284"/>
      <c r="U38" s="284"/>
      <c r="V38" s="284"/>
      <c r="W38" s="273" t="s">
        <v>23</v>
      </c>
      <c r="X38" s="274"/>
    </row>
    <row r="39" spans="2:24" ht="15" customHeight="1">
      <c r="B39" s="97"/>
      <c r="C39" s="156" t="s">
        <v>43</v>
      </c>
      <c r="D39" s="156"/>
      <c r="E39" s="156"/>
      <c r="F39" s="156"/>
      <c r="G39" s="156"/>
      <c r="H39" s="156"/>
      <c r="I39" s="156"/>
      <c r="J39" s="156"/>
      <c r="K39" s="156"/>
      <c r="L39" s="156"/>
      <c r="M39" s="283">
        <f>賃金改善計画チェック表!G11</f>
        <v>0</v>
      </c>
      <c r="N39" s="284"/>
      <c r="O39" s="284"/>
      <c r="P39" s="284"/>
      <c r="Q39" s="284"/>
      <c r="R39" s="284"/>
      <c r="S39" s="284"/>
      <c r="T39" s="284"/>
      <c r="U39" s="284"/>
      <c r="V39" s="284"/>
      <c r="W39" s="273" t="s">
        <v>23</v>
      </c>
      <c r="X39" s="274"/>
    </row>
    <row r="40" spans="2:24" ht="15" customHeight="1">
      <c r="B40" s="97"/>
      <c r="C40" s="202" t="s">
        <v>73</v>
      </c>
      <c r="D40" s="202"/>
      <c r="E40" s="202"/>
      <c r="F40" s="202"/>
      <c r="G40" s="202"/>
      <c r="H40" s="202"/>
      <c r="I40" s="202"/>
      <c r="J40" s="202"/>
      <c r="K40" s="202"/>
      <c r="L40" s="202"/>
      <c r="M40" s="296">
        <f>賃金改善計画チェック表!G12</f>
        <v>0</v>
      </c>
      <c r="N40" s="297"/>
      <c r="O40" s="297"/>
      <c r="P40" s="297"/>
      <c r="Q40" s="297"/>
      <c r="R40" s="297"/>
      <c r="S40" s="297"/>
      <c r="T40" s="297"/>
      <c r="U40" s="297"/>
      <c r="V40" s="297"/>
      <c r="W40" s="275" t="s">
        <v>36</v>
      </c>
      <c r="X40" s="276"/>
    </row>
    <row r="41" spans="2:24" ht="15" customHeight="1">
      <c r="B41" s="99" t="s">
        <v>44</v>
      </c>
      <c r="C41" s="246" t="s">
        <v>48</v>
      </c>
      <c r="D41" s="246"/>
      <c r="E41" s="246"/>
      <c r="F41" s="246"/>
      <c r="G41" s="246"/>
      <c r="H41" s="246"/>
      <c r="I41" s="246"/>
      <c r="J41" s="246"/>
      <c r="K41" s="246"/>
      <c r="L41" s="247"/>
      <c r="M41" s="281">
        <f>賃金改善計画チェック表!J16</f>
        <v>0</v>
      </c>
      <c r="N41" s="282"/>
      <c r="O41" s="282"/>
      <c r="P41" s="282"/>
      <c r="Q41" s="282"/>
      <c r="R41" s="282"/>
      <c r="S41" s="277" t="s">
        <v>23</v>
      </c>
      <c r="T41" s="277" t="s">
        <v>37</v>
      </c>
      <c r="U41" s="293">
        <f>M44</f>
        <v>0</v>
      </c>
      <c r="V41" s="293"/>
      <c r="W41" s="277" t="s">
        <v>36</v>
      </c>
      <c r="X41" s="278"/>
    </row>
    <row r="42" spans="2:24" ht="15" customHeight="1">
      <c r="B42" s="97"/>
      <c r="C42" s="156" t="s">
        <v>45</v>
      </c>
      <c r="D42" s="156"/>
      <c r="E42" s="156"/>
      <c r="F42" s="156"/>
      <c r="G42" s="156"/>
      <c r="H42" s="156"/>
      <c r="I42" s="156"/>
      <c r="J42" s="156"/>
      <c r="K42" s="156"/>
      <c r="L42" s="156"/>
      <c r="M42" s="283">
        <f>賃金改善計画チェック表!J10</f>
        <v>0</v>
      </c>
      <c r="N42" s="284"/>
      <c r="O42" s="284"/>
      <c r="P42" s="284"/>
      <c r="Q42" s="284"/>
      <c r="R42" s="284"/>
      <c r="S42" s="284"/>
      <c r="T42" s="284"/>
      <c r="U42" s="284"/>
      <c r="V42" s="284"/>
      <c r="W42" s="273" t="s">
        <v>23</v>
      </c>
      <c r="X42" s="274"/>
    </row>
    <row r="43" spans="2:24" ht="15" customHeight="1">
      <c r="B43" s="97"/>
      <c r="C43" s="156" t="s">
        <v>46</v>
      </c>
      <c r="D43" s="156"/>
      <c r="E43" s="156"/>
      <c r="F43" s="156"/>
      <c r="G43" s="156"/>
      <c r="H43" s="156"/>
      <c r="I43" s="156"/>
      <c r="J43" s="156"/>
      <c r="K43" s="156"/>
      <c r="L43" s="156"/>
      <c r="M43" s="283">
        <f>賃金改善計画チェック表!J11</f>
        <v>0</v>
      </c>
      <c r="N43" s="284"/>
      <c r="O43" s="284"/>
      <c r="P43" s="284"/>
      <c r="Q43" s="284"/>
      <c r="R43" s="284"/>
      <c r="S43" s="284"/>
      <c r="T43" s="284"/>
      <c r="U43" s="284"/>
      <c r="V43" s="284"/>
      <c r="W43" s="273" t="s">
        <v>23</v>
      </c>
      <c r="X43" s="274"/>
    </row>
    <row r="44" spans="2:24" ht="15" customHeight="1">
      <c r="B44" s="97"/>
      <c r="C44" s="156" t="s">
        <v>47</v>
      </c>
      <c r="D44" s="156"/>
      <c r="E44" s="156"/>
      <c r="F44" s="156"/>
      <c r="G44" s="156"/>
      <c r="H44" s="156"/>
      <c r="I44" s="156"/>
      <c r="J44" s="156"/>
      <c r="K44" s="156"/>
      <c r="L44" s="156"/>
      <c r="M44" s="294">
        <f>賃金改善計画チェック表!J12</f>
        <v>0</v>
      </c>
      <c r="N44" s="295"/>
      <c r="O44" s="295"/>
      <c r="P44" s="295"/>
      <c r="Q44" s="295"/>
      <c r="R44" s="295"/>
      <c r="S44" s="295"/>
      <c r="T44" s="295"/>
      <c r="U44" s="295"/>
      <c r="V44" s="295"/>
      <c r="W44" s="273" t="s">
        <v>36</v>
      </c>
      <c r="X44" s="274"/>
    </row>
    <row r="45" spans="2:24" ht="15" customHeight="1">
      <c r="B45" s="87"/>
      <c r="C45" s="150" t="s">
        <v>49</v>
      </c>
      <c r="D45" s="151"/>
      <c r="E45" s="151"/>
      <c r="F45" s="151"/>
      <c r="G45" s="151"/>
      <c r="H45" s="151"/>
      <c r="I45" s="151"/>
      <c r="J45" s="151"/>
      <c r="K45" s="151"/>
      <c r="L45" s="151"/>
      <c r="M45" s="285">
        <f>賃金改善計画チェック表!G26</f>
        <v>0</v>
      </c>
      <c r="N45" s="285"/>
      <c r="O45" s="285"/>
      <c r="P45" s="285"/>
      <c r="Q45" s="285"/>
      <c r="R45" s="285"/>
      <c r="S45" s="285"/>
      <c r="T45" s="285"/>
      <c r="U45" s="285"/>
      <c r="V45" s="285"/>
      <c r="W45" s="279" t="s">
        <v>23</v>
      </c>
      <c r="X45" s="280" t="s">
        <v>40</v>
      </c>
    </row>
    <row r="46" spans="2:24" ht="15" customHeight="1">
      <c r="B46" s="86" t="s">
        <v>50</v>
      </c>
      <c r="C46" s="209" t="s">
        <v>16</v>
      </c>
      <c r="D46" s="210"/>
      <c r="E46" s="210"/>
      <c r="F46" s="210"/>
      <c r="G46" s="210"/>
      <c r="H46" s="210"/>
      <c r="I46" s="160" t="s">
        <v>60</v>
      </c>
      <c r="J46" s="160"/>
      <c r="K46" s="160"/>
      <c r="L46" s="160"/>
      <c r="M46" s="160"/>
      <c r="N46" s="160"/>
      <c r="O46" s="160"/>
      <c r="P46" s="160"/>
      <c r="Q46" s="160"/>
      <c r="R46" s="160"/>
      <c r="S46" s="160"/>
      <c r="T46" s="160"/>
      <c r="U46" s="160"/>
      <c r="V46" s="160"/>
      <c r="W46" s="160"/>
      <c r="X46" s="211"/>
    </row>
    <row r="47" spans="2:24" ht="15" customHeight="1">
      <c r="B47" s="100"/>
      <c r="C47" s="153" t="s">
        <v>61</v>
      </c>
      <c r="D47" s="154"/>
      <c r="E47" s="154"/>
      <c r="F47" s="154"/>
      <c r="G47" s="154"/>
      <c r="H47" s="154"/>
      <c r="I47" s="154"/>
      <c r="J47" s="154"/>
      <c r="K47" s="154"/>
      <c r="L47" s="154"/>
      <c r="M47" s="154"/>
      <c r="N47" s="154"/>
      <c r="O47" s="154"/>
      <c r="P47" s="154"/>
      <c r="Q47" s="154"/>
      <c r="R47" s="154"/>
      <c r="S47" s="154"/>
      <c r="T47" s="154"/>
      <c r="U47" s="154"/>
      <c r="V47" s="154"/>
      <c r="W47" s="154"/>
      <c r="X47" s="155"/>
    </row>
    <row r="48" spans="2:24" ht="13.5" customHeight="1">
      <c r="B48" s="86" t="s">
        <v>51</v>
      </c>
      <c r="C48" s="212" t="s">
        <v>62</v>
      </c>
      <c r="D48" s="212"/>
      <c r="E48" s="212"/>
      <c r="F48" s="212"/>
      <c r="G48" s="213"/>
      <c r="H48" s="188"/>
      <c r="I48" s="188"/>
      <c r="J48" s="188"/>
      <c r="K48" s="188"/>
      <c r="L48" s="188"/>
      <c r="M48" s="188"/>
      <c r="N48" s="188"/>
      <c r="O48" s="188"/>
      <c r="P48" s="188"/>
      <c r="Q48" s="188"/>
      <c r="R48" s="188"/>
      <c r="S48" s="188"/>
      <c r="T48" s="188"/>
      <c r="U48" s="188"/>
      <c r="V48" s="188"/>
      <c r="W48" s="188"/>
      <c r="X48" s="189"/>
    </row>
    <row r="49" spans="2:24" ht="13.5" customHeight="1">
      <c r="B49" s="97"/>
      <c r="C49" s="214"/>
      <c r="D49" s="214"/>
      <c r="E49" s="214"/>
      <c r="F49" s="214"/>
      <c r="G49" s="215"/>
      <c r="H49" s="191"/>
      <c r="I49" s="191"/>
      <c r="J49" s="191"/>
      <c r="K49" s="191"/>
      <c r="L49" s="191"/>
      <c r="M49" s="191"/>
      <c r="N49" s="191"/>
      <c r="O49" s="191"/>
      <c r="P49" s="191"/>
      <c r="Q49" s="191"/>
      <c r="R49" s="191"/>
      <c r="S49" s="191"/>
      <c r="T49" s="191"/>
      <c r="U49" s="191"/>
      <c r="V49" s="191"/>
      <c r="W49" s="191"/>
      <c r="X49" s="192"/>
    </row>
    <row r="50" spans="2:24" ht="13.5" customHeight="1">
      <c r="B50" s="97"/>
      <c r="C50" s="214"/>
      <c r="D50" s="214"/>
      <c r="E50" s="214"/>
      <c r="F50" s="214"/>
      <c r="G50" s="215"/>
      <c r="H50" s="191"/>
      <c r="I50" s="191"/>
      <c r="J50" s="191"/>
      <c r="K50" s="191"/>
      <c r="L50" s="191"/>
      <c r="M50" s="191"/>
      <c r="N50" s="191"/>
      <c r="O50" s="191"/>
      <c r="P50" s="191"/>
      <c r="Q50" s="191"/>
      <c r="R50" s="191"/>
      <c r="S50" s="191"/>
      <c r="T50" s="191"/>
      <c r="U50" s="191"/>
      <c r="V50" s="191"/>
      <c r="W50" s="191"/>
      <c r="X50" s="192"/>
    </row>
    <row r="51" spans="2:24" ht="13.5" customHeight="1">
      <c r="B51" s="97"/>
      <c r="C51" s="214"/>
      <c r="D51" s="214"/>
      <c r="E51" s="214"/>
      <c r="F51" s="214"/>
      <c r="G51" s="215"/>
      <c r="H51" s="191"/>
      <c r="I51" s="191"/>
      <c r="J51" s="191"/>
      <c r="K51" s="191"/>
      <c r="L51" s="191"/>
      <c r="M51" s="191"/>
      <c r="N51" s="191"/>
      <c r="O51" s="191"/>
      <c r="P51" s="191"/>
      <c r="Q51" s="191"/>
      <c r="R51" s="191"/>
      <c r="S51" s="191"/>
      <c r="T51" s="191"/>
      <c r="U51" s="191"/>
      <c r="V51" s="191"/>
      <c r="W51" s="191"/>
      <c r="X51" s="192"/>
    </row>
    <row r="52" spans="2:24" ht="13.5" customHeight="1">
      <c r="B52" s="97"/>
      <c r="C52" s="214"/>
      <c r="D52" s="214"/>
      <c r="E52" s="214"/>
      <c r="F52" s="214"/>
      <c r="G52" s="215"/>
      <c r="H52" s="191"/>
      <c r="I52" s="191"/>
      <c r="J52" s="191"/>
      <c r="K52" s="191"/>
      <c r="L52" s="191"/>
      <c r="M52" s="191"/>
      <c r="N52" s="191"/>
      <c r="O52" s="191"/>
      <c r="P52" s="191"/>
      <c r="Q52" s="191"/>
      <c r="R52" s="191"/>
      <c r="S52" s="191"/>
      <c r="T52" s="191"/>
      <c r="U52" s="191"/>
      <c r="V52" s="191"/>
      <c r="W52" s="191"/>
      <c r="X52" s="192"/>
    </row>
    <row r="53" spans="2:24" ht="13.5" customHeight="1">
      <c r="B53" s="97"/>
      <c r="C53" s="216"/>
      <c r="D53" s="216"/>
      <c r="E53" s="216"/>
      <c r="F53" s="216"/>
      <c r="G53" s="217"/>
      <c r="H53" s="194"/>
      <c r="I53" s="194"/>
      <c r="J53" s="194"/>
      <c r="K53" s="194"/>
      <c r="L53" s="194"/>
      <c r="M53" s="194"/>
      <c r="N53" s="194"/>
      <c r="O53" s="194"/>
      <c r="P53" s="194"/>
      <c r="Q53" s="194"/>
      <c r="R53" s="194"/>
      <c r="S53" s="194"/>
      <c r="T53" s="194"/>
      <c r="U53" s="194"/>
      <c r="V53" s="194"/>
      <c r="W53" s="194"/>
      <c r="X53" s="195"/>
    </row>
    <row r="54" spans="2:24" ht="13.5" customHeight="1">
      <c r="B54" s="97"/>
      <c r="C54" s="218" t="s">
        <v>63</v>
      </c>
      <c r="D54" s="218"/>
      <c r="E54" s="218"/>
      <c r="F54" s="218"/>
      <c r="G54" s="219"/>
      <c r="H54" s="222"/>
      <c r="I54" s="222"/>
      <c r="J54" s="222"/>
      <c r="K54" s="222"/>
      <c r="L54" s="222"/>
      <c r="M54" s="222"/>
      <c r="N54" s="222"/>
      <c r="O54" s="222"/>
      <c r="P54" s="222"/>
      <c r="Q54" s="222"/>
      <c r="R54" s="222"/>
      <c r="S54" s="222"/>
      <c r="T54" s="222"/>
      <c r="U54" s="222"/>
      <c r="V54" s="222"/>
      <c r="W54" s="222"/>
      <c r="X54" s="223"/>
    </row>
    <row r="55" spans="2:24" ht="13.5" customHeight="1">
      <c r="B55" s="97"/>
      <c r="C55" s="218"/>
      <c r="D55" s="218"/>
      <c r="E55" s="218"/>
      <c r="F55" s="218"/>
      <c r="G55" s="219"/>
      <c r="H55" s="224"/>
      <c r="I55" s="224"/>
      <c r="J55" s="224"/>
      <c r="K55" s="224"/>
      <c r="L55" s="224"/>
      <c r="M55" s="224"/>
      <c r="N55" s="224"/>
      <c r="O55" s="224"/>
      <c r="P55" s="224"/>
      <c r="Q55" s="224"/>
      <c r="R55" s="224"/>
      <c r="S55" s="224"/>
      <c r="T55" s="224"/>
      <c r="U55" s="224"/>
      <c r="V55" s="224"/>
      <c r="W55" s="224"/>
      <c r="X55" s="225"/>
    </row>
    <row r="56" spans="2:24" ht="13.5" customHeight="1">
      <c r="B56" s="97"/>
      <c r="C56" s="218"/>
      <c r="D56" s="218"/>
      <c r="E56" s="218"/>
      <c r="F56" s="218"/>
      <c r="G56" s="219"/>
      <c r="H56" s="224"/>
      <c r="I56" s="224"/>
      <c r="J56" s="224"/>
      <c r="K56" s="224"/>
      <c r="L56" s="224"/>
      <c r="M56" s="224"/>
      <c r="N56" s="224"/>
      <c r="O56" s="224"/>
      <c r="P56" s="224"/>
      <c r="Q56" s="224"/>
      <c r="R56" s="224"/>
      <c r="S56" s="224"/>
      <c r="T56" s="224"/>
      <c r="U56" s="224"/>
      <c r="V56" s="224"/>
      <c r="W56" s="224"/>
      <c r="X56" s="225"/>
    </row>
    <row r="57" spans="2:24" ht="13.5" customHeight="1">
      <c r="B57" s="87"/>
      <c r="C57" s="220"/>
      <c r="D57" s="220"/>
      <c r="E57" s="220"/>
      <c r="F57" s="220"/>
      <c r="G57" s="221"/>
      <c r="H57" s="226"/>
      <c r="I57" s="226"/>
      <c r="J57" s="226"/>
      <c r="K57" s="226"/>
      <c r="L57" s="226"/>
      <c r="M57" s="226"/>
      <c r="N57" s="226"/>
      <c r="O57" s="226"/>
      <c r="P57" s="226"/>
      <c r="Q57" s="226"/>
      <c r="R57" s="226"/>
      <c r="S57" s="226"/>
      <c r="T57" s="226"/>
      <c r="U57" s="226"/>
      <c r="V57" s="226"/>
      <c r="W57" s="226"/>
      <c r="X57" s="227"/>
    </row>
    <row r="58" spans="2:24" s="73" customFormat="1" ht="10.5">
      <c r="B58" s="101" t="s">
        <v>17</v>
      </c>
      <c r="C58" s="152" t="s">
        <v>52</v>
      </c>
      <c r="D58" s="152"/>
      <c r="E58" s="152"/>
      <c r="F58" s="152"/>
      <c r="G58" s="152"/>
      <c r="H58" s="152"/>
      <c r="I58" s="152"/>
      <c r="J58" s="152"/>
      <c r="K58" s="152"/>
      <c r="L58" s="152"/>
      <c r="M58" s="152"/>
      <c r="N58" s="152"/>
      <c r="O58" s="152"/>
      <c r="P58" s="152"/>
      <c r="Q58" s="152"/>
      <c r="R58" s="152"/>
      <c r="S58" s="152"/>
      <c r="T58" s="152"/>
      <c r="U58" s="152"/>
      <c r="V58" s="152"/>
      <c r="W58" s="152"/>
      <c r="X58" s="152"/>
    </row>
    <row r="59" spans="2:24" s="73" customFormat="1" ht="10.5">
      <c r="B59" s="101" t="s">
        <v>17</v>
      </c>
      <c r="C59" s="152" t="s">
        <v>53</v>
      </c>
      <c r="D59" s="152"/>
      <c r="E59" s="152"/>
      <c r="F59" s="152"/>
      <c r="G59" s="152"/>
      <c r="H59" s="152"/>
      <c r="I59" s="152"/>
      <c r="J59" s="152"/>
      <c r="K59" s="152"/>
      <c r="L59" s="152"/>
      <c r="M59" s="152"/>
      <c r="N59" s="152"/>
      <c r="O59" s="152"/>
      <c r="P59" s="152"/>
      <c r="Q59" s="152"/>
      <c r="R59" s="152"/>
      <c r="S59" s="152"/>
      <c r="T59" s="152"/>
      <c r="U59" s="152"/>
      <c r="V59" s="152"/>
      <c r="W59" s="152"/>
      <c r="X59" s="152"/>
    </row>
    <row r="60" spans="2:24" s="73" customFormat="1" ht="33" customHeight="1">
      <c r="B60" s="101" t="s">
        <v>17</v>
      </c>
      <c r="C60" s="125" t="s">
        <v>54</v>
      </c>
      <c r="D60" s="125"/>
      <c r="E60" s="125"/>
      <c r="F60" s="125"/>
      <c r="G60" s="125"/>
      <c r="H60" s="125"/>
      <c r="I60" s="125"/>
      <c r="J60" s="125"/>
      <c r="K60" s="125"/>
      <c r="L60" s="125"/>
      <c r="M60" s="125"/>
      <c r="N60" s="125"/>
      <c r="O60" s="125"/>
      <c r="P60" s="125"/>
      <c r="Q60" s="125"/>
      <c r="R60" s="125"/>
      <c r="S60" s="125"/>
      <c r="T60" s="125"/>
      <c r="U60" s="125"/>
      <c r="V60" s="125"/>
      <c r="W60" s="125"/>
      <c r="X60" s="125"/>
    </row>
    <row r="61" spans="2:24" s="73" customFormat="1" ht="10.5">
      <c r="B61" s="78" t="s">
        <v>17</v>
      </c>
      <c r="C61" s="145" t="s">
        <v>78</v>
      </c>
      <c r="D61" s="145"/>
      <c r="E61" s="145"/>
      <c r="F61" s="145"/>
      <c r="G61" s="145"/>
      <c r="H61" s="145"/>
      <c r="I61" s="145"/>
      <c r="J61" s="145"/>
      <c r="K61" s="145"/>
      <c r="L61" s="145"/>
      <c r="M61" s="145"/>
      <c r="N61" s="145"/>
      <c r="O61" s="145"/>
      <c r="P61" s="145"/>
      <c r="Q61" s="145"/>
      <c r="R61" s="145"/>
      <c r="S61" s="145"/>
      <c r="T61" s="145"/>
      <c r="U61" s="145"/>
      <c r="V61" s="145"/>
      <c r="W61" s="145"/>
      <c r="X61" s="145"/>
    </row>
    <row r="62" spans="2:24" s="73" customFormat="1" ht="10.5">
      <c r="B62" s="78"/>
      <c r="C62" s="145" t="s">
        <v>81</v>
      </c>
      <c r="D62" s="145"/>
      <c r="E62" s="145"/>
      <c r="F62" s="145"/>
      <c r="G62" s="145"/>
      <c r="H62" s="145"/>
      <c r="I62" s="145"/>
      <c r="J62" s="145"/>
      <c r="K62" s="145"/>
      <c r="L62" s="145"/>
      <c r="M62" s="145"/>
      <c r="N62" s="145"/>
      <c r="O62" s="145"/>
      <c r="P62" s="145"/>
      <c r="Q62" s="145"/>
      <c r="R62" s="145"/>
      <c r="S62" s="145"/>
      <c r="T62" s="145"/>
      <c r="U62" s="145"/>
      <c r="V62" s="145"/>
      <c r="W62" s="145"/>
      <c r="X62" s="145"/>
    </row>
    <row r="63" spans="2:24" s="73" customFormat="1" ht="10.5">
      <c r="B63" s="78"/>
      <c r="C63" s="145" t="s">
        <v>80</v>
      </c>
      <c r="D63" s="145"/>
      <c r="E63" s="145"/>
      <c r="F63" s="145"/>
      <c r="G63" s="145"/>
      <c r="H63" s="145"/>
      <c r="I63" s="145"/>
      <c r="J63" s="145"/>
      <c r="K63" s="145"/>
      <c r="L63" s="145"/>
      <c r="M63" s="145"/>
      <c r="N63" s="145"/>
      <c r="O63" s="145"/>
      <c r="P63" s="145"/>
      <c r="Q63" s="145"/>
      <c r="R63" s="145"/>
      <c r="S63" s="145"/>
      <c r="T63" s="145"/>
      <c r="U63" s="145"/>
      <c r="V63" s="145"/>
      <c r="W63" s="145"/>
      <c r="X63" s="145"/>
    </row>
    <row r="64" spans="2:24" s="73" customFormat="1" ht="10.5">
      <c r="B64" s="78"/>
      <c r="C64" s="145" t="s">
        <v>55</v>
      </c>
      <c r="D64" s="145"/>
      <c r="E64" s="145"/>
      <c r="F64" s="145"/>
      <c r="G64" s="145"/>
      <c r="H64" s="145"/>
      <c r="I64" s="145"/>
      <c r="J64" s="145"/>
      <c r="K64" s="145"/>
      <c r="L64" s="145"/>
      <c r="M64" s="145"/>
      <c r="N64" s="145"/>
      <c r="O64" s="145"/>
      <c r="P64" s="145"/>
      <c r="Q64" s="145"/>
      <c r="R64" s="145"/>
      <c r="S64" s="145"/>
      <c r="T64" s="145"/>
      <c r="U64" s="145"/>
      <c r="V64" s="145"/>
      <c r="W64" s="145"/>
      <c r="X64" s="145"/>
    </row>
    <row r="65" spans="1:24" s="73" customFormat="1" ht="10.5">
      <c r="B65" s="78"/>
      <c r="C65" s="145" t="s">
        <v>79</v>
      </c>
      <c r="D65" s="145"/>
      <c r="E65" s="145"/>
      <c r="F65" s="145"/>
      <c r="G65" s="145"/>
      <c r="H65" s="145"/>
      <c r="I65" s="145"/>
      <c r="J65" s="145"/>
      <c r="K65" s="145"/>
      <c r="L65" s="145"/>
      <c r="M65" s="145"/>
      <c r="N65" s="145"/>
      <c r="O65" s="145"/>
      <c r="P65" s="145"/>
      <c r="Q65" s="145"/>
      <c r="R65" s="145"/>
      <c r="S65" s="145"/>
      <c r="T65" s="145"/>
      <c r="U65" s="145"/>
      <c r="V65" s="145"/>
      <c r="W65" s="145"/>
      <c r="X65" s="145"/>
    </row>
    <row r="66" spans="1:24" ht="13.5" customHeight="1">
      <c r="B66" s="78"/>
      <c r="C66" s="102"/>
      <c r="D66" s="102"/>
      <c r="E66" s="102"/>
      <c r="F66" s="102"/>
      <c r="G66" s="102"/>
      <c r="H66" s="102"/>
      <c r="I66" s="102"/>
      <c r="J66" s="102"/>
      <c r="K66" s="102"/>
      <c r="L66" s="102"/>
      <c r="M66" s="102"/>
      <c r="N66" s="102"/>
      <c r="O66" s="102"/>
      <c r="P66" s="102"/>
      <c r="Q66" s="102"/>
      <c r="R66" s="102"/>
      <c r="S66" s="102"/>
      <c r="T66" s="102"/>
      <c r="U66" s="102"/>
      <c r="V66" s="102"/>
      <c r="W66" s="102"/>
      <c r="X66" s="102"/>
    </row>
    <row r="67" spans="1:24" ht="17.25" customHeight="1">
      <c r="A67" s="72" t="s">
        <v>116</v>
      </c>
      <c r="B67" s="103"/>
      <c r="C67" s="103"/>
      <c r="D67" s="103"/>
      <c r="E67" s="103"/>
      <c r="F67" s="103"/>
      <c r="G67" s="103"/>
      <c r="H67" s="104"/>
      <c r="I67" s="103"/>
      <c r="J67" s="103"/>
    </row>
    <row r="68" spans="1:24" s="73" customFormat="1" ht="10.5">
      <c r="C68" s="73" t="s">
        <v>18</v>
      </c>
      <c r="H68" s="84"/>
    </row>
    <row r="69" spans="1:24" s="73" customFormat="1" ht="24" customHeight="1" thickBot="1">
      <c r="B69" s="140" t="s">
        <v>76</v>
      </c>
      <c r="C69" s="141"/>
      <c r="D69" s="141"/>
      <c r="E69" s="142"/>
      <c r="F69" s="142"/>
      <c r="G69" s="142"/>
      <c r="H69" s="142"/>
      <c r="I69" s="142"/>
      <c r="J69" s="142"/>
      <c r="K69" s="142"/>
      <c r="L69" s="142"/>
      <c r="M69" s="142"/>
      <c r="N69" s="142"/>
      <c r="O69" s="142"/>
      <c r="P69" s="142"/>
      <c r="Q69" s="142"/>
      <c r="R69" s="142"/>
      <c r="S69" s="142"/>
      <c r="T69" s="142"/>
      <c r="U69" s="142"/>
      <c r="V69" s="142"/>
      <c r="W69" s="142"/>
      <c r="X69" s="143"/>
    </row>
    <row r="70" spans="1:24" s="73" customFormat="1" ht="10.5" customHeight="1" thickTop="1">
      <c r="B70" s="132" t="s">
        <v>19</v>
      </c>
      <c r="C70" s="144"/>
      <c r="D70" s="144"/>
      <c r="E70" s="40"/>
      <c r="F70" s="232"/>
      <c r="G70" s="232"/>
      <c r="H70" s="232"/>
      <c r="I70" s="232"/>
      <c r="J70" s="232"/>
      <c r="K70" s="232"/>
      <c r="L70" s="232"/>
      <c r="M70" s="232"/>
      <c r="N70" s="232"/>
      <c r="O70" s="232"/>
      <c r="P70" s="232"/>
      <c r="Q70" s="232"/>
      <c r="R70" s="232"/>
      <c r="S70" s="232"/>
      <c r="T70" s="232"/>
      <c r="U70" s="232"/>
      <c r="V70" s="232"/>
      <c r="W70" s="232"/>
      <c r="X70" s="233"/>
    </row>
    <row r="71" spans="1:24" s="73" customFormat="1" ht="44.1" customHeight="1">
      <c r="B71" s="120"/>
      <c r="C71" s="121"/>
      <c r="D71" s="121"/>
      <c r="E71" s="41" t="s">
        <v>101</v>
      </c>
      <c r="F71" s="146" t="s">
        <v>118</v>
      </c>
      <c r="G71" s="146"/>
      <c r="H71" s="146"/>
      <c r="I71" s="146"/>
      <c r="J71" s="146"/>
      <c r="K71" s="146"/>
      <c r="L71" s="146"/>
      <c r="M71" s="146"/>
      <c r="N71" s="146"/>
      <c r="O71" s="146"/>
      <c r="P71" s="146"/>
      <c r="Q71" s="146"/>
      <c r="R71" s="146"/>
      <c r="S71" s="146"/>
      <c r="T71" s="146"/>
      <c r="U71" s="146"/>
      <c r="V71" s="146"/>
      <c r="W71" s="146"/>
      <c r="X71" s="147"/>
    </row>
    <row r="72" spans="1:24" s="73" customFormat="1" ht="10.5" customHeight="1">
      <c r="B72" s="120"/>
      <c r="C72" s="121"/>
      <c r="D72" s="121"/>
      <c r="E72" s="41" t="s">
        <v>37</v>
      </c>
      <c r="F72" s="146" t="s">
        <v>82</v>
      </c>
      <c r="G72" s="146"/>
      <c r="H72" s="146"/>
      <c r="I72" s="146"/>
      <c r="J72" s="146"/>
      <c r="K72" s="146"/>
      <c r="L72" s="146"/>
      <c r="M72" s="146"/>
      <c r="N72" s="146"/>
      <c r="O72" s="146"/>
      <c r="P72" s="146"/>
      <c r="Q72" s="146"/>
      <c r="R72" s="146"/>
      <c r="S72" s="146"/>
      <c r="T72" s="146"/>
      <c r="U72" s="146"/>
      <c r="V72" s="146"/>
      <c r="W72" s="146"/>
      <c r="X72" s="147"/>
    </row>
    <row r="73" spans="1:24" s="73" customFormat="1" ht="10.5" customHeight="1">
      <c r="B73" s="120"/>
      <c r="C73" s="121"/>
      <c r="D73" s="121"/>
      <c r="E73" s="41" t="s">
        <v>37</v>
      </c>
      <c r="F73" s="146" t="s">
        <v>83</v>
      </c>
      <c r="G73" s="146"/>
      <c r="H73" s="146"/>
      <c r="I73" s="146"/>
      <c r="J73" s="146"/>
      <c r="K73" s="146"/>
      <c r="L73" s="146"/>
      <c r="M73" s="146"/>
      <c r="N73" s="146"/>
      <c r="O73" s="146"/>
      <c r="P73" s="146"/>
      <c r="Q73" s="146"/>
      <c r="R73" s="146"/>
      <c r="S73" s="146"/>
      <c r="T73" s="146"/>
      <c r="U73" s="146"/>
      <c r="V73" s="146"/>
      <c r="W73" s="146"/>
      <c r="X73" s="147"/>
    </row>
    <row r="74" spans="1:24" s="73" customFormat="1" ht="10.5" customHeight="1">
      <c r="B74" s="120"/>
      <c r="C74" s="121"/>
      <c r="D74" s="121"/>
      <c r="E74" s="41" t="s">
        <v>37</v>
      </c>
      <c r="F74" s="146" t="s">
        <v>84</v>
      </c>
      <c r="G74" s="146"/>
      <c r="H74" s="146"/>
      <c r="I74" s="146"/>
      <c r="J74" s="146"/>
      <c r="K74" s="146"/>
      <c r="L74" s="146"/>
      <c r="M74" s="146"/>
      <c r="N74" s="146"/>
      <c r="O74" s="146"/>
      <c r="P74" s="146"/>
      <c r="Q74" s="146"/>
      <c r="R74" s="146"/>
      <c r="S74" s="146"/>
      <c r="T74" s="146"/>
      <c r="U74" s="146"/>
      <c r="V74" s="146"/>
      <c r="W74" s="146"/>
      <c r="X74" s="147"/>
    </row>
    <row r="75" spans="1:24" s="73" customFormat="1" ht="10.5" customHeight="1">
      <c r="B75" s="120"/>
      <c r="C75" s="121"/>
      <c r="D75" s="121"/>
      <c r="E75" s="41" t="s">
        <v>37</v>
      </c>
      <c r="F75" s="146" t="s">
        <v>85</v>
      </c>
      <c r="G75" s="146"/>
      <c r="H75" s="146"/>
      <c r="I75" s="146"/>
      <c r="J75" s="146"/>
      <c r="K75" s="146"/>
      <c r="L75" s="146"/>
      <c r="M75" s="146"/>
      <c r="N75" s="146"/>
      <c r="O75" s="146"/>
      <c r="P75" s="146"/>
      <c r="Q75" s="146"/>
      <c r="R75" s="146"/>
      <c r="S75" s="146"/>
      <c r="T75" s="146"/>
      <c r="U75" s="146"/>
      <c r="V75" s="146"/>
      <c r="W75" s="146"/>
      <c r="X75" s="147"/>
    </row>
    <row r="76" spans="1:24" s="73" customFormat="1" ht="10.5" customHeight="1">
      <c r="B76" s="122"/>
      <c r="C76" s="123"/>
      <c r="D76" s="123"/>
      <c r="E76" s="42"/>
      <c r="F76" s="148"/>
      <c r="G76" s="148"/>
      <c r="H76" s="148"/>
      <c r="I76" s="148"/>
      <c r="J76" s="148"/>
      <c r="K76" s="148"/>
      <c r="L76" s="148"/>
      <c r="M76" s="148"/>
      <c r="N76" s="148"/>
      <c r="O76" s="148"/>
      <c r="P76" s="148"/>
      <c r="Q76" s="148"/>
      <c r="R76" s="148"/>
      <c r="S76" s="148"/>
      <c r="T76" s="148"/>
      <c r="U76" s="148"/>
      <c r="V76" s="148"/>
      <c r="W76" s="148"/>
      <c r="X76" s="149"/>
    </row>
    <row r="77" spans="1:24" s="73" customFormat="1" ht="10.5" customHeight="1">
      <c r="B77" s="120" t="s">
        <v>20</v>
      </c>
      <c r="C77" s="121"/>
      <c r="D77" s="121"/>
      <c r="E77" s="43"/>
      <c r="F77" s="253"/>
      <c r="G77" s="253"/>
      <c r="H77" s="253"/>
      <c r="I77" s="253"/>
      <c r="J77" s="253"/>
      <c r="K77" s="253"/>
      <c r="L77" s="253"/>
      <c r="M77" s="253"/>
      <c r="N77" s="253"/>
      <c r="O77" s="253"/>
      <c r="P77" s="253"/>
      <c r="Q77" s="253"/>
      <c r="R77" s="253"/>
      <c r="S77" s="253"/>
      <c r="T77" s="253"/>
      <c r="U77" s="253"/>
      <c r="V77" s="253"/>
      <c r="W77" s="253"/>
      <c r="X77" s="254"/>
    </row>
    <row r="78" spans="1:24" s="73" customFormat="1" ht="10.5" customHeight="1">
      <c r="B78" s="120"/>
      <c r="C78" s="121"/>
      <c r="D78" s="121"/>
      <c r="E78" s="41" t="s">
        <v>101</v>
      </c>
      <c r="F78" s="146" t="s">
        <v>86</v>
      </c>
      <c r="G78" s="146"/>
      <c r="H78" s="146"/>
      <c r="I78" s="146"/>
      <c r="J78" s="146"/>
      <c r="K78" s="146"/>
      <c r="L78" s="146"/>
      <c r="M78" s="146"/>
      <c r="N78" s="146"/>
      <c r="O78" s="146"/>
      <c r="P78" s="146"/>
      <c r="Q78" s="146"/>
      <c r="R78" s="146"/>
      <c r="S78" s="146"/>
      <c r="T78" s="146"/>
      <c r="U78" s="146"/>
      <c r="V78" s="146"/>
      <c r="W78" s="146"/>
      <c r="X78" s="147"/>
    </row>
    <row r="79" spans="1:24" s="73" customFormat="1" ht="21.95" customHeight="1">
      <c r="B79" s="120"/>
      <c r="C79" s="121"/>
      <c r="D79" s="121"/>
      <c r="E79" s="41" t="s">
        <v>101</v>
      </c>
      <c r="F79" s="146" t="s">
        <v>87</v>
      </c>
      <c r="G79" s="146"/>
      <c r="H79" s="146"/>
      <c r="I79" s="146"/>
      <c r="J79" s="146"/>
      <c r="K79" s="146"/>
      <c r="L79" s="146"/>
      <c r="M79" s="146"/>
      <c r="N79" s="146"/>
      <c r="O79" s="146"/>
      <c r="P79" s="146"/>
      <c r="Q79" s="146"/>
      <c r="R79" s="146"/>
      <c r="S79" s="146"/>
      <c r="T79" s="146"/>
      <c r="U79" s="146"/>
      <c r="V79" s="146"/>
      <c r="W79" s="146"/>
      <c r="X79" s="147"/>
    </row>
    <row r="80" spans="1:24" s="73" customFormat="1" ht="44.1" customHeight="1">
      <c r="B80" s="120"/>
      <c r="C80" s="121"/>
      <c r="D80" s="121"/>
      <c r="E80" s="41" t="s">
        <v>101</v>
      </c>
      <c r="F80" s="146" t="s">
        <v>88</v>
      </c>
      <c r="G80" s="146"/>
      <c r="H80" s="146"/>
      <c r="I80" s="146"/>
      <c r="J80" s="146"/>
      <c r="K80" s="146"/>
      <c r="L80" s="146"/>
      <c r="M80" s="146"/>
      <c r="N80" s="146"/>
      <c r="O80" s="146"/>
      <c r="P80" s="146"/>
      <c r="Q80" s="146"/>
      <c r="R80" s="146"/>
      <c r="S80" s="146"/>
      <c r="T80" s="146"/>
      <c r="U80" s="146"/>
      <c r="V80" s="146"/>
      <c r="W80" s="146"/>
      <c r="X80" s="147"/>
    </row>
    <row r="81" spans="2:24" s="73" customFormat="1" ht="10.5" customHeight="1">
      <c r="B81" s="120"/>
      <c r="C81" s="121"/>
      <c r="D81" s="121"/>
      <c r="E81" s="41" t="s">
        <v>101</v>
      </c>
      <c r="F81" s="146" t="s">
        <v>89</v>
      </c>
      <c r="G81" s="146"/>
      <c r="H81" s="146"/>
      <c r="I81" s="146"/>
      <c r="J81" s="146"/>
      <c r="K81" s="146"/>
      <c r="L81" s="146"/>
      <c r="M81" s="146"/>
      <c r="N81" s="146"/>
      <c r="O81" s="146"/>
      <c r="P81" s="146"/>
      <c r="Q81" s="146"/>
      <c r="R81" s="146"/>
      <c r="S81" s="146"/>
      <c r="T81" s="146"/>
      <c r="U81" s="146"/>
      <c r="V81" s="146"/>
      <c r="W81" s="146"/>
      <c r="X81" s="147"/>
    </row>
    <row r="82" spans="2:24" s="73" customFormat="1" ht="10.5" customHeight="1">
      <c r="B82" s="120"/>
      <c r="C82" s="121"/>
      <c r="D82" s="121"/>
      <c r="E82" s="41" t="s">
        <v>101</v>
      </c>
      <c r="F82" s="146" t="s">
        <v>90</v>
      </c>
      <c r="G82" s="146"/>
      <c r="H82" s="146"/>
      <c r="I82" s="146"/>
      <c r="J82" s="146"/>
      <c r="K82" s="146"/>
      <c r="L82" s="146"/>
      <c r="M82" s="146"/>
      <c r="N82" s="146"/>
      <c r="O82" s="146"/>
      <c r="P82" s="146"/>
      <c r="Q82" s="146"/>
      <c r="R82" s="146"/>
      <c r="S82" s="146"/>
      <c r="T82" s="146"/>
      <c r="U82" s="146"/>
      <c r="V82" s="146"/>
      <c r="W82" s="146"/>
      <c r="X82" s="147"/>
    </row>
    <row r="83" spans="2:24" s="73" customFormat="1" ht="21.95" customHeight="1">
      <c r="B83" s="120"/>
      <c r="C83" s="121"/>
      <c r="D83" s="121"/>
      <c r="E83" s="41" t="s">
        <v>101</v>
      </c>
      <c r="F83" s="146" t="s">
        <v>91</v>
      </c>
      <c r="G83" s="146"/>
      <c r="H83" s="146"/>
      <c r="I83" s="146"/>
      <c r="J83" s="146"/>
      <c r="K83" s="146"/>
      <c r="L83" s="146"/>
      <c r="M83" s="146"/>
      <c r="N83" s="146"/>
      <c r="O83" s="146"/>
      <c r="P83" s="146"/>
      <c r="Q83" s="146"/>
      <c r="R83" s="146"/>
      <c r="S83" s="146"/>
      <c r="T83" s="146"/>
      <c r="U83" s="146"/>
      <c r="V83" s="146"/>
      <c r="W83" s="146"/>
      <c r="X83" s="147"/>
    </row>
    <row r="84" spans="2:24" s="73" customFormat="1" ht="10.5" customHeight="1">
      <c r="B84" s="120"/>
      <c r="C84" s="121"/>
      <c r="D84" s="121"/>
      <c r="E84" s="41" t="s">
        <v>101</v>
      </c>
      <c r="F84" s="146" t="s">
        <v>92</v>
      </c>
      <c r="G84" s="146"/>
      <c r="H84" s="146"/>
      <c r="I84" s="146"/>
      <c r="J84" s="146"/>
      <c r="K84" s="146"/>
      <c r="L84" s="146"/>
      <c r="M84" s="146"/>
      <c r="N84" s="146"/>
      <c r="O84" s="146"/>
      <c r="P84" s="146"/>
      <c r="Q84" s="146"/>
      <c r="R84" s="146"/>
      <c r="S84" s="146"/>
      <c r="T84" s="146"/>
      <c r="U84" s="146"/>
      <c r="V84" s="146"/>
      <c r="W84" s="146"/>
      <c r="X84" s="147"/>
    </row>
    <row r="85" spans="2:24" s="73" customFormat="1" ht="10.5" customHeight="1">
      <c r="B85" s="120"/>
      <c r="C85" s="121"/>
      <c r="D85" s="121"/>
      <c r="E85" s="41" t="s">
        <v>101</v>
      </c>
      <c r="F85" s="146" t="s">
        <v>93</v>
      </c>
      <c r="G85" s="146"/>
      <c r="H85" s="146"/>
      <c r="I85" s="146"/>
      <c r="J85" s="146"/>
      <c r="K85" s="146"/>
      <c r="L85" s="146"/>
      <c r="M85" s="146"/>
      <c r="N85" s="146"/>
      <c r="O85" s="146"/>
      <c r="P85" s="146"/>
      <c r="Q85" s="146"/>
      <c r="R85" s="146"/>
      <c r="S85" s="146"/>
      <c r="T85" s="146"/>
      <c r="U85" s="146"/>
      <c r="V85" s="146"/>
      <c r="W85" s="146"/>
      <c r="X85" s="147"/>
    </row>
    <row r="86" spans="2:24" s="73" customFormat="1" ht="10.5" customHeight="1">
      <c r="B86" s="120"/>
      <c r="C86" s="121"/>
      <c r="D86" s="121"/>
      <c r="E86" s="41" t="s">
        <v>101</v>
      </c>
      <c r="F86" s="146" t="s">
        <v>85</v>
      </c>
      <c r="G86" s="146"/>
      <c r="H86" s="146"/>
      <c r="I86" s="146"/>
      <c r="J86" s="146"/>
      <c r="K86" s="146"/>
      <c r="L86" s="146"/>
      <c r="M86" s="146"/>
      <c r="N86" s="146"/>
      <c r="O86" s="146"/>
      <c r="P86" s="146"/>
      <c r="Q86" s="146"/>
      <c r="R86" s="146"/>
      <c r="S86" s="146"/>
      <c r="T86" s="146"/>
      <c r="U86" s="146"/>
      <c r="V86" s="146"/>
      <c r="W86" s="146"/>
      <c r="X86" s="147"/>
    </row>
    <row r="87" spans="2:24" s="73" customFormat="1" ht="10.5" customHeight="1">
      <c r="B87" s="122"/>
      <c r="C87" s="123"/>
      <c r="D87" s="123"/>
      <c r="E87" s="42"/>
      <c r="F87" s="148"/>
      <c r="G87" s="148"/>
      <c r="H87" s="148"/>
      <c r="I87" s="148"/>
      <c r="J87" s="148"/>
      <c r="K87" s="148"/>
      <c r="L87" s="148"/>
      <c r="M87" s="148"/>
      <c r="N87" s="148"/>
      <c r="O87" s="148"/>
      <c r="P87" s="148"/>
      <c r="Q87" s="148"/>
      <c r="R87" s="148"/>
      <c r="S87" s="148"/>
      <c r="T87" s="148"/>
      <c r="U87" s="148"/>
      <c r="V87" s="148"/>
      <c r="W87" s="148"/>
      <c r="X87" s="149"/>
    </row>
    <row r="88" spans="2:24" s="73" customFormat="1" ht="10.5" customHeight="1">
      <c r="B88" s="120" t="s">
        <v>21</v>
      </c>
      <c r="C88" s="121"/>
      <c r="D88" s="121"/>
      <c r="E88" s="43"/>
      <c r="F88" s="253"/>
      <c r="G88" s="253"/>
      <c r="H88" s="253"/>
      <c r="I88" s="253"/>
      <c r="J88" s="253"/>
      <c r="K88" s="253"/>
      <c r="L88" s="253"/>
      <c r="M88" s="253"/>
      <c r="N88" s="253"/>
      <c r="O88" s="253"/>
      <c r="P88" s="253"/>
      <c r="Q88" s="253"/>
      <c r="R88" s="253"/>
      <c r="S88" s="253"/>
      <c r="T88" s="253"/>
      <c r="U88" s="253"/>
      <c r="V88" s="253"/>
      <c r="W88" s="253"/>
      <c r="X88" s="254"/>
    </row>
    <row r="89" spans="2:24" s="73" customFormat="1" ht="10.5" customHeight="1">
      <c r="B89" s="120"/>
      <c r="C89" s="121"/>
      <c r="D89" s="121"/>
      <c r="E89" s="41" t="s">
        <v>101</v>
      </c>
      <c r="F89" s="146" t="s">
        <v>94</v>
      </c>
      <c r="G89" s="146"/>
      <c r="H89" s="146"/>
      <c r="I89" s="146"/>
      <c r="J89" s="146"/>
      <c r="K89" s="146"/>
      <c r="L89" s="146"/>
      <c r="M89" s="146"/>
      <c r="N89" s="146"/>
      <c r="O89" s="146"/>
      <c r="P89" s="146"/>
      <c r="Q89" s="146"/>
      <c r="R89" s="146"/>
      <c r="S89" s="146"/>
      <c r="T89" s="146"/>
      <c r="U89" s="146"/>
      <c r="V89" s="146"/>
      <c r="W89" s="146"/>
      <c r="X89" s="147"/>
    </row>
    <row r="90" spans="2:24" s="73" customFormat="1" ht="21.95" customHeight="1">
      <c r="B90" s="120"/>
      <c r="C90" s="121"/>
      <c r="D90" s="121"/>
      <c r="E90" s="41" t="s">
        <v>101</v>
      </c>
      <c r="F90" s="146" t="s">
        <v>95</v>
      </c>
      <c r="G90" s="146"/>
      <c r="H90" s="146"/>
      <c r="I90" s="146"/>
      <c r="J90" s="146"/>
      <c r="K90" s="146"/>
      <c r="L90" s="146"/>
      <c r="M90" s="146"/>
      <c r="N90" s="146"/>
      <c r="O90" s="146"/>
      <c r="P90" s="146"/>
      <c r="Q90" s="146"/>
      <c r="R90" s="146"/>
      <c r="S90" s="146"/>
      <c r="T90" s="146"/>
      <c r="U90" s="146"/>
      <c r="V90" s="146"/>
      <c r="W90" s="146"/>
      <c r="X90" s="147"/>
    </row>
    <row r="91" spans="2:24" s="73" customFormat="1" ht="10.5" customHeight="1">
      <c r="B91" s="120"/>
      <c r="C91" s="121"/>
      <c r="D91" s="121"/>
      <c r="E91" s="41" t="s">
        <v>101</v>
      </c>
      <c r="F91" s="146" t="s">
        <v>96</v>
      </c>
      <c r="G91" s="146"/>
      <c r="H91" s="146"/>
      <c r="I91" s="146"/>
      <c r="J91" s="146"/>
      <c r="K91" s="146"/>
      <c r="L91" s="146"/>
      <c r="M91" s="146"/>
      <c r="N91" s="146"/>
      <c r="O91" s="146"/>
      <c r="P91" s="146"/>
      <c r="Q91" s="146"/>
      <c r="R91" s="146"/>
      <c r="S91" s="146"/>
      <c r="T91" s="146"/>
      <c r="U91" s="146"/>
      <c r="V91" s="146"/>
      <c r="W91" s="146"/>
      <c r="X91" s="147"/>
    </row>
    <row r="92" spans="2:24" s="73" customFormat="1" ht="10.5" customHeight="1">
      <c r="B92" s="120"/>
      <c r="C92" s="121"/>
      <c r="D92" s="121"/>
      <c r="E92" s="41" t="s">
        <v>101</v>
      </c>
      <c r="F92" s="146" t="s">
        <v>97</v>
      </c>
      <c r="G92" s="146"/>
      <c r="H92" s="146"/>
      <c r="I92" s="146"/>
      <c r="J92" s="146"/>
      <c r="K92" s="146"/>
      <c r="L92" s="146"/>
      <c r="M92" s="146"/>
      <c r="N92" s="146"/>
      <c r="O92" s="146"/>
      <c r="P92" s="146"/>
      <c r="Q92" s="146"/>
      <c r="R92" s="146"/>
      <c r="S92" s="146"/>
      <c r="T92" s="146"/>
      <c r="U92" s="146"/>
      <c r="V92" s="146"/>
      <c r="W92" s="146"/>
      <c r="X92" s="147"/>
    </row>
    <row r="93" spans="2:24" s="73" customFormat="1" ht="10.5" customHeight="1">
      <c r="B93" s="120"/>
      <c r="C93" s="121"/>
      <c r="D93" s="121"/>
      <c r="E93" s="41" t="s">
        <v>101</v>
      </c>
      <c r="F93" s="146" t="s">
        <v>98</v>
      </c>
      <c r="G93" s="146"/>
      <c r="H93" s="146"/>
      <c r="I93" s="146"/>
      <c r="J93" s="146"/>
      <c r="K93" s="146"/>
      <c r="L93" s="146"/>
      <c r="M93" s="146"/>
      <c r="N93" s="146"/>
      <c r="O93" s="146"/>
      <c r="P93" s="146"/>
      <c r="Q93" s="146"/>
      <c r="R93" s="146"/>
      <c r="S93" s="146"/>
      <c r="T93" s="146"/>
      <c r="U93" s="146"/>
      <c r="V93" s="146"/>
      <c r="W93" s="146"/>
      <c r="X93" s="147"/>
    </row>
    <row r="94" spans="2:24" s="73" customFormat="1" ht="10.5" customHeight="1">
      <c r="B94" s="120"/>
      <c r="C94" s="121"/>
      <c r="D94" s="121"/>
      <c r="E94" s="41" t="s">
        <v>101</v>
      </c>
      <c r="F94" s="146" t="s">
        <v>99</v>
      </c>
      <c r="G94" s="146"/>
      <c r="H94" s="146"/>
      <c r="I94" s="146"/>
      <c r="J94" s="146"/>
      <c r="K94" s="146"/>
      <c r="L94" s="146"/>
      <c r="M94" s="146"/>
      <c r="N94" s="146"/>
      <c r="O94" s="146"/>
      <c r="P94" s="146"/>
      <c r="Q94" s="146"/>
      <c r="R94" s="146"/>
      <c r="S94" s="146"/>
      <c r="T94" s="146"/>
      <c r="U94" s="146"/>
      <c r="V94" s="146"/>
      <c r="W94" s="146"/>
      <c r="X94" s="147"/>
    </row>
    <row r="95" spans="2:24" s="73" customFormat="1" ht="10.5" customHeight="1">
      <c r="B95" s="120"/>
      <c r="C95" s="121"/>
      <c r="D95" s="121"/>
      <c r="E95" s="41" t="s">
        <v>101</v>
      </c>
      <c r="F95" s="146" t="s">
        <v>85</v>
      </c>
      <c r="G95" s="146"/>
      <c r="H95" s="146"/>
      <c r="I95" s="146"/>
      <c r="J95" s="146"/>
      <c r="K95" s="146"/>
      <c r="L95" s="146"/>
      <c r="M95" s="146"/>
      <c r="N95" s="146"/>
      <c r="O95" s="146"/>
      <c r="P95" s="146"/>
      <c r="Q95" s="146"/>
      <c r="R95" s="146"/>
      <c r="S95" s="146"/>
      <c r="T95" s="146"/>
      <c r="U95" s="146"/>
      <c r="V95" s="146"/>
      <c r="W95" s="146"/>
      <c r="X95" s="147"/>
    </row>
    <row r="96" spans="2:24" s="73" customFormat="1" ht="10.5" customHeight="1" thickBot="1">
      <c r="B96" s="126"/>
      <c r="C96" s="127"/>
      <c r="D96" s="127"/>
      <c r="E96" s="44"/>
      <c r="F96" s="244"/>
      <c r="G96" s="244"/>
      <c r="H96" s="244"/>
      <c r="I96" s="244"/>
      <c r="J96" s="244"/>
      <c r="K96" s="244"/>
      <c r="L96" s="244"/>
      <c r="M96" s="244"/>
      <c r="N96" s="244"/>
      <c r="O96" s="244"/>
      <c r="P96" s="244"/>
      <c r="Q96" s="244"/>
      <c r="R96" s="244"/>
      <c r="S96" s="244"/>
      <c r="T96" s="244"/>
      <c r="U96" s="244"/>
      <c r="V96" s="244"/>
      <c r="W96" s="244"/>
      <c r="X96" s="245"/>
    </row>
    <row r="97" spans="1:45" s="73" customFormat="1" ht="13.5" customHeight="1" thickTop="1">
      <c r="B97" s="78"/>
      <c r="C97" s="78"/>
      <c r="D97" s="78"/>
      <c r="E97" s="105"/>
      <c r="F97" s="105"/>
      <c r="G97" s="105"/>
      <c r="H97" s="105"/>
      <c r="I97" s="105"/>
      <c r="J97" s="105"/>
      <c r="K97" s="105"/>
      <c r="L97" s="105"/>
      <c r="M97" s="105"/>
      <c r="N97" s="105"/>
      <c r="O97" s="105"/>
      <c r="P97" s="105"/>
      <c r="Q97" s="105"/>
      <c r="R97" s="105"/>
      <c r="S97" s="105"/>
      <c r="T97" s="105"/>
      <c r="U97" s="105"/>
      <c r="V97" s="105"/>
      <c r="W97" s="105"/>
      <c r="X97" s="105"/>
    </row>
    <row r="98" spans="1:45" s="73" customFormat="1" ht="17.25" customHeight="1">
      <c r="A98" s="72" t="s">
        <v>115</v>
      </c>
      <c r="B98" s="103"/>
      <c r="C98" s="103"/>
      <c r="D98" s="103"/>
      <c r="E98" s="103"/>
      <c r="F98" s="105"/>
      <c r="G98" s="105"/>
      <c r="H98" s="105"/>
      <c r="I98" s="105"/>
      <c r="J98" s="105"/>
      <c r="K98" s="105"/>
      <c r="L98" s="105"/>
      <c r="M98" s="105"/>
      <c r="N98" s="105"/>
      <c r="O98" s="105"/>
      <c r="P98" s="105"/>
      <c r="Q98" s="105"/>
      <c r="R98" s="105"/>
      <c r="S98" s="105"/>
      <c r="T98" s="105"/>
      <c r="U98" s="105"/>
      <c r="V98" s="105"/>
      <c r="W98" s="105"/>
      <c r="X98" s="105"/>
    </row>
    <row r="99" spans="1:45" s="73" customFormat="1" ht="10.5" customHeight="1">
      <c r="C99" s="73" t="s">
        <v>18</v>
      </c>
      <c r="F99" s="105"/>
      <c r="G99" s="105"/>
      <c r="H99" s="105"/>
      <c r="I99" s="105"/>
      <c r="J99" s="105"/>
      <c r="K99" s="105"/>
      <c r="L99" s="105"/>
      <c r="M99" s="105"/>
      <c r="N99" s="105"/>
      <c r="O99" s="105"/>
      <c r="P99" s="105"/>
      <c r="Q99" s="105"/>
      <c r="R99" s="105"/>
      <c r="S99" s="105"/>
      <c r="T99" s="105"/>
      <c r="U99" s="105"/>
      <c r="V99" s="105"/>
      <c r="W99" s="105"/>
      <c r="X99" s="105"/>
    </row>
    <row r="100" spans="1:45" s="73" customFormat="1" ht="12.75" customHeight="1" thickBot="1">
      <c r="B100" s="128" t="s">
        <v>56</v>
      </c>
      <c r="C100" s="129"/>
      <c r="D100" s="129"/>
      <c r="E100" s="130"/>
      <c r="F100" s="130"/>
      <c r="G100" s="130"/>
      <c r="H100" s="130"/>
      <c r="I100" s="130"/>
      <c r="J100" s="130"/>
      <c r="K100" s="130"/>
      <c r="L100" s="130"/>
      <c r="M100" s="130"/>
      <c r="N100" s="130"/>
      <c r="O100" s="130"/>
      <c r="P100" s="130"/>
      <c r="Q100" s="130"/>
      <c r="R100" s="130"/>
      <c r="S100" s="130"/>
      <c r="T100" s="130"/>
      <c r="U100" s="130"/>
      <c r="V100" s="130"/>
      <c r="W100" s="130"/>
      <c r="X100" s="131"/>
    </row>
    <row r="101" spans="1:45" s="73" customFormat="1" ht="17.25" customHeight="1" thickTop="1">
      <c r="B101" s="132" t="s">
        <v>57</v>
      </c>
      <c r="C101" s="133"/>
      <c r="D101" s="133"/>
      <c r="E101" s="45" t="s">
        <v>100</v>
      </c>
      <c r="F101" s="46" t="s">
        <v>104</v>
      </c>
      <c r="G101" s="47"/>
      <c r="H101" s="47"/>
      <c r="I101" s="47"/>
      <c r="J101" s="47"/>
      <c r="K101" s="47"/>
      <c r="L101" s="47"/>
      <c r="M101" s="47"/>
      <c r="N101" s="47"/>
      <c r="O101" s="47"/>
      <c r="P101" s="47"/>
      <c r="Q101" s="47"/>
      <c r="R101" s="47"/>
      <c r="S101" s="47"/>
      <c r="T101" s="47"/>
      <c r="U101" s="47"/>
      <c r="V101" s="47"/>
      <c r="W101" s="47"/>
      <c r="X101" s="48"/>
      <c r="Y101" s="84"/>
    </row>
    <row r="102" spans="1:45" s="73" customFormat="1" ht="17.25" customHeight="1">
      <c r="B102" s="134"/>
      <c r="C102" s="135"/>
      <c r="D102" s="135"/>
      <c r="E102" s="49" t="s">
        <v>100</v>
      </c>
      <c r="F102" s="50" t="s">
        <v>105</v>
      </c>
      <c r="G102" s="51"/>
      <c r="H102" s="51"/>
      <c r="I102" s="51"/>
      <c r="J102" s="51"/>
      <c r="K102" s="51"/>
      <c r="L102" s="51"/>
      <c r="M102" s="51"/>
      <c r="N102" s="51"/>
      <c r="O102" s="51"/>
      <c r="P102" s="51"/>
      <c r="Q102" s="51"/>
      <c r="R102" s="51"/>
      <c r="S102" s="51"/>
      <c r="T102" s="51"/>
      <c r="U102" s="51"/>
      <c r="V102" s="51"/>
      <c r="W102" s="51"/>
      <c r="X102" s="52"/>
      <c r="Y102" s="84"/>
    </row>
    <row r="103" spans="1:45" s="73" customFormat="1" ht="17.25" customHeight="1">
      <c r="B103" s="136" t="s">
        <v>58</v>
      </c>
      <c r="C103" s="137"/>
      <c r="D103" s="137"/>
      <c r="E103" s="53" t="s">
        <v>100</v>
      </c>
      <c r="F103" s="54" t="s">
        <v>106</v>
      </c>
      <c r="G103" s="55"/>
      <c r="H103" s="55"/>
      <c r="I103" s="55"/>
      <c r="J103" s="55"/>
      <c r="K103" s="55"/>
      <c r="L103" s="55"/>
      <c r="M103" s="55"/>
      <c r="N103" s="55"/>
      <c r="O103" s="55"/>
      <c r="P103" s="55"/>
      <c r="Q103" s="55"/>
      <c r="R103" s="55"/>
      <c r="S103" s="55"/>
      <c r="T103" s="55"/>
      <c r="U103" s="55"/>
      <c r="V103" s="55"/>
      <c r="W103" s="55"/>
      <c r="X103" s="56"/>
      <c r="Y103" s="84"/>
    </row>
    <row r="104" spans="1:45" s="73" customFormat="1" ht="17.25" customHeight="1" thickBot="1">
      <c r="B104" s="138"/>
      <c r="C104" s="139"/>
      <c r="D104" s="139"/>
      <c r="E104" s="57" t="s">
        <v>100</v>
      </c>
      <c r="F104" s="58" t="s">
        <v>85</v>
      </c>
      <c r="G104" s="59"/>
      <c r="H104" s="59"/>
      <c r="I104" s="59"/>
      <c r="J104" s="59"/>
      <c r="K104" s="59"/>
      <c r="L104" s="59"/>
      <c r="M104" s="59"/>
      <c r="N104" s="59"/>
      <c r="O104" s="59"/>
      <c r="P104" s="59"/>
      <c r="Q104" s="59"/>
      <c r="R104" s="59"/>
      <c r="S104" s="59"/>
      <c r="T104" s="59"/>
      <c r="U104" s="59"/>
      <c r="V104" s="59"/>
      <c r="W104" s="59"/>
      <c r="X104" s="60"/>
      <c r="Y104" s="84"/>
    </row>
    <row r="105" spans="1:45" s="73" customFormat="1" ht="12.75" customHeight="1" thickTop="1">
      <c r="B105" s="78"/>
      <c r="C105" s="78"/>
      <c r="D105" s="78"/>
      <c r="E105" s="105"/>
      <c r="F105" s="105"/>
      <c r="G105" s="105"/>
      <c r="H105" s="105"/>
      <c r="I105" s="105"/>
      <c r="J105" s="105"/>
      <c r="K105" s="105"/>
      <c r="L105" s="105"/>
      <c r="M105" s="105"/>
      <c r="N105" s="105"/>
      <c r="O105" s="105"/>
      <c r="P105" s="105"/>
      <c r="Q105" s="105"/>
      <c r="R105" s="105"/>
      <c r="S105" s="105"/>
      <c r="T105" s="105"/>
      <c r="U105" s="105"/>
      <c r="V105" s="105"/>
      <c r="W105" s="105"/>
      <c r="X105" s="105"/>
    </row>
    <row r="106" spans="1:45" s="73" customFormat="1" ht="22.5" customHeight="1">
      <c r="B106" s="101" t="s">
        <v>17</v>
      </c>
      <c r="C106" s="125" t="s">
        <v>107</v>
      </c>
      <c r="D106" s="125"/>
      <c r="E106" s="125"/>
      <c r="F106" s="125"/>
      <c r="G106" s="125"/>
      <c r="H106" s="125"/>
      <c r="I106" s="125"/>
      <c r="J106" s="125"/>
      <c r="K106" s="125"/>
      <c r="L106" s="125"/>
      <c r="M106" s="125"/>
      <c r="N106" s="125"/>
      <c r="O106" s="125"/>
      <c r="P106" s="125"/>
      <c r="Q106" s="125"/>
      <c r="R106" s="125"/>
      <c r="S106" s="125"/>
      <c r="T106" s="125"/>
      <c r="U106" s="125"/>
      <c r="V106" s="125"/>
      <c r="W106" s="125"/>
      <c r="X106" s="125"/>
    </row>
    <row r="107" spans="1:45" s="73" customFormat="1" ht="6" customHeight="1">
      <c r="B107" s="78"/>
      <c r="C107" s="78"/>
      <c r="D107" s="78"/>
      <c r="E107" s="105"/>
      <c r="F107" s="105"/>
      <c r="G107" s="105"/>
      <c r="H107" s="105"/>
      <c r="I107" s="105"/>
      <c r="J107" s="105"/>
      <c r="K107" s="105"/>
      <c r="L107" s="105"/>
      <c r="M107" s="105"/>
      <c r="N107" s="105"/>
      <c r="O107" s="105"/>
      <c r="P107" s="105"/>
      <c r="Q107" s="105"/>
      <c r="R107" s="105"/>
      <c r="S107" s="105"/>
      <c r="T107" s="105"/>
      <c r="U107" s="105"/>
      <c r="V107" s="105"/>
      <c r="W107" s="105"/>
      <c r="X107" s="105"/>
    </row>
    <row r="108" spans="1:45" s="103" customFormat="1" ht="10.35" customHeight="1">
      <c r="B108" s="106"/>
      <c r="C108" s="107"/>
      <c r="D108" s="107"/>
      <c r="E108" s="107"/>
      <c r="F108" s="107"/>
      <c r="G108" s="107"/>
      <c r="H108" s="107"/>
      <c r="I108" s="107"/>
      <c r="J108" s="107"/>
      <c r="K108" s="107"/>
      <c r="L108" s="107"/>
      <c r="M108" s="107"/>
      <c r="N108" s="107"/>
      <c r="O108" s="107"/>
      <c r="P108" s="107"/>
      <c r="Q108" s="107"/>
      <c r="R108" s="107"/>
      <c r="S108" s="107"/>
      <c r="T108" s="107"/>
      <c r="U108" s="107"/>
      <c r="V108" s="107"/>
      <c r="W108" s="107"/>
      <c r="X108" s="108"/>
      <c r="Z108" s="73"/>
      <c r="AL108" s="73"/>
      <c r="AM108" s="73"/>
      <c r="AN108" s="73"/>
      <c r="AO108" s="73"/>
      <c r="AP108" s="73"/>
      <c r="AQ108" s="73"/>
      <c r="AR108" s="73"/>
      <c r="AS108" s="73"/>
    </row>
    <row r="109" spans="1:45" s="103" customFormat="1" ht="16.5" customHeight="1">
      <c r="B109" s="109" t="s">
        <v>59</v>
      </c>
      <c r="C109" s="110"/>
      <c r="D109" s="110"/>
      <c r="E109" s="110"/>
      <c r="F109" s="110"/>
      <c r="G109" s="110"/>
      <c r="H109" s="110"/>
      <c r="I109" s="110"/>
      <c r="J109" s="110"/>
      <c r="K109" s="110"/>
      <c r="L109" s="110"/>
      <c r="M109" s="110"/>
      <c r="N109" s="110"/>
      <c r="O109" s="110"/>
      <c r="P109" s="110"/>
      <c r="Q109" s="110"/>
      <c r="R109" s="110"/>
      <c r="S109" s="110"/>
      <c r="T109" s="110"/>
      <c r="U109" s="110"/>
      <c r="V109" s="110"/>
      <c r="W109" s="110"/>
      <c r="X109" s="111"/>
      <c r="Z109" s="73"/>
      <c r="AL109" s="73"/>
      <c r="AM109" s="73"/>
      <c r="AN109" s="73"/>
      <c r="AO109" s="73"/>
      <c r="AP109" s="73"/>
      <c r="AQ109" s="73"/>
      <c r="AR109" s="73"/>
      <c r="AS109" s="73"/>
    </row>
    <row r="110" spans="1:45">
      <c r="A110" s="92"/>
      <c r="B110" s="112"/>
      <c r="C110" s="64"/>
      <c r="D110" s="64"/>
      <c r="E110" s="64"/>
      <c r="F110" s="64"/>
      <c r="G110" s="64"/>
      <c r="H110" s="64"/>
      <c r="I110" s="64"/>
      <c r="J110" s="64"/>
      <c r="K110" s="64"/>
      <c r="L110" s="64"/>
      <c r="M110" s="64"/>
      <c r="N110" s="64"/>
      <c r="O110" s="64"/>
      <c r="P110" s="64"/>
      <c r="Q110" s="64"/>
      <c r="R110" s="64"/>
      <c r="S110" s="64"/>
      <c r="T110" s="64"/>
      <c r="U110" s="64"/>
      <c r="V110" s="64"/>
      <c r="W110" s="64"/>
      <c r="X110" s="113"/>
    </row>
    <row r="111" spans="1:45">
      <c r="B111" s="61"/>
      <c r="C111" s="62"/>
      <c r="D111" s="62"/>
      <c r="E111" s="62"/>
      <c r="F111" s="62"/>
      <c r="G111" s="62"/>
      <c r="H111" s="63"/>
      <c r="I111" s="63" t="s">
        <v>103</v>
      </c>
      <c r="J111" s="63"/>
      <c r="K111" s="63"/>
      <c r="L111" s="64"/>
      <c r="M111" s="64"/>
      <c r="N111" s="64"/>
      <c r="O111" s="64"/>
      <c r="P111" s="64"/>
      <c r="Q111" s="64"/>
      <c r="R111" s="64"/>
      <c r="S111" s="64"/>
      <c r="T111" s="64"/>
      <c r="U111" s="64"/>
      <c r="V111" s="65"/>
      <c r="W111" s="65"/>
      <c r="X111" s="66"/>
      <c r="Y111" s="85"/>
      <c r="Z111" s="85"/>
      <c r="AA111" s="85"/>
      <c r="AB111" s="85"/>
      <c r="AC111" s="85"/>
      <c r="AD111" s="85"/>
      <c r="AE111" s="85"/>
      <c r="AF111" s="85"/>
      <c r="AG111" s="85"/>
      <c r="AH111" s="85"/>
    </row>
    <row r="112" spans="1:45">
      <c r="B112" s="61"/>
      <c r="C112" s="62"/>
      <c r="D112" s="62"/>
      <c r="E112" s="62"/>
      <c r="F112" s="62"/>
      <c r="G112" s="62"/>
      <c r="H112" s="63"/>
      <c r="I112" s="63" t="s">
        <v>102</v>
      </c>
      <c r="J112" s="63"/>
      <c r="K112" s="63"/>
      <c r="L112" s="64"/>
      <c r="M112" s="64"/>
      <c r="N112" s="64"/>
      <c r="O112" s="64"/>
      <c r="P112" s="64"/>
      <c r="Q112" s="64"/>
      <c r="R112" s="64"/>
      <c r="S112" s="64"/>
      <c r="T112" s="65" t="s">
        <v>22</v>
      </c>
      <c r="U112" s="64"/>
      <c r="V112" s="62"/>
      <c r="W112" s="65"/>
      <c r="X112" s="66"/>
      <c r="Y112" s="85"/>
      <c r="Z112" s="85"/>
      <c r="AA112" s="85"/>
      <c r="AB112" s="85"/>
      <c r="AC112" s="85"/>
      <c r="AD112" s="85"/>
      <c r="AE112" s="85"/>
      <c r="AF112" s="85"/>
      <c r="AG112" s="85"/>
      <c r="AH112" s="85"/>
    </row>
    <row r="113" spans="2:24">
      <c r="B113" s="67"/>
      <c r="C113" s="68"/>
      <c r="D113" s="68"/>
      <c r="E113" s="68"/>
      <c r="F113" s="68"/>
      <c r="G113" s="68"/>
      <c r="H113" s="68"/>
      <c r="I113" s="68"/>
      <c r="J113" s="68"/>
      <c r="K113" s="68"/>
      <c r="L113" s="68"/>
      <c r="M113" s="68"/>
      <c r="N113" s="68"/>
      <c r="O113" s="68"/>
      <c r="P113" s="68"/>
      <c r="Q113" s="68"/>
      <c r="R113" s="68"/>
      <c r="S113" s="68"/>
      <c r="T113" s="68"/>
      <c r="U113" s="68"/>
      <c r="V113" s="68"/>
      <c r="W113" s="68"/>
      <c r="X113" s="69"/>
    </row>
    <row r="114" spans="2:24" ht="6.75" customHeight="1">
      <c r="I114" s="75"/>
    </row>
    <row r="115" spans="2:24">
      <c r="I115" s="84"/>
      <c r="K115" s="84"/>
      <c r="L115" s="75"/>
      <c r="M115" s="197"/>
      <c r="N115" s="197"/>
      <c r="O115" s="197"/>
      <c r="P115" s="197"/>
      <c r="Q115" s="197"/>
      <c r="R115" s="197"/>
      <c r="S115" s="197"/>
      <c r="T115" s="197"/>
      <c r="U115" s="197"/>
      <c r="V115" s="197"/>
      <c r="W115" s="197"/>
    </row>
    <row r="116" spans="2:24">
      <c r="I116" s="84"/>
      <c r="K116" s="84"/>
      <c r="L116" s="75"/>
      <c r="M116" s="197"/>
      <c r="N116" s="197"/>
      <c r="O116" s="197"/>
      <c r="P116" s="197"/>
      <c r="Q116" s="197"/>
      <c r="R116" s="197"/>
      <c r="S116" s="197"/>
      <c r="T116" s="197"/>
      <c r="U116" s="197"/>
      <c r="V116" s="197"/>
      <c r="W116" s="197"/>
    </row>
  </sheetData>
  <mergeCells count="152">
    <mergeCell ref="F95:X95"/>
    <mergeCell ref="F96:X96"/>
    <mergeCell ref="M41:R41"/>
    <mergeCell ref="M32:R32"/>
    <mergeCell ref="M37:R37"/>
    <mergeCell ref="C41:L41"/>
    <mergeCell ref="C37:L37"/>
    <mergeCell ref="C32:L32"/>
    <mergeCell ref="J4:N4"/>
    <mergeCell ref="F86:X86"/>
    <mergeCell ref="F87:X87"/>
    <mergeCell ref="F88:X88"/>
    <mergeCell ref="F89:X89"/>
    <mergeCell ref="F90:X90"/>
    <mergeCell ref="F91:X91"/>
    <mergeCell ref="F92:X92"/>
    <mergeCell ref="F93:X93"/>
    <mergeCell ref="F94:X94"/>
    <mergeCell ref="F77:X77"/>
    <mergeCell ref="F78:X78"/>
    <mergeCell ref="F79:X79"/>
    <mergeCell ref="F80:X80"/>
    <mergeCell ref="F81:X81"/>
    <mergeCell ref="F82:X82"/>
    <mergeCell ref="F83:X83"/>
    <mergeCell ref="F84:X84"/>
    <mergeCell ref="F85:X85"/>
    <mergeCell ref="H54:X57"/>
    <mergeCell ref="C63:X63"/>
    <mergeCell ref="E12:F12"/>
    <mergeCell ref="E13:F13"/>
    <mergeCell ref="E14:F14"/>
    <mergeCell ref="G13:K13"/>
    <mergeCell ref="G14:K14"/>
    <mergeCell ref="G12:I12"/>
    <mergeCell ref="F70:X70"/>
    <mergeCell ref="B19:K19"/>
    <mergeCell ref="B20:K20"/>
    <mergeCell ref="L19:X19"/>
    <mergeCell ref="L20:X20"/>
    <mergeCell ref="U32:V32"/>
    <mergeCell ref="M36:V36"/>
    <mergeCell ref="C36:L36"/>
    <mergeCell ref="C25:H25"/>
    <mergeCell ref="I25:X25"/>
    <mergeCell ref="C26:H26"/>
    <mergeCell ref="I26:X26"/>
    <mergeCell ref="M28:V28"/>
    <mergeCell ref="W28:X28"/>
    <mergeCell ref="M29:V29"/>
    <mergeCell ref="W29:X29"/>
    <mergeCell ref="M30:V30"/>
    <mergeCell ref="W30:X30"/>
    <mergeCell ref="C48:G53"/>
    <mergeCell ref="C54:G57"/>
    <mergeCell ref="M31:V31"/>
    <mergeCell ref="H48:X53"/>
    <mergeCell ref="M33:V33"/>
    <mergeCell ref="W33:X33"/>
    <mergeCell ref="M34:V34"/>
    <mergeCell ref="W34:X34"/>
    <mergeCell ref="M35:V35"/>
    <mergeCell ref="W35:X35"/>
    <mergeCell ref="U37:V37"/>
    <mergeCell ref="C38:L38"/>
    <mergeCell ref="M38:V38"/>
    <mergeCell ref="W38:X38"/>
    <mergeCell ref="C39:L39"/>
    <mergeCell ref="M39:V39"/>
    <mergeCell ref="W39:X39"/>
    <mergeCell ref="C40:L40"/>
    <mergeCell ref="M40:V40"/>
    <mergeCell ref="M115:W115"/>
    <mergeCell ref="M116:W116"/>
    <mergeCell ref="A9:A11"/>
    <mergeCell ref="B9:D12"/>
    <mergeCell ref="E9:X9"/>
    <mergeCell ref="E10:X10"/>
    <mergeCell ref="E11:X11"/>
    <mergeCell ref="J12:K12"/>
    <mergeCell ref="L12:X12"/>
    <mergeCell ref="C24:H24"/>
    <mergeCell ref="I24:X24"/>
    <mergeCell ref="C30:L30"/>
    <mergeCell ref="C31:L31"/>
    <mergeCell ref="C33:L33"/>
    <mergeCell ref="C27:H27"/>
    <mergeCell ref="I27:X27"/>
    <mergeCell ref="C28:L28"/>
    <mergeCell ref="C29:L29"/>
    <mergeCell ref="C46:H46"/>
    <mergeCell ref="I46:X46"/>
    <mergeCell ref="F71:X71"/>
    <mergeCell ref="W31:X31"/>
    <mergeCell ref="C34:L34"/>
    <mergeCell ref="C35:L35"/>
    <mergeCell ref="A1:X1"/>
    <mergeCell ref="B7:D8"/>
    <mergeCell ref="E7:F7"/>
    <mergeCell ref="G7:X7"/>
    <mergeCell ref="E8:F8"/>
    <mergeCell ref="G8:X8"/>
    <mergeCell ref="G18:I18"/>
    <mergeCell ref="J18:K18"/>
    <mergeCell ref="L18:X18"/>
    <mergeCell ref="B13:D14"/>
    <mergeCell ref="M13:X14"/>
    <mergeCell ref="A15:A17"/>
    <mergeCell ref="B15:D18"/>
    <mergeCell ref="E15:X15"/>
    <mergeCell ref="E16:X16"/>
    <mergeCell ref="E17:X17"/>
    <mergeCell ref="E18:F18"/>
    <mergeCell ref="A2:X2"/>
    <mergeCell ref="C60:X60"/>
    <mergeCell ref="C61:X61"/>
    <mergeCell ref="M45:V45"/>
    <mergeCell ref="C47:X47"/>
    <mergeCell ref="U41:V41"/>
    <mergeCell ref="C42:L42"/>
    <mergeCell ref="M42:V42"/>
    <mergeCell ref="W42:X42"/>
    <mergeCell ref="C43:L43"/>
    <mergeCell ref="M43:V43"/>
    <mergeCell ref="W43:X43"/>
    <mergeCell ref="C44:L44"/>
    <mergeCell ref="M44:V44"/>
    <mergeCell ref="W44:X44"/>
    <mergeCell ref="AJ25:AK25"/>
    <mergeCell ref="AH25:AI25"/>
    <mergeCell ref="AF25:AG25"/>
    <mergeCell ref="B77:D87"/>
    <mergeCell ref="A4:H4"/>
    <mergeCell ref="C106:X106"/>
    <mergeCell ref="B88:D96"/>
    <mergeCell ref="B100:X100"/>
    <mergeCell ref="B101:D102"/>
    <mergeCell ref="B103:D104"/>
    <mergeCell ref="B69:X69"/>
    <mergeCell ref="B70:D76"/>
    <mergeCell ref="C62:X62"/>
    <mergeCell ref="C64:X64"/>
    <mergeCell ref="C65:X65"/>
    <mergeCell ref="F72:X72"/>
    <mergeCell ref="F73:X73"/>
    <mergeCell ref="F74:X74"/>
    <mergeCell ref="F75:X75"/>
    <mergeCell ref="F76:X76"/>
    <mergeCell ref="W40:X40"/>
    <mergeCell ref="C45:L45"/>
    <mergeCell ref="C58:X58"/>
    <mergeCell ref="C59:X59"/>
  </mergeCells>
  <phoneticPr fontId="1"/>
  <printOptions horizontalCentered="1"/>
  <pageMargins left="0.39370078740157483" right="0.39370078740157483" top="0.59055118110236227" bottom="0.39370078740157483" header="0.39370078740157483" footer="0.39370078740157483"/>
  <pageSetup paperSize="9" fitToHeight="2" orientation="portrait" r:id="rId1"/>
  <headerFooter alignWithMargins="0"/>
  <rowBreaks count="1" manualBreakCount="1">
    <brk id="57" max="2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DC8C-AF1E-4B4F-A514-394B131B8E85}">
  <sheetPr>
    <tabColor rgb="FFFFFF00"/>
    <pageSetUpPr fitToPage="1"/>
  </sheetPr>
  <dimension ref="B2:P33"/>
  <sheetViews>
    <sheetView tabSelected="1" workbookViewId="0">
      <selection activeCell="M5" sqref="M5"/>
    </sheetView>
  </sheetViews>
  <sheetFormatPr defaultRowHeight="13.5"/>
  <cols>
    <col min="1" max="1" width="1.625" style="2" customWidth="1"/>
    <col min="2" max="2" width="5" style="2" bestFit="1" customWidth="1"/>
    <col min="3" max="3" width="30.625" style="1" customWidth="1"/>
    <col min="4" max="4" width="12.625" style="2" customWidth="1"/>
    <col min="5" max="5" width="2.625" style="2" customWidth="1"/>
    <col min="6" max="6" width="5.25" style="2" bestFit="1" customWidth="1"/>
    <col min="7" max="7" width="12.625" style="2" customWidth="1"/>
    <col min="8" max="8" width="2.625" style="2" customWidth="1"/>
    <col min="9" max="9" width="5.25" style="2" bestFit="1" customWidth="1"/>
    <col min="10" max="10" width="12.625" style="2" customWidth="1"/>
    <col min="11" max="11" width="2.625" style="2" customWidth="1"/>
    <col min="12" max="12" width="5.25" style="2" bestFit="1" customWidth="1"/>
    <col min="13" max="13" width="12.875" style="2" bestFit="1" customWidth="1"/>
    <col min="14" max="14" width="2.625" style="2" customWidth="1"/>
    <col min="15" max="15" width="5.25" style="2" bestFit="1" customWidth="1"/>
    <col min="16" max="16" width="40.625" style="2" customWidth="1"/>
    <col min="17" max="16384" width="9" style="2"/>
  </cols>
  <sheetData>
    <row r="2" spans="2:16">
      <c r="B2" s="15" t="s">
        <v>158</v>
      </c>
      <c r="C2" s="2"/>
      <c r="D2" s="4" t="s">
        <v>145</v>
      </c>
      <c r="E2" s="4"/>
      <c r="F2" s="4"/>
      <c r="G2" s="4"/>
      <c r="H2" s="4"/>
      <c r="I2" s="4"/>
      <c r="J2" s="4"/>
    </row>
    <row r="4" spans="2:16">
      <c r="D4" s="3"/>
      <c r="E4" s="3"/>
      <c r="F4" s="3"/>
      <c r="G4" s="3"/>
      <c r="H4" s="3"/>
      <c r="I4" s="3"/>
      <c r="J4" s="3"/>
    </row>
    <row r="5" spans="2:16" ht="40.5" customHeight="1">
      <c r="B5" s="255" t="s">
        <v>146</v>
      </c>
      <c r="C5" s="256"/>
      <c r="D5" s="256"/>
      <c r="E5" s="256"/>
      <c r="F5" s="256"/>
      <c r="G5" s="256"/>
      <c r="H5" s="256"/>
      <c r="I5" s="256"/>
      <c r="J5" s="256"/>
      <c r="K5" s="256"/>
      <c r="L5" s="257"/>
      <c r="M5" s="301"/>
      <c r="N5" s="7" t="s">
        <v>23</v>
      </c>
      <c r="O5" s="33" t="str">
        <f>IF(M5&lt;1,"NG","OK")</f>
        <v>NG</v>
      </c>
    </row>
    <row r="6" spans="2:16">
      <c r="D6" s="3"/>
      <c r="E6" s="3"/>
      <c r="F6" s="3"/>
      <c r="G6" s="3"/>
      <c r="H6" s="3"/>
      <c r="I6" s="3"/>
      <c r="J6" s="3"/>
    </row>
    <row r="7" spans="2:16">
      <c r="D7" s="3"/>
      <c r="E7" s="3"/>
      <c r="F7" s="3"/>
      <c r="G7" s="3"/>
      <c r="H7" s="3"/>
      <c r="I7" s="3"/>
      <c r="J7" s="3"/>
    </row>
    <row r="9" spans="2:16" ht="40.5" customHeight="1" thickBot="1">
      <c r="B9" s="22"/>
      <c r="C9" s="23"/>
      <c r="D9" s="268" t="s">
        <v>124</v>
      </c>
      <c r="E9" s="268"/>
      <c r="F9" s="268"/>
      <c r="G9" s="268" t="s">
        <v>123</v>
      </c>
      <c r="H9" s="268"/>
      <c r="I9" s="268"/>
      <c r="J9" s="268" t="s">
        <v>122</v>
      </c>
      <c r="K9" s="268"/>
      <c r="L9" s="268"/>
      <c r="M9" s="262" t="s">
        <v>127</v>
      </c>
      <c r="N9" s="263"/>
      <c r="O9" s="264"/>
      <c r="P9" s="24" t="s">
        <v>121</v>
      </c>
    </row>
    <row r="10" spans="2:16" ht="40.5" customHeight="1" thickTop="1">
      <c r="B10" s="17" t="s">
        <v>138</v>
      </c>
      <c r="C10" s="18" t="s">
        <v>125</v>
      </c>
      <c r="D10" s="115"/>
      <c r="E10" s="19" t="s">
        <v>23</v>
      </c>
      <c r="F10" s="20"/>
      <c r="G10" s="115"/>
      <c r="H10" s="19" t="s">
        <v>23</v>
      </c>
      <c r="I10" s="20"/>
      <c r="J10" s="115"/>
      <c r="K10" s="19" t="s">
        <v>23</v>
      </c>
      <c r="L10" s="20"/>
      <c r="M10" s="300">
        <f>SUM(D10,G10,J10)</f>
        <v>0</v>
      </c>
      <c r="N10" s="25" t="s">
        <v>23</v>
      </c>
      <c r="O10" s="26"/>
      <c r="P10" s="21"/>
    </row>
    <row r="11" spans="2:16" ht="40.5" customHeight="1">
      <c r="B11" s="14" t="s">
        <v>139</v>
      </c>
      <c r="C11" s="13" t="s">
        <v>126</v>
      </c>
      <c r="D11" s="114"/>
      <c r="E11" s="7" t="s">
        <v>23</v>
      </c>
      <c r="F11" s="8"/>
      <c r="G11" s="114"/>
      <c r="H11" s="7" t="s">
        <v>23</v>
      </c>
      <c r="I11" s="8"/>
      <c r="J11" s="114"/>
      <c r="K11" s="7" t="s">
        <v>23</v>
      </c>
      <c r="L11" s="8"/>
      <c r="M11" s="298">
        <f t="shared" ref="M11" si="0">SUM(D11,G11,J11)</f>
        <v>0</v>
      </c>
      <c r="N11" s="7" t="s">
        <v>23</v>
      </c>
      <c r="O11" s="8"/>
      <c r="P11" s="117" t="s">
        <v>159</v>
      </c>
    </row>
    <row r="12" spans="2:16" ht="40.5" customHeight="1">
      <c r="B12" s="14" t="s">
        <v>140</v>
      </c>
      <c r="C12" s="13" t="s">
        <v>128</v>
      </c>
      <c r="D12" s="116"/>
      <c r="E12" s="9" t="s">
        <v>36</v>
      </c>
      <c r="F12" s="10"/>
      <c r="G12" s="116"/>
      <c r="H12" s="9" t="s">
        <v>36</v>
      </c>
      <c r="I12" s="10"/>
      <c r="J12" s="116"/>
      <c r="K12" s="9" t="s">
        <v>36</v>
      </c>
      <c r="L12" s="10"/>
      <c r="M12" s="265" t="s">
        <v>114</v>
      </c>
      <c r="N12" s="266"/>
      <c r="O12" s="267"/>
      <c r="P12" s="5" t="s">
        <v>150</v>
      </c>
    </row>
    <row r="13" spans="2:16" ht="40.5" customHeight="1">
      <c r="B13" s="14"/>
      <c r="C13" s="13" t="s">
        <v>141</v>
      </c>
      <c r="D13" s="298">
        <f>D10-D11</f>
        <v>0</v>
      </c>
      <c r="E13" s="9" t="s">
        <v>23</v>
      </c>
      <c r="F13" s="10"/>
      <c r="G13" s="298">
        <f>G10-G11</f>
        <v>0</v>
      </c>
      <c r="H13" s="9" t="s">
        <v>23</v>
      </c>
      <c r="I13" s="10"/>
      <c r="J13" s="298">
        <f>J10-J11</f>
        <v>0</v>
      </c>
      <c r="K13" s="9" t="s">
        <v>23</v>
      </c>
      <c r="L13" s="10"/>
      <c r="M13" s="298">
        <f>M10-M11</f>
        <v>0</v>
      </c>
      <c r="N13" s="27" t="s">
        <v>23</v>
      </c>
      <c r="O13" s="33" t="str">
        <f>IF(M13&gt;M5,"OK","NG")</f>
        <v>NG</v>
      </c>
      <c r="P13" s="16" t="s">
        <v>157</v>
      </c>
    </row>
    <row r="14" spans="2:16" ht="40.5" customHeight="1">
      <c r="B14" s="14"/>
      <c r="C14" s="13" t="s">
        <v>142</v>
      </c>
      <c r="D14" s="299">
        <f>IFERROR(D11/D12,0)</f>
        <v>0</v>
      </c>
      <c r="E14" s="11" t="s">
        <v>23</v>
      </c>
      <c r="F14" s="12" t="s">
        <v>129</v>
      </c>
      <c r="G14" s="299">
        <f>IFERROR(G11/G12,0)</f>
        <v>0</v>
      </c>
      <c r="H14" s="11" t="s">
        <v>23</v>
      </c>
      <c r="I14" s="12" t="s">
        <v>132</v>
      </c>
      <c r="J14" s="299">
        <f>IFERROR(J11/J12,0)</f>
        <v>0</v>
      </c>
      <c r="K14" s="11" t="s">
        <v>23</v>
      </c>
      <c r="L14" s="12" t="s">
        <v>135</v>
      </c>
      <c r="M14" s="265" t="s">
        <v>114</v>
      </c>
      <c r="N14" s="266"/>
      <c r="O14" s="267"/>
      <c r="P14" s="6"/>
    </row>
    <row r="15" spans="2:16" ht="40.5" customHeight="1">
      <c r="B15" s="14"/>
      <c r="C15" s="13" t="s">
        <v>143</v>
      </c>
      <c r="D15" s="299">
        <f>IFERROR(D10/D12,0)</f>
        <v>0</v>
      </c>
      <c r="E15" s="11" t="s">
        <v>23</v>
      </c>
      <c r="F15" s="12" t="s">
        <v>130</v>
      </c>
      <c r="G15" s="299">
        <f>IFERROR(G10/G12,0)</f>
        <v>0</v>
      </c>
      <c r="H15" s="11" t="s">
        <v>23</v>
      </c>
      <c r="I15" s="12" t="s">
        <v>133</v>
      </c>
      <c r="J15" s="299">
        <f>IFERROR(J10/J12,0)</f>
        <v>0</v>
      </c>
      <c r="K15" s="11" t="s">
        <v>23</v>
      </c>
      <c r="L15" s="12" t="s">
        <v>136</v>
      </c>
      <c r="M15" s="265" t="s">
        <v>114</v>
      </c>
      <c r="N15" s="266"/>
      <c r="O15" s="267"/>
      <c r="P15" s="5"/>
    </row>
    <row r="16" spans="2:16" ht="40.5" customHeight="1">
      <c r="B16" s="14"/>
      <c r="C16" s="13" t="s">
        <v>144</v>
      </c>
      <c r="D16" s="299">
        <f>IFERROR((D10-D11)/D12,0)</f>
        <v>0</v>
      </c>
      <c r="E16" s="11" t="s">
        <v>23</v>
      </c>
      <c r="F16" s="12" t="s">
        <v>131</v>
      </c>
      <c r="G16" s="299">
        <f>IFERROR((G10-G11)/G12,0)</f>
        <v>0</v>
      </c>
      <c r="H16" s="11" t="s">
        <v>23</v>
      </c>
      <c r="I16" s="12" t="s">
        <v>134</v>
      </c>
      <c r="J16" s="299">
        <f>IFERROR((J10-J11)/J12,0)</f>
        <v>0</v>
      </c>
      <c r="K16" s="11" t="s">
        <v>23</v>
      </c>
      <c r="L16" s="12" t="s">
        <v>137</v>
      </c>
      <c r="M16" s="265" t="s">
        <v>114</v>
      </c>
      <c r="N16" s="266"/>
      <c r="O16" s="267"/>
      <c r="P16" s="6"/>
    </row>
    <row r="17" spans="2:16" ht="13.5" customHeight="1">
      <c r="B17" s="30"/>
      <c r="C17" s="30"/>
      <c r="D17" s="30"/>
      <c r="E17" s="30"/>
      <c r="F17" s="30"/>
      <c r="G17" s="30"/>
      <c r="H17" s="30"/>
      <c r="I17" s="30"/>
      <c r="J17" s="30"/>
      <c r="K17" s="30"/>
      <c r="L17" s="30"/>
      <c r="M17" s="30"/>
      <c r="N17" s="30"/>
      <c r="O17" s="30"/>
      <c r="P17" s="30"/>
    </row>
    <row r="18" spans="2:16" s="28" customFormat="1" ht="13.5" customHeight="1">
      <c r="B18" s="29" t="s">
        <v>153</v>
      </c>
      <c r="C18" s="29"/>
      <c r="D18" s="29"/>
      <c r="E18" s="29"/>
      <c r="F18" s="29"/>
      <c r="G18" s="29"/>
      <c r="H18" s="29"/>
      <c r="I18" s="29"/>
      <c r="J18" s="29"/>
      <c r="K18" s="29"/>
      <c r="L18" s="29"/>
      <c r="M18" s="29"/>
      <c r="N18" s="29"/>
      <c r="O18" s="29"/>
      <c r="P18" s="29"/>
    </row>
    <row r="19" spans="2:16" s="28" customFormat="1" ht="13.5" customHeight="1">
      <c r="B19" s="29"/>
      <c r="C19" s="29"/>
      <c r="D19" s="29"/>
      <c r="E19" s="29"/>
      <c r="F19" s="29"/>
      <c r="G19" s="29"/>
      <c r="H19" s="29"/>
      <c r="I19" s="29"/>
      <c r="J19" s="29"/>
      <c r="K19" s="29"/>
      <c r="L19" s="29"/>
      <c r="M19" s="29"/>
      <c r="N19" s="29"/>
      <c r="O19" s="29"/>
      <c r="P19" s="29"/>
    </row>
    <row r="20" spans="2:16" ht="27" customHeight="1">
      <c r="B20" s="258" t="s">
        <v>151</v>
      </c>
      <c r="C20" s="259"/>
      <c r="D20" s="259"/>
      <c r="E20" s="259"/>
      <c r="F20" s="259"/>
      <c r="G20" s="259"/>
      <c r="H20" s="259"/>
      <c r="I20" s="260"/>
      <c r="J20" s="32" t="s">
        <v>152</v>
      </c>
      <c r="K20" s="29"/>
      <c r="L20" s="29"/>
      <c r="M20" s="29"/>
      <c r="N20" s="29"/>
      <c r="O20" s="29"/>
      <c r="P20" s="29"/>
    </row>
    <row r="21" spans="2:16" ht="27" customHeight="1">
      <c r="B21" s="31"/>
      <c r="C21" s="259" t="s">
        <v>155</v>
      </c>
      <c r="D21" s="259"/>
      <c r="E21" s="259"/>
      <c r="F21" s="259"/>
      <c r="G21" s="259"/>
      <c r="H21" s="259"/>
      <c r="I21" s="260"/>
      <c r="J21" s="34" t="str">
        <f>IF(G16=0,"─",IF(D16&gt;=G16*2,"OK","NG"))</f>
        <v>─</v>
      </c>
      <c r="K21" s="29"/>
      <c r="L21" s="29"/>
      <c r="M21" s="29"/>
      <c r="N21" s="29"/>
      <c r="O21" s="29"/>
      <c r="P21" s="29"/>
    </row>
    <row r="22" spans="2:16" ht="27" customHeight="1">
      <c r="B22" s="31"/>
      <c r="C22" s="259" t="s">
        <v>156</v>
      </c>
      <c r="D22" s="259"/>
      <c r="E22" s="259"/>
      <c r="F22" s="259"/>
      <c r="G22" s="259"/>
      <c r="H22" s="259"/>
      <c r="I22" s="260"/>
      <c r="J22" s="34" t="str">
        <f>IF(J16=0,"─",IF(G16&gt;=J16*2,"OK","NG"))</f>
        <v>─</v>
      </c>
      <c r="K22" s="29"/>
      <c r="L22" s="29"/>
      <c r="M22" s="29"/>
      <c r="N22" s="29"/>
      <c r="O22" s="29"/>
      <c r="P22" s="29"/>
    </row>
    <row r="23" spans="2:16" ht="27" customHeight="1">
      <c r="B23" s="31"/>
      <c r="C23" s="256" t="s">
        <v>160</v>
      </c>
      <c r="D23" s="256"/>
      <c r="E23" s="256"/>
      <c r="F23" s="256"/>
      <c r="G23" s="256"/>
      <c r="H23" s="256"/>
      <c r="I23" s="257"/>
      <c r="J23" s="34" t="str">
        <f>IF(J15=0,"─",IF(J16&gt;G16,"NG",IF(J15&lt;=G15,"OK","NG")))</f>
        <v>─</v>
      </c>
      <c r="K23" s="29"/>
      <c r="L23" s="29"/>
      <c r="M23" s="29"/>
      <c r="N23" s="29"/>
      <c r="O23" s="29"/>
      <c r="P23" s="29"/>
    </row>
    <row r="24" spans="2:16" ht="40.5" customHeight="1"/>
    <row r="25" spans="2:16" ht="40.5" customHeight="1">
      <c r="B25" s="255" t="s">
        <v>148</v>
      </c>
      <c r="C25" s="256"/>
      <c r="D25" s="256"/>
      <c r="E25" s="256"/>
      <c r="F25" s="257"/>
      <c r="G25" s="114"/>
      <c r="H25" s="7" t="s">
        <v>36</v>
      </c>
      <c r="I25" s="33" t="str">
        <f>IF(G25&lt;1,"NG","OK")</f>
        <v>NG</v>
      </c>
      <c r="J25" s="261" t="s">
        <v>149</v>
      </c>
      <c r="K25" s="261"/>
      <c r="L25" s="261"/>
      <c r="M25" s="261"/>
      <c r="N25" s="261"/>
      <c r="O25" s="261"/>
      <c r="P25" s="261"/>
    </row>
    <row r="26" spans="2:16" ht="40.5" customHeight="1">
      <c r="B26" s="255" t="s">
        <v>147</v>
      </c>
      <c r="C26" s="256"/>
      <c r="D26" s="256"/>
      <c r="E26" s="256"/>
      <c r="F26" s="257"/>
      <c r="G26" s="114"/>
      <c r="H26" s="7" t="s">
        <v>23</v>
      </c>
      <c r="I26" s="118" t="str">
        <f>IF(G26&gt;4400000,"NG",IF(G26&gt;=J15,"OK","NG"))</f>
        <v>OK</v>
      </c>
      <c r="J26" s="261" t="s">
        <v>154</v>
      </c>
      <c r="K26" s="261"/>
      <c r="L26" s="261"/>
      <c r="M26" s="261"/>
      <c r="N26" s="261"/>
      <c r="O26" s="261"/>
      <c r="P26" s="261"/>
    </row>
    <row r="27" spans="2:16" ht="40.5" customHeight="1"/>
    <row r="28" spans="2:16" ht="40.5" customHeight="1"/>
    <row r="29" spans="2:16" ht="40.5" customHeight="1"/>
    <row r="30" spans="2:16" ht="40.5" customHeight="1"/>
    <row r="31" spans="2:16" ht="40.5" customHeight="1"/>
    <row r="32" spans="2:16" ht="40.5" customHeight="1"/>
    <row r="33" ht="40.5" customHeight="1"/>
  </sheetData>
  <mergeCells count="17">
    <mergeCell ref="C23:I23"/>
    <mergeCell ref="B5:L5"/>
    <mergeCell ref="B20:I20"/>
    <mergeCell ref="B25:F25"/>
    <mergeCell ref="B26:F26"/>
    <mergeCell ref="C21:I21"/>
    <mergeCell ref="J25:P25"/>
    <mergeCell ref="J26:P26"/>
    <mergeCell ref="M9:O9"/>
    <mergeCell ref="M14:O14"/>
    <mergeCell ref="M15:O15"/>
    <mergeCell ref="M16:O16"/>
    <mergeCell ref="M12:O12"/>
    <mergeCell ref="J9:L9"/>
    <mergeCell ref="G9:I9"/>
    <mergeCell ref="D9:F9"/>
    <mergeCell ref="C22:I22"/>
  </mergeCells>
  <phoneticPr fontId="1"/>
  <pageMargins left="0.7" right="0.7" top="0.75" bottom="0.75" header="0.3" footer="0.3"/>
  <pageSetup paperSize="9" scale="73"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計画書</vt:lpstr>
      <vt:lpstr>賃金改善計画チェック表</vt:lpstr>
      <vt:lpstr>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kyoto</cp:lastModifiedBy>
  <cp:lastPrinted>2019-08-07T05:56:30Z</cp:lastPrinted>
  <dcterms:created xsi:type="dcterms:W3CDTF">2017-03-13T09:41:00Z</dcterms:created>
  <dcterms:modified xsi:type="dcterms:W3CDTF">2019-08-07T06:43:43Z</dcterms:modified>
</cp:coreProperties>
</file>